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OneDrive\IFPB - Telemática\Trabalho de Conclusão de Curso\tcc-telematica\testes-finais\resultados\resultados-planilhas\"/>
    </mc:Choice>
  </mc:AlternateContent>
  <bookViews>
    <workbookView xWindow="0" yWindow="0" windowWidth="20490" windowHeight="8205"/>
  </bookViews>
  <sheets>
    <sheet name="Teste 1" sheetId="2" r:id="rId1"/>
    <sheet name="Teste 2" sheetId="1" r:id="rId2"/>
    <sheet name="Comparação" sheetId="3" r:id="rId3"/>
  </sheets>
  <calcPr calcId="162913"/>
</workbook>
</file>

<file path=xl/calcChain.xml><?xml version="1.0" encoding="utf-8"?>
<calcChain xmlns="http://schemas.openxmlformats.org/spreadsheetml/2006/main">
  <c r="G13" i="1" l="1"/>
  <c r="G13" i="2"/>
  <c r="K13" i="1" l="1"/>
  <c r="J13" i="1"/>
  <c r="I13" i="1"/>
  <c r="H13" i="1"/>
  <c r="F13" i="1"/>
  <c r="E13" i="1"/>
  <c r="D13" i="1"/>
  <c r="C13" i="1"/>
  <c r="K13" i="2"/>
  <c r="J13" i="2"/>
  <c r="I13" i="2"/>
  <c r="H13" i="2"/>
  <c r="F13" i="2"/>
  <c r="E13" i="2"/>
  <c r="D13" i="2"/>
  <c r="C13" i="2"/>
</calcChain>
</file>

<file path=xl/sharedStrings.xml><?xml version="1.0" encoding="utf-8"?>
<sst xmlns="http://schemas.openxmlformats.org/spreadsheetml/2006/main" count="44" uniqueCount="14">
  <si>
    <t>Nome Algoritmo</t>
  </si>
  <si>
    <t>K-Fold</t>
  </si>
  <si>
    <t>Acurácia</t>
  </si>
  <si>
    <t>Precisão</t>
  </si>
  <si>
    <t>Sensibilidade</t>
  </si>
  <si>
    <t>Taxa de Falsa Previsão Positiva</t>
  </si>
  <si>
    <t>VN</t>
  </si>
  <si>
    <t>FP</t>
  </si>
  <si>
    <t>FN</t>
  </si>
  <si>
    <t>VP</t>
  </si>
  <si>
    <t>GradientBoosting-100</t>
  </si>
  <si>
    <t>Médias</t>
  </si>
  <si>
    <t>Tempo de Processamento</t>
  </si>
  <si>
    <t>RandomForest-100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</si>
</sst>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42" applyNumberFormat="1" applyFont="1"/>
    <xf numFmtId="2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Floresta Aleatória - Desbalanceado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1'!$C$1:$F$1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1'!$C$1:$F$1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1'!$C$13:$F$13</c:f>
              <c:numCache>
                <c:formatCode>0.00%</c:formatCode>
                <c:ptCount val="4"/>
                <c:pt idx="0">
                  <c:v>0.83460000000000001</c:v>
                </c:pt>
                <c:pt idx="1">
                  <c:v>0.84379999999999988</c:v>
                </c:pt>
                <c:pt idx="2">
                  <c:v>0.89010000000000011</c:v>
                </c:pt>
                <c:pt idx="3">
                  <c:v>0.59640000000000004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E-452D-BD08-A863B646D0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1'!$G$1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1'!$G$1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1'!$G$13</c:f>
              <c:numCache>
                <c:formatCode>0.00</c:formatCode>
                <c:ptCount val="1"/>
                <c:pt idx="0">
                  <c:v>14.058918000000004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B-4FA1-8AAE-3519B4F093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Aumento de Gradiente - Desbalanceado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2'!$C$1:$F$1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2'!$C$13:$F$13</c:f>
              <c:numCache>
                <c:formatCode>0.00%</c:formatCode>
                <c:ptCount val="4"/>
                <c:pt idx="0">
                  <c:v>0.89269999999999994</c:v>
                </c:pt>
                <c:pt idx="1">
                  <c:v>0.90240000000000009</c:v>
                </c:pt>
                <c:pt idx="2">
                  <c:v>0.91639999999999999</c:v>
                </c:pt>
                <c:pt idx="3">
                  <c:v>0.55269999999999986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5-4B33-B77C-CF5666D69E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2'!$G$1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2'!$G$13</c:f>
              <c:numCache>
                <c:formatCode>0.00</c:formatCode>
                <c:ptCount val="1"/>
                <c:pt idx="0">
                  <c:v>0.89823899999999979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D-4057-A45B-150AB87322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Comparação dos Resultados dos Testes 1 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6222284799841743"/>
        </c:manualLayout>
      </c:layout>
      <c:barChart>
        <c:barDir val="col"/>
        <c:grouping val="clustered"/>
        <c:varyColors val="0"/>
        <c:ser>
          <c:idx val="1"/>
          <c:order val="0"/>
          <c:tx>
            <c:v>Teste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2'!$C$1:$F$1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1'!$C$13:$F$13</c:f>
              <c:numCache>
                <c:formatCode>0.00%</c:formatCode>
                <c:ptCount val="4"/>
                <c:pt idx="0">
                  <c:v>0.83460000000000001</c:v>
                </c:pt>
                <c:pt idx="1">
                  <c:v>0.84379999999999988</c:v>
                </c:pt>
                <c:pt idx="2">
                  <c:v>0.89010000000000011</c:v>
                </c:pt>
                <c:pt idx="3">
                  <c:v>0.59640000000000004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2-4140-B68F-0133EA4DF471}"/>
            </c:ext>
          </c:extLst>
        </c:ser>
        <c:ser>
          <c:idx val="0"/>
          <c:order val="1"/>
          <c:tx>
            <c:v>Teste 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1.62436530909945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61B-4BCB-AD2E-0B11A668834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2'!$C$1:$F$1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2'!$C$13:$F$13</c:f>
              <c:numCache>
                <c:formatCode>0.00%</c:formatCode>
                <c:ptCount val="4"/>
                <c:pt idx="0">
                  <c:v>0.89269999999999994</c:v>
                </c:pt>
                <c:pt idx="1">
                  <c:v>0.90240000000000009</c:v>
                </c:pt>
                <c:pt idx="2">
                  <c:v>0.91639999999999999</c:v>
                </c:pt>
                <c:pt idx="3">
                  <c:v>0.55269999999999986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2-4140-B68F-0133EA4DF4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3008204095438796"/>
              <c:y val="0.84122170177633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771937706334765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1'!$G$1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83D-4990-B4B5-7EB2A3900C9B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2'!$G$1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1'!$G$13</c:f>
              <c:numCache>
                <c:formatCode>0.00</c:formatCode>
                <c:ptCount val="1"/>
                <c:pt idx="0">
                  <c:v>14.058918000000004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D-4990-B4B5-7EB2A3900C9B}"/>
            </c:ext>
          </c:extLst>
        </c:ser>
        <c:ser>
          <c:idx val="0"/>
          <c:order val="1"/>
          <c:tx>
            <c:strRef>
              <c:f>'Teste 2'!$G$1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2'!$G$1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2'!$G$13</c:f>
              <c:numCache>
                <c:formatCode>0.00</c:formatCode>
                <c:ptCount val="1"/>
                <c:pt idx="0">
                  <c:v>0.89823899999999979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D-4990-B4B5-7EB2A3900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25</xdr:col>
      <xdr:colOff>276226</xdr:colOff>
      <xdr:row>26</xdr:row>
      <xdr:rowOff>119063</xdr:rowOff>
    </xdr:to>
    <xdr:grpSp>
      <xdr:nvGrpSpPr>
        <xdr:cNvPr id="2" name="Agrupar 1"/>
        <xdr:cNvGrpSpPr/>
      </xdr:nvGrpSpPr>
      <xdr:grpSpPr>
        <a:xfrm>
          <a:off x="7315200" y="381000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</xdr:row>
      <xdr:rowOff>4761</xdr:rowOff>
    </xdr:from>
    <xdr:to>
      <xdr:col>25</xdr:col>
      <xdr:colOff>276225</xdr:colOff>
      <xdr:row>25</xdr:row>
      <xdr:rowOff>123824</xdr:rowOff>
    </xdr:to>
    <xdr:grpSp>
      <xdr:nvGrpSpPr>
        <xdr:cNvPr id="2" name="Agrupar 1"/>
        <xdr:cNvGrpSpPr/>
      </xdr:nvGrpSpPr>
      <xdr:grpSpPr>
        <a:xfrm>
          <a:off x="7315199" y="195261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276226</xdr:colOff>
      <xdr:row>25</xdr:row>
      <xdr:rowOff>119063</xdr:rowOff>
    </xdr:to>
    <xdr:grpSp>
      <xdr:nvGrpSpPr>
        <xdr:cNvPr id="5" name="Agrupar 4"/>
        <xdr:cNvGrpSpPr/>
      </xdr:nvGrpSpPr>
      <xdr:grpSpPr>
        <a:xfrm>
          <a:off x="609600" y="190500"/>
          <a:ext cx="8201026" cy="4691063"/>
          <a:chOff x="5333999" y="271461"/>
          <a:chExt cx="8201026" cy="4691063"/>
        </a:xfrm>
      </xdr:grpSpPr>
      <xdr:graphicFrame macro="">
        <xdr:nvGraphicFramePr>
          <xdr:cNvPr id="6" name="Gráfico 5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Gráfico 6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G13" sqref="G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13</v>
      </c>
      <c r="B2">
        <v>1</v>
      </c>
      <c r="C2">
        <v>0.84499999999999997</v>
      </c>
      <c r="D2">
        <v>0.84899999999999998</v>
      </c>
      <c r="E2">
        <v>0.89800000000000002</v>
      </c>
      <c r="F2">
        <v>0.60899999999999999</v>
      </c>
      <c r="G2">
        <v>1.5956640000000001E-2</v>
      </c>
      <c r="H2">
        <v>83</v>
      </c>
      <c r="I2">
        <v>25</v>
      </c>
      <c r="J2">
        <v>16</v>
      </c>
      <c r="K2">
        <v>141</v>
      </c>
    </row>
    <row r="3" spans="1:11" x14ac:dyDescent="0.25">
      <c r="A3" t="s">
        <v>13</v>
      </c>
      <c r="B3">
        <v>2</v>
      </c>
      <c r="C3">
        <v>0.88300000000000001</v>
      </c>
      <c r="D3">
        <v>0.89800000000000002</v>
      </c>
      <c r="E3">
        <v>0.92400000000000004</v>
      </c>
      <c r="F3">
        <v>0.57999999999999996</v>
      </c>
      <c r="G3">
        <v>1.6930580000000001E-2</v>
      </c>
      <c r="H3">
        <v>74</v>
      </c>
      <c r="I3">
        <v>18</v>
      </c>
      <c r="J3">
        <v>13</v>
      </c>
      <c r="K3">
        <v>160</v>
      </c>
    </row>
    <row r="4" spans="1:11" x14ac:dyDescent="0.25">
      <c r="A4" t="s">
        <v>13</v>
      </c>
      <c r="B4">
        <v>3</v>
      </c>
      <c r="C4">
        <v>0.81499999999999995</v>
      </c>
      <c r="D4">
        <v>0.84199999999999997</v>
      </c>
      <c r="E4">
        <v>0.85799999999999998</v>
      </c>
      <c r="F4">
        <v>0.53</v>
      </c>
      <c r="G4">
        <v>1.6984929999999999E-2</v>
      </c>
      <c r="H4">
        <v>77</v>
      </c>
      <c r="I4">
        <v>26</v>
      </c>
      <c r="J4">
        <v>23</v>
      </c>
      <c r="K4">
        <v>139</v>
      </c>
    </row>
    <row r="5" spans="1:11" x14ac:dyDescent="0.25">
      <c r="A5" t="s">
        <v>13</v>
      </c>
      <c r="B5">
        <v>4</v>
      </c>
      <c r="C5">
        <v>0.86699999999999999</v>
      </c>
      <c r="D5">
        <v>0.89500000000000002</v>
      </c>
      <c r="E5">
        <v>0.91</v>
      </c>
      <c r="F5">
        <v>0.54200000000000004</v>
      </c>
      <c r="G5">
        <v>1.196813E-2</v>
      </c>
      <c r="H5">
        <v>68</v>
      </c>
      <c r="I5">
        <v>19</v>
      </c>
      <c r="J5">
        <v>16</v>
      </c>
      <c r="K5">
        <v>162</v>
      </c>
    </row>
    <row r="6" spans="1:11" x14ac:dyDescent="0.25">
      <c r="A6" t="s">
        <v>13</v>
      </c>
      <c r="B6">
        <v>5</v>
      </c>
      <c r="C6">
        <v>0.82599999999999996</v>
      </c>
      <c r="D6">
        <v>0.84499999999999997</v>
      </c>
      <c r="E6">
        <v>0.88600000000000001</v>
      </c>
      <c r="F6">
        <v>0.58599999999999997</v>
      </c>
      <c r="G6">
        <v>1.2964959999999999E-2</v>
      </c>
      <c r="H6">
        <v>71</v>
      </c>
      <c r="I6">
        <v>27</v>
      </c>
      <c r="J6">
        <v>19</v>
      </c>
      <c r="K6">
        <v>148</v>
      </c>
    </row>
    <row r="7" spans="1:11" x14ac:dyDescent="0.25">
      <c r="A7" t="s">
        <v>13</v>
      </c>
      <c r="B7">
        <v>6</v>
      </c>
      <c r="C7">
        <v>0.80300000000000005</v>
      </c>
      <c r="D7">
        <v>0.79600000000000004</v>
      </c>
      <c r="E7">
        <v>0.88900000000000001</v>
      </c>
      <c r="F7">
        <v>0.67300000000000004</v>
      </c>
      <c r="G7">
        <v>1.1961690000000001E-2</v>
      </c>
      <c r="H7">
        <v>76</v>
      </c>
      <c r="I7">
        <v>35</v>
      </c>
      <c r="J7">
        <v>17</v>
      </c>
      <c r="K7">
        <v>137</v>
      </c>
    </row>
    <row r="8" spans="1:11" x14ac:dyDescent="0.25">
      <c r="A8" t="s">
        <v>13</v>
      </c>
      <c r="B8">
        <v>7</v>
      </c>
      <c r="C8">
        <v>0.81100000000000005</v>
      </c>
      <c r="D8">
        <v>0.78800000000000003</v>
      </c>
      <c r="E8">
        <v>0.86799999999999999</v>
      </c>
      <c r="F8">
        <v>0.64</v>
      </c>
      <c r="G8">
        <v>1.4960279999999999E-2</v>
      </c>
      <c r="H8">
        <v>96</v>
      </c>
      <c r="I8">
        <v>32</v>
      </c>
      <c r="J8">
        <v>18</v>
      </c>
      <c r="K8">
        <v>119</v>
      </c>
    </row>
    <row r="9" spans="1:11" x14ac:dyDescent="0.25">
      <c r="A9" t="s">
        <v>13</v>
      </c>
      <c r="B9">
        <v>8</v>
      </c>
      <c r="C9">
        <v>0.81799999999999995</v>
      </c>
      <c r="D9">
        <v>0.82099999999999995</v>
      </c>
      <c r="E9">
        <v>0.88400000000000001</v>
      </c>
      <c r="F9">
        <v>0.625</v>
      </c>
      <c r="G9">
        <v>1.296257E-2</v>
      </c>
      <c r="H9">
        <v>79</v>
      </c>
      <c r="I9">
        <v>30</v>
      </c>
      <c r="J9">
        <v>18</v>
      </c>
      <c r="K9">
        <v>138</v>
      </c>
    </row>
    <row r="10" spans="1:11" x14ac:dyDescent="0.25">
      <c r="A10" t="s">
        <v>13</v>
      </c>
      <c r="B10">
        <v>9</v>
      </c>
      <c r="C10">
        <v>0.84099999999999997</v>
      </c>
      <c r="D10">
        <v>0.82599999999999996</v>
      </c>
      <c r="E10">
        <v>0.92200000000000004</v>
      </c>
      <c r="F10">
        <v>0.71399999999999997</v>
      </c>
      <c r="G10">
        <v>1.2966149999999999E-2</v>
      </c>
      <c r="H10">
        <v>80</v>
      </c>
      <c r="I10">
        <v>30</v>
      </c>
      <c r="J10">
        <v>12</v>
      </c>
      <c r="K10">
        <v>143</v>
      </c>
    </row>
    <row r="11" spans="1:11" x14ac:dyDescent="0.25">
      <c r="A11" t="s">
        <v>13</v>
      </c>
      <c r="B11">
        <v>10</v>
      </c>
      <c r="C11">
        <v>0.83699999999999997</v>
      </c>
      <c r="D11">
        <v>0.878</v>
      </c>
      <c r="E11">
        <v>0.86199999999999999</v>
      </c>
      <c r="F11">
        <v>0.46500000000000002</v>
      </c>
      <c r="G11">
        <v>1.293325E-2</v>
      </c>
      <c r="H11">
        <v>78</v>
      </c>
      <c r="I11">
        <v>20</v>
      </c>
      <c r="J11">
        <v>23</v>
      </c>
      <c r="K11">
        <v>144</v>
      </c>
    </row>
    <row r="13" spans="1:11" x14ac:dyDescent="0.25">
      <c r="A13" t="s">
        <v>11</v>
      </c>
      <c r="C13" s="1">
        <f t="shared" ref="C13:K13" si="0">AVERAGE(C2:C11)</f>
        <v>0.83460000000000001</v>
      </c>
      <c r="D13" s="1">
        <f t="shared" si="0"/>
        <v>0.84379999999999988</v>
      </c>
      <c r="E13" s="1">
        <f t="shared" si="0"/>
        <v>0.89010000000000011</v>
      </c>
      <c r="F13" s="1">
        <f t="shared" si="0"/>
        <v>0.59640000000000004</v>
      </c>
      <c r="G13" s="2">
        <f>(10^3)*AVERAGE(G2:G11)</f>
        <v>14.058918000000004</v>
      </c>
      <c r="H13">
        <f t="shared" si="0"/>
        <v>78.2</v>
      </c>
      <c r="I13">
        <f t="shared" si="0"/>
        <v>26.2</v>
      </c>
      <c r="J13">
        <f t="shared" si="0"/>
        <v>17.5</v>
      </c>
      <c r="K13">
        <f t="shared" si="0"/>
        <v>143.1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G1" workbookViewId="0">
      <selection activeCell="G13" sqref="G13"/>
    </sheetView>
  </sheetViews>
  <sheetFormatPr defaultRowHeight="15" x14ac:dyDescent="0.25"/>
  <cols>
    <col min="1" max="1" width="9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v>1</v>
      </c>
      <c r="C2">
        <v>0.89</v>
      </c>
      <c r="D2">
        <v>0.91300000000000003</v>
      </c>
      <c r="E2">
        <v>0.90700000000000003</v>
      </c>
      <c r="F2">
        <v>0.48199999999999998</v>
      </c>
      <c r="G2">
        <v>9.9730000000000001E-4</v>
      </c>
      <c r="H2">
        <v>88</v>
      </c>
      <c r="I2">
        <v>14</v>
      </c>
      <c r="J2">
        <v>15</v>
      </c>
      <c r="K2">
        <v>148</v>
      </c>
    </row>
    <row r="3" spans="1:11" x14ac:dyDescent="0.25">
      <c r="A3" t="s">
        <v>10</v>
      </c>
      <c r="B3">
        <v>2</v>
      </c>
      <c r="C3">
        <v>0.85199999999999998</v>
      </c>
      <c r="D3">
        <v>0.84299999999999997</v>
      </c>
      <c r="E3">
        <v>0.92300000000000004</v>
      </c>
      <c r="F3">
        <v>0.69199999999999995</v>
      </c>
      <c r="G3">
        <v>1.0025500000000001E-3</v>
      </c>
      <c r="H3">
        <v>81</v>
      </c>
      <c r="I3">
        <v>27</v>
      </c>
      <c r="J3">
        <v>12</v>
      </c>
      <c r="K3">
        <v>145</v>
      </c>
    </row>
    <row r="4" spans="1:11" x14ac:dyDescent="0.25">
      <c r="A4" t="s">
        <v>10</v>
      </c>
      <c r="B4">
        <v>3</v>
      </c>
      <c r="C4">
        <v>0.89</v>
      </c>
      <c r="D4">
        <v>0.91300000000000003</v>
      </c>
      <c r="E4">
        <v>0.90700000000000003</v>
      </c>
      <c r="F4">
        <v>0.48199999999999998</v>
      </c>
      <c r="G4">
        <v>1.00231E-3</v>
      </c>
      <c r="H4">
        <v>88</v>
      </c>
      <c r="I4">
        <v>14</v>
      </c>
      <c r="J4">
        <v>15</v>
      </c>
      <c r="K4">
        <v>148</v>
      </c>
    </row>
    <row r="5" spans="1:11" x14ac:dyDescent="0.25">
      <c r="A5" t="s">
        <v>10</v>
      </c>
      <c r="B5">
        <v>4</v>
      </c>
      <c r="C5">
        <v>0.871</v>
      </c>
      <c r="D5">
        <v>0.86799999999999999</v>
      </c>
      <c r="E5">
        <v>0.91400000000000003</v>
      </c>
      <c r="F5">
        <v>0.61699999999999999</v>
      </c>
      <c r="G5">
        <v>0</v>
      </c>
      <c r="H5">
        <v>92</v>
      </c>
      <c r="I5">
        <v>21</v>
      </c>
      <c r="J5">
        <v>13</v>
      </c>
      <c r="K5">
        <v>139</v>
      </c>
    </row>
    <row r="6" spans="1:11" x14ac:dyDescent="0.25">
      <c r="A6" t="s">
        <v>10</v>
      </c>
      <c r="B6">
        <v>5</v>
      </c>
      <c r="C6">
        <v>0.89400000000000002</v>
      </c>
      <c r="D6">
        <v>0.9</v>
      </c>
      <c r="E6">
        <v>0.92300000000000004</v>
      </c>
      <c r="F6">
        <v>0.57099999999999995</v>
      </c>
      <c r="G6">
        <v>9.930099999999999E-4</v>
      </c>
      <c r="H6">
        <v>93</v>
      </c>
      <c r="I6">
        <v>16</v>
      </c>
      <c r="J6">
        <v>12</v>
      </c>
      <c r="K6">
        <v>144</v>
      </c>
    </row>
    <row r="7" spans="1:11" x14ac:dyDescent="0.25">
      <c r="A7" t="s">
        <v>10</v>
      </c>
      <c r="B7">
        <v>6</v>
      </c>
      <c r="C7">
        <v>0.94299999999999995</v>
      </c>
      <c r="D7">
        <v>0.93899999999999995</v>
      </c>
      <c r="E7">
        <v>0.96799999999999997</v>
      </c>
      <c r="F7">
        <v>0.66600000000000004</v>
      </c>
      <c r="G7">
        <v>9.9802000000000007E-4</v>
      </c>
      <c r="H7">
        <v>96</v>
      </c>
      <c r="I7">
        <v>10</v>
      </c>
      <c r="J7">
        <v>5</v>
      </c>
      <c r="K7">
        <v>154</v>
      </c>
    </row>
    <row r="8" spans="1:11" x14ac:dyDescent="0.25">
      <c r="A8" t="s">
        <v>10</v>
      </c>
      <c r="B8">
        <v>7</v>
      </c>
      <c r="C8">
        <v>0.88600000000000001</v>
      </c>
      <c r="D8">
        <v>0.90800000000000003</v>
      </c>
      <c r="E8">
        <v>0.88300000000000001</v>
      </c>
      <c r="F8">
        <v>0.433</v>
      </c>
      <c r="G8">
        <v>9.9730000000000001E-4</v>
      </c>
      <c r="H8">
        <v>106</v>
      </c>
      <c r="I8">
        <v>13</v>
      </c>
      <c r="J8">
        <v>17</v>
      </c>
      <c r="K8">
        <v>129</v>
      </c>
    </row>
    <row r="9" spans="1:11" x14ac:dyDescent="0.25">
      <c r="A9" t="s">
        <v>10</v>
      </c>
      <c r="B9">
        <v>8</v>
      </c>
      <c r="C9">
        <v>0.86399999999999999</v>
      </c>
      <c r="D9">
        <v>0.91700000000000004</v>
      </c>
      <c r="E9">
        <v>0.84799999999999998</v>
      </c>
      <c r="F9">
        <v>0.33300000000000002</v>
      </c>
      <c r="G9">
        <v>9.9730000000000001E-4</v>
      </c>
      <c r="H9">
        <v>95</v>
      </c>
      <c r="I9">
        <v>12</v>
      </c>
      <c r="J9">
        <v>24</v>
      </c>
      <c r="K9">
        <v>134</v>
      </c>
    </row>
    <row r="10" spans="1:11" x14ac:dyDescent="0.25">
      <c r="A10" t="s">
        <v>10</v>
      </c>
      <c r="B10">
        <v>9</v>
      </c>
      <c r="C10">
        <v>0.93200000000000005</v>
      </c>
      <c r="D10">
        <v>0.92900000000000005</v>
      </c>
      <c r="E10">
        <v>0.95399999999999996</v>
      </c>
      <c r="F10">
        <v>0.61099999999999999</v>
      </c>
      <c r="G10">
        <v>9.975400000000001E-4</v>
      </c>
      <c r="H10">
        <v>101</v>
      </c>
      <c r="I10">
        <v>11</v>
      </c>
      <c r="J10">
        <v>7</v>
      </c>
      <c r="K10">
        <v>146</v>
      </c>
    </row>
    <row r="11" spans="1:11" x14ac:dyDescent="0.25">
      <c r="A11" t="s">
        <v>10</v>
      </c>
      <c r="B11">
        <v>10</v>
      </c>
      <c r="C11">
        <v>0.90500000000000003</v>
      </c>
      <c r="D11">
        <v>0.89400000000000002</v>
      </c>
      <c r="E11">
        <v>0.93700000000000006</v>
      </c>
      <c r="F11">
        <v>0.64</v>
      </c>
      <c r="G11">
        <v>9.9705999999999992E-4</v>
      </c>
      <c r="H11">
        <v>105</v>
      </c>
      <c r="I11">
        <v>16</v>
      </c>
      <c r="J11">
        <v>9</v>
      </c>
      <c r="K11">
        <v>135</v>
      </c>
    </row>
    <row r="13" spans="1:11" x14ac:dyDescent="0.25">
      <c r="A13" t="s">
        <v>11</v>
      </c>
      <c r="C13" s="1">
        <f t="shared" ref="C13:K13" si="0">AVERAGE(C2:C11)</f>
        <v>0.89269999999999994</v>
      </c>
      <c r="D13" s="1">
        <f t="shared" si="0"/>
        <v>0.90240000000000009</v>
      </c>
      <c r="E13" s="1">
        <f t="shared" si="0"/>
        <v>0.91639999999999999</v>
      </c>
      <c r="F13" s="1">
        <f t="shared" si="0"/>
        <v>0.55269999999999986</v>
      </c>
      <c r="G13" s="2">
        <f>(10^3)*AVERAGE(G2:G11)</f>
        <v>0.89823899999999979</v>
      </c>
      <c r="H13">
        <f t="shared" si="0"/>
        <v>94.5</v>
      </c>
      <c r="I13">
        <f t="shared" si="0"/>
        <v>15.4</v>
      </c>
      <c r="J13">
        <f t="shared" si="0"/>
        <v>12.9</v>
      </c>
      <c r="K13">
        <f t="shared" si="0"/>
        <v>142.19999999999999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8" sqref="P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 1</vt:lpstr>
      <vt:lpstr>Teste 2</vt:lpstr>
      <vt:lpstr>Comparação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Bolconte</dc:creator>
  <cp:lastModifiedBy>Rodolfo Bolconte</cp:lastModifiedBy>
  <dcterms:created xsi:type="dcterms:W3CDTF">2019-05-03T23:01:25Z</dcterms:created>
  <dcterms:modified xsi:type="dcterms:W3CDTF">2019-06-03T00:08:39Z</dcterms:modified>
</cp:coreProperties>
</file>