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OneDrive\IFPB - Telemática\Trabalho de Conclusão de Curso\tcc-telematica\testes-finais\resultados\resultados-planilhas\"/>
    </mc:Choice>
  </mc:AlternateContent>
  <bookViews>
    <workbookView xWindow="0" yWindow="0" windowWidth="20490" windowHeight="8205" activeTab="2"/>
  </bookViews>
  <sheets>
    <sheet name="Teste 3" sheetId="1" r:id="rId1"/>
    <sheet name="Teste 4" sheetId="2" r:id="rId2"/>
    <sheet name="Comparação" sheetId="3" r:id="rId3"/>
  </sheets>
  <calcPr calcId="162913"/>
</workbook>
</file>

<file path=xl/calcChain.xml><?xml version="1.0" encoding="utf-8"?>
<calcChain xmlns="http://schemas.openxmlformats.org/spreadsheetml/2006/main">
  <c r="G13" i="1" l="1"/>
  <c r="G13" i="2"/>
  <c r="K13" i="2" l="1"/>
  <c r="J13" i="2"/>
  <c r="I13" i="2"/>
  <c r="H13" i="2"/>
  <c r="F13" i="2"/>
  <c r="E13" i="2"/>
  <c r="D13" i="2"/>
  <c r="C13" i="2"/>
  <c r="K13" i="1"/>
  <c r="J13" i="1"/>
  <c r="I13" i="1"/>
  <c r="H13" i="1"/>
  <c r="F13" i="1"/>
  <c r="E13" i="1"/>
  <c r="D13" i="1"/>
  <c r="C13" i="1"/>
</calcChain>
</file>

<file path=xl/sharedStrings.xml><?xml version="1.0" encoding="utf-8"?>
<sst xmlns="http://schemas.openxmlformats.org/spreadsheetml/2006/main" count="44" uniqueCount="14">
  <si>
    <t>Nome Algoritmo</t>
  </si>
  <si>
    <t>K-Fold</t>
  </si>
  <si>
    <t>Acurácia</t>
  </si>
  <si>
    <t>Precisão</t>
  </si>
  <si>
    <t>Sensibilidade</t>
  </si>
  <si>
    <t>Taxa de Falsa Previsão Positiva</t>
  </si>
  <si>
    <t>VN</t>
  </si>
  <si>
    <t>FP</t>
  </si>
  <si>
    <t>FN</t>
  </si>
  <si>
    <t>VP</t>
  </si>
  <si>
    <t>RandomForest-100-OverSampling</t>
  </si>
  <si>
    <t>Médias</t>
  </si>
  <si>
    <t>Tempo de Processamento</t>
  </si>
  <si>
    <t>GradientBoosting-100-OverSampling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</si>
</sst>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42" applyNumberFormat="1" applyFont="1"/>
    <xf numFmtId="2" fontId="0" fillId="0" borderId="0" xfId="0" applyNumberForma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Porcentagem" xfId="42" builtinId="5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</a:rPr>
              <a:t>Floresta Aleatória - Balanceado com </a:t>
            </a:r>
            <a:r>
              <a:rPr lang="pt-BR" i="1">
                <a:solidFill>
                  <a:schemeClr val="tx1"/>
                </a:solidFill>
              </a:rPr>
              <a:t>Oversampling</a:t>
            </a:r>
            <a:endParaRPr lang="pt-BR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790578024337868"/>
          <c:y val="0.11568029768626144"/>
          <c:w val="0.54823058339298492"/>
          <c:h val="0.711568545493570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'Teste 3'!$C$1:$F$1</c:f>
              <c:strCache>
                <c:ptCount val="4"/>
                <c:pt idx="0">
                  <c:v>Acurácia</c:v>
                </c:pt>
                <c:pt idx="1">
                  <c:v>Precisão</c:v>
                </c:pt>
                <c:pt idx="2">
                  <c:v>Sensibilidade</c:v>
                </c:pt>
                <c:pt idx="3">
                  <c:v>Taxa de Falsa Previsão Positiva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3'!$C$1:$F$1</c:f>
              <c:strCache>
                <c:ptCount val="4"/>
                <c:pt idx="0">
                  <c:v>Acurácia</c:v>
                </c:pt>
                <c:pt idx="1">
                  <c:v>Precisão</c:v>
                </c:pt>
                <c:pt idx="2">
                  <c:v>Sensibilidade</c:v>
                </c:pt>
                <c:pt idx="3">
                  <c:v>Taxa de Falsa Previsão Positiva</c:v>
                </c:pt>
              </c:strCache>
            </c:strRef>
          </c:cat>
          <c:val>
            <c:numRef>
              <c:f>'Teste 3'!$C$13:$F$13</c:f>
              <c:numCache>
                <c:formatCode>0.00%</c:formatCode>
                <c:ptCount val="4"/>
                <c:pt idx="0">
                  <c:v>0.81540000000000001</c:v>
                </c:pt>
                <c:pt idx="1">
                  <c:v>0.9677</c:v>
                </c:pt>
                <c:pt idx="2">
                  <c:v>0.71299999999999997</c:v>
                </c:pt>
                <c:pt idx="3">
                  <c:v>7.7700000000000005E-2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81-4B9F-B41B-95DF971FE8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939780304"/>
        <c:axId val="1939784880"/>
      </c:barChart>
      <c:catAx>
        <c:axId val="193978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Métricas Estatísticas</a:t>
                </a:r>
              </a:p>
            </c:rich>
          </c:tx>
          <c:layout>
            <c:manualLayout>
              <c:xMode val="edge"/>
              <c:yMode val="edge"/>
              <c:x val="0.4114990452411873"/>
              <c:y val="0.9278545007315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784880"/>
        <c:crosses val="autoZero"/>
        <c:auto val="1"/>
        <c:lblAlgn val="ctr"/>
        <c:lblOffset val="100"/>
        <c:noMultiLvlLbl val="0"/>
      </c:catAx>
      <c:valAx>
        <c:axId val="19397848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Porcentagem Média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780304"/>
        <c:crosses val="autoZero"/>
        <c:crossBetween val="between"/>
        <c:majorUnit val="0.1"/>
        <c:min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706036745406817E-2"/>
          <c:y val="2.464125763539269E-2"/>
          <c:w val="0.52172620053394614"/>
          <c:h val="0.882563628382425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'Teste 3'!$G$1</c:f>
              <c:strCache>
                <c:ptCount val="1"/>
                <c:pt idx="0">
                  <c:v>Tempo de Processamento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3'!$G$1</c:f>
              <c:strCache>
                <c:ptCount val="1"/>
                <c:pt idx="0">
                  <c:v>Tempo de Processamento</c:v>
                </c:pt>
              </c:strCache>
            </c:strRef>
          </c:cat>
          <c:val>
            <c:numRef>
              <c:f>'Teste 3'!$G$13</c:f>
              <c:numCache>
                <c:formatCode>0.00</c:formatCode>
                <c:ptCount val="1"/>
                <c:pt idx="0">
                  <c:v>12.766166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06-43F5-9233-AD55B0D8E0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9221312"/>
        <c:axId val="1939232960"/>
      </c:barChart>
      <c:catAx>
        <c:axId val="193922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232960"/>
        <c:crosses val="autoZero"/>
        <c:auto val="1"/>
        <c:lblAlgn val="ctr"/>
        <c:lblOffset val="100"/>
        <c:noMultiLvlLbl val="0"/>
      </c:catAx>
      <c:valAx>
        <c:axId val="1939232960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Tempo</a:t>
                </a:r>
                <a:r>
                  <a:rPr lang="pt-BR" sz="1100" baseline="0">
                    <a:solidFill>
                      <a:schemeClr val="tx1"/>
                    </a:solidFill>
                  </a:rPr>
                  <a:t> (ms)</a:t>
                </a:r>
              </a:p>
            </c:rich>
          </c:tx>
          <c:layout>
            <c:manualLayout>
              <c:xMode val="edge"/>
              <c:yMode val="edge"/>
              <c:x val="0.86716231286539824"/>
              <c:y val="0.3418048154169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221312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</a:rPr>
              <a:t>Aumento de Gradiente - Balanceado com </a:t>
            </a:r>
            <a:r>
              <a:rPr lang="pt-BR" i="1">
                <a:solidFill>
                  <a:schemeClr val="tx1"/>
                </a:solidFill>
              </a:rPr>
              <a:t>Oversampling</a:t>
            </a:r>
            <a:endParaRPr lang="pt-BR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790578024337868"/>
          <c:y val="0.11568029768626144"/>
          <c:w val="0.54823058339298492"/>
          <c:h val="0.7115685454935708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'Teste 4'!$C$1:$F$1</c:f>
              <c:strCache>
                <c:ptCount val="4"/>
                <c:pt idx="0">
                  <c:v>Acurácia</c:v>
                </c:pt>
                <c:pt idx="1">
                  <c:v>Precisão</c:v>
                </c:pt>
                <c:pt idx="2">
                  <c:v>Sensibilidade</c:v>
                </c:pt>
                <c:pt idx="3">
                  <c:v>Taxa de Falsa Previsão Positiva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4'!$C$1:$F$1</c:f>
              <c:strCache>
                <c:ptCount val="4"/>
                <c:pt idx="0">
                  <c:v>Acurácia</c:v>
                </c:pt>
                <c:pt idx="1">
                  <c:v>Precisão</c:v>
                </c:pt>
                <c:pt idx="2">
                  <c:v>Sensibilidade</c:v>
                </c:pt>
                <c:pt idx="3">
                  <c:v>Taxa de Falsa Previsão Positiva</c:v>
                </c:pt>
              </c:strCache>
            </c:strRef>
          </c:cat>
          <c:val>
            <c:numRef>
              <c:f>'Teste 4'!$C$13:$F$13</c:f>
              <c:numCache>
                <c:formatCode>0.00%</c:formatCode>
                <c:ptCount val="4"/>
                <c:pt idx="0">
                  <c:v>0.90159999999999996</c:v>
                </c:pt>
                <c:pt idx="1">
                  <c:v>0.92290000000000005</c:v>
                </c:pt>
                <c:pt idx="2">
                  <c:v>0.91069999999999995</c:v>
                </c:pt>
                <c:pt idx="3">
                  <c:v>0.48600000000000004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44-493C-BD17-03F3B9BC36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939780304"/>
        <c:axId val="1939784880"/>
      </c:barChart>
      <c:catAx>
        <c:axId val="193978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Métricas Estatísticas</a:t>
                </a:r>
              </a:p>
            </c:rich>
          </c:tx>
          <c:layout>
            <c:manualLayout>
              <c:xMode val="edge"/>
              <c:yMode val="edge"/>
              <c:x val="0.4114990452411873"/>
              <c:y val="0.9278545007315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784880"/>
        <c:crosses val="autoZero"/>
        <c:auto val="1"/>
        <c:lblAlgn val="ctr"/>
        <c:lblOffset val="100"/>
        <c:noMultiLvlLbl val="0"/>
      </c:catAx>
      <c:valAx>
        <c:axId val="19397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Porcentagem Média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78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706036745406817E-2"/>
          <c:y val="2.464125763539269E-2"/>
          <c:w val="0.52172620053394614"/>
          <c:h val="0.8825636283824251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'Teste 4'!$G$1</c:f>
              <c:strCache>
                <c:ptCount val="1"/>
                <c:pt idx="0">
                  <c:v>Tempo de Processamento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4'!$G$1</c:f>
              <c:strCache>
                <c:ptCount val="1"/>
                <c:pt idx="0">
                  <c:v>Tempo de Processamento</c:v>
                </c:pt>
              </c:strCache>
            </c:strRef>
          </c:cat>
          <c:val>
            <c:numRef>
              <c:f>'Teste 4'!$G$13</c:f>
              <c:numCache>
                <c:formatCode>0.00</c:formatCode>
                <c:ptCount val="1"/>
                <c:pt idx="0">
                  <c:v>1.1976910000000001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2-41C3-B16F-381815147A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9221312"/>
        <c:axId val="1939232960"/>
      </c:barChart>
      <c:catAx>
        <c:axId val="193922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232960"/>
        <c:crosses val="autoZero"/>
        <c:auto val="1"/>
        <c:lblAlgn val="ctr"/>
        <c:lblOffset val="100"/>
        <c:noMultiLvlLbl val="0"/>
      </c:catAx>
      <c:valAx>
        <c:axId val="193923296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Tempo</a:t>
                </a:r>
                <a:r>
                  <a:rPr lang="pt-BR" sz="1100" baseline="0">
                    <a:solidFill>
                      <a:schemeClr val="tx1"/>
                    </a:solidFill>
                  </a:rPr>
                  <a:t> (ms)</a:t>
                </a:r>
              </a:p>
            </c:rich>
          </c:tx>
          <c:layout>
            <c:manualLayout>
              <c:xMode val="edge"/>
              <c:yMode val="edge"/>
              <c:x val="0.86716231286539824"/>
              <c:y val="0.3418048154169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22131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</a:rPr>
              <a:t>Comparação dos Resultados dos Testes 3 e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790578024337868"/>
          <c:y val="0.11568029768626144"/>
          <c:w val="0.54823058339298492"/>
          <c:h val="0.6222284799841743"/>
        </c:manualLayout>
      </c:layout>
      <c:barChart>
        <c:barDir val="col"/>
        <c:grouping val="clustered"/>
        <c:varyColors val="0"/>
        <c:ser>
          <c:idx val="1"/>
          <c:order val="0"/>
          <c:tx>
            <c:v>Teste 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1.1356171467027155E-16"/>
                  <c:y val="-7.56672847923807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C5AE-48C3-B075-11B3303E12E4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3'!$C$1:$F$1</c:f>
              <c:strCache>
                <c:ptCount val="4"/>
                <c:pt idx="0">
                  <c:v>Acurácia</c:v>
                </c:pt>
                <c:pt idx="1">
                  <c:v>Precisão</c:v>
                </c:pt>
                <c:pt idx="2">
                  <c:v>Sensibilidade</c:v>
                </c:pt>
                <c:pt idx="3">
                  <c:v>Taxa de Falsa Previsão Positiva</c:v>
                </c:pt>
              </c:strCache>
            </c:strRef>
          </c:cat>
          <c:val>
            <c:numRef>
              <c:f>'Teste 3'!$C$13:$F$13</c:f>
              <c:numCache>
                <c:formatCode>0.00%</c:formatCode>
                <c:ptCount val="4"/>
                <c:pt idx="0">
                  <c:v>0.81540000000000001</c:v>
                </c:pt>
                <c:pt idx="1">
                  <c:v>0.9677</c:v>
                </c:pt>
                <c:pt idx="2">
                  <c:v>0.71299999999999997</c:v>
                </c:pt>
                <c:pt idx="3">
                  <c:v>7.7700000000000005E-2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E-48C3-B075-11B3303E12E4}"/>
            </c:ext>
          </c:extLst>
        </c:ser>
        <c:ser>
          <c:idx val="0"/>
          <c:order val="1"/>
          <c:tx>
            <c:v>Teste 4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5.6780857335135776E-17"/>
                  <c:y val="-1.624365309099451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FECE-4CE3-B9AF-D3362DDDD643}"/>
                </c:ext>
              </c:extLst>
            </c:dLbl>
            <c:dLbl>
              <c:idx val="2"/>
              <c:layout>
                <c:manualLayout>
                  <c:x val="-5.6780857335135776E-17"/>
                  <c:y val="-5.414551030331504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C5AE-48C3-B075-11B3303E12E4}"/>
                </c:ext>
              </c:extLst>
            </c:dLbl>
            <c:dLbl>
              <c:idx val="3"/>
              <c:layout>
                <c:manualLayout>
                  <c:x val="0"/>
                  <c:y val="-8.121826545497257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C5AE-48C3-B075-11B3303E12E4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3'!$C$1:$F$1</c:f>
              <c:strCache>
                <c:ptCount val="4"/>
                <c:pt idx="0">
                  <c:v>Acurácia</c:v>
                </c:pt>
                <c:pt idx="1">
                  <c:v>Precisão</c:v>
                </c:pt>
                <c:pt idx="2">
                  <c:v>Sensibilidade</c:v>
                </c:pt>
                <c:pt idx="3">
                  <c:v>Taxa de Falsa Previsão Positiva</c:v>
                </c:pt>
              </c:strCache>
            </c:strRef>
          </c:cat>
          <c:val>
            <c:numRef>
              <c:f>'Teste 4'!$C$13:$F$13</c:f>
              <c:numCache>
                <c:formatCode>0.00%</c:formatCode>
                <c:ptCount val="4"/>
                <c:pt idx="0">
                  <c:v>0.90159999999999996</c:v>
                </c:pt>
                <c:pt idx="1">
                  <c:v>0.92290000000000005</c:v>
                </c:pt>
                <c:pt idx="2">
                  <c:v>0.91069999999999995</c:v>
                </c:pt>
                <c:pt idx="3">
                  <c:v>0.48600000000000004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E-48C3-B075-11B3303E12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939780304"/>
        <c:axId val="1939784880"/>
      </c:barChart>
      <c:catAx>
        <c:axId val="193978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Métricas Estatísticas</a:t>
                </a:r>
              </a:p>
            </c:rich>
          </c:tx>
          <c:layout>
            <c:manualLayout>
              <c:xMode val="edge"/>
              <c:yMode val="edge"/>
              <c:x val="0.43008204095438796"/>
              <c:y val="0.84122170177633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784880"/>
        <c:crosses val="autoZero"/>
        <c:auto val="1"/>
        <c:lblAlgn val="ctr"/>
        <c:lblOffset val="100"/>
        <c:noMultiLvlLbl val="0"/>
      </c:catAx>
      <c:valAx>
        <c:axId val="19397848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Porcentagem Média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78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706036745406817E-2"/>
          <c:y val="2.464125763539269E-2"/>
          <c:w val="0.52172620053394614"/>
          <c:h val="0.77193770633476599"/>
        </c:manualLayout>
      </c:layout>
      <c:barChart>
        <c:barDir val="col"/>
        <c:grouping val="clustered"/>
        <c:varyColors val="0"/>
        <c:ser>
          <c:idx val="1"/>
          <c:order val="0"/>
          <c:tx>
            <c:v>Teste2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27A-4FCE-96D0-D9872D7D0488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3'!$G$1</c:f>
              <c:strCache>
                <c:ptCount val="1"/>
                <c:pt idx="0">
                  <c:v>Tempo de Processamento</c:v>
                </c:pt>
              </c:strCache>
            </c:strRef>
          </c:cat>
          <c:val>
            <c:numRef>
              <c:f>'Teste 3'!$G$13</c:f>
              <c:numCache>
                <c:formatCode>0.00</c:formatCode>
                <c:ptCount val="1"/>
                <c:pt idx="0">
                  <c:v>12.766166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A-4FCE-96D0-D9872D7D0488}"/>
            </c:ext>
          </c:extLst>
        </c:ser>
        <c:ser>
          <c:idx val="0"/>
          <c:order val="1"/>
          <c:tx>
            <c:v>Teste 5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3'!$G$1</c:f>
              <c:strCache>
                <c:ptCount val="1"/>
                <c:pt idx="0">
                  <c:v>Tempo de Processamento</c:v>
                </c:pt>
              </c:strCache>
            </c:strRef>
          </c:cat>
          <c:val>
            <c:numRef>
              <c:f>'Teste 4'!$G$13</c:f>
              <c:numCache>
                <c:formatCode>0.00</c:formatCode>
                <c:ptCount val="1"/>
                <c:pt idx="0">
                  <c:v>1.1976910000000001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A-4FCE-96D0-D9872D7D04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9221312"/>
        <c:axId val="1939232960"/>
      </c:barChart>
      <c:catAx>
        <c:axId val="193922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232960"/>
        <c:crosses val="autoZero"/>
        <c:auto val="1"/>
        <c:lblAlgn val="ctr"/>
        <c:lblOffset val="100"/>
        <c:noMultiLvlLbl val="0"/>
      </c:catAx>
      <c:valAx>
        <c:axId val="193923296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Tempo</a:t>
                </a:r>
                <a:r>
                  <a:rPr lang="pt-BR" sz="1100" baseline="0">
                    <a:solidFill>
                      <a:schemeClr val="tx1"/>
                    </a:solidFill>
                  </a:rPr>
                  <a:t> (ms)</a:t>
                </a:r>
              </a:p>
            </c:rich>
          </c:tx>
          <c:layout>
            <c:manualLayout>
              <c:xMode val="edge"/>
              <c:yMode val="edge"/>
              <c:x val="0.86716231286539824"/>
              <c:y val="0.3418048154169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221312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371475</xdr:colOff>
      <xdr:row>2</xdr:row>
      <xdr:rowOff>9525</xdr:rowOff>
    </xdr:from>
    <xdr:to>
      <xdr:col>25</xdr:col>
      <xdr:colOff>38101</xdr:colOff>
      <xdr:row>26</xdr:row>
      <xdr:rowOff>128588</xdr:rowOff>
    </xdr:to>
    <xdr:grpSp>
      <xdr:nvGrpSpPr>
        <xdr:cNvPr id="2" name="Agrupar 1"/>
        <xdr:cNvGrpSpPr/>
      </xdr:nvGrpSpPr>
      <xdr:grpSpPr>
        <a:xfrm>
          <a:off x="7077075" y="390525"/>
          <a:ext cx="8201026" cy="4691063"/>
          <a:chOff x="5333999" y="271461"/>
          <a:chExt cx="8201026" cy="4691063"/>
        </a:xfrm>
      </xdr:grpSpPr>
      <xdr:graphicFrame macro="">
        <xdr:nvGraphicFramePr>
          <xdr:cNvPr id="3" name="Gráfico 2"/>
          <xdr:cNvGraphicFramePr/>
        </xdr:nvGraphicFramePr>
        <xdr:xfrm>
          <a:off x="5333999" y="271461"/>
          <a:ext cx="8201026" cy="46910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áfico 3"/>
          <xdr:cNvGraphicFramePr/>
        </xdr:nvGraphicFramePr>
        <xdr:xfrm>
          <a:off x="10934699" y="723900"/>
          <a:ext cx="2514262" cy="378844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1</xdr:row>
      <xdr:rowOff>161925</xdr:rowOff>
    </xdr:from>
    <xdr:to>
      <xdr:col>25</xdr:col>
      <xdr:colOff>28576</xdr:colOff>
      <xdr:row>26</xdr:row>
      <xdr:rowOff>90488</xdr:rowOff>
    </xdr:to>
    <xdr:grpSp>
      <xdr:nvGrpSpPr>
        <xdr:cNvPr id="2" name="Agrupar 1"/>
        <xdr:cNvGrpSpPr/>
      </xdr:nvGrpSpPr>
      <xdr:grpSpPr>
        <a:xfrm>
          <a:off x="7067550" y="352425"/>
          <a:ext cx="8201026" cy="4691063"/>
          <a:chOff x="5333999" y="271461"/>
          <a:chExt cx="8201026" cy="4691063"/>
        </a:xfrm>
      </xdr:grpSpPr>
      <xdr:graphicFrame macro="">
        <xdr:nvGraphicFramePr>
          <xdr:cNvPr id="3" name="Gráfico 2"/>
          <xdr:cNvGraphicFramePr/>
        </xdr:nvGraphicFramePr>
        <xdr:xfrm>
          <a:off x="5333999" y="271461"/>
          <a:ext cx="8201026" cy="46910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áfico 3"/>
          <xdr:cNvGraphicFramePr/>
        </xdr:nvGraphicFramePr>
        <xdr:xfrm>
          <a:off x="10934699" y="723900"/>
          <a:ext cx="2514262" cy="378844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14</xdr:col>
      <xdr:colOff>276226</xdr:colOff>
      <xdr:row>25</xdr:row>
      <xdr:rowOff>119063</xdr:rowOff>
    </xdr:to>
    <xdr:grpSp>
      <xdr:nvGrpSpPr>
        <xdr:cNvPr id="2" name="Agrupar 1"/>
        <xdr:cNvGrpSpPr/>
      </xdr:nvGrpSpPr>
      <xdr:grpSpPr>
        <a:xfrm>
          <a:off x="609600" y="190500"/>
          <a:ext cx="8201026" cy="4691063"/>
          <a:chOff x="5333999" y="271461"/>
          <a:chExt cx="8201026" cy="4691063"/>
        </a:xfrm>
      </xdr:grpSpPr>
      <xdr:graphicFrame macro="">
        <xdr:nvGraphicFramePr>
          <xdr:cNvPr id="3" name="Gráfico 2"/>
          <xdr:cNvGraphicFramePr/>
        </xdr:nvGraphicFramePr>
        <xdr:xfrm>
          <a:off x="5333999" y="271461"/>
          <a:ext cx="8201026" cy="46910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áfico 3"/>
          <xdr:cNvGraphicFramePr/>
        </xdr:nvGraphicFramePr>
        <xdr:xfrm>
          <a:off x="10934699" y="723900"/>
          <a:ext cx="2514262" cy="378844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AA6" sqref="AA6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</v>
      </c>
      <c r="B2">
        <v>1</v>
      </c>
      <c r="C2">
        <v>0.84499999999999997</v>
      </c>
      <c r="D2">
        <v>0.97699999999999998</v>
      </c>
      <c r="E2">
        <v>0.77100000000000002</v>
      </c>
      <c r="F2">
        <v>7.2999999999999995E-2</v>
      </c>
      <c r="G2">
        <v>1.399278E-2</v>
      </c>
      <c r="H2">
        <v>96</v>
      </c>
      <c r="I2">
        <v>3</v>
      </c>
      <c r="J2">
        <v>38</v>
      </c>
      <c r="K2">
        <v>128</v>
      </c>
    </row>
    <row r="3" spans="1:11" x14ac:dyDescent="0.25">
      <c r="A3" t="s">
        <v>10</v>
      </c>
      <c r="B3">
        <v>2</v>
      </c>
      <c r="C3">
        <v>0.90500000000000003</v>
      </c>
      <c r="D3">
        <v>0.99199999999999999</v>
      </c>
      <c r="E3">
        <v>0.84699999999999998</v>
      </c>
      <c r="F3">
        <v>0.04</v>
      </c>
      <c r="G3">
        <v>1.396203E-2</v>
      </c>
      <c r="H3">
        <v>107</v>
      </c>
      <c r="I3">
        <v>1</v>
      </c>
      <c r="J3">
        <v>24</v>
      </c>
      <c r="K3">
        <v>133</v>
      </c>
    </row>
    <row r="4" spans="1:11" x14ac:dyDescent="0.25">
      <c r="A4" t="s">
        <v>10</v>
      </c>
      <c r="B4">
        <v>3</v>
      </c>
      <c r="C4">
        <v>0.79200000000000004</v>
      </c>
      <c r="D4">
        <v>0.97099999999999997</v>
      </c>
      <c r="E4">
        <v>0.66400000000000003</v>
      </c>
      <c r="F4">
        <v>5.3999999999999999E-2</v>
      </c>
      <c r="G4">
        <v>1.097178E-2</v>
      </c>
      <c r="H4">
        <v>107</v>
      </c>
      <c r="I4">
        <v>3</v>
      </c>
      <c r="J4">
        <v>52</v>
      </c>
      <c r="K4">
        <v>103</v>
      </c>
    </row>
    <row r="5" spans="1:11" x14ac:dyDescent="0.25">
      <c r="A5" t="s">
        <v>10</v>
      </c>
      <c r="B5">
        <v>4</v>
      </c>
      <c r="C5">
        <v>0.79200000000000004</v>
      </c>
      <c r="D5">
        <v>0.98199999999999998</v>
      </c>
      <c r="E5">
        <v>0.67600000000000005</v>
      </c>
      <c r="F5">
        <v>3.5999999999999997E-2</v>
      </c>
      <c r="G5">
        <v>1.495981E-2</v>
      </c>
      <c r="H5">
        <v>99</v>
      </c>
      <c r="I5">
        <v>2</v>
      </c>
      <c r="J5">
        <v>53</v>
      </c>
      <c r="K5">
        <v>111</v>
      </c>
    </row>
    <row r="6" spans="1:11" x14ac:dyDescent="0.25">
      <c r="A6" t="s">
        <v>10</v>
      </c>
      <c r="B6">
        <v>5</v>
      </c>
      <c r="C6">
        <v>0.82599999999999996</v>
      </c>
      <c r="D6">
        <v>0.96099999999999997</v>
      </c>
      <c r="E6">
        <v>0.70199999999999996</v>
      </c>
      <c r="F6">
        <v>8.5999999999999993E-2</v>
      </c>
      <c r="G6">
        <v>1.397371E-2</v>
      </c>
      <c r="H6">
        <v>120</v>
      </c>
      <c r="I6">
        <v>4</v>
      </c>
      <c r="J6">
        <v>42</v>
      </c>
      <c r="K6">
        <v>99</v>
      </c>
    </row>
    <row r="7" spans="1:11" x14ac:dyDescent="0.25">
      <c r="A7" t="s">
        <v>10</v>
      </c>
      <c r="B7">
        <v>6</v>
      </c>
      <c r="C7">
        <v>0.84099999999999997</v>
      </c>
      <c r="D7">
        <v>0.92</v>
      </c>
      <c r="E7">
        <v>0.80300000000000005</v>
      </c>
      <c r="F7">
        <v>0.26100000000000001</v>
      </c>
      <c r="G7">
        <v>1.196765E-2</v>
      </c>
      <c r="H7">
        <v>96</v>
      </c>
      <c r="I7">
        <v>11</v>
      </c>
      <c r="J7">
        <v>31</v>
      </c>
      <c r="K7">
        <v>127</v>
      </c>
    </row>
    <row r="8" spans="1:11" x14ac:dyDescent="0.25">
      <c r="A8" t="s">
        <v>10</v>
      </c>
      <c r="B8">
        <v>7</v>
      </c>
      <c r="C8">
        <v>0.78800000000000003</v>
      </c>
      <c r="D8">
        <v>0.94</v>
      </c>
      <c r="E8">
        <v>0.65500000000000003</v>
      </c>
      <c r="F8">
        <v>0.107</v>
      </c>
      <c r="G8">
        <v>1.1967419999999999E-2</v>
      </c>
      <c r="H8">
        <v>114</v>
      </c>
      <c r="I8">
        <v>6</v>
      </c>
      <c r="J8">
        <v>50</v>
      </c>
      <c r="K8">
        <v>95</v>
      </c>
    </row>
    <row r="9" spans="1:11" x14ac:dyDescent="0.25">
      <c r="A9" t="s">
        <v>10</v>
      </c>
      <c r="B9">
        <v>8</v>
      </c>
      <c r="C9">
        <v>0.79600000000000004</v>
      </c>
      <c r="D9">
        <v>0.95399999999999996</v>
      </c>
      <c r="E9">
        <v>0.68300000000000005</v>
      </c>
      <c r="F9">
        <v>9.1999999999999998E-2</v>
      </c>
      <c r="G9">
        <v>1.193141E-2</v>
      </c>
      <c r="H9">
        <v>105</v>
      </c>
      <c r="I9">
        <v>5</v>
      </c>
      <c r="J9">
        <v>49</v>
      </c>
      <c r="K9">
        <v>106</v>
      </c>
    </row>
    <row r="10" spans="1:11" x14ac:dyDescent="0.25">
      <c r="A10" t="s">
        <v>10</v>
      </c>
      <c r="B10">
        <v>9</v>
      </c>
      <c r="C10">
        <v>0.83699999999999997</v>
      </c>
      <c r="D10">
        <v>1</v>
      </c>
      <c r="E10">
        <v>0.73099999999999998</v>
      </c>
      <c r="F10">
        <v>0</v>
      </c>
      <c r="G10">
        <v>1.1966940000000001E-2</v>
      </c>
      <c r="H10">
        <v>105</v>
      </c>
      <c r="I10">
        <v>0</v>
      </c>
      <c r="J10">
        <v>43</v>
      </c>
      <c r="K10">
        <v>117</v>
      </c>
    </row>
    <row r="11" spans="1:11" x14ac:dyDescent="0.25">
      <c r="A11" t="s">
        <v>10</v>
      </c>
      <c r="B11">
        <v>10</v>
      </c>
      <c r="C11">
        <v>0.73199999999999998</v>
      </c>
      <c r="D11">
        <v>0.98</v>
      </c>
      <c r="E11">
        <v>0.59799999999999998</v>
      </c>
      <c r="F11">
        <v>2.8000000000000001E-2</v>
      </c>
      <c r="G11">
        <v>1.196813E-2</v>
      </c>
      <c r="H11">
        <v>91</v>
      </c>
      <c r="I11">
        <v>2</v>
      </c>
      <c r="J11">
        <v>69</v>
      </c>
      <c r="K11">
        <v>103</v>
      </c>
    </row>
    <row r="13" spans="1:11" x14ac:dyDescent="0.25">
      <c r="A13" t="s">
        <v>11</v>
      </c>
      <c r="C13" s="1">
        <f t="shared" ref="C13:K13" si="0">AVERAGE(C2:C11)</f>
        <v>0.81540000000000001</v>
      </c>
      <c r="D13" s="1">
        <f t="shared" si="0"/>
        <v>0.9677</v>
      </c>
      <c r="E13" s="1">
        <f t="shared" si="0"/>
        <v>0.71299999999999997</v>
      </c>
      <c r="F13" s="1">
        <f t="shared" si="0"/>
        <v>7.7700000000000005E-2</v>
      </c>
      <c r="G13" s="2">
        <f>(10^3)*AVERAGE(G2:G11)</f>
        <v>12.766166</v>
      </c>
      <c r="H13">
        <f t="shared" si="0"/>
        <v>104</v>
      </c>
      <c r="I13">
        <f t="shared" si="0"/>
        <v>3.7</v>
      </c>
      <c r="J13">
        <f t="shared" si="0"/>
        <v>45.1</v>
      </c>
      <c r="K13">
        <f t="shared" si="0"/>
        <v>112.2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G13" sqref="G1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13</v>
      </c>
      <c r="B2">
        <v>1</v>
      </c>
      <c r="C2">
        <v>0.90100000000000002</v>
      </c>
      <c r="D2">
        <v>0.93200000000000005</v>
      </c>
      <c r="E2">
        <v>0.90900000000000003</v>
      </c>
      <c r="F2">
        <v>0.42299999999999999</v>
      </c>
      <c r="G2">
        <v>1.9938899999999999E-3</v>
      </c>
      <c r="H2">
        <v>88</v>
      </c>
      <c r="I2">
        <v>11</v>
      </c>
      <c r="J2">
        <v>15</v>
      </c>
      <c r="K2">
        <v>151</v>
      </c>
    </row>
    <row r="3" spans="1:11" x14ac:dyDescent="0.25">
      <c r="A3" t="s">
        <v>13</v>
      </c>
      <c r="B3">
        <v>2</v>
      </c>
      <c r="C3">
        <v>0.95</v>
      </c>
      <c r="D3">
        <v>0.94499999999999995</v>
      </c>
      <c r="E3">
        <v>0.97499999999999998</v>
      </c>
      <c r="F3">
        <v>0.69199999999999995</v>
      </c>
      <c r="G3">
        <v>9.9730000000000001E-4</v>
      </c>
      <c r="H3">
        <v>95</v>
      </c>
      <c r="I3">
        <v>9</v>
      </c>
      <c r="J3">
        <v>4</v>
      </c>
      <c r="K3">
        <v>157</v>
      </c>
    </row>
    <row r="4" spans="1:11" x14ac:dyDescent="0.25">
      <c r="A4" t="s">
        <v>13</v>
      </c>
      <c r="B4">
        <v>3</v>
      </c>
      <c r="C4">
        <v>0.89800000000000002</v>
      </c>
      <c r="D4">
        <v>0.92600000000000005</v>
      </c>
      <c r="E4">
        <v>0.89600000000000002</v>
      </c>
      <c r="F4">
        <v>0.40699999999999997</v>
      </c>
      <c r="G4">
        <v>1.9957999999999998E-3</v>
      </c>
      <c r="H4">
        <v>99</v>
      </c>
      <c r="I4">
        <v>11</v>
      </c>
      <c r="J4">
        <v>16</v>
      </c>
      <c r="K4">
        <v>139</v>
      </c>
    </row>
    <row r="5" spans="1:11" x14ac:dyDescent="0.25">
      <c r="A5" t="s">
        <v>13</v>
      </c>
      <c r="B5">
        <v>4</v>
      </c>
      <c r="C5">
        <v>0.91600000000000004</v>
      </c>
      <c r="D5">
        <v>0.93700000000000006</v>
      </c>
      <c r="E5">
        <v>0.92600000000000005</v>
      </c>
      <c r="F5">
        <v>0.45400000000000001</v>
      </c>
      <c r="G5">
        <v>9.9610999999999992E-4</v>
      </c>
      <c r="H5">
        <v>92</v>
      </c>
      <c r="I5">
        <v>10</v>
      </c>
      <c r="J5">
        <v>12</v>
      </c>
      <c r="K5">
        <v>151</v>
      </c>
    </row>
    <row r="6" spans="1:11" x14ac:dyDescent="0.25">
      <c r="A6" t="s">
        <v>13</v>
      </c>
      <c r="B6">
        <v>5</v>
      </c>
      <c r="C6">
        <v>0.89</v>
      </c>
      <c r="D6">
        <v>0.94699999999999995</v>
      </c>
      <c r="E6">
        <v>0.85099999999999998</v>
      </c>
      <c r="F6">
        <v>0.24099999999999999</v>
      </c>
      <c r="G6">
        <v>1.0087399999999999E-3</v>
      </c>
      <c r="H6">
        <v>110</v>
      </c>
      <c r="I6">
        <v>7</v>
      </c>
      <c r="J6">
        <v>22</v>
      </c>
      <c r="K6">
        <v>126</v>
      </c>
    </row>
    <row r="7" spans="1:11" x14ac:dyDescent="0.25">
      <c r="A7" t="s">
        <v>13</v>
      </c>
      <c r="B7">
        <v>6</v>
      </c>
      <c r="C7">
        <v>0.91600000000000004</v>
      </c>
      <c r="D7">
        <v>0.89600000000000002</v>
      </c>
      <c r="E7">
        <v>0.96699999999999997</v>
      </c>
      <c r="F7">
        <v>0.77200000000000002</v>
      </c>
      <c r="G7">
        <v>9.9730000000000001E-4</v>
      </c>
      <c r="H7">
        <v>95</v>
      </c>
      <c r="I7">
        <v>17</v>
      </c>
      <c r="J7">
        <v>5</v>
      </c>
      <c r="K7">
        <v>148</v>
      </c>
    </row>
    <row r="8" spans="1:11" x14ac:dyDescent="0.25">
      <c r="A8" t="s">
        <v>13</v>
      </c>
      <c r="B8">
        <v>7</v>
      </c>
      <c r="C8">
        <v>0.871</v>
      </c>
      <c r="D8">
        <v>0.92400000000000004</v>
      </c>
      <c r="E8">
        <v>0.85299999999999998</v>
      </c>
      <c r="F8">
        <v>0.32300000000000001</v>
      </c>
      <c r="G8">
        <v>1.00278E-3</v>
      </c>
      <c r="H8">
        <v>97</v>
      </c>
      <c r="I8">
        <v>11</v>
      </c>
      <c r="J8">
        <v>23</v>
      </c>
      <c r="K8">
        <v>134</v>
      </c>
    </row>
    <row r="9" spans="1:11" x14ac:dyDescent="0.25">
      <c r="A9" t="s">
        <v>13</v>
      </c>
      <c r="B9">
        <v>8</v>
      </c>
      <c r="C9">
        <v>0.89</v>
      </c>
      <c r="D9">
        <v>0.90900000000000003</v>
      </c>
      <c r="E9">
        <v>0.92500000000000004</v>
      </c>
      <c r="F9">
        <v>0.55100000000000005</v>
      </c>
      <c r="G9">
        <v>1.00398E-3</v>
      </c>
      <c r="H9">
        <v>75</v>
      </c>
      <c r="I9">
        <v>16</v>
      </c>
      <c r="J9">
        <v>13</v>
      </c>
      <c r="K9">
        <v>161</v>
      </c>
    </row>
    <row r="10" spans="1:11" x14ac:dyDescent="0.25">
      <c r="A10" t="s">
        <v>13</v>
      </c>
      <c r="B10">
        <v>9</v>
      </c>
      <c r="C10">
        <v>0.90500000000000003</v>
      </c>
      <c r="D10">
        <v>0.91300000000000003</v>
      </c>
      <c r="E10">
        <v>0.93</v>
      </c>
      <c r="F10">
        <v>0.56000000000000005</v>
      </c>
      <c r="G10">
        <v>9.8419000000000002E-4</v>
      </c>
      <c r="H10">
        <v>93</v>
      </c>
      <c r="I10">
        <v>14</v>
      </c>
      <c r="J10">
        <v>11</v>
      </c>
      <c r="K10">
        <v>147</v>
      </c>
    </row>
    <row r="11" spans="1:11" x14ac:dyDescent="0.25">
      <c r="A11" t="s">
        <v>13</v>
      </c>
      <c r="B11">
        <v>10</v>
      </c>
      <c r="C11">
        <v>0.879</v>
      </c>
      <c r="D11">
        <v>0.9</v>
      </c>
      <c r="E11">
        <v>0.875</v>
      </c>
      <c r="F11">
        <v>0.437</v>
      </c>
      <c r="G11">
        <v>9.9682000000000004E-4</v>
      </c>
      <c r="H11">
        <v>106</v>
      </c>
      <c r="I11">
        <v>14</v>
      </c>
      <c r="J11">
        <v>18</v>
      </c>
      <c r="K11">
        <v>127</v>
      </c>
    </row>
    <row r="13" spans="1:11" x14ac:dyDescent="0.25">
      <c r="A13" t="s">
        <v>11</v>
      </c>
      <c r="C13" s="1">
        <f t="shared" ref="C13:K13" si="0">AVERAGE(C2:C11)</f>
        <v>0.90159999999999996</v>
      </c>
      <c r="D13" s="1">
        <f t="shared" si="0"/>
        <v>0.92290000000000005</v>
      </c>
      <c r="E13" s="1">
        <f t="shared" si="0"/>
        <v>0.91069999999999995</v>
      </c>
      <c r="F13" s="1">
        <f t="shared" si="0"/>
        <v>0.48600000000000004</v>
      </c>
      <c r="G13" s="2">
        <f>(10^3)*AVERAGE(G2:G11)</f>
        <v>1.1976910000000001</v>
      </c>
      <c r="H13">
        <f t="shared" si="0"/>
        <v>95</v>
      </c>
      <c r="I13">
        <f t="shared" si="0"/>
        <v>12</v>
      </c>
      <c r="J13">
        <f t="shared" si="0"/>
        <v>13.9</v>
      </c>
      <c r="K13">
        <f t="shared" si="0"/>
        <v>144.1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S5" sqref="S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Teste 3</vt:lpstr>
      <vt:lpstr>Teste 4</vt:lpstr>
      <vt:lpstr>Comparação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Bolconte</dc:creator>
  <cp:lastModifiedBy>Rodolfo Bolconte</cp:lastModifiedBy>
  <dcterms:created xsi:type="dcterms:W3CDTF">2019-05-03T23:02:51Z</dcterms:created>
  <dcterms:modified xsi:type="dcterms:W3CDTF">2019-06-03T00:11:42Z</dcterms:modified>
</cp:coreProperties>
</file>