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OneDrive\IFPB - Telemática\Trabalho de Conclusão de Curso\tcc-telematica\testes-finais\resultados\resultados-planilhas\"/>
    </mc:Choice>
  </mc:AlternateContent>
  <bookViews>
    <workbookView xWindow="0" yWindow="0" windowWidth="20490" windowHeight="8205" activeTab="2"/>
  </bookViews>
  <sheets>
    <sheet name="Teste 5" sheetId="1" r:id="rId1"/>
    <sheet name="Teste 6" sheetId="2" r:id="rId2"/>
    <sheet name="Comparação" sheetId="3" r:id="rId3"/>
  </sheets>
  <calcPr calcId="162913"/>
</workbook>
</file>

<file path=xl/calcChain.xml><?xml version="1.0" encoding="utf-8"?>
<calcChain xmlns="http://schemas.openxmlformats.org/spreadsheetml/2006/main">
  <c r="G13" i="2" l="1"/>
  <c r="G13" i="1"/>
  <c r="K13" i="2"/>
  <c r="J13" i="2"/>
  <c r="I13" i="2"/>
  <c r="H13" i="2"/>
  <c r="F13" i="2"/>
  <c r="E13" i="2"/>
  <c r="D13" i="2"/>
  <c r="C13" i="2"/>
  <c r="K13" i="1"/>
  <c r="J13" i="1"/>
  <c r="I13" i="1"/>
  <c r="H13" i="1"/>
  <c r="F13" i="1"/>
  <c r="E13" i="1"/>
  <c r="D13" i="1"/>
  <c r="C13" i="1"/>
</calcChain>
</file>

<file path=xl/sharedStrings.xml><?xml version="1.0" encoding="utf-8"?>
<sst xmlns="http://schemas.openxmlformats.org/spreadsheetml/2006/main" count="44" uniqueCount="14">
  <si>
    <t>Nome Algoritmo</t>
  </si>
  <si>
    <t>K-Fold</t>
  </si>
  <si>
    <t>Acurácia</t>
  </si>
  <si>
    <t>Precisão</t>
  </si>
  <si>
    <t>Sensibilidade</t>
  </si>
  <si>
    <t>Taxa de Falsa Previsão Positiva</t>
  </si>
  <si>
    <t>VN</t>
  </si>
  <si>
    <t>FP</t>
  </si>
  <si>
    <t>FN</t>
  </si>
  <si>
    <t>VP</t>
  </si>
  <si>
    <t>RandomForest-100-UnderSampling</t>
  </si>
  <si>
    <t>Médias</t>
  </si>
  <si>
    <t>Tempo de Processamento</t>
  </si>
  <si>
    <t>GradientBoosting-100-UnderSampling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</si>
</sst>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42" applyNumberFormat="1" applyFont="1"/>
    <xf numFmtId="2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Floresta Aleatória - Balanceado com </a:t>
            </a:r>
            <a:r>
              <a:rPr lang="pt-BR" i="1">
                <a:solidFill>
                  <a:schemeClr val="tx1"/>
                </a:solidFill>
              </a:rPr>
              <a:t>Undersampling</a:t>
            </a:r>
            <a:endParaRPr lang="pt-BR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711568545493570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'Teste 5'!$C$1:$F$1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5'!$C$1:$F$1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5'!$C$13:$F$13</c:f>
              <c:numCache>
                <c:formatCode>0.00%</c:formatCode>
                <c:ptCount val="4"/>
                <c:pt idx="0">
                  <c:v>0.82599999999999996</c:v>
                </c:pt>
                <c:pt idx="1">
                  <c:v>0.94199999999999995</c:v>
                </c:pt>
                <c:pt idx="2">
                  <c:v>0.75239999999999996</c:v>
                </c:pt>
                <c:pt idx="3">
                  <c:v>0.18190000000000001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2-40F7-8B00-5BF32BC73D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114990452411873"/>
              <c:y val="0.927854500731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882563628382425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'Teste 5'!$G$1</c:f>
              <c:strCache>
                <c:ptCount val="1"/>
                <c:pt idx="0">
                  <c:v>Tempo de Processamento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5'!$G$1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5'!$G$13</c:f>
              <c:numCache>
                <c:formatCode>0.00</c:formatCode>
                <c:ptCount val="1"/>
                <c:pt idx="0">
                  <c:v>12.969036999999998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D4-46A9-9D88-CF72587534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Aumento de Gradiente - Balanceado com </a:t>
            </a:r>
            <a:r>
              <a:rPr lang="pt-BR" i="1">
                <a:solidFill>
                  <a:schemeClr val="tx1"/>
                </a:solidFill>
              </a:rPr>
              <a:t>Undersampling</a:t>
            </a:r>
            <a:endParaRPr lang="pt-BR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711568545493570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'Teste 6'!$C$1:$F$1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6'!$C$1:$F$1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6'!$C$13:$F$13</c:f>
              <c:numCache>
                <c:formatCode>0.00%</c:formatCode>
                <c:ptCount val="4"/>
                <c:pt idx="0">
                  <c:v>0.88789999999999991</c:v>
                </c:pt>
                <c:pt idx="1">
                  <c:v>0.92509999999999992</c:v>
                </c:pt>
                <c:pt idx="2">
                  <c:v>0.8832000000000001</c:v>
                </c:pt>
                <c:pt idx="3">
                  <c:v>0.38859999999999995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8-459F-85C9-9DC61F2AC3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114990452411873"/>
              <c:y val="0.927854500731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88256362838242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'Teste 6'!$G$1</c:f>
              <c:strCache>
                <c:ptCount val="1"/>
                <c:pt idx="0">
                  <c:v>Tempo de Processamento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6'!$G$1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6'!$G$13</c:f>
              <c:numCache>
                <c:formatCode>0.00</c:formatCode>
                <c:ptCount val="1"/>
                <c:pt idx="0">
                  <c:v>1.1942809999999997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2-461B-BF15-F3E2CDC0E8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Comparação dos Resultados dos Testes 5 e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6222284799841743"/>
        </c:manualLayout>
      </c:layout>
      <c:barChart>
        <c:barDir val="col"/>
        <c:grouping val="clustered"/>
        <c:varyColors val="0"/>
        <c:ser>
          <c:idx val="1"/>
          <c:order val="0"/>
          <c:tx>
            <c:v>Teste 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5'!$C$1:$F$1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5'!$C$13:$F$13</c:f>
              <c:numCache>
                <c:formatCode>0.00%</c:formatCode>
                <c:ptCount val="4"/>
                <c:pt idx="0">
                  <c:v>0.82599999999999996</c:v>
                </c:pt>
                <c:pt idx="1">
                  <c:v>0.94199999999999995</c:v>
                </c:pt>
                <c:pt idx="2">
                  <c:v>0.75239999999999996</c:v>
                </c:pt>
                <c:pt idx="3">
                  <c:v>0.18190000000000001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2-4691-8128-31BB718E663E}"/>
            </c:ext>
          </c:extLst>
        </c:ser>
        <c:ser>
          <c:idx val="0"/>
          <c:order val="1"/>
          <c:tx>
            <c:v>Teste 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5'!$C$1:$F$1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6'!$C$13:$F$13</c:f>
              <c:numCache>
                <c:formatCode>0.00%</c:formatCode>
                <c:ptCount val="4"/>
                <c:pt idx="0">
                  <c:v>0.88789999999999991</c:v>
                </c:pt>
                <c:pt idx="1">
                  <c:v>0.92509999999999992</c:v>
                </c:pt>
                <c:pt idx="2">
                  <c:v>0.8832000000000001</c:v>
                </c:pt>
                <c:pt idx="3">
                  <c:v>0.38859999999999995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2-4691-8128-31BB718E66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3008204095438796"/>
              <c:y val="0.84122170177633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77193770633476599"/>
        </c:manualLayout>
      </c:layout>
      <c:barChart>
        <c:barDir val="col"/>
        <c:grouping val="clustered"/>
        <c:varyColors val="0"/>
        <c:ser>
          <c:idx val="1"/>
          <c:order val="0"/>
          <c:tx>
            <c:v>Teste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F3D-4530-91C3-4723F900B033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5'!$G$1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5'!$G$13</c:f>
              <c:numCache>
                <c:formatCode>0.00</c:formatCode>
                <c:ptCount val="1"/>
                <c:pt idx="0">
                  <c:v>12.969036999999998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D-4530-91C3-4723F900B033}"/>
            </c:ext>
          </c:extLst>
        </c:ser>
        <c:ser>
          <c:idx val="0"/>
          <c:order val="1"/>
          <c:tx>
            <c:v>Teste 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5'!$G$1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6'!$G$13</c:f>
              <c:numCache>
                <c:formatCode>0.00</c:formatCode>
                <c:ptCount val="1"/>
                <c:pt idx="0">
                  <c:v>1.1942809999999997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D-4530-91C3-4723F900B0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2</xdr:row>
      <xdr:rowOff>9525</xdr:rowOff>
    </xdr:from>
    <xdr:to>
      <xdr:col>25</xdr:col>
      <xdr:colOff>257176</xdr:colOff>
      <xdr:row>26</xdr:row>
      <xdr:rowOff>128588</xdr:rowOff>
    </xdr:to>
    <xdr:grpSp>
      <xdr:nvGrpSpPr>
        <xdr:cNvPr id="2" name="Agrupar 1"/>
        <xdr:cNvGrpSpPr/>
      </xdr:nvGrpSpPr>
      <xdr:grpSpPr>
        <a:xfrm>
          <a:off x="7296150" y="390525"/>
          <a:ext cx="8201026" cy="4691063"/>
          <a:chOff x="5333999" y="271461"/>
          <a:chExt cx="8201026" cy="4691063"/>
        </a:xfrm>
      </xdr:grpSpPr>
      <xdr:graphicFrame macro="">
        <xdr:nvGraphicFramePr>
          <xdr:cNvPr id="3" name="Gráfico 2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2</xdr:row>
      <xdr:rowOff>85725</xdr:rowOff>
    </xdr:from>
    <xdr:to>
      <xdr:col>25</xdr:col>
      <xdr:colOff>114301</xdr:colOff>
      <xdr:row>27</xdr:row>
      <xdr:rowOff>14288</xdr:rowOff>
    </xdr:to>
    <xdr:grpSp>
      <xdr:nvGrpSpPr>
        <xdr:cNvPr id="2" name="Agrupar 1"/>
        <xdr:cNvGrpSpPr/>
      </xdr:nvGrpSpPr>
      <xdr:grpSpPr>
        <a:xfrm>
          <a:off x="7153275" y="466725"/>
          <a:ext cx="8201026" cy="4691063"/>
          <a:chOff x="5333999" y="271461"/>
          <a:chExt cx="8201026" cy="4691063"/>
        </a:xfrm>
      </xdr:grpSpPr>
      <xdr:graphicFrame macro="">
        <xdr:nvGraphicFramePr>
          <xdr:cNvPr id="3" name="Gráfico 2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276226</xdr:colOff>
      <xdr:row>25</xdr:row>
      <xdr:rowOff>119063</xdr:rowOff>
    </xdr:to>
    <xdr:grpSp>
      <xdr:nvGrpSpPr>
        <xdr:cNvPr id="2" name="Agrupar 1"/>
        <xdr:cNvGrpSpPr/>
      </xdr:nvGrpSpPr>
      <xdr:grpSpPr>
        <a:xfrm>
          <a:off x="609600" y="190500"/>
          <a:ext cx="8201026" cy="4691063"/>
          <a:chOff x="5333999" y="271461"/>
          <a:chExt cx="8201026" cy="4691063"/>
        </a:xfrm>
      </xdr:grpSpPr>
      <xdr:graphicFrame macro="">
        <xdr:nvGraphicFramePr>
          <xdr:cNvPr id="3" name="Gráfico 2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3" sqref="G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>
        <v>1</v>
      </c>
      <c r="C2">
        <v>0.82599999999999996</v>
      </c>
      <c r="D2">
        <v>0.98</v>
      </c>
      <c r="E2">
        <v>0.69199999999999995</v>
      </c>
      <c r="F2">
        <v>4.2999999999999997E-2</v>
      </c>
      <c r="G2">
        <v>1.198244E-2</v>
      </c>
      <c r="H2">
        <v>120</v>
      </c>
      <c r="I2">
        <v>2</v>
      </c>
      <c r="J2">
        <v>44</v>
      </c>
      <c r="K2">
        <v>99</v>
      </c>
    </row>
    <row r="3" spans="1:11" x14ac:dyDescent="0.25">
      <c r="A3" t="s">
        <v>10</v>
      </c>
      <c r="B3">
        <v>2</v>
      </c>
      <c r="C3">
        <v>0.84499999999999997</v>
      </c>
      <c r="D3">
        <v>1</v>
      </c>
      <c r="E3">
        <v>0.73799999999999999</v>
      </c>
      <c r="F3">
        <v>0</v>
      </c>
      <c r="G3">
        <v>1.097011E-2</v>
      </c>
      <c r="H3">
        <v>108</v>
      </c>
      <c r="I3">
        <v>0</v>
      </c>
      <c r="J3">
        <v>41</v>
      </c>
      <c r="K3">
        <v>116</v>
      </c>
    </row>
    <row r="4" spans="1:11" x14ac:dyDescent="0.25">
      <c r="A4" t="s">
        <v>10</v>
      </c>
      <c r="B4">
        <v>3</v>
      </c>
      <c r="C4">
        <v>0.88600000000000001</v>
      </c>
      <c r="D4">
        <v>0.95</v>
      </c>
      <c r="E4">
        <v>0.85399999999999998</v>
      </c>
      <c r="F4">
        <v>0.23300000000000001</v>
      </c>
      <c r="G4">
        <v>1.1961930000000001E-2</v>
      </c>
      <c r="H4">
        <v>100</v>
      </c>
      <c r="I4">
        <v>7</v>
      </c>
      <c r="J4">
        <v>23</v>
      </c>
      <c r="K4">
        <v>135</v>
      </c>
    </row>
    <row r="5" spans="1:11" x14ac:dyDescent="0.25">
      <c r="A5" t="s">
        <v>10</v>
      </c>
      <c r="B5">
        <v>4</v>
      </c>
      <c r="C5">
        <v>0.76200000000000001</v>
      </c>
      <c r="D5">
        <v>1</v>
      </c>
      <c r="E5">
        <v>0.59299999999999997</v>
      </c>
      <c r="F5">
        <v>0</v>
      </c>
      <c r="G5">
        <v>1.4991519999999999E-2</v>
      </c>
      <c r="H5">
        <v>110</v>
      </c>
      <c r="I5">
        <v>0</v>
      </c>
      <c r="J5">
        <v>63</v>
      </c>
      <c r="K5">
        <v>92</v>
      </c>
    </row>
    <row r="6" spans="1:11" x14ac:dyDescent="0.25">
      <c r="A6" t="s">
        <v>10</v>
      </c>
      <c r="B6">
        <v>5</v>
      </c>
      <c r="C6">
        <v>0.83699999999999997</v>
      </c>
      <c r="D6">
        <v>0.82</v>
      </c>
      <c r="E6">
        <v>0.88400000000000001</v>
      </c>
      <c r="F6">
        <v>0.627</v>
      </c>
      <c r="G6">
        <v>1.1967419999999999E-2</v>
      </c>
      <c r="H6">
        <v>99</v>
      </c>
      <c r="I6">
        <v>27</v>
      </c>
      <c r="J6">
        <v>16</v>
      </c>
      <c r="K6">
        <v>123</v>
      </c>
    </row>
    <row r="7" spans="1:11" x14ac:dyDescent="0.25">
      <c r="A7" t="s">
        <v>10</v>
      </c>
      <c r="B7">
        <v>6</v>
      </c>
      <c r="C7">
        <v>0.84899999999999998</v>
      </c>
      <c r="D7">
        <v>0.97599999999999998</v>
      </c>
      <c r="E7">
        <v>0.77</v>
      </c>
      <c r="F7">
        <v>7.4999999999999997E-2</v>
      </c>
      <c r="G7">
        <v>1.994609E-2</v>
      </c>
      <c r="H7">
        <v>101</v>
      </c>
      <c r="I7">
        <v>3</v>
      </c>
      <c r="J7">
        <v>37</v>
      </c>
      <c r="K7">
        <v>124</v>
      </c>
    </row>
    <row r="8" spans="1:11" x14ac:dyDescent="0.25">
      <c r="A8" t="s">
        <v>10</v>
      </c>
      <c r="B8">
        <v>7</v>
      </c>
      <c r="C8">
        <v>0.79200000000000004</v>
      </c>
      <c r="D8">
        <v>0.94099999999999995</v>
      </c>
      <c r="E8">
        <v>0.70099999999999996</v>
      </c>
      <c r="F8">
        <v>0.127</v>
      </c>
      <c r="G8">
        <v>1.1968370000000001E-2</v>
      </c>
      <c r="H8">
        <v>97</v>
      </c>
      <c r="I8">
        <v>7</v>
      </c>
      <c r="J8">
        <v>48</v>
      </c>
      <c r="K8">
        <v>113</v>
      </c>
    </row>
    <row r="9" spans="1:11" x14ac:dyDescent="0.25">
      <c r="A9" t="s">
        <v>10</v>
      </c>
      <c r="B9">
        <v>8</v>
      </c>
      <c r="C9">
        <v>0.83299999999999996</v>
      </c>
      <c r="D9">
        <v>0.876</v>
      </c>
      <c r="E9">
        <v>0.83099999999999996</v>
      </c>
      <c r="F9">
        <v>0.40899999999999997</v>
      </c>
      <c r="G9">
        <v>1.19667E-2</v>
      </c>
      <c r="H9">
        <v>93</v>
      </c>
      <c r="I9">
        <v>18</v>
      </c>
      <c r="J9">
        <v>26</v>
      </c>
      <c r="K9">
        <v>128</v>
      </c>
    </row>
    <row r="10" spans="1:11" x14ac:dyDescent="0.25">
      <c r="A10" t="s">
        <v>10</v>
      </c>
      <c r="B10">
        <v>9</v>
      </c>
      <c r="C10">
        <v>0.81499999999999995</v>
      </c>
      <c r="D10">
        <v>0.97399999999999998</v>
      </c>
      <c r="E10">
        <v>0.71</v>
      </c>
      <c r="F10">
        <v>6.0999999999999999E-2</v>
      </c>
      <c r="G10">
        <v>1.296544E-2</v>
      </c>
      <c r="H10">
        <v>103</v>
      </c>
      <c r="I10">
        <v>3</v>
      </c>
      <c r="J10">
        <v>46</v>
      </c>
      <c r="K10">
        <v>113</v>
      </c>
    </row>
    <row r="11" spans="1:11" x14ac:dyDescent="0.25">
      <c r="A11" t="s">
        <v>10</v>
      </c>
      <c r="B11">
        <v>10</v>
      </c>
      <c r="C11">
        <v>0.81499999999999995</v>
      </c>
      <c r="D11">
        <v>0.90300000000000002</v>
      </c>
      <c r="E11">
        <v>0.751</v>
      </c>
      <c r="F11">
        <v>0.24399999999999999</v>
      </c>
      <c r="G11">
        <v>1.097035E-2</v>
      </c>
      <c r="H11">
        <v>104</v>
      </c>
      <c r="I11">
        <v>12</v>
      </c>
      <c r="J11">
        <v>37</v>
      </c>
      <c r="K11">
        <v>112</v>
      </c>
    </row>
    <row r="13" spans="1:11" x14ac:dyDescent="0.25">
      <c r="A13" t="s">
        <v>11</v>
      </c>
      <c r="C13" s="1">
        <f t="shared" ref="C13:K13" si="0">AVERAGE(C2:C11)</f>
        <v>0.82599999999999996</v>
      </c>
      <c r="D13" s="1">
        <f t="shared" si="0"/>
        <v>0.94199999999999995</v>
      </c>
      <c r="E13" s="1">
        <f t="shared" si="0"/>
        <v>0.75239999999999996</v>
      </c>
      <c r="F13" s="1">
        <f t="shared" si="0"/>
        <v>0.18190000000000001</v>
      </c>
      <c r="G13" s="2">
        <f>(10^3)*AVERAGE(G2:G11)</f>
        <v>12.969036999999998</v>
      </c>
      <c r="H13">
        <f t="shared" si="0"/>
        <v>103.5</v>
      </c>
      <c r="I13">
        <f t="shared" si="0"/>
        <v>7.9</v>
      </c>
      <c r="J13">
        <f t="shared" si="0"/>
        <v>38.1</v>
      </c>
      <c r="K13">
        <f t="shared" si="0"/>
        <v>115.5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3" sqref="G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13</v>
      </c>
      <c r="B2">
        <v>1</v>
      </c>
      <c r="C2">
        <v>0.88300000000000001</v>
      </c>
      <c r="D2">
        <v>0.878</v>
      </c>
      <c r="E2">
        <v>0.90900000000000003</v>
      </c>
      <c r="F2">
        <v>0.57999999999999996</v>
      </c>
      <c r="G2">
        <v>9.984900000000001E-4</v>
      </c>
      <c r="H2">
        <v>104</v>
      </c>
      <c r="I2">
        <v>18</v>
      </c>
      <c r="J2">
        <v>13</v>
      </c>
      <c r="K2">
        <v>130</v>
      </c>
    </row>
    <row r="3" spans="1:11" x14ac:dyDescent="0.25">
      <c r="A3" t="s">
        <v>13</v>
      </c>
      <c r="B3">
        <v>2</v>
      </c>
      <c r="C3">
        <v>0.92800000000000005</v>
      </c>
      <c r="D3">
        <v>0.97199999999999998</v>
      </c>
      <c r="E3">
        <v>0.90300000000000002</v>
      </c>
      <c r="F3">
        <v>0.21</v>
      </c>
      <c r="G3">
        <v>9.9730000000000001E-4</v>
      </c>
      <c r="H3">
        <v>106</v>
      </c>
      <c r="I3">
        <v>4</v>
      </c>
      <c r="J3">
        <v>15</v>
      </c>
      <c r="K3">
        <v>140</v>
      </c>
    </row>
    <row r="4" spans="1:11" x14ac:dyDescent="0.25">
      <c r="A4" t="s">
        <v>13</v>
      </c>
      <c r="B4">
        <v>3</v>
      </c>
      <c r="C4">
        <v>0.85599999999999998</v>
      </c>
      <c r="D4">
        <v>0.90700000000000003</v>
      </c>
      <c r="E4">
        <v>0.83499999999999996</v>
      </c>
      <c r="F4">
        <v>0.34200000000000003</v>
      </c>
      <c r="G4">
        <v>9.9705999999999992E-4</v>
      </c>
      <c r="H4">
        <v>100</v>
      </c>
      <c r="I4">
        <v>13</v>
      </c>
      <c r="J4">
        <v>25</v>
      </c>
      <c r="K4">
        <v>127</v>
      </c>
    </row>
    <row r="5" spans="1:11" x14ac:dyDescent="0.25">
      <c r="A5" t="s">
        <v>13</v>
      </c>
      <c r="B5">
        <v>4</v>
      </c>
      <c r="C5">
        <v>0.91300000000000003</v>
      </c>
      <c r="D5">
        <v>0.94</v>
      </c>
      <c r="E5">
        <v>0.89400000000000002</v>
      </c>
      <c r="F5">
        <v>0.34699999999999998</v>
      </c>
      <c r="G5">
        <v>9.8514000000000002E-4</v>
      </c>
      <c r="H5">
        <v>115</v>
      </c>
      <c r="I5">
        <v>8</v>
      </c>
      <c r="J5">
        <v>15</v>
      </c>
      <c r="K5">
        <v>127</v>
      </c>
    </row>
    <row r="6" spans="1:11" x14ac:dyDescent="0.25">
      <c r="A6" t="s">
        <v>13</v>
      </c>
      <c r="B6">
        <v>5</v>
      </c>
      <c r="C6">
        <v>0.875</v>
      </c>
      <c r="D6">
        <v>0.90600000000000003</v>
      </c>
      <c r="E6">
        <v>0.876</v>
      </c>
      <c r="F6">
        <v>0.42399999999999999</v>
      </c>
      <c r="G6">
        <v>9.9682000000000004E-4</v>
      </c>
      <c r="H6">
        <v>97</v>
      </c>
      <c r="I6">
        <v>14</v>
      </c>
      <c r="J6">
        <v>19</v>
      </c>
      <c r="K6">
        <v>135</v>
      </c>
    </row>
    <row r="7" spans="1:11" x14ac:dyDescent="0.25">
      <c r="A7" t="s">
        <v>13</v>
      </c>
      <c r="B7">
        <v>6</v>
      </c>
      <c r="C7">
        <v>0.88300000000000001</v>
      </c>
      <c r="D7">
        <v>0.93300000000000005</v>
      </c>
      <c r="E7">
        <v>0.88500000000000001</v>
      </c>
      <c r="F7">
        <v>0.35399999999999998</v>
      </c>
      <c r="G7">
        <v>1.9957999999999998E-3</v>
      </c>
      <c r="H7">
        <v>80</v>
      </c>
      <c r="I7">
        <v>11</v>
      </c>
      <c r="J7">
        <v>20</v>
      </c>
      <c r="K7">
        <v>154</v>
      </c>
    </row>
    <row r="8" spans="1:11" x14ac:dyDescent="0.25">
      <c r="A8" t="s">
        <v>13</v>
      </c>
      <c r="B8">
        <v>7</v>
      </c>
      <c r="C8">
        <v>0.871</v>
      </c>
      <c r="D8">
        <v>0.91100000000000003</v>
      </c>
      <c r="E8">
        <v>0.878</v>
      </c>
      <c r="F8">
        <v>0.41099999999999998</v>
      </c>
      <c r="G8">
        <v>9.9705999999999992E-4</v>
      </c>
      <c r="H8">
        <v>86</v>
      </c>
      <c r="I8">
        <v>14</v>
      </c>
      <c r="J8">
        <v>20</v>
      </c>
      <c r="K8">
        <v>145</v>
      </c>
    </row>
    <row r="9" spans="1:11" x14ac:dyDescent="0.25">
      <c r="A9" t="s">
        <v>13</v>
      </c>
      <c r="B9">
        <v>8</v>
      </c>
      <c r="C9">
        <v>0.875</v>
      </c>
      <c r="D9">
        <v>0.94499999999999995</v>
      </c>
      <c r="E9">
        <v>0.84799999999999998</v>
      </c>
      <c r="F9">
        <v>0.24199999999999999</v>
      </c>
      <c r="G9">
        <v>1.9946E-3</v>
      </c>
      <c r="H9">
        <v>92</v>
      </c>
      <c r="I9">
        <v>8</v>
      </c>
      <c r="J9">
        <v>25</v>
      </c>
      <c r="K9">
        <v>140</v>
      </c>
    </row>
    <row r="10" spans="1:11" x14ac:dyDescent="0.25">
      <c r="A10" t="s">
        <v>13</v>
      </c>
      <c r="B10">
        <v>9</v>
      </c>
      <c r="C10">
        <v>0.93899999999999995</v>
      </c>
      <c r="D10">
        <v>0.93300000000000005</v>
      </c>
      <c r="E10">
        <v>0.96799999999999997</v>
      </c>
      <c r="F10">
        <v>0.68700000000000006</v>
      </c>
      <c r="G10">
        <v>9.8419000000000002E-4</v>
      </c>
      <c r="H10">
        <v>95</v>
      </c>
      <c r="I10">
        <v>11</v>
      </c>
      <c r="J10">
        <v>5</v>
      </c>
      <c r="K10">
        <v>154</v>
      </c>
    </row>
    <row r="11" spans="1:11" x14ac:dyDescent="0.25">
      <c r="A11" t="s">
        <v>13</v>
      </c>
      <c r="B11">
        <v>10</v>
      </c>
      <c r="C11">
        <v>0.85599999999999998</v>
      </c>
      <c r="D11">
        <v>0.92600000000000005</v>
      </c>
      <c r="E11">
        <v>0.83599999999999997</v>
      </c>
      <c r="F11">
        <v>0.28899999999999998</v>
      </c>
      <c r="G11">
        <v>9.9635000000000001E-4</v>
      </c>
      <c r="H11">
        <v>89</v>
      </c>
      <c r="I11">
        <v>11</v>
      </c>
      <c r="J11">
        <v>27</v>
      </c>
      <c r="K11">
        <v>138</v>
      </c>
    </row>
    <row r="13" spans="1:11" x14ac:dyDescent="0.25">
      <c r="A13" t="s">
        <v>11</v>
      </c>
      <c r="C13" s="1">
        <f t="shared" ref="C13:K13" si="0">AVERAGE(C2:C11)</f>
        <v>0.88789999999999991</v>
      </c>
      <c r="D13" s="1">
        <f t="shared" si="0"/>
        <v>0.92509999999999992</v>
      </c>
      <c r="E13" s="1">
        <f t="shared" si="0"/>
        <v>0.8832000000000001</v>
      </c>
      <c r="F13" s="1">
        <f t="shared" si="0"/>
        <v>0.38859999999999995</v>
      </c>
      <c r="G13" s="2">
        <f>(10^3)*AVERAGE(G2:G11)</f>
        <v>1.1942809999999997</v>
      </c>
      <c r="H13">
        <f t="shared" si="0"/>
        <v>96.4</v>
      </c>
      <c r="I13">
        <f t="shared" si="0"/>
        <v>11.2</v>
      </c>
      <c r="J13">
        <f t="shared" si="0"/>
        <v>18.399999999999999</v>
      </c>
      <c r="K13">
        <f t="shared" si="0"/>
        <v>139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9" sqref="P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Teste 5</vt:lpstr>
      <vt:lpstr>Teste 6</vt:lpstr>
      <vt:lpstr>Comparação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Bolconte</dc:creator>
  <cp:lastModifiedBy>Rodolfo Bolconte</cp:lastModifiedBy>
  <dcterms:created xsi:type="dcterms:W3CDTF">2019-05-03T23:02:39Z</dcterms:created>
  <dcterms:modified xsi:type="dcterms:W3CDTF">2019-06-03T00:11:24Z</dcterms:modified>
</cp:coreProperties>
</file>