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eral" sheetId="1" state="visible" r:id="rId2"/>
    <sheet name="Difusividade radial" sheetId="2" state="visible" r:id="rId3"/>
    <sheet name="Difusividade axi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<sst xmlns="http://schemas.openxmlformats.org/spreadsheetml/2006/main" count="241" uniqueCount="148">
  <si>
    <t xml:space="preserve">Simulação</t>
  </si>
  <si>
    <t xml:space="preserve">Raio1</t>
  </si>
  <si>
    <t xml:space="preserve">Raio2</t>
  </si>
  <si>
    <t xml:space="preserve">Dens1</t>
  </si>
  <si>
    <t xml:space="preserve">Dens2</t>
  </si>
  <si>
    <t xml:space="preserve">omega</t>
  </si>
  <si>
    <t xml:space="preserve">mspp</t>
  </si>
  <si>
    <t xml:space="preserve">mrpp</t>
  </si>
  <si>
    <t xml:space="preserve">Particulas</t>
  </si>
  <si>
    <t xml:space="preserve">R1/R2</t>
  </si>
  <si>
    <t xml:space="preserve">Den1/Den2</t>
  </si>
  <si>
    <t xml:space="preserve">Dx (m²/s)</t>
  </si>
  <si>
    <t xml:space="preserve">Dy (m²/s)</t>
  </si>
  <si>
    <t xml:space="preserve">Dz (m²/s)</t>
  </si>
  <si>
    <t xml:space="preserve">Difusividade radial (m²/s)</t>
  </si>
  <si>
    <t xml:space="preserve">Difusividade axial (m²/s)</t>
  </si>
  <si>
    <t xml:space="preserve">Deff-radial/Deff-axial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</si>
  <si>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</si>
  <si>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</si>
  <si>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</si>
  <si>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</si>
  <si>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</si>
  <si>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</si>
  <si>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</si>
  <si>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</si>
  <si>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</si>
  <si>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</si>
  <si>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</si>
  <si>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</si>
  <si>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</si>
  <si>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</si>
  <si>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</si>
  <si>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</si>
  <si>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</si>
  <si>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</si>
  <si>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</si>
  <si>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</si>
  <si>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</si>
  <si>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</si>
  <si>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</si>
  <si>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</si>
  <si>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</si>
  <si>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</si>
  <si>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</si>
  <si>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</si>
  <si>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</si>
  <si>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</si>
  <si>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</si>
  <si>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</si>
  <si>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</si>
  <si>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</si>
  <si>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</si>
  <si>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</si>
  <si>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</si>
  <si>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</si>
  <si>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</si>
  <si>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</si>
  <si>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</si>
  <si>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</si>
  <si>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</si>
  <si>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</si>
  <si>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</si>
  <si>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</si>
  <si>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</si>
  <si>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</si>
  <si>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</si>
  <si>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</si>
  <si>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</si>
  <si>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</si>
  <si>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</si>
  <si>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</si>
  <si>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</si>
  <si>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</si>
  <si>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</si>
  <si>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</si>
  <si>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</si>
  <si>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</si>
  <si>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</si>
  <si>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</si>
  <si>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</si>
  <si>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</si>
  <si>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</si>
  <si>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</si>
  <si>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</si>
  <si>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</si>
  <si>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</si>
  <si>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</si>
  <si>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</si>
  <si>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</si>
  <si>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</si>
  <si>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</si>
  <si>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</si>
  <si>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</si>
  <si>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</si>
  <si>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</si>
  <si>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Raio</t>
  </si>
  <si>
    <t xml:space="preserve">w (rad/s)</t>
  </si>
  <si>
    <t xml:space="preserve">periodo</t>
  </si>
  <si>
    <t xml:space="preserve">1mm</t>
  </si>
  <si>
    <t xml:space="preserve">2mm</t>
  </si>
  <si>
    <t xml:space="preserve">3mm</t>
  </si>
  <si>
    <t xml:space="preserve">4mm</t>
  </si>
  <si>
    <t xml:space="preserve">5mm</t>
  </si>
  <si>
    <t xml:space="preserve">Effect</t>
  </si>
  <si>
    <t xml:space="preserve">Std.Err.</t>
  </si>
  <si>
    <t xml:space="preserve">t(44)</t>
  </si>
  <si>
    <t xml:space="preserve">p</t>
  </si>
  <si>
    <t xml:space="preserve">-95.%</t>
  </si>
  <si>
    <t xml:space="preserve">+95.%</t>
  </si>
  <si>
    <t xml:space="preserve">Coeff.</t>
  </si>
  <si>
    <t xml:space="preserve">t(64)</t>
  </si>
  <si>
    <t xml:space="preserve">Mean/Interc.</t>
  </si>
  <si>
    <t xml:space="preserve">(1)Var1    (L)</t>
  </si>
  <si>
    <t xml:space="preserve">Var1    (Q)</t>
  </si>
  <si>
    <t xml:space="preserve">(2)Var2    (L)</t>
  </si>
  <si>
    <t xml:space="preserve">Var2    (Q)</t>
  </si>
  <si>
    <t xml:space="preserve">(3)Var3    (L)</t>
  </si>
  <si>
    <t xml:space="preserve">Var3    (Q)</t>
  </si>
  <si>
    <t xml:space="preserve">(4)Var4    (L)</t>
  </si>
  <si>
    <t xml:space="preserve">(5)Var5    (L)</t>
  </si>
  <si>
    <t xml:space="preserve">Var4    (Q)</t>
  </si>
  <si>
    <t xml:space="preserve">(6)Var6    (L)</t>
  </si>
  <si>
    <t xml:space="preserve">2L by 3L</t>
  </si>
  <si>
    <t xml:space="preserve">Var5    (Q)</t>
  </si>
  <si>
    <t xml:space="preserve">2L by 4L</t>
  </si>
  <si>
    <t xml:space="preserve">2L by 5L</t>
  </si>
  <si>
    <t xml:space="preserve">Var6    (Q)</t>
  </si>
  <si>
    <t xml:space="preserve">2L by 6L</t>
  </si>
  <si>
    <t xml:space="preserve">(7)Var7    (L)</t>
  </si>
  <si>
    <t xml:space="preserve">3L by 5L</t>
  </si>
  <si>
    <t xml:space="preserve">Var7    (Q)</t>
  </si>
  <si>
    <t xml:space="preserve">4L by 5L</t>
  </si>
  <si>
    <t xml:space="preserve">1L by 2L</t>
  </si>
  <si>
    <t xml:space="preserve">5L by 6L</t>
  </si>
  <si>
    <t xml:space="preserve">1L by 3L</t>
  </si>
  <si>
    <t xml:space="preserve">1L by 4L</t>
  </si>
  <si>
    <t xml:space="preserve">1L by 5L</t>
  </si>
  <si>
    <t xml:space="preserve">1L by 6L</t>
  </si>
  <si>
    <t xml:space="preserve">1L by 7L</t>
  </si>
  <si>
    <t xml:space="preserve">2L by 7L</t>
  </si>
  <si>
    <t xml:space="preserve">3L by 4L</t>
  </si>
  <si>
    <t xml:space="preserve">3L by 6L</t>
  </si>
  <si>
    <t xml:space="preserve">3L by 7L</t>
  </si>
  <si>
    <t xml:space="preserve">4L by 6L</t>
  </si>
  <si>
    <t xml:space="preserve">4L by 7L</t>
  </si>
  <si>
    <t xml:space="preserve">5L by 7L</t>
  </si>
  <si>
    <t xml:space="preserve">6L by 7L</t>
  </si>
  <si>
    <t xml:space="preserve">t(71)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</si>
</sst>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"/>
    <numFmt numFmtId="167" formatCode="0.00"/>
    <numFmt numFmtId="168" formatCode="0.00E+00"/>
    <numFmt numFmtId="169" formatCode="0.000000"/>
    <numFmt numFmtId="170" formatCode="0.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0" activeCellId="0" sqref="I10"/>
    </sheetView>
  </sheetViews>
  <sheetFormatPr defaultRowHeight="15"/>
  <cols>
    <col collapsed="false" hidden="false" max="1" min="1" style="1" width="9.10526315789474"/>
    <col collapsed="false" hidden="false" max="2" min="2" style="1" width="10.7125506072875"/>
    <col collapsed="false" hidden="false" max="4" min="3" style="1" width="9.31983805668016"/>
    <col collapsed="false" hidden="false" max="6" min="5" style="1" width="10.6032388663968"/>
    <col collapsed="false" hidden="false" max="9" min="7" style="1" width="9.31983805668016"/>
    <col collapsed="false" hidden="false" max="10" min="10" style="1" width="9.10526315789474"/>
    <col collapsed="false" hidden="false" max="15" min="11" style="1" width="17.1376518218624"/>
    <col collapsed="false" hidden="false" max="16" min="16" style="1" width="20.0323886639676"/>
    <col collapsed="false" hidden="false" max="17" min="17" style="1" width="20.1376518218623"/>
    <col collapsed="false" hidden="false" max="18" min="18" style="1" width="18.5303643724696"/>
    <col collapsed="false" hidden="false" max="1025" min="19" style="1" width="9.10526315789474"/>
  </cols>
  <sheetData>
    <row r="1" customFormat="false" ht="15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0"/>
      <c r="Q1" s="0"/>
      <c r="R1" s="0"/>
    </row>
    <row r="2" customFormat="false" ht="15" hidden="false" customHeight="false" outlineLevel="0" collapsed="false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5" t="s">
        <v>16</v>
      </c>
    </row>
    <row r="3" customFormat="false" ht="13.8" hidden="false" customHeight="false" outlineLevel="0" collapsed="false">
      <c r="B3" s="6" t="s">
        <v>17</v>
      </c>
      <c r="C3" s="7" t="n">
        <v>0.002</v>
      </c>
      <c r="D3" s="7" t="n">
        <v>0.002</v>
      </c>
      <c r="E3" s="7" t="n">
        <v>3000</v>
      </c>
      <c r="F3" s="7" t="n">
        <v>3000</v>
      </c>
      <c r="G3" s="7" t="n">
        <v>1</v>
      </c>
      <c r="H3" s="7" t="n">
        <v>0.2</v>
      </c>
      <c r="I3" s="7" t="n">
        <v>0.06</v>
      </c>
      <c r="J3" s="8" t="n">
        <v>25000</v>
      </c>
      <c r="K3" s="9" t="n">
        <f aca="false">C3/D3</f>
        <v>1</v>
      </c>
      <c r="L3" s="9" t="n">
        <f aca="false">E3/F3</f>
        <v>1</v>
      </c>
      <c r="M3" s="10" t="n">
        <v>0.000636842213646597</v>
      </c>
      <c r="N3" s="10" t="n">
        <v>0.000226226651422612</v>
      </c>
      <c r="O3" s="10" t="n">
        <v>5.71374202533061E-005</v>
      </c>
      <c r="P3" s="11" t="n">
        <f aca="false">AVERAGE(M3:N3)</f>
        <v>0.000431534432534605</v>
      </c>
      <c r="Q3" s="11" t="n">
        <f aca="false">O3</f>
        <v>5.71374202533061E-005</v>
      </c>
      <c r="R3" s="12" t="n">
        <f aca="false">P3/Q3</f>
        <v>7.55257116302228</v>
      </c>
    </row>
    <row r="4" customFormat="false" ht="13.8" hidden="false" customHeight="false" outlineLevel="0" collapsed="false">
      <c r="B4" s="13" t="s">
        <v>18</v>
      </c>
      <c r="C4" s="14" t="n">
        <v>0.002</v>
      </c>
      <c r="D4" s="14" t="n">
        <v>0.002</v>
      </c>
      <c r="E4" s="14" t="n">
        <v>3000</v>
      </c>
      <c r="F4" s="14" t="n">
        <v>3000</v>
      </c>
      <c r="G4" s="14" t="n">
        <v>1</v>
      </c>
      <c r="H4" s="14" t="n">
        <v>0.6</v>
      </c>
      <c r="I4" s="14" t="n">
        <v>0.02</v>
      </c>
      <c r="J4" s="15" t="n">
        <v>25000</v>
      </c>
      <c r="K4" s="16" t="n">
        <f aca="false">C4/D4</f>
        <v>1</v>
      </c>
      <c r="L4" s="16" t="n">
        <f aca="false">E4/F4</f>
        <v>1</v>
      </c>
      <c r="M4" s="17" t="n">
        <v>0.00182104833814491</v>
      </c>
      <c r="N4" s="17" t="n">
        <v>0.000787127270139068</v>
      </c>
      <c r="O4" s="17" t="n">
        <v>2.54849262253878E-005</v>
      </c>
      <c r="P4" s="18" t="n">
        <f aca="false">AVERAGE(M4:N4)</f>
        <v>0.00130408780414199</v>
      </c>
      <c r="Q4" s="18" t="n">
        <f aca="false">O4</f>
        <v>2.54849262253878E-005</v>
      </c>
      <c r="R4" s="19" t="n">
        <f aca="false">P4/Q4</f>
        <v>51.1709468023836</v>
      </c>
    </row>
    <row r="5" customFormat="false" ht="13.8" hidden="false" customHeight="false" outlineLevel="0" collapsed="false">
      <c r="B5" s="13" t="s">
        <v>19</v>
      </c>
      <c r="C5" s="14" t="n">
        <v>0.002</v>
      </c>
      <c r="D5" s="14" t="n">
        <v>0.002</v>
      </c>
      <c r="E5" s="14" t="n">
        <v>3000</v>
      </c>
      <c r="F5" s="14" t="n">
        <v>3000</v>
      </c>
      <c r="G5" s="14" t="n">
        <v>3</v>
      </c>
      <c r="H5" s="14" t="n">
        <v>0.2</v>
      </c>
      <c r="I5" s="14" t="n">
        <v>0.02</v>
      </c>
      <c r="J5" s="15" t="n">
        <v>25000</v>
      </c>
      <c r="K5" s="16" t="n">
        <f aca="false">C5/D5</f>
        <v>1</v>
      </c>
      <c r="L5" s="16" t="n">
        <f aca="false">E5/F5</f>
        <v>1</v>
      </c>
      <c r="M5" s="17" t="n">
        <v>0.00228866286504343</v>
      </c>
      <c r="N5" s="17" t="n">
        <v>0.000736043516458694</v>
      </c>
      <c r="O5" s="17" t="n">
        <v>0.000261853743882122</v>
      </c>
      <c r="P5" s="18" t="n">
        <f aca="false">AVERAGE(M5:N5)</f>
        <v>0.00151235319075106</v>
      </c>
      <c r="Q5" s="18" t="n">
        <f aca="false">O5</f>
        <v>0.000261853743882122</v>
      </c>
      <c r="R5" s="19" t="n">
        <f aca="false">P5/Q5</f>
        <v>5.77556451295909</v>
      </c>
    </row>
    <row r="6" customFormat="false" ht="13.8" hidden="false" customHeight="false" outlineLevel="0" collapsed="false">
      <c r="B6" s="13" t="s">
        <v>20</v>
      </c>
      <c r="C6" s="14" t="n">
        <v>0.002</v>
      </c>
      <c r="D6" s="14" t="n">
        <v>0.002</v>
      </c>
      <c r="E6" s="14" t="n">
        <v>3000</v>
      </c>
      <c r="F6" s="14" t="n">
        <v>3000</v>
      </c>
      <c r="G6" s="14" t="n">
        <v>3</v>
      </c>
      <c r="H6" s="14" t="n">
        <v>0.6</v>
      </c>
      <c r="I6" s="14" t="n">
        <v>0.06</v>
      </c>
      <c r="J6" s="15" t="n">
        <v>25000</v>
      </c>
      <c r="K6" s="16" t="n">
        <f aca="false">C6/D6</f>
        <v>1</v>
      </c>
      <c r="L6" s="16" t="n">
        <f aca="false">E6/F6</f>
        <v>1</v>
      </c>
      <c r="M6" s="17" t="n">
        <v>0.00246701275158081</v>
      </c>
      <c r="N6" s="17" t="n">
        <v>0.00133781262571607</v>
      </c>
      <c r="O6" s="17" t="n">
        <v>9.49102660691429E-005</v>
      </c>
      <c r="P6" s="18" t="n">
        <f aca="false">AVERAGE(M6:N6)</f>
        <v>0.00190241268864844</v>
      </c>
      <c r="Q6" s="18" t="n">
        <f aca="false">O6</f>
        <v>9.49102660691429E-005</v>
      </c>
      <c r="R6" s="19" t="n">
        <f aca="false">P6/Q6</f>
        <v>20.0443299491176</v>
      </c>
    </row>
    <row r="7" customFormat="false" ht="13.8" hidden="false" customHeight="false" outlineLevel="0" collapsed="false">
      <c r="B7" s="13" t="s">
        <v>21</v>
      </c>
      <c r="C7" s="14" t="n">
        <v>0.002</v>
      </c>
      <c r="D7" s="14" t="n">
        <v>0.002</v>
      </c>
      <c r="E7" s="14" t="n">
        <v>3000</v>
      </c>
      <c r="F7" s="14" t="n">
        <v>7000</v>
      </c>
      <c r="G7" s="14" t="n">
        <v>1</v>
      </c>
      <c r="H7" s="14" t="n">
        <v>0.2</v>
      </c>
      <c r="I7" s="14" t="n">
        <v>0.02</v>
      </c>
      <c r="J7" s="15" t="n">
        <v>25000</v>
      </c>
      <c r="K7" s="16" t="n">
        <f aca="false">C7/D7</f>
        <v>1</v>
      </c>
      <c r="L7" s="16" t="n">
        <f aca="false">E7/F7</f>
        <v>0.428571428571429</v>
      </c>
      <c r="M7" s="17" t="n">
        <v>0.000980729103003334</v>
      </c>
      <c r="N7" s="17" t="n">
        <v>0.000352429770587102</v>
      </c>
      <c r="O7" s="17" t="n">
        <v>4.84540456348163E-005</v>
      </c>
      <c r="P7" s="18" t="n">
        <f aca="false">AVERAGE(M7:N7)</f>
        <v>0.000666579436795218</v>
      </c>
      <c r="Q7" s="18" t="n">
        <f aca="false">O7</f>
        <v>4.84540456348163E-005</v>
      </c>
      <c r="R7" s="19" t="n">
        <f aca="false">P7/Q7</f>
        <v>13.756940789197</v>
      </c>
    </row>
    <row r="8" customFormat="false" ht="13.8" hidden="false" customHeight="false" outlineLevel="0" collapsed="false">
      <c r="B8" s="13" t="s">
        <v>22</v>
      </c>
      <c r="C8" s="14" t="n">
        <v>0.002</v>
      </c>
      <c r="D8" s="14" t="n">
        <v>0.002</v>
      </c>
      <c r="E8" s="14" t="n">
        <v>3000</v>
      </c>
      <c r="F8" s="14" t="n">
        <v>7000</v>
      </c>
      <c r="G8" s="14" t="n">
        <v>1</v>
      </c>
      <c r="H8" s="14" t="n">
        <v>0.6</v>
      </c>
      <c r="I8" s="14" t="n">
        <v>0.06</v>
      </c>
      <c r="J8" s="15" t="n">
        <v>25000</v>
      </c>
      <c r="K8" s="16" t="n">
        <f aca="false">C8/D8</f>
        <v>1</v>
      </c>
      <c r="L8" s="16" t="n">
        <f aca="false">E8/F8</f>
        <v>0.428571428571429</v>
      </c>
      <c r="M8" s="17" t="n">
        <v>0.00382548095305334</v>
      </c>
      <c r="N8" s="17" t="n">
        <v>0.00178138531322554</v>
      </c>
      <c r="O8" s="17" t="n">
        <v>4.39601922097143E-005</v>
      </c>
      <c r="P8" s="18" t="n">
        <f aca="false">AVERAGE(M8:N8)</f>
        <v>0.00280343313313944</v>
      </c>
      <c r="Q8" s="18" t="n">
        <f aca="false">O8</f>
        <v>4.39601922097143E-005</v>
      </c>
      <c r="R8" s="19" t="n">
        <f aca="false">P8/Q8</f>
        <v>63.7720854305077</v>
      </c>
    </row>
    <row r="9" customFormat="false" ht="13.8" hidden="false" customHeight="false" outlineLevel="0" collapsed="false">
      <c r="B9" s="13" t="s">
        <v>23</v>
      </c>
      <c r="C9" s="14" t="n">
        <v>0.002</v>
      </c>
      <c r="D9" s="14" t="n">
        <v>0.002</v>
      </c>
      <c r="E9" s="14" t="n">
        <v>3000</v>
      </c>
      <c r="F9" s="14" t="n">
        <v>7000</v>
      </c>
      <c r="G9" s="14" t="n">
        <v>3</v>
      </c>
      <c r="H9" s="14" t="n">
        <v>0.2</v>
      </c>
      <c r="I9" s="14" t="n">
        <v>0.06</v>
      </c>
      <c r="J9" s="15" t="n">
        <v>25000</v>
      </c>
      <c r="K9" s="16" t="n">
        <f aca="false">C9/D9</f>
        <v>1</v>
      </c>
      <c r="L9" s="16" t="n">
        <f aca="false">E9/F9</f>
        <v>0.428571428571429</v>
      </c>
      <c r="M9" s="17" t="n">
        <v>0.00329199624965027</v>
      </c>
      <c r="N9" s="17" t="n">
        <v>0.00127099584889072</v>
      </c>
      <c r="O9" s="17" t="n">
        <v>0.000163035428019265</v>
      </c>
      <c r="P9" s="18" t="n">
        <f aca="false">AVERAGE(M9:N9)</f>
        <v>0.00228149604927049</v>
      </c>
      <c r="Q9" s="18" t="n">
        <f aca="false">O9</f>
        <v>0.000163035428019265</v>
      </c>
      <c r="R9" s="19" t="n">
        <f aca="false">P9/Q9</f>
        <v>13.9938667134416</v>
      </c>
    </row>
    <row r="10" customFormat="false" ht="13.8" hidden="false" customHeight="false" outlineLevel="0" collapsed="false">
      <c r="B10" s="13" t="s">
        <v>24</v>
      </c>
      <c r="C10" s="14" t="n">
        <v>0.002</v>
      </c>
      <c r="D10" s="14" t="n">
        <v>0.002</v>
      </c>
      <c r="E10" s="14" t="n">
        <v>3000</v>
      </c>
      <c r="F10" s="14" t="n">
        <v>7000</v>
      </c>
      <c r="G10" s="14" t="n">
        <v>3</v>
      </c>
      <c r="H10" s="14" t="n">
        <v>0.6</v>
      </c>
      <c r="I10" s="14" t="n">
        <v>0.02</v>
      </c>
      <c r="J10" s="15" t="n">
        <v>25000</v>
      </c>
      <c r="K10" s="16" t="n">
        <f aca="false">C10/D10</f>
        <v>1</v>
      </c>
      <c r="L10" s="16" t="n">
        <f aca="false">E10/F10</f>
        <v>0.428571428571429</v>
      </c>
      <c r="M10" s="17" t="n">
        <v>0.00402536480391865</v>
      </c>
      <c r="N10" s="17" t="n">
        <v>0.00166370206657733</v>
      </c>
      <c r="O10" s="17" t="n">
        <v>8.97967723819592E-005</v>
      </c>
      <c r="P10" s="18" t="n">
        <f aca="false">AVERAGE(M10:N10)</f>
        <v>0.00284453343524799</v>
      </c>
      <c r="Q10" s="18" t="n">
        <f aca="false">O10</f>
        <v>8.97967723819592E-005</v>
      </c>
      <c r="R10" s="19" t="n">
        <f aca="false">P10/Q10</f>
        <v>31.6774574385424</v>
      </c>
    </row>
    <row r="11" customFormat="false" ht="13.8" hidden="false" customHeight="false" outlineLevel="0" collapsed="false">
      <c r="B11" s="13" t="s">
        <v>25</v>
      </c>
      <c r="C11" s="14" t="n">
        <v>0.002</v>
      </c>
      <c r="D11" s="14" t="n">
        <v>0.002</v>
      </c>
      <c r="E11" s="14" t="n">
        <v>7000</v>
      </c>
      <c r="F11" s="14" t="n">
        <v>3000</v>
      </c>
      <c r="G11" s="14" t="n">
        <v>1</v>
      </c>
      <c r="H11" s="14" t="n">
        <v>0.2</v>
      </c>
      <c r="I11" s="14" t="n">
        <v>0.02</v>
      </c>
      <c r="J11" s="15" t="n">
        <v>25000</v>
      </c>
      <c r="K11" s="16" t="n">
        <f aca="false">C11/D11</f>
        <v>1</v>
      </c>
      <c r="L11" s="16" t="n">
        <f aca="false">E11/F11</f>
        <v>2.33333333333333</v>
      </c>
      <c r="M11" s="17" t="n">
        <v>0.000219671006156352</v>
      </c>
      <c r="N11" s="17" t="n">
        <v>6.3495089873913E-005</v>
      </c>
      <c r="O11" s="17" t="n">
        <v>3.72232231913043E-005</v>
      </c>
      <c r="P11" s="18" t="n">
        <f aca="false">AVERAGE(M11:N11)</f>
        <v>0.000141583048015133</v>
      </c>
      <c r="Q11" s="18" t="n">
        <f aca="false">O11</f>
        <v>3.72232231913043E-005</v>
      </c>
      <c r="R11" s="19" t="n">
        <f aca="false">P11/Q11</f>
        <v>3.80362139214768</v>
      </c>
    </row>
    <row r="12" customFormat="false" ht="13.8" hidden="false" customHeight="false" outlineLevel="0" collapsed="false">
      <c r="B12" s="13" t="s">
        <v>26</v>
      </c>
      <c r="C12" s="14" t="n">
        <v>0.002</v>
      </c>
      <c r="D12" s="14" t="n">
        <v>0.002</v>
      </c>
      <c r="E12" s="14" t="n">
        <v>7000</v>
      </c>
      <c r="F12" s="14" t="n">
        <v>3000</v>
      </c>
      <c r="G12" s="14" t="n">
        <v>1</v>
      </c>
      <c r="H12" s="14" t="n">
        <v>0.6</v>
      </c>
      <c r="I12" s="14" t="n">
        <v>0.06</v>
      </c>
      <c r="J12" s="15" t="n">
        <v>25000</v>
      </c>
      <c r="K12" s="16" t="n">
        <f aca="false">C12/D12</f>
        <v>1</v>
      </c>
      <c r="L12" s="16" t="n">
        <f aca="false">E12/F12</f>
        <v>2.33333333333333</v>
      </c>
      <c r="M12" s="17" t="n">
        <v>0.000918510585363419</v>
      </c>
      <c r="N12" s="17" t="n">
        <v>0.000439693174273469</v>
      </c>
      <c r="O12" s="17" t="n">
        <v>8.74882954318368E-006</v>
      </c>
      <c r="P12" s="18" t="n">
        <f aca="false">AVERAGE(M12:N12)</f>
        <v>0.000679101879818444</v>
      </c>
      <c r="Q12" s="18" t="n">
        <f aca="false">O12</f>
        <v>8.74882954318368E-006</v>
      </c>
      <c r="R12" s="19" t="n">
        <f aca="false">P12/Q12</f>
        <v>77.6220266341274</v>
      </c>
    </row>
    <row r="13" customFormat="false" ht="13.8" hidden="false" customHeight="false" outlineLevel="0" collapsed="false">
      <c r="B13" s="13" t="s">
        <v>27</v>
      </c>
      <c r="C13" s="14" t="n">
        <v>0.002</v>
      </c>
      <c r="D13" s="14" t="n">
        <v>0.002</v>
      </c>
      <c r="E13" s="14" t="n">
        <v>7000</v>
      </c>
      <c r="F13" s="14" t="n">
        <v>3000</v>
      </c>
      <c r="G13" s="14" t="n">
        <v>3</v>
      </c>
      <c r="H13" s="14" t="n">
        <v>0.2</v>
      </c>
      <c r="I13" s="14" t="n">
        <v>0.06</v>
      </c>
      <c r="J13" s="15" t="n">
        <v>25000</v>
      </c>
      <c r="K13" s="16" t="n">
        <f aca="false">C13/D13</f>
        <v>1</v>
      </c>
      <c r="L13" s="16" t="n">
        <f aca="false">E13/F13</f>
        <v>2.33333333333333</v>
      </c>
      <c r="M13" s="17" t="n">
        <v>0.000504227870596447</v>
      </c>
      <c r="N13" s="17" t="n">
        <v>0.000171417004823755</v>
      </c>
      <c r="O13" s="17" t="n">
        <v>0.000113102921726531</v>
      </c>
      <c r="P13" s="18" t="n">
        <f aca="false">AVERAGE(M13:N13)</f>
        <v>0.000337822437710101</v>
      </c>
      <c r="Q13" s="18" t="n">
        <f aca="false">O13</f>
        <v>0.000113102921726531</v>
      </c>
      <c r="R13" s="19" t="n">
        <f aca="false">P13/Q13</f>
        <v>2.98685862887711</v>
      </c>
    </row>
    <row r="14" customFormat="false" ht="13.8" hidden="false" customHeight="false" outlineLevel="0" collapsed="false">
      <c r="B14" s="13" t="s">
        <v>28</v>
      </c>
      <c r="C14" s="14" t="n">
        <v>0.002</v>
      </c>
      <c r="D14" s="14" t="n">
        <v>0.002</v>
      </c>
      <c r="E14" s="14" t="n">
        <v>7000</v>
      </c>
      <c r="F14" s="14" t="n">
        <v>3000</v>
      </c>
      <c r="G14" s="14" t="n">
        <v>3</v>
      </c>
      <c r="H14" s="14" t="n">
        <v>0.6</v>
      </c>
      <c r="I14" s="14" t="n">
        <v>0.02</v>
      </c>
      <c r="J14" s="15" t="n">
        <v>25000</v>
      </c>
      <c r="K14" s="16" t="n">
        <f aca="false">C14/D14</f>
        <v>1</v>
      </c>
      <c r="L14" s="16" t="n">
        <f aca="false">E14/F14</f>
        <v>2.33333333333333</v>
      </c>
      <c r="M14" s="17" t="n">
        <v>0.000952906256503412</v>
      </c>
      <c r="N14" s="17" t="n">
        <v>0.000379556503554694</v>
      </c>
      <c r="O14" s="17" t="n">
        <v>6.89264982675102E-005</v>
      </c>
      <c r="P14" s="18" t="n">
        <f aca="false">AVERAGE(M14:N14)</f>
        <v>0.000666231380029053</v>
      </c>
      <c r="Q14" s="18" t="n">
        <f aca="false">O14</f>
        <v>6.89264982675102E-005</v>
      </c>
      <c r="R14" s="19" t="n">
        <f aca="false">P14/Q14</f>
        <v>9.66582369299172</v>
      </c>
    </row>
    <row r="15" customFormat="false" ht="13.8" hidden="false" customHeight="false" outlineLevel="0" collapsed="false">
      <c r="B15" s="13" t="s">
        <v>29</v>
      </c>
      <c r="C15" s="14" t="n">
        <v>0.002</v>
      </c>
      <c r="D15" s="14" t="n">
        <v>0.002</v>
      </c>
      <c r="E15" s="14" t="n">
        <v>7000</v>
      </c>
      <c r="F15" s="14" t="n">
        <v>7000</v>
      </c>
      <c r="G15" s="14" t="n">
        <v>1</v>
      </c>
      <c r="H15" s="14" t="n">
        <v>0.2</v>
      </c>
      <c r="I15" s="14" t="n">
        <v>0.06</v>
      </c>
      <c r="J15" s="15" t="n">
        <v>25000</v>
      </c>
      <c r="K15" s="16" t="n">
        <f aca="false">C15/D15</f>
        <v>1</v>
      </c>
      <c r="L15" s="16" t="n">
        <f aca="false">E15/F15</f>
        <v>1</v>
      </c>
      <c r="M15" s="17" t="n">
        <v>0.000394396209714387</v>
      </c>
      <c r="N15" s="17" t="n">
        <v>0.00013776960343649</v>
      </c>
      <c r="O15" s="17" t="n">
        <v>4.47081545227347E-005</v>
      </c>
      <c r="P15" s="18" t="n">
        <f aca="false">AVERAGE(M15:N15)</f>
        <v>0.000266082906575438</v>
      </c>
      <c r="Q15" s="18" t="n">
        <f aca="false">O15</f>
        <v>4.47081545227347E-005</v>
      </c>
      <c r="R15" s="19" t="n">
        <f aca="false">P15/Q15</f>
        <v>5.95155200244581</v>
      </c>
    </row>
    <row r="16" customFormat="false" ht="13.8" hidden="false" customHeight="false" outlineLevel="0" collapsed="false">
      <c r="B16" s="13" t="s">
        <v>30</v>
      </c>
      <c r="C16" s="14" t="n">
        <v>0.002</v>
      </c>
      <c r="D16" s="14" t="n">
        <v>0.002</v>
      </c>
      <c r="E16" s="14" t="n">
        <v>7000</v>
      </c>
      <c r="F16" s="14" t="n">
        <v>7000</v>
      </c>
      <c r="G16" s="14" t="n">
        <v>1</v>
      </c>
      <c r="H16" s="14" t="n">
        <v>0.6</v>
      </c>
      <c r="I16" s="14" t="n">
        <v>0.02</v>
      </c>
      <c r="J16" s="15" t="n">
        <v>25000</v>
      </c>
      <c r="K16" s="16" t="n">
        <f aca="false">C16/D16</f>
        <v>1</v>
      </c>
      <c r="L16" s="16" t="n">
        <f aca="false">E16/F16</f>
        <v>1</v>
      </c>
      <c r="M16" s="17" t="n">
        <v>0.00121783491886147</v>
      </c>
      <c r="N16" s="17" t="n">
        <v>0.000539087530844312</v>
      </c>
      <c r="O16" s="17" t="n">
        <v>1.77089652159184E-005</v>
      </c>
      <c r="P16" s="18" t="n">
        <f aca="false">AVERAGE(M16:N16)</f>
        <v>0.000878461224852891</v>
      </c>
      <c r="Q16" s="18" t="n">
        <f aca="false">O16</f>
        <v>1.77089652159184E-005</v>
      </c>
      <c r="R16" s="19" t="n">
        <f aca="false">P16/Q16</f>
        <v>49.6054520488443</v>
      </c>
    </row>
    <row r="17" customFormat="false" ht="13.8" hidden="false" customHeight="false" outlineLevel="0" collapsed="false">
      <c r="B17" s="13" t="s">
        <v>31</v>
      </c>
      <c r="C17" s="14" t="n">
        <v>0.002</v>
      </c>
      <c r="D17" s="14" t="n">
        <v>0.002</v>
      </c>
      <c r="E17" s="14" t="n">
        <v>7000</v>
      </c>
      <c r="F17" s="14" t="n">
        <v>7000</v>
      </c>
      <c r="G17" s="14" t="n">
        <v>3</v>
      </c>
      <c r="H17" s="14" t="n">
        <v>0.2</v>
      </c>
      <c r="I17" s="14" t="n">
        <v>0.02</v>
      </c>
      <c r="J17" s="15" t="n">
        <v>25000</v>
      </c>
      <c r="K17" s="16" t="n">
        <f aca="false">C17/D17</f>
        <v>1</v>
      </c>
      <c r="L17" s="16" t="n">
        <f aca="false">E17/F17</f>
        <v>1</v>
      </c>
      <c r="M17" s="17" t="n">
        <v>0.00200487019337462</v>
      </c>
      <c r="N17" s="17" t="n">
        <v>0.000653804196429705</v>
      </c>
      <c r="O17" s="17" t="n">
        <v>0.00023425595391151</v>
      </c>
      <c r="P17" s="18" t="n">
        <f aca="false">AVERAGE(M17:N17)</f>
        <v>0.00132933719490216</v>
      </c>
      <c r="Q17" s="18" t="n">
        <f aca="false">O17</f>
        <v>0.00023425595391151</v>
      </c>
      <c r="R17" s="19" t="n">
        <f aca="false">P17/Q17</f>
        <v>5.67472105918946</v>
      </c>
    </row>
    <row r="18" customFormat="false" ht="13.8" hidden="false" customHeight="false" outlineLevel="0" collapsed="false">
      <c r="B18" s="13" t="s">
        <v>32</v>
      </c>
      <c r="C18" s="14" t="n">
        <v>0.002</v>
      </c>
      <c r="D18" s="14" t="n">
        <v>0.002</v>
      </c>
      <c r="E18" s="14" t="n">
        <v>7000</v>
      </c>
      <c r="F18" s="14" t="n">
        <v>7000</v>
      </c>
      <c r="G18" s="14" t="n">
        <v>3</v>
      </c>
      <c r="H18" s="14" t="n">
        <v>0.6</v>
      </c>
      <c r="I18" s="14" t="n">
        <v>0.06</v>
      </c>
      <c r="J18" s="15" t="n">
        <v>25000</v>
      </c>
      <c r="K18" s="16" t="n">
        <f aca="false">C18/D18</f>
        <v>1</v>
      </c>
      <c r="L18" s="16" t="n">
        <f aca="false">E18/F18</f>
        <v>1</v>
      </c>
      <c r="M18" s="17" t="n">
        <v>0.00257209011443534</v>
      </c>
      <c r="N18" s="17" t="n">
        <v>0.00127496642644522</v>
      </c>
      <c r="O18" s="17" t="n">
        <v>8.71262628871429E-005</v>
      </c>
      <c r="P18" s="18" t="n">
        <f aca="false">AVERAGE(M18:N18)</f>
        <v>0.00192352827044028</v>
      </c>
      <c r="Q18" s="18" t="n">
        <f aca="false">O18</f>
        <v>8.71262628871429E-005</v>
      </c>
      <c r="R18" s="19" t="n">
        <f aca="false">P18/Q18</f>
        <v>22.0774793581113</v>
      </c>
    </row>
    <row r="19" customFormat="false" ht="13.8" hidden="false" customHeight="false" outlineLevel="0" collapsed="false">
      <c r="B19" s="13" t="s">
        <v>33</v>
      </c>
      <c r="C19" s="14" t="n">
        <v>0.002</v>
      </c>
      <c r="D19" s="14" t="n">
        <v>0.004</v>
      </c>
      <c r="E19" s="14" t="n">
        <v>3000</v>
      </c>
      <c r="F19" s="14" t="n">
        <v>3000</v>
      </c>
      <c r="G19" s="14" t="n">
        <v>1</v>
      </c>
      <c r="H19" s="14" t="n">
        <v>0.2</v>
      </c>
      <c r="I19" s="14" t="n">
        <v>0.02</v>
      </c>
      <c r="J19" s="15" t="n">
        <v>3000</v>
      </c>
      <c r="K19" s="16" t="n">
        <f aca="false">C19/D19</f>
        <v>0.5</v>
      </c>
      <c r="L19" s="16" t="n">
        <f aca="false">E19/F19</f>
        <v>1</v>
      </c>
      <c r="M19" s="17" t="n">
        <v>0.00038957541321295</v>
      </c>
      <c r="N19" s="17" t="n">
        <v>0.000223623164713224</v>
      </c>
      <c r="O19" s="17" t="n">
        <v>5.03699831266939E-005</v>
      </c>
      <c r="P19" s="18" t="n">
        <f aca="false">AVERAGE(M19:N19)</f>
        <v>0.000306599288963087</v>
      </c>
      <c r="Q19" s="18" t="n">
        <f aca="false">O19</f>
        <v>5.03699831266939E-005</v>
      </c>
      <c r="R19" s="19" t="n">
        <f aca="false">P19/Q19</f>
        <v>6.0869444445099</v>
      </c>
    </row>
    <row r="20" customFormat="false" ht="13.8" hidden="false" customHeight="false" outlineLevel="0" collapsed="false">
      <c r="B20" s="13" t="s">
        <v>34</v>
      </c>
      <c r="C20" s="14" t="n">
        <v>0.002</v>
      </c>
      <c r="D20" s="14" t="n">
        <v>0.004</v>
      </c>
      <c r="E20" s="14" t="n">
        <v>3000</v>
      </c>
      <c r="F20" s="14" t="n">
        <v>3000</v>
      </c>
      <c r="G20" s="14" t="n">
        <v>1</v>
      </c>
      <c r="H20" s="14" t="n">
        <v>0.6</v>
      </c>
      <c r="I20" s="14" t="n">
        <v>0.06</v>
      </c>
      <c r="J20" s="15" t="n">
        <v>3000</v>
      </c>
      <c r="K20" s="16" t="n">
        <f aca="false">C20/D20</f>
        <v>0.5</v>
      </c>
      <c r="L20" s="16" t="n">
        <f aca="false">E20/F20</f>
        <v>1</v>
      </c>
      <c r="M20" s="17" t="n">
        <v>0.000275301447790509</v>
      </c>
      <c r="N20" s="17" t="n">
        <v>0.00023802818021041</v>
      </c>
      <c r="O20" s="17" t="n">
        <v>3.76685420367347E-005</v>
      </c>
      <c r="P20" s="18" t="n">
        <f aca="false">AVERAGE(M20:N20)</f>
        <v>0.00025666481400046</v>
      </c>
      <c r="Q20" s="18" t="n">
        <f aca="false">O20</f>
        <v>3.76685420367347E-005</v>
      </c>
      <c r="R20" s="19" t="n">
        <f aca="false">P20/Q20</f>
        <v>6.81377085819137</v>
      </c>
    </row>
    <row r="21" customFormat="false" ht="13.8" hidden="false" customHeight="false" outlineLevel="0" collapsed="false">
      <c r="B21" s="13" t="s">
        <v>35</v>
      </c>
      <c r="C21" s="14" t="n">
        <v>0.002</v>
      </c>
      <c r="D21" s="14" t="n">
        <v>0.004</v>
      </c>
      <c r="E21" s="14" t="n">
        <v>3000</v>
      </c>
      <c r="F21" s="14" t="n">
        <v>3000</v>
      </c>
      <c r="G21" s="14" t="n">
        <v>3</v>
      </c>
      <c r="H21" s="14" t="n">
        <v>0.2</v>
      </c>
      <c r="I21" s="14" t="n">
        <v>0.06</v>
      </c>
      <c r="J21" s="15" t="n">
        <v>3000</v>
      </c>
      <c r="K21" s="16" t="n">
        <f aca="false">C21/D21</f>
        <v>0.5</v>
      </c>
      <c r="L21" s="16" t="n">
        <f aca="false">E21/F21</f>
        <v>1</v>
      </c>
      <c r="M21" s="17" t="n">
        <v>0.00270835409216832</v>
      </c>
      <c r="N21" s="17" t="n">
        <v>0.00118422702782277</v>
      </c>
      <c r="O21" s="17" t="n">
        <v>0.000260454856098122</v>
      </c>
      <c r="P21" s="18" t="n">
        <f aca="false">AVERAGE(M21:N21)</f>
        <v>0.00194629055999554</v>
      </c>
      <c r="Q21" s="18" t="n">
        <f aca="false">O21</f>
        <v>0.000260454856098122</v>
      </c>
      <c r="R21" s="19" t="n">
        <f aca="false">P21/Q21</f>
        <v>7.47265990411142</v>
      </c>
    </row>
    <row r="22" customFormat="false" ht="13.8" hidden="false" customHeight="false" outlineLevel="0" collapsed="false">
      <c r="B22" s="13" t="s">
        <v>36</v>
      </c>
      <c r="C22" s="14" t="n">
        <v>0.002</v>
      </c>
      <c r="D22" s="14" t="n">
        <v>0.004</v>
      </c>
      <c r="E22" s="14" t="n">
        <v>3000</v>
      </c>
      <c r="F22" s="14" t="n">
        <v>3000</v>
      </c>
      <c r="G22" s="14" t="n">
        <v>3</v>
      </c>
      <c r="H22" s="14" t="n">
        <v>0.6</v>
      </c>
      <c r="I22" s="14" t="n">
        <v>0.02</v>
      </c>
      <c r="J22" s="15" t="n">
        <v>3000</v>
      </c>
      <c r="K22" s="16" t="n">
        <f aca="false">C22/D22</f>
        <v>0.5</v>
      </c>
      <c r="L22" s="16" t="n">
        <f aca="false">E22/F22</f>
        <v>1</v>
      </c>
      <c r="M22" s="17" t="n">
        <v>0.00097474554051565</v>
      </c>
      <c r="N22" s="17" t="n">
        <v>0.000635948716765652</v>
      </c>
      <c r="O22" s="17" t="n">
        <v>9.71175273102041E-005</v>
      </c>
      <c r="P22" s="18" t="n">
        <f aca="false">AVERAGE(M22:N22)</f>
        <v>0.000805347128640651</v>
      </c>
      <c r="Q22" s="18" t="n">
        <f aca="false">O22</f>
        <v>9.71175273102041E-005</v>
      </c>
      <c r="R22" s="19" t="n">
        <f aca="false">P22/Q22</f>
        <v>8.29250034412721</v>
      </c>
    </row>
    <row r="23" customFormat="false" ht="13.8" hidden="false" customHeight="false" outlineLevel="0" collapsed="false">
      <c r="B23" s="13" t="s">
        <v>37</v>
      </c>
      <c r="C23" s="14" t="n">
        <v>0.002</v>
      </c>
      <c r="D23" s="14" t="n">
        <v>0.004</v>
      </c>
      <c r="E23" s="14" t="n">
        <v>3000</v>
      </c>
      <c r="F23" s="14" t="n">
        <v>7000</v>
      </c>
      <c r="G23" s="14" t="n">
        <v>1</v>
      </c>
      <c r="H23" s="14" t="n">
        <v>0.2</v>
      </c>
      <c r="I23" s="14" t="n">
        <v>0.06</v>
      </c>
      <c r="J23" s="15" t="n">
        <v>3000</v>
      </c>
      <c r="K23" s="16" t="n">
        <f aca="false">C23/D23</f>
        <v>0.5</v>
      </c>
      <c r="L23" s="16" t="n">
        <f aca="false">E23/F23</f>
        <v>0.428571428571429</v>
      </c>
      <c r="M23" s="17" t="n">
        <v>0.000390959588873275</v>
      </c>
      <c r="N23" s="17" t="n">
        <v>0.000212308855472729</v>
      </c>
      <c r="O23" s="17" t="n">
        <v>4.41213113431429E-005</v>
      </c>
      <c r="P23" s="18" t="n">
        <f aca="false">AVERAGE(M23:N23)</f>
        <v>0.000301634222173002</v>
      </c>
      <c r="Q23" s="18" t="n">
        <f aca="false">O23</f>
        <v>4.41213113431429E-005</v>
      </c>
      <c r="R23" s="19" t="n">
        <f aca="false">P23/Q23</f>
        <v>6.83647455142741</v>
      </c>
    </row>
    <row r="24" customFormat="false" ht="13.8" hidden="false" customHeight="false" outlineLevel="0" collapsed="false">
      <c r="B24" s="13" t="s">
        <v>38</v>
      </c>
      <c r="C24" s="14" t="n">
        <v>0.002</v>
      </c>
      <c r="D24" s="14" t="n">
        <v>0.004</v>
      </c>
      <c r="E24" s="14" t="n">
        <v>3000</v>
      </c>
      <c r="F24" s="14" t="n">
        <v>7000</v>
      </c>
      <c r="G24" s="14" t="n">
        <v>1</v>
      </c>
      <c r="H24" s="14" t="n">
        <v>0.6</v>
      </c>
      <c r="I24" s="14" t="n">
        <v>0.02</v>
      </c>
      <c r="J24" s="15" t="n">
        <v>3000</v>
      </c>
      <c r="K24" s="16" t="n">
        <f aca="false">C24/D24</f>
        <v>0.5</v>
      </c>
      <c r="L24" s="16" t="n">
        <f aca="false">E24/F24</f>
        <v>0.428571428571429</v>
      </c>
      <c r="M24" s="17" t="n">
        <v>0.000458288900448213</v>
      </c>
      <c r="N24" s="17" t="n">
        <v>0.000282466176868596</v>
      </c>
      <c r="O24" s="17" t="n">
        <v>5.27120475157551E-005</v>
      </c>
      <c r="P24" s="18" t="n">
        <f aca="false">AVERAGE(M24:N24)</f>
        <v>0.000370377538658404</v>
      </c>
      <c r="Q24" s="18" t="n">
        <f aca="false">O24</f>
        <v>5.27120475157551E-005</v>
      </c>
      <c r="R24" s="19" t="n">
        <f aca="false">P24/Q24</f>
        <v>7.02643050524081</v>
      </c>
    </row>
    <row r="25" customFormat="false" ht="13.8" hidden="false" customHeight="false" outlineLevel="0" collapsed="false">
      <c r="B25" s="13" t="s">
        <v>39</v>
      </c>
      <c r="C25" s="14" t="n">
        <v>0.002</v>
      </c>
      <c r="D25" s="14" t="n">
        <v>0.004</v>
      </c>
      <c r="E25" s="14" t="n">
        <v>3000</v>
      </c>
      <c r="F25" s="14" t="n">
        <v>7000</v>
      </c>
      <c r="G25" s="14" t="n">
        <v>3</v>
      </c>
      <c r="H25" s="14" t="n">
        <v>0.2</v>
      </c>
      <c r="I25" s="14" t="n">
        <v>0.02</v>
      </c>
      <c r="J25" s="15" t="n">
        <v>3000</v>
      </c>
      <c r="K25" s="16" t="n">
        <f aca="false">C25/D25</f>
        <v>0.5</v>
      </c>
      <c r="L25" s="16" t="n">
        <f aca="false">E25/F25</f>
        <v>0.428571428571429</v>
      </c>
      <c r="M25" s="17" t="n">
        <v>0.00233455119556216</v>
      </c>
      <c r="N25" s="17" t="n">
        <v>0.00141174366533556</v>
      </c>
      <c r="O25" s="17" t="n">
        <v>0.000317054933518776</v>
      </c>
      <c r="P25" s="18" t="n">
        <f aca="false">AVERAGE(M25:N25)</f>
        <v>0.00187314743044886</v>
      </c>
      <c r="Q25" s="18" t="n">
        <f aca="false">O25</f>
        <v>0.000317054933518776</v>
      </c>
      <c r="R25" s="19" t="n">
        <f aca="false">P25/Q25</f>
        <v>5.9079586293141</v>
      </c>
    </row>
    <row r="26" customFormat="false" ht="13.8" hidden="false" customHeight="false" outlineLevel="0" collapsed="false">
      <c r="B26" s="13" t="s">
        <v>40</v>
      </c>
      <c r="C26" s="14" t="n">
        <v>0.002</v>
      </c>
      <c r="D26" s="14" t="n">
        <v>0.004</v>
      </c>
      <c r="E26" s="14" t="n">
        <v>3000</v>
      </c>
      <c r="F26" s="14" t="n">
        <v>7000</v>
      </c>
      <c r="G26" s="14" t="n">
        <v>3</v>
      </c>
      <c r="H26" s="14" t="n">
        <v>0.6</v>
      </c>
      <c r="I26" s="14" t="n">
        <v>0.06</v>
      </c>
      <c r="J26" s="15" t="n">
        <v>3000</v>
      </c>
      <c r="K26" s="16" t="n">
        <f aca="false">C26/D26</f>
        <v>0.5</v>
      </c>
      <c r="L26" s="16" t="n">
        <f aca="false">E26/F26</f>
        <v>0.428571428571429</v>
      </c>
      <c r="M26" s="17" t="n">
        <v>0.00235812571893233</v>
      </c>
      <c r="N26" s="17" t="n">
        <v>0.00124213553483594</v>
      </c>
      <c r="O26" s="17" t="n">
        <v>0.000371143230331755</v>
      </c>
      <c r="P26" s="18" t="n">
        <f aca="false">AVERAGE(M26:N26)</f>
        <v>0.00180013062688414</v>
      </c>
      <c r="Q26" s="18" t="n">
        <f aca="false">O26</f>
        <v>0.000371143230331755</v>
      </c>
      <c r="R26" s="19" t="n">
        <f aca="false">P26/Q26</f>
        <v>4.85023160809116</v>
      </c>
    </row>
    <row r="27" customFormat="false" ht="13.8" hidden="false" customHeight="false" outlineLevel="0" collapsed="false">
      <c r="B27" s="13" t="s">
        <v>41</v>
      </c>
      <c r="C27" s="14" t="n">
        <v>0.002</v>
      </c>
      <c r="D27" s="14" t="n">
        <v>0.004</v>
      </c>
      <c r="E27" s="14" t="n">
        <v>7000</v>
      </c>
      <c r="F27" s="14" t="n">
        <v>3000</v>
      </c>
      <c r="G27" s="14" t="n">
        <v>1</v>
      </c>
      <c r="H27" s="14" t="n">
        <v>0.2</v>
      </c>
      <c r="I27" s="14" t="n">
        <v>0.06</v>
      </c>
      <c r="J27" s="15" t="n">
        <v>3000</v>
      </c>
      <c r="K27" s="16" t="n">
        <f aca="false">C27/D27</f>
        <v>0.5</v>
      </c>
      <c r="L27" s="16" t="n">
        <f aca="false">E27/F27</f>
        <v>2.33333333333333</v>
      </c>
      <c r="M27" s="17" t="n">
        <v>0.000233547916335828</v>
      </c>
      <c r="N27" s="17" t="n">
        <v>0.00019852324155869</v>
      </c>
      <c r="O27" s="17" t="n">
        <v>5.3531441941551E-005</v>
      </c>
      <c r="P27" s="18" t="n">
        <f aca="false">AVERAGE(M27:N27)</f>
        <v>0.000216035578947259</v>
      </c>
      <c r="Q27" s="18" t="n">
        <f aca="false">O27</f>
        <v>5.3531441941551E-005</v>
      </c>
      <c r="R27" s="19" t="n">
        <f aca="false">P27/Q27</f>
        <v>4.03567643821626</v>
      </c>
    </row>
    <row r="28" customFormat="false" ht="13.8" hidden="false" customHeight="false" outlineLevel="0" collapsed="false">
      <c r="B28" s="13" t="s">
        <v>42</v>
      </c>
      <c r="C28" s="14" t="n">
        <v>0.002</v>
      </c>
      <c r="D28" s="14" t="n">
        <v>0.004</v>
      </c>
      <c r="E28" s="14" t="n">
        <v>7000</v>
      </c>
      <c r="F28" s="14" t="n">
        <v>3000</v>
      </c>
      <c r="G28" s="14" t="n">
        <v>1</v>
      </c>
      <c r="H28" s="14" t="n">
        <v>0.6</v>
      </c>
      <c r="I28" s="14" t="n">
        <v>0.02</v>
      </c>
      <c r="J28" s="15" t="n">
        <v>3000</v>
      </c>
      <c r="K28" s="16" t="n">
        <f aca="false">C28/D28</f>
        <v>0.5</v>
      </c>
      <c r="L28" s="16" t="n">
        <f aca="false">E28/F28</f>
        <v>2.33333333333333</v>
      </c>
      <c r="M28" s="17" t="n">
        <v>9.79601273843674E-005</v>
      </c>
      <c r="N28" s="17" t="n">
        <v>9.71597111200237E-005</v>
      </c>
      <c r="O28" s="17" t="n">
        <v>2.75824194979592E-005</v>
      </c>
      <c r="P28" s="18" t="n">
        <f aca="false">AVERAGE(M28:N28)</f>
        <v>9.75599192521955E-005</v>
      </c>
      <c r="Q28" s="18" t="n">
        <f aca="false">O28</f>
        <v>2.75824194979592E-005</v>
      </c>
      <c r="R28" s="19" t="n">
        <f aca="false">P28/Q28</f>
        <v>3.53703268342409</v>
      </c>
    </row>
    <row r="29" customFormat="false" ht="13.8" hidden="false" customHeight="false" outlineLevel="0" collapsed="false">
      <c r="B29" s="13" t="s">
        <v>43</v>
      </c>
      <c r="C29" s="14" t="n">
        <v>0.002</v>
      </c>
      <c r="D29" s="14" t="n">
        <v>0.004</v>
      </c>
      <c r="E29" s="14" t="n">
        <v>7000</v>
      </c>
      <c r="F29" s="14" t="n">
        <v>3000</v>
      </c>
      <c r="G29" s="14" t="n">
        <v>3</v>
      </c>
      <c r="H29" s="14" t="n">
        <v>0.2</v>
      </c>
      <c r="I29" s="14" t="n">
        <v>0.02</v>
      </c>
      <c r="J29" s="15" t="n">
        <v>3000</v>
      </c>
      <c r="K29" s="16" t="n">
        <f aca="false">C29/D29</f>
        <v>0.5</v>
      </c>
      <c r="L29" s="16" t="n">
        <f aca="false">E29/F29</f>
        <v>2.33333333333333</v>
      </c>
      <c r="M29" s="17" t="n">
        <v>0.00169274735786723</v>
      </c>
      <c r="N29" s="17" t="n">
        <v>0.00104549701182233</v>
      </c>
      <c r="O29" s="17" t="n">
        <v>0.000107383287286612</v>
      </c>
      <c r="P29" s="18" t="n">
        <f aca="false">AVERAGE(M29:N29)</f>
        <v>0.00136912218484478</v>
      </c>
      <c r="Q29" s="18" t="n">
        <f aca="false">O29</f>
        <v>0.000107383287286612</v>
      </c>
      <c r="R29" s="19" t="n">
        <f aca="false">P29/Q29</f>
        <v>12.749862845887</v>
      </c>
    </row>
    <row r="30" customFormat="false" ht="13.8" hidden="false" customHeight="false" outlineLevel="0" collapsed="false">
      <c r="B30" s="13" t="s">
        <v>44</v>
      </c>
      <c r="C30" s="14" t="n">
        <v>0.002</v>
      </c>
      <c r="D30" s="14" t="n">
        <v>0.004</v>
      </c>
      <c r="E30" s="14" t="n">
        <v>7000</v>
      </c>
      <c r="F30" s="14" t="n">
        <v>3000</v>
      </c>
      <c r="G30" s="14" t="n">
        <v>3</v>
      </c>
      <c r="H30" s="14" t="n">
        <v>0.6</v>
      </c>
      <c r="I30" s="14" t="n">
        <v>0.06</v>
      </c>
      <c r="J30" s="15" t="n">
        <v>3000</v>
      </c>
      <c r="K30" s="16" t="n">
        <f aca="false">C30/D30</f>
        <v>0.5</v>
      </c>
      <c r="L30" s="16" t="n">
        <f aca="false">E30/F30</f>
        <v>2.33333333333333</v>
      </c>
      <c r="M30" s="17" t="n">
        <v>0.000780739834916129</v>
      </c>
      <c r="N30" s="17" t="n">
        <v>0.000576180336072102</v>
      </c>
      <c r="O30" s="17" t="n">
        <v>8.86919159199184E-005</v>
      </c>
      <c r="P30" s="18" t="n">
        <f aca="false">AVERAGE(M30:N30)</f>
        <v>0.000678460085494116</v>
      </c>
      <c r="Q30" s="18" t="n">
        <f aca="false">O30</f>
        <v>8.86919159199184E-005</v>
      </c>
      <c r="R30" s="19" t="n">
        <f aca="false">P30/Q30</f>
        <v>7.64962712167262</v>
      </c>
    </row>
    <row r="31" customFormat="false" ht="13.8" hidden="false" customHeight="false" outlineLevel="0" collapsed="false">
      <c r="B31" s="13" t="s">
        <v>45</v>
      </c>
      <c r="C31" s="14" t="n">
        <v>0.002</v>
      </c>
      <c r="D31" s="14" t="n">
        <v>0.004</v>
      </c>
      <c r="E31" s="14" t="n">
        <v>7000</v>
      </c>
      <c r="F31" s="14" t="n">
        <v>7000</v>
      </c>
      <c r="G31" s="14" t="n">
        <v>1</v>
      </c>
      <c r="H31" s="14" t="n">
        <v>0.2</v>
      </c>
      <c r="I31" s="14" t="n">
        <v>0.02</v>
      </c>
      <c r="J31" s="15" t="n">
        <v>3000</v>
      </c>
      <c r="K31" s="16" t="n">
        <f aca="false">C31/D31</f>
        <v>0.5</v>
      </c>
      <c r="L31" s="16" t="n">
        <f aca="false">E31/F31</f>
        <v>1</v>
      </c>
      <c r="M31" s="17" t="n">
        <v>0.000371516518114525</v>
      </c>
      <c r="N31" s="17" t="n">
        <v>0.000227539861521711</v>
      </c>
      <c r="O31" s="17" t="n">
        <v>6.16492442E-005</v>
      </c>
      <c r="P31" s="18" t="n">
        <f aca="false">AVERAGE(M31:N31)</f>
        <v>0.000299528189818118</v>
      </c>
      <c r="Q31" s="18" t="n">
        <f aca="false">O31</f>
        <v>6.16492442E-005</v>
      </c>
      <c r="R31" s="19" t="n">
        <f aca="false">P31/Q31</f>
        <v>4.8585865683349</v>
      </c>
    </row>
    <row r="32" customFormat="false" ht="13.8" hidden="false" customHeight="false" outlineLevel="0" collapsed="false">
      <c r="B32" s="13" t="s">
        <v>46</v>
      </c>
      <c r="C32" s="14" t="n">
        <v>0.002</v>
      </c>
      <c r="D32" s="14" t="n">
        <v>0.004</v>
      </c>
      <c r="E32" s="14" t="n">
        <v>7000</v>
      </c>
      <c r="F32" s="14" t="n">
        <v>7000</v>
      </c>
      <c r="G32" s="14" t="n">
        <v>1</v>
      </c>
      <c r="H32" s="14" t="n">
        <v>0.6</v>
      </c>
      <c r="I32" s="14" t="n">
        <v>0.06</v>
      </c>
      <c r="J32" s="15" t="n">
        <v>3000</v>
      </c>
      <c r="K32" s="16" t="n">
        <f aca="false">C32/D32</f>
        <v>0.5</v>
      </c>
      <c r="L32" s="16" t="n">
        <f aca="false">E32/F32</f>
        <v>1</v>
      </c>
      <c r="M32" s="17" t="n">
        <v>0.000110258315767987</v>
      </c>
      <c r="N32" s="17" t="n">
        <v>0.00011570652963778</v>
      </c>
      <c r="O32" s="17" t="n">
        <v>2.39855823118367E-005</v>
      </c>
      <c r="P32" s="18" t="n">
        <f aca="false">AVERAGE(M32:N32)</f>
        <v>0.000112982422702884</v>
      </c>
      <c r="Q32" s="18" t="n">
        <f aca="false">O32</f>
        <v>2.39855823118367E-005</v>
      </c>
      <c r="R32" s="19" t="n">
        <f aca="false">P32/Q32</f>
        <v>4.71043067597853</v>
      </c>
    </row>
    <row r="33" customFormat="false" ht="13.8" hidden="false" customHeight="false" outlineLevel="0" collapsed="false">
      <c r="B33" s="13" t="s">
        <v>47</v>
      </c>
      <c r="C33" s="14" t="n">
        <v>0.002</v>
      </c>
      <c r="D33" s="14" t="n">
        <v>0.004</v>
      </c>
      <c r="E33" s="14" t="n">
        <v>7000</v>
      </c>
      <c r="F33" s="14" t="n">
        <v>7000</v>
      </c>
      <c r="G33" s="14" t="n">
        <v>3</v>
      </c>
      <c r="H33" s="14" t="n">
        <v>0.2</v>
      </c>
      <c r="I33" s="14" t="n">
        <v>0.06</v>
      </c>
      <c r="J33" s="15" t="n">
        <v>3000</v>
      </c>
      <c r="K33" s="16" t="n">
        <f aca="false">C33/D33</f>
        <v>0.5</v>
      </c>
      <c r="L33" s="16" t="n">
        <f aca="false">E33/F33</f>
        <v>1</v>
      </c>
      <c r="M33" s="17" t="n">
        <v>0.00240624410553137</v>
      </c>
      <c r="N33" s="17" t="n">
        <v>0.00110559193841935</v>
      </c>
      <c r="O33" s="17" t="n">
        <v>0.000192640518301388</v>
      </c>
      <c r="P33" s="18" t="n">
        <f aca="false">AVERAGE(M33:N33)</f>
        <v>0.00175591802197536</v>
      </c>
      <c r="Q33" s="18" t="n">
        <f aca="false">O33</f>
        <v>0.000192640518301388</v>
      </c>
      <c r="R33" s="19" t="n">
        <f aca="false">P33/Q33</f>
        <v>9.11499843053894</v>
      </c>
    </row>
    <row r="34" customFormat="false" ht="13.8" hidden="false" customHeight="false" outlineLevel="0" collapsed="false">
      <c r="B34" s="13" t="s">
        <v>48</v>
      </c>
      <c r="C34" s="14" t="n">
        <v>0.002</v>
      </c>
      <c r="D34" s="14" t="n">
        <v>0.004</v>
      </c>
      <c r="E34" s="14" t="n">
        <v>7000</v>
      </c>
      <c r="F34" s="14" t="n">
        <v>7000</v>
      </c>
      <c r="G34" s="14" t="n">
        <v>3</v>
      </c>
      <c r="H34" s="14" t="n">
        <v>0.6</v>
      </c>
      <c r="I34" s="14" t="n">
        <v>0.02</v>
      </c>
      <c r="J34" s="15" t="n">
        <v>3000</v>
      </c>
      <c r="K34" s="16" t="n">
        <f aca="false">C34/D34</f>
        <v>0.5</v>
      </c>
      <c r="L34" s="16" t="n">
        <f aca="false">E34/F34</f>
        <v>1</v>
      </c>
      <c r="M34" s="17" t="n">
        <v>0.00199519131660774</v>
      </c>
      <c r="N34" s="17" t="n">
        <v>0.00102777512029666</v>
      </c>
      <c r="O34" s="17" t="n">
        <v>0.000178634925215755</v>
      </c>
      <c r="P34" s="18" t="n">
        <f aca="false">AVERAGE(M34:N34)</f>
        <v>0.0015114832184522</v>
      </c>
      <c r="Q34" s="18" t="n">
        <f aca="false">O34</f>
        <v>0.000178634925215755</v>
      </c>
      <c r="R34" s="19" t="n">
        <f aca="false">P34/Q34</f>
        <v>8.46129734499921</v>
      </c>
    </row>
    <row r="35" customFormat="false" ht="13.8" hidden="false" customHeight="false" outlineLevel="0" collapsed="false">
      <c r="B35" s="13" t="s">
        <v>49</v>
      </c>
      <c r="C35" s="14" t="n">
        <v>0.004</v>
      </c>
      <c r="D35" s="14" t="n">
        <v>0.002</v>
      </c>
      <c r="E35" s="14" t="n">
        <v>3000</v>
      </c>
      <c r="F35" s="14" t="n">
        <v>3000</v>
      </c>
      <c r="G35" s="14" t="n">
        <v>1</v>
      </c>
      <c r="H35" s="14" t="n">
        <v>0.2</v>
      </c>
      <c r="I35" s="14" t="n">
        <v>0.02</v>
      </c>
      <c r="J35" s="15" t="n">
        <v>25000</v>
      </c>
      <c r="K35" s="16" t="n">
        <f aca="false">C35/D35</f>
        <v>2</v>
      </c>
      <c r="L35" s="16" t="n">
        <f aca="false">E35/F35</f>
        <v>1</v>
      </c>
      <c r="M35" s="17" t="n">
        <v>0.00147257724245098</v>
      </c>
      <c r="N35" s="17" t="n">
        <v>0.000473464707427184</v>
      </c>
      <c r="O35" s="17" t="n">
        <v>6.67422291386122E-005</v>
      </c>
      <c r="P35" s="18" t="n">
        <f aca="false">AVERAGE(M35:N35)</f>
        <v>0.000973020974939082</v>
      </c>
      <c r="Q35" s="18" t="n">
        <f aca="false">O35</f>
        <v>6.67422291386122E-005</v>
      </c>
      <c r="R35" s="19" t="n">
        <f aca="false">P35/Q35</f>
        <v>14.5787904823839</v>
      </c>
    </row>
    <row r="36" customFormat="false" ht="13.8" hidden="false" customHeight="false" outlineLevel="0" collapsed="false">
      <c r="B36" s="13" t="s">
        <v>50</v>
      </c>
      <c r="C36" s="14" t="n">
        <v>0.004</v>
      </c>
      <c r="D36" s="14" t="n">
        <v>0.002</v>
      </c>
      <c r="E36" s="14" t="n">
        <v>3000</v>
      </c>
      <c r="F36" s="14" t="n">
        <v>3000</v>
      </c>
      <c r="G36" s="14" t="n">
        <v>1</v>
      </c>
      <c r="H36" s="14" t="n">
        <v>0.6</v>
      </c>
      <c r="I36" s="14" t="n">
        <v>0.06</v>
      </c>
      <c r="J36" s="15" t="n">
        <v>25000</v>
      </c>
      <c r="K36" s="16" t="n">
        <f aca="false">C36/D36</f>
        <v>2</v>
      </c>
      <c r="L36" s="16" t="n">
        <f aca="false">E36/F36</f>
        <v>1</v>
      </c>
      <c r="M36" s="17" t="n">
        <v>0.0033411252147838</v>
      </c>
      <c r="N36" s="17" t="n">
        <v>0.00149774454047962</v>
      </c>
      <c r="O36" s="17" t="n">
        <v>1.68138997683265E-005</v>
      </c>
      <c r="P36" s="18" t="n">
        <f aca="false">AVERAGE(M36:N36)</f>
        <v>0.00241943487763171</v>
      </c>
      <c r="Q36" s="18" t="n">
        <f aca="false">O36</f>
        <v>1.68138997683265E-005</v>
      </c>
      <c r="R36" s="19" t="n">
        <f aca="false">P36/Q36</f>
        <v>143.894926874095</v>
      </c>
    </row>
    <row r="37" customFormat="false" ht="13.8" hidden="false" customHeight="false" outlineLevel="0" collapsed="false">
      <c r="B37" s="13" t="s">
        <v>51</v>
      </c>
      <c r="C37" s="14" t="n">
        <v>0.004</v>
      </c>
      <c r="D37" s="14" t="n">
        <v>0.002</v>
      </c>
      <c r="E37" s="14" t="n">
        <v>3000</v>
      </c>
      <c r="F37" s="14" t="n">
        <v>3000</v>
      </c>
      <c r="G37" s="14" t="n">
        <v>3</v>
      </c>
      <c r="H37" s="14" t="n">
        <v>0.2</v>
      </c>
      <c r="I37" s="14" t="n">
        <v>0.06</v>
      </c>
      <c r="J37" s="15" t="n">
        <v>25000</v>
      </c>
      <c r="K37" s="16" t="n">
        <f aca="false">C37/D37</f>
        <v>2</v>
      </c>
      <c r="L37" s="16" t="n">
        <f aca="false">E37/F37</f>
        <v>1</v>
      </c>
      <c r="M37" s="17" t="n">
        <v>0.00302382821433341</v>
      </c>
      <c r="N37" s="17" t="n">
        <v>0.00104040455917878</v>
      </c>
      <c r="O37" s="17" t="n">
        <v>0.000233254537199143</v>
      </c>
      <c r="P37" s="18" t="n">
        <f aca="false">AVERAGE(M37:N37)</f>
        <v>0.00203211638675609</v>
      </c>
      <c r="Q37" s="18" t="n">
        <f aca="false">O37</f>
        <v>0.000233254537199143</v>
      </c>
      <c r="R37" s="19" t="n">
        <f aca="false">P37/Q37</f>
        <v>8.71201225561224</v>
      </c>
    </row>
    <row r="38" customFormat="false" ht="13.8" hidden="false" customHeight="false" outlineLevel="0" collapsed="false">
      <c r="B38" s="13" t="s">
        <v>52</v>
      </c>
      <c r="C38" s="14" t="n">
        <v>0.004</v>
      </c>
      <c r="D38" s="14" t="n">
        <v>0.002</v>
      </c>
      <c r="E38" s="14" t="n">
        <v>3000</v>
      </c>
      <c r="F38" s="14" t="n">
        <v>3000</v>
      </c>
      <c r="G38" s="14" t="n">
        <v>3</v>
      </c>
      <c r="H38" s="14" t="n">
        <v>0.6</v>
      </c>
      <c r="I38" s="14" t="n">
        <v>0.02</v>
      </c>
      <c r="J38" s="15" t="n">
        <v>25000</v>
      </c>
      <c r="K38" s="16" t="n">
        <f aca="false">C38/D38</f>
        <v>2</v>
      </c>
      <c r="L38" s="16" t="n">
        <f aca="false">E38/F38</f>
        <v>1</v>
      </c>
      <c r="M38" s="17" t="n">
        <v>0.00345026042332688</v>
      </c>
      <c r="N38" s="17" t="n">
        <v>0.00136432834431653</v>
      </c>
      <c r="O38" s="17" t="n">
        <v>8.93658176892653E-005</v>
      </c>
      <c r="P38" s="18" t="n">
        <f aca="false">AVERAGE(M38:N38)</f>
        <v>0.00240729438382171</v>
      </c>
      <c r="Q38" s="18" t="n">
        <f aca="false">O38</f>
        <v>8.93658176892653E-005</v>
      </c>
      <c r="R38" s="19" t="n">
        <f aca="false">P38/Q38</f>
        <v>26.937529875149</v>
      </c>
    </row>
    <row r="39" customFormat="false" ht="13.8" hidden="false" customHeight="false" outlineLevel="0" collapsed="false">
      <c r="B39" s="13" t="s">
        <v>53</v>
      </c>
      <c r="C39" s="14" t="n">
        <v>0.004</v>
      </c>
      <c r="D39" s="14" t="n">
        <v>0.002</v>
      </c>
      <c r="E39" s="14" t="n">
        <v>3000</v>
      </c>
      <c r="F39" s="14" t="n">
        <v>7000</v>
      </c>
      <c r="G39" s="14" t="n">
        <v>1</v>
      </c>
      <c r="H39" s="14" t="n">
        <v>0.2</v>
      </c>
      <c r="I39" s="14" t="n">
        <v>0.06</v>
      </c>
      <c r="J39" s="15" t="n">
        <v>25000</v>
      </c>
      <c r="K39" s="16" t="n">
        <f aca="false">C39/D39</f>
        <v>2</v>
      </c>
      <c r="L39" s="16" t="n">
        <f aca="false">E39/F39</f>
        <v>0.428571428571429</v>
      </c>
      <c r="M39" s="17" t="n">
        <v>0.0022267496512773</v>
      </c>
      <c r="N39" s="17" t="n">
        <v>0.000814220316290306</v>
      </c>
      <c r="O39" s="17" t="n">
        <v>7.21841410090204E-005</v>
      </c>
      <c r="P39" s="18" t="n">
        <f aca="false">AVERAGE(M39:N39)</f>
        <v>0.0015204849837838</v>
      </c>
      <c r="Q39" s="18" t="n">
        <f aca="false">O39</f>
        <v>7.21841410090204E-005</v>
      </c>
      <c r="R39" s="19" t="n">
        <f aca="false">P39/Q39</f>
        <v>21.0639755842464</v>
      </c>
    </row>
    <row r="40" customFormat="false" ht="13.8" hidden="false" customHeight="false" outlineLevel="0" collapsed="false">
      <c r="B40" s="13" t="s">
        <v>54</v>
      </c>
      <c r="C40" s="14" t="n">
        <v>0.004</v>
      </c>
      <c r="D40" s="14" t="n">
        <v>0.002</v>
      </c>
      <c r="E40" s="14" t="n">
        <v>3000</v>
      </c>
      <c r="F40" s="14" t="n">
        <v>7000</v>
      </c>
      <c r="G40" s="14" t="n">
        <v>1</v>
      </c>
      <c r="H40" s="14" t="n">
        <v>0.6</v>
      </c>
      <c r="I40" s="14" t="n">
        <v>0.02</v>
      </c>
      <c r="J40" s="15" t="n">
        <v>25000</v>
      </c>
      <c r="K40" s="16" t="n">
        <f aca="false">C40/D40</f>
        <v>2</v>
      </c>
      <c r="L40" s="16" t="n">
        <f aca="false">E40/F40</f>
        <v>0.428571428571429</v>
      </c>
      <c r="M40" s="17" t="n">
        <v>0.00314816136707326</v>
      </c>
      <c r="N40" s="17" t="n">
        <v>0.00131797354073149</v>
      </c>
      <c r="O40" s="17" t="n">
        <v>4.02293688785306E-005</v>
      </c>
      <c r="P40" s="18" t="n">
        <f aca="false">AVERAGE(M40:N40)</f>
        <v>0.00223306745390237</v>
      </c>
      <c r="Q40" s="18" t="n">
        <f aca="false">O40</f>
        <v>4.02293688785306E-005</v>
      </c>
      <c r="R40" s="19" t="n">
        <f aca="false">P40/Q40</f>
        <v>55.5083889246422</v>
      </c>
    </row>
    <row r="41" customFormat="false" ht="13.8" hidden="false" customHeight="false" outlineLevel="0" collapsed="false">
      <c r="B41" s="13" t="s">
        <v>55</v>
      </c>
      <c r="C41" s="14" t="n">
        <v>0.004</v>
      </c>
      <c r="D41" s="14" t="n">
        <v>0.002</v>
      </c>
      <c r="E41" s="14" t="n">
        <v>3000</v>
      </c>
      <c r="F41" s="14" t="n">
        <v>7000</v>
      </c>
      <c r="G41" s="14" t="n">
        <v>3</v>
      </c>
      <c r="H41" s="14" t="n">
        <v>0.2</v>
      </c>
      <c r="I41" s="14" t="n">
        <v>0.02</v>
      </c>
      <c r="J41" s="15" t="n">
        <v>25000</v>
      </c>
      <c r="K41" s="16" t="n">
        <f aca="false">C41/D41</f>
        <v>2</v>
      </c>
      <c r="L41" s="16" t="n">
        <f aca="false">E41/F41</f>
        <v>0.428571428571429</v>
      </c>
      <c r="M41" s="17" t="n">
        <v>0.00424501115512052</v>
      </c>
      <c r="N41" s="17" t="n">
        <v>0.00140915079017601</v>
      </c>
      <c r="O41" s="17" t="n">
        <v>0.000212202576960082</v>
      </c>
      <c r="P41" s="18" t="n">
        <f aca="false">AVERAGE(M41:N41)</f>
        <v>0.00282708097264826</v>
      </c>
      <c r="Q41" s="18" t="n">
        <f aca="false">O41</f>
        <v>0.000212202576960082</v>
      </c>
      <c r="R41" s="19" t="n">
        <f aca="false">P41/Q41</f>
        <v>13.3225572146566</v>
      </c>
    </row>
    <row r="42" customFormat="false" ht="13.8" hidden="false" customHeight="false" outlineLevel="0" collapsed="false">
      <c r="B42" s="13" t="s">
        <v>56</v>
      </c>
      <c r="C42" s="14" t="n">
        <v>0.004</v>
      </c>
      <c r="D42" s="14" t="n">
        <v>0.002</v>
      </c>
      <c r="E42" s="14" t="n">
        <v>3000</v>
      </c>
      <c r="F42" s="14" t="n">
        <v>7000</v>
      </c>
      <c r="G42" s="14" t="n">
        <v>3</v>
      </c>
      <c r="H42" s="14" t="n">
        <v>0.6</v>
      </c>
      <c r="I42" s="14" t="n">
        <v>0.06</v>
      </c>
      <c r="J42" s="15" t="n">
        <v>25000</v>
      </c>
      <c r="K42" s="16" t="n">
        <f aca="false">C42/D42</f>
        <v>2</v>
      </c>
      <c r="L42" s="16" t="n">
        <f aca="false">E42/F42</f>
        <v>0.428571428571429</v>
      </c>
      <c r="M42" s="17" t="n">
        <v>0.00368387429324802</v>
      </c>
      <c r="N42" s="17" t="n">
        <v>0.00158172433977677</v>
      </c>
      <c r="O42" s="17" t="n">
        <v>7.24450449538367E-005</v>
      </c>
      <c r="P42" s="18" t="n">
        <f aca="false">AVERAGE(M42:N42)</f>
        <v>0.0026327993165124</v>
      </c>
      <c r="Q42" s="18" t="n">
        <f aca="false">O42</f>
        <v>7.24450449538367E-005</v>
      </c>
      <c r="R42" s="19" t="n">
        <f aca="false">P42/Q42</f>
        <v>36.342020605965</v>
      </c>
    </row>
    <row r="43" customFormat="false" ht="13.8" hidden="false" customHeight="false" outlineLevel="0" collapsed="false">
      <c r="B43" s="13" t="s">
        <v>57</v>
      </c>
      <c r="C43" s="14" t="n">
        <v>0.004</v>
      </c>
      <c r="D43" s="14" t="n">
        <v>0.002</v>
      </c>
      <c r="E43" s="14" t="n">
        <v>7000</v>
      </c>
      <c r="F43" s="14" t="n">
        <v>3000</v>
      </c>
      <c r="G43" s="14" t="n">
        <v>1</v>
      </c>
      <c r="H43" s="14" t="n">
        <v>0.2</v>
      </c>
      <c r="I43" s="14" t="n">
        <v>0.06</v>
      </c>
      <c r="J43" s="15" t="n">
        <v>25000</v>
      </c>
      <c r="K43" s="16" t="n">
        <f aca="false">C43/D43</f>
        <v>2</v>
      </c>
      <c r="L43" s="16" t="n">
        <f aca="false">E43/F43</f>
        <v>2.33333333333333</v>
      </c>
      <c r="M43" s="17" t="n">
        <v>0.000137476662006325</v>
      </c>
      <c r="N43" s="17" t="n">
        <v>4.17582478571429E-005</v>
      </c>
      <c r="O43" s="17" t="n">
        <v>2.32460870693878E-005</v>
      </c>
      <c r="P43" s="18" t="n">
        <f aca="false">AVERAGE(M43:N43)</f>
        <v>8.9617454931734E-005</v>
      </c>
      <c r="Q43" s="18" t="n">
        <f aca="false">O43</f>
        <v>2.32460870693878E-005</v>
      </c>
      <c r="R43" s="19" t="n">
        <f aca="false">P43/Q43</f>
        <v>3.85516300718623</v>
      </c>
    </row>
    <row r="44" customFormat="false" ht="13.8" hidden="false" customHeight="false" outlineLevel="0" collapsed="false">
      <c r="B44" s="13" t="s">
        <v>58</v>
      </c>
      <c r="C44" s="14" t="n">
        <v>0.004</v>
      </c>
      <c r="D44" s="14" t="n">
        <v>0.002</v>
      </c>
      <c r="E44" s="14" t="n">
        <v>7000</v>
      </c>
      <c r="F44" s="14" t="n">
        <v>3000</v>
      </c>
      <c r="G44" s="14" t="n">
        <v>1</v>
      </c>
      <c r="H44" s="14" t="n">
        <v>0.6</v>
      </c>
      <c r="I44" s="14" t="n">
        <v>0.02</v>
      </c>
      <c r="J44" s="15" t="n">
        <v>25000</v>
      </c>
      <c r="K44" s="16" t="n">
        <f aca="false">C44/D44</f>
        <v>2</v>
      </c>
      <c r="L44" s="16" t="n">
        <f aca="false">E44/F44</f>
        <v>2.33333333333333</v>
      </c>
      <c r="M44" s="17" t="n">
        <v>0.000892716991272709</v>
      </c>
      <c r="N44" s="17" t="n">
        <v>0.000362396724991837</v>
      </c>
      <c r="O44" s="17" t="n">
        <v>1.43634525183673E-005</v>
      </c>
      <c r="P44" s="18" t="n">
        <f aca="false">AVERAGE(M44:N44)</f>
        <v>0.000627556858132273</v>
      </c>
      <c r="Q44" s="18" t="n">
        <f aca="false">O44</f>
        <v>1.43634525183673E-005</v>
      </c>
      <c r="R44" s="19" t="n">
        <f aca="false">P44/Q44</f>
        <v>43.6912265578059</v>
      </c>
    </row>
    <row r="45" customFormat="false" ht="13.8" hidden="false" customHeight="false" outlineLevel="0" collapsed="false">
      <c r="B45" s="13" t="s">
        <v>59</v>
      </c>
      <c r="C45" s="14" t="n">
        <v>0.004</v>
      </c>
      <c r="D45" s="14" t="n">
        <v>0.002</v>
      </c>
      <c r="E45" s="14" t="n">
        <v>7000</v>
      </c>
      <c r="F45" s="14" t="n">
        <v>3000</v>
      </c>
      <c r="G45" s="14" t="n">
        <v>3</v>
      </c>
      <c r="H45" s="14" t="n">
        <v>0.2</v>
      </c>
      <c r="I45" s="14" t="n">
        <v>0.02</v>
      </c>
      <c r="J45" s="15" t="n">
        <v>25000</v>
      </c>
      <c r="K45" s="16" t="n">
        <f aca="false">C45/D45</f>
        <v>2</v>
      </c>
      <c r="L45" s="16" t="n">
        <f aca="false">E45/F45</f>
        <v>2.33333333333333</v>
      </c>
      <c r="M45" s="17" t="n">
        <v>0.000353621434673779</v>
      </c>
      <c r="N45" s="17" t="n">
        <v>8.97499750897959E-005</v>
      </c>
      <c r="O45" s="17" t="n">
        <v>6.5326331122449E-005</v>
      </c>
      <c r="P45" s="18" t="n">
        <f aca="false">AVERAGE(M45:N45)</f>
        <v>0.000221685704881787</v>
      </c>
      <c r="Q45" s="18" t="n">
        <f aca="false">O45</f>
        <v>6.5326331122449E-005</v>
      </c>
      <c r="R45" s="19" t="n">
        <f aca="false">P45/Q45</f>
        <v>3.39351224954384</v>
      </c>
    </row>
    <row r="46" customFormat="false" ht="13.8" hidden="false" customHeight="false" outlineLevel="0" collapsed="false">
      <c r="B46" s="13" t="s">
        <v>60</v>
      </c>
      <c r="C46" s="14" t="n">
        <v>0.004</v>
      </c>
      <c r="D46" s="14" t="n">
        <v>0.002</v>
      </c>
      <c r="E46" s="14" t="n">
        <v>7000</v>
      </c>
      <c r="F46" s="14" t="n">
        <v>3000</v>
      </c>
      <c r="G46" s="14" t="n">
        <v>3</v>
      </c>
      <c r="H46" s="14" t="n">
        <v>0.6</v>
      </c>
      <c r="I46" s="14" t="n">
        <v>0.06</v>
      </c>
      <c r="J46" s="15" t="n">
        <v>25000</v>
      </c>
      <c r="K46" s="16" t="n">
        <f aca="false">C46/D46</f>
        <v>2</v>
      </c>
      <c r="L46" s="16" t="n">
        <f aca="false">E46/F46</f>
        <v>2.33333333333333</v>
      </c>
      <c r="M46" s="17" t="n">
        <v>0.00126265318128523</v>
      </c>
      <c r="N46" s="17" t="n">
        <v>0.00062210130102449</v>
      </c>
      <c r="O46" s="17" t="n">
        <v>7.415181758E-005</v>
      </c>
      <c r="P46" s="18" t="n">
        <f aca="false">AVERAGE(M46:N46)</f>
        <v>0.00094237724115486</v>
      </c>
      <c r="Q46" s="18" t="n">
        <f aca="false">O46</f>
        <v>7.415181758E-005</v>
      </c>
      <c r="R46" s="19" t="n">
        <f aca="false">P46/Q46</f>
        <v>12.7087544433845</v>
      </c>
    </row>
    <row r="47" customFormat="false" ht="13.8" hidden="false" customHeight="false" outlineLevel="0" collapsed="false">
      <c r="B47" s="13" t="s">
        <v>61</v>
      </c>
      <c r="C47" s="14" t="n">
        <v>0.004</v>
      </c>
      <c r="D47" s="14" t="n">
        <v>0.002</v>
      </c>
      <c r="E47" s="14" t="n">
        <v>7000</v>
      </c>
      <c r="F47" s="14" t="n">
        <v>7000</v>
      </c>
      <c r="G47" s="14" t="n">
        <v>1</v>
      </c>
      <c r="H47" s="14" t="n">
        <v>0.2</v>
      </c>
      <c r="I47" s="14" t="n">
        <v>0.02</v>
      </c>
      <c r="J47" s="15" t="n">
        <v>25000</v>
      </c>
      <c r="K47" s="16" t="n">
        <f aca="false">C47/D47</f>
        <v>2</v>
      </c>
      <c r="L47" s="16" t="n">
        <f aca="false">E47/F47</f>
        <v>1</v>
      </c>
      <c r="M47" s="17" t="n">
        <v>0.00144452141427664</v>
      </c>
      <c r="N47" s="17" t="n">
        <v>0.000465290966978286</v>
      </c>
      <c r="O47" s="17" t="n">
        <v>7.36289493794694E-005</v>
      </c>
      <c r="P47" s="18" t="n">
        <f aca="false">AVERAGE(M47:N47)</f>
        <v>0.000954906190627463</v>
      </c>
      <c r="Q47" s="18" t="n">
        <f aca="false">O47</f>
        <v>7.36289493794694E-005</v>
      </c>
      <c r="R47" s="19" t="n">
        <f aca="false">P47/Q47</f>
        <v>12.9691676803109</v>
      </c>
    </row>
    <row r="48" customFormat="false" ht="13.8" hidden="false" customHeight="false" outlineLevel="0" collapsed="false">
      <c r="B48" s="13" t="s">
        <v>62</v>
      </c>
      <c r="C48" s="14" t="n">
        <v>0.004</v>
      </c>
      <c r="D48" s="14" t="n">
        <v>0.002</v>
      </c>
      <c r="E48" s="14" t="n">
        <v>7000</v>
      </c>
      <c r="F48" s="14" t="n">
        <v>7000</v>
      </c>
      <c r="G48" s="14" t="n">
        <v>1</v>
      </c>
      <c r="H48" s="14" t="n">
        <v>0.6</v>
      </c>
      <c r="I48" s="14" t="n">
        <v>0.06</v>
      </c>
      <c r="J48" s="15" t="n">
        <v>25000</v>
      </c>
      <c r="K48" s="16" t="n">
        <f aca="false">C48/D48</f>
        <v>2</v>
      </c>
      <c r="L48" s="16" t="n">
        <f aca="false">E48/F48</f>
        <v>1</v>
      </c>
      <c r="M48" s="17" t="n">
        <v>0.00337246840788224</v>
      </c>
      <c r="N48" s="17" t="n">
        <v>0.001518670738787</v>
      </c>
      <c r="O48" s="17" t="n">
        <v>1.50648282079184E-005</v>
      </c>
      <c r="P48" s="18" t="n">
        <f aca="false">AVERAGE(M48:N48)</f>
        <v>0.00244556957333462</v>
      </c>
      <c r="Q48" s="18" t="n">
        <f aca="false">O48</f>
        <v>1.50648282079184E-005</v>
      </c>
      <c r="R48" s="19" t="n">
        <f aca="false">P48/Q48</f>
        <v>162.336373145575</v>
      </c>
    </row>
    <row r="49" customFormat="false" ht="13.8" hidden="false" customHeight="false" outlineLevel="0" collapsed="false">
      <c r="B49" s="13" t="s">
        <v>63</v>
      </c>
      <c r="C49" s="14" t="n">
        <v>0.004</v>
      </c>
      <c r="D49" s="14" t="n">
        <v>0.002</v>
      </c>
      <c r="E49" s="14" t="n">
        <v>7000</v>
      </c>
      <c r="F49" s="14" t="n">
        <v>7000</v>
      </c>
      <c r="G49" s="14" t="n">
        <v>3</v>
      </c>
      <c r="H49" s="14" t="n">
        <v>0.2</v>
      </c>
      <c r="I49" s="14" t="n">
        <v>0.06</v>
      </c>
      <c r="J49" s="15" t="n">
        <v>25000</v>
      </c>
      <c r="K49" s="16" t="n">
        <f aca="false">C49/D49</f>
        <v>2</v>
      </c>
      <c r="L49" s="16" t="n">
        <f aca="false">E49/F49</f>
        <v>1</v>
      </c>
      <c r="M49" s="17" t="n">
        <v>0.00260042776543076</v>
      </c>
      <c r="N49" s="17" t="n">
        <v>0.000989929248199918</v>
      </c>
      <c r="O49" s="17" t="n">
        <v>0.000304536807184694</v>
      </c>
      <c r="P49" s="18" t="n">
        <f aca="false">AVERAGE(M49:N49)</f>
        <v>0.00179517850681534</v>
      </c>
      <c r="Q49" s="18" t="n">
        <f aca="false">O49</f>
        <v>0.000304536807184694</v>
      </c>
      <c r="R49" s="19" t="n">
        <f aca="false">P49/Q49</f>
        <v>5.89478337088695</v>
      </c>
    </row>
    <row r="50" customFormat="false" ht="13.8" hidden="false" customHeight="false" outlineLevel="0" collapsed="false">
      <c r="B50" s="13" t="s">
        <v>64</v>
      </c>
      <c r="C50" s="14" t="n">
        <v>0.004</v>
      </c>
      <c r="D50" s="14" t="n">
        <v>0.002</v>
      </c>
      <c r="E50" s="14" t="n">
        <v>7000</v>
      </c>
      <c r="F50" s="14" t="n">
        <v>7000</v>
      </c>
      <c r="G50" s="14" t="n">
        <v>3</v>
      </c>
      <c r="H50" s="14" t="n">
        <v>0.6</v>
      </c>
      <c r="I50" s="14" t="n">
        <v>0.02</v>
      </c>
      <c r="J50" s="15" t="n">
        <v>25000</v>
      </c>
      <c r="K50" s="16" t="n">
        <f aca="false">C50/D50</f>
        <v>2</v>
      </c>
      <c r="L50" s="16" t="n">
        <f aca="false">E50/F50</f>
        <v>1</v>
      </c>
      <c r="M50" s="17" t="n">
        <v>0.00335221817923658</v>
      </c>
      <c r="N50" s="17" t="n">
        <v>0.00144241942621986</v>
      </c>
      <c r="O50" s="17" t="n">
        <v>9.11844013057143E-005</v>
      </c>
      <c r="P50" s="18" t="n">
        <f aca="false">AVERAGE(M50:N50)</f>
        <v>0.00239731880272822</v>
      </c>
      <c r="Q50" s="18" t="n">
        <f aca="false">O50</f>
        <v>9.11844013057143E-005</v>
      </c>
      <c r="R50" s="19" t="n">
        <f aca="false">P50/Q50</f>
        <v>26.2908871298142</v>
      </c>
    </row>
    <row r="51" customFormat="false" ht="13.8" hidden="false" customHeight="false" outlineLevel="0" collapsed="false">
      <c r="B51" s="13" t="s">
        <v>65</v>
      </c>
      <c r="C51" s="14" t="n">
        <v>0.004</v>
      </c>
      <c r="D51" s="14" t="n">
        <v>0.004</v>
      </c>
      <c r="E51" s="14" t="n">
        <v>3000</v>
      </c>
      <c r="F51" s="14" t="n">
        <v>3000</v>
      </c>
      <c r="G51" s="14" t="n">
        <v>1</v>
      </c>
      <c r="H51" s="14" t="n">
        <v>0.2</v>
      </c>
      <c r="I51" s="14" t="n">
        <v>0.06</v>
      </c>
      <c r="J51" s="15" t="n">
        <v>3000</v>
      </c>
      <c r="K51" s="16" t="n">
        <f aca="false">C51/D51</f>
        <v>1</v>
      </c>
      <c r="L51" s="16" t="n">
        <f aca="false">E51/F51</f>
        <v>1</v>
      </c>
      <c r="M51" s="17" t="n">
        <v>0.000615766807675909</v>
      </c>
      <c r="N51" s="17" t="n">
        <v>0.000283549589376057</v>
      </c>
      <c r="O51" s="17" t="n">
        <v>3.92358137173061E-005</v>
      </c>
      <c r="P51" s="18" t="n">
        <f aca="false">AVERAGE(M51:N51)</f>
        <v>0.000449658198525983</v>
      </c>
      <c r="Q51" s="18" t="n">
        <f aca="false">O51</f>
        <v>3.92358137173061E-005</v>
      </c>
      <c r="R51" s="19" t="n">
        <f aca="false">P51/Q51</f>
        <v>11.4604020134709</v>
      </c>
    </row>
    <row r="52" customFormat="false" ht="13.8" hidden="false" customHeight="false" outlineLevel="0" collapsed="false">
      <c r="B52" s="13" t="s">
        <v>66</v>
      </c>
      <c r="C52" s="14" t="n">
        <v>0.004</v>
      </c>
      <c r="D52" s="14" t="n">
        <v>0.004</v>
      </c>
      <c r="E52" s="14" t="n">
        <v>3000</v>
      </c>
      <c r="F52" s="14" t="n">
        <v>3000</v>
      </c>
      <c r="G52" s="14" t="n">
        <v>1</v>
      </c>
      <c r="H52" s="14" t="n">
        <v>0.6</v>
      </c>
      <c r="I52" s="14" t="n">
        <v>0.02</v>
      </c>
      <c r="J52" s="15" t="n">
        <v>3000</v>
      </c>
      <c r="K52" s="16" t="n">
        <f aca="false">C52/D52</f>
        <v>1</v>
      </c>
      <c r="L52" s="16" t="n">
        <f aca="false">E52/F52</f>
        <v>1</v>
      </c>
      <c r="M52" s="17" t="n">
        <v>0.000743424465376553</v>
      </c>
      <c r="N52" s="17" t="n">
        <v>0.000320939524057754</v>
      </c>
      <c r="O52" s="17" t="n">
        <v>4.22428370443673E-005</v>
      </c>
      <c r="P52" s="18" t="n">
        <f aca="false">AVERAGE(M52:N52)</f>
        <v>0.000532181994717154</v>
      </c>
      <c r="Q52" s="18" t="n">
        <f aca="false">O52</f>
        <v>4.22428370443673E-005</v>
      </c>
      <c r="R52" s="19" t="n">
        <f aca="false">P52/Q52</f>
        <v>12.5981594029352</v>
      </c>
    </row>
    <row r="53" customFormat="false" ht="13.8" hidden="false" customHeight="false" outlineLevel="0" collapsed="false">
      <c r="B53" s="13" t="s">
        <v>67</v>
      </c>
      <c r="C53" s="14" t="n">
        <v>0.004</v>
      </c>
      <c r="D53" s="14" t="n">
        <v>0.004</v>
      </c>
      <c r="E53" s="14" t="n">
        <v>3000</v>
      </c>
      <c r="F53" s="14" t="n">
        <v>3000</v>
      </c>
      <c r="G53" s="14" t="n">
        <v>3</v>
      </c>
      <c r="H53" s="14" t="n">
        <v>0.2</v>
      </c>
      <c r="I53" s="14" t="n">
        <v>0.02</v>
      </c>
      <c r="J53" s="15" t="n">
        <v>3000</v>
      </c>
      <c r="K53" s="16" t="n">
        <f aca="false">C53/D53</f>
        <v>1</v>
      </c>
      <c r="L53" s="16" t="n">
        <f aca="false">E53/F53</f>
        <v>1</v>
      </c>
      <c r="M53" s="17" t="n">
        <v>0.00280995118018212</v>
      </c>
      <c r="N53" s="17" t="n">
        <v>0.00115093946299742</v>
      </c>
      <c r="O53" s="17" t="n">
        <v>0.000138699741324082</v>
      </c>
      <c r="P53" s="18" t="n">
        <f aca="false">AVERAGE(M53:N53)</f>
        <v>0.00198044532158977</v>
      </c>
      <c r="Q53" s="18" t="n">
        <f aca="false">O53</f>
        <v>0.000138699741324082</v>
      </c>
      <c r="R53" s="19" t="n">
        <f aca="false">P53/Q53</f>
        <v>14.2786518755094</v>
      </c>
    </row>
    <row r="54" customFormat="false" ht="13.8" hidden="false" customHeight="false" outlineLevel="0" collapsed="false">
      <c r="B54" s="13" t="s">
        <v>68</v>
      </c>
      <c r="C54" s="14" t="n">
        <v>0.004</v>
      </c>
      <c r="D54" s="14" t="n">
        <v>0.004</v>
      </c>
      <c r="E54" s="14" t="n">
        <v>3000</v>
      </c>
      <c r="F54" s="14" t="n">
        <v>3000</v>
      </c>
      <c r="G54" s="14" t="n">
        <v>3</v>
      </c>
      <c r="H54" s="14" t="n">
        <v>0.6</v>
      </c>
      <c r="I54" s="14" t="n">
        <v>0.06</v>
      </c>
      <c r="J54" s="15" t="n">
        <v>3000</v>
      </c>
      <c r="K54" s="16" t="n">
        <f aca="false">C54/D54</f>
        <v>1</v>
      </c>
      <c r="L54" s="16" t="n">
        <f aca="false">E54/F54</f>
        <v>1</v>
      </c>
      <c r="M54" s="17" t="n">
        <v>0.00289959821781203</v>
      </c>
      <c r="N54" s="17" t="n">
        <v>0.00163056372993158</v>
      </c>
      <c r="O54" s="17" t="n">
        <v>0.000120644568436735</v>
      </c>
      <c r="P54" s="18" t="n">
        <f aca="false">AVERAGE(M54:N54)</f>
        <v>0.0022650809738718</v>
      </c>
      <c r="Q54" s="18" t="n">
        <f aca="false">O54</f>
        <v>0.000120644568436735</v>
      </c>
      <c r="R54" s="19" t="n">
        <f aca="false">P54/Q54</f>
        <v>18.7748276049377</v>
      </c>
    </row>
    <row r="55" customFormat="false" ht="13.8" hidden="false" customHeight="false" outlineLevel="0" collapsed="false">
      <c r="B55" s="13" t="s">
        <v>69</v>
      </c>
      <c r="C55" s="14" t="n">
        <v>0.004</v>
      </c>
      <c r="D55" s="14" t="n">
        <v>0.004</v>
      </c>
      <c r="E55" s="14" t="n">
        <v>3000</v>
      </c>
      <c r="F55" s="14" t="n">
        <v>7000</v>
      </c>
      <c r="G55" s="14" t="n">
        <v>1</v>
      </c>
      <c r="H55" s="14" t="n">
        <v>0.2</v>
      </c>
      <c r="I55" s="14" t="n">
        <v>0.02</v>
      </c>
      <c r="J55" s="15" t="n">
        <v>3000</v>
      </c>
      <c r="K55" s="16" t="n">
        <f aca="false">C55/D55</f>
        <v>1</v>
      </c>
      <c r="L55" s="16" t="n">
        <f aca="false">E55/F55</f>
        <v>0.428571428571429</v>
      </c>
      <c r="M55" s="17" t="n">
        <v>0.000942278900219771</v>
      </c>
      <c r="N55" s="17" t="n">
        <v>0.000360282775380795</v>
      </c>
      <c r="O55" s="17" t="n">
        <v>5.99991853108572E-005</v>
      </c>
      <c r="P55" s="18" t="n">
        <f aca="false">AVERAGE(M55:N55)</f>
        <v>0.000651280837800283</v>
      </c>
      <c r="Q55" s="18" t="n">
        <f aca="false">O55</f>
        <v>5.99991853108572E-005</v>
      </c>
      <c r="R55" s="19" t="n">
        <f aca="false">P55/Q55</f>
        <v>10.8548280185136</v>
      </c>
    </row>
    <row r="56" customFormat="false" ht="13.8" hidden="false" customHeight="false" outlineLevel="0" collapsed="false">
      <c r="B56" s="13" t="s">
        <v>70</v>
      </c>
      <c r="C56" s="14" t="n">
        <v>0.004</v>
      </c>
      <c r="D56" s="14" t="n">
        <v>0.004</v>
      </c>
      <c r="E56" s="14" t="n">
        <v>3000</v>
      </c>
      <c r="F56" s="14" t="n">
        <v>7000</v>
      </c>
      <c r="G56" s="14" t="n">
        <v>1</v>
      </c>
      <c r="H56" s="14" t="n">
        <v>0.6</v>
      </c>
      <c r="I56" s="14" t="n">
        <v>0.06</v>
      </c>
      <c r="J56" s="15" t="n">
        <v>3000</v>
      </c>
      <c r="K56" s="16" t="n">
        <f aca="false">C56/D56</f>
        <v>1</v>
      </c>
      <c r="L56" s="16" t="n">
        <f aca="false">E56/F56</f>
        <v>0.428571428571429</v>
      </c>
      <c r="M56" s="17" t="n">
        <v>0.00184763815130833</v>
      </c>
      <c r="N56" s="17" t="n">
        <v>0.000935952583250869</v>
      </c>
      <c r="O56" s="17" t="n">
        <v>7.34379381168163E-005</v>
      </c>
      <c r="P56" s="18" t="n">
        <f aca="false">AVERAGE(M56:N56)</f>
        <v>0.0013917953672796</v>
      </c>
      <c r="Q56" s="18" t="n">
        <f aca="false">O56</f>
        <v>7.34379381168163E-005</v>
      </c>
      <c r="R56" s="19" t="n">
        <f aca="false">P56/Q56</f>
        <v>18.9519940642355</v>
      </c>
    </row>
    <row r="57" customFormat="false" ht="13.8" hidden="false" customHeight="false" outlineLevel="0" collapsed="false">
      <c r="B57" s="13" t="s">
        <v>71</v>
      </c>
      <c r="C57" s="14" t="n">
        <v>0.004</v>
      </c>
      <c r="D57" s="14" t="n">
        <v>0.004</v>
      </c>
      <c r="E57" s="14" t="n">
        <v>3000</v>
      </c>
      <c r="F57" s="14" t="n">
        <v>7000</v>
      </c>
      <c r="G57" s="14" t="n">
        <v>3</v>
      </c>
      <c r="H57" s="14" t="n">
        <v>0.2</v>
      </c>
      <c r="I57" s="14" t="n">
        <v>0.06</v>
      </c>
      <c r="J57" s="15" t="n">
        <v>3000</v>
      </c>
      <c r="K57" s="16" t="n">
        <f aca="false">C57/D57</f>
        <v>1</v>
      </c>
      <c r="L57" s="16" t="n">
        <f aca="false">E57/F57</f>
        <v>0.428571428571429</v>
      </c>
      <c r="M57" s="17" t="n">
        <v>0.00349480408080874</v>
      </c>
      <c r="N57" s="17" t="n">
        <v>0.00128181690115788</v>
      </c>
      <c r="O57" s="17" t="n">
        <v>0.000171187908815429</v>
      </c>
      <c r="P57" s="18" t="n">
        <f aca="false">AVERAGE(M57:N57)</f>
        <v>0.00238831049098331</v>
      </c>
      <c r="Q57" s="18" t="n">
        <f aca="false">O57</f>
        <v>0.000171187908815429</v>
      </c>
      <c r="R57" s="19" t="n">
        <f aca="false">P57/Q57</f>
        <v>13.9513970788576</v>
      </c>
    </row>
    <row r="58" customFormat="false" ht="13.8" hidden="false" customHeight="false" outlineLevel="0" collapsed="false">
      <c r="B58" s="13" t="s">
        <v>72</v>
      </c>
      <c r="C58" s="14" t="n">
        <v>0.004</v>
      </c>
      <c r="D58" s="14" t="n">
        <v>0.004</v>
      </c>
      <c r="E58" s="14" t="n">
        <v>3000</v>
      </c>
      <c r="F58" s="14" t="n">
        <v>7000</v>
      </c>
      <c r="G58" s="14" t="n">
        <v>3</v>
      </c>
      <c r="H58" s="14" t="n">
        <v>0.6</v>
      </c>
      <c r="I58" s="14" t="n">
        <v>0.02</v>
      </c>
      <c r="J58" s="15" t="n">
        <v>3000</v>
      </c>
      <c r="K58" s="16" t="n">
        <f aca="false">C58/D58</f>
        <v>1</v>
      </c>
      <c r="L58" s="16" t="n">
        <f aca="false">E58/F58</f>
        <v>0.428571428571429</v>
      </c>
      <c r="M58" s="17" t="n">
        <v>0.00300476650667356</v>
      </c>
      <c r="N58" s="17" t="n">
        <v>0.00183017524822651</v>
      </c>
      <c r="O58" s="17" t="n">
        <v>0.000158752356781959</v>
      </c>
      <c r="P58" s="18" t="n">
        <f aca="false">AVERAGE(M58:N58)</f>
        <v>0.00241747087745003</v>
      </c>
      <c r="Q58" s="18" t="n">
        <f aca="false">O58</f>
        <v>0.000158752356781959</v>
      </c>
      <c r="R58" s="19" t="n">
        <f aca="false">P58/Q58</f>
        <v>15.2279369355779</v>
      </c>
    </row>
    <row r="59" customFormat="false" ht="13.8" hidden="false" customHeight="false" outlineLevel="0" collapsed="false">
      <c r="B59" s="13" t="s">
        <v>73</v>
      </c>
      <c r="C59" s="14" t="n">
        <v>0.004</v>
      </c>
      <c r="D59" s="14" t="n">
        <v>0.004</v>
      </c>
      <c r="E59" s="14" t="n">
        <v>7000</v>
      </c>
      <c r="F59" s="14" t="n">
        <v>3000</v>
      </c>
      <c r="G59" s="14" t="n">
        <v>1</v>
      </c>
      <c r="H59" s="14" t="n">
        <v>0.2</v>
      </c>
      <c r="I59" s="14" t="n">
        <v>0.02</v>
      </c>
      <c r="J59" s="15" t="n">
        <v>3000</v>
      </c>
      <c r="K59" s="16" t="n">
        <f aca="false">C59/D59</f>
        <v>1</v>
      </c>
      <c r="L59" s="16" t="n">
        <f aca="false">E59/F59</f>
        <v>2.33333333333333</v>
      </c>
      <c r="M59" s="17" t="n">
        <v>0.000279025971370651</v>
      </c>
      <c r="N59" s="17" t="n">
        <v>0.000139007813265796</v>
      </c>
      <c r="O59" s="17" t="n">
        <v>1.90429212530612E-005</v>
      </c>
      <c r="P59" s="18" t="n">
        <f aca="false">AVERAGE(M59:N59)</f>
        <v>0.000209016892318223</v>
      </c>
      <c r="Q59" s="18" t="n">
        <f aca="false">O59</f>
        <v>1.90429212530612E-005</v>
      </c>
      <c r="R59" s="19" t="n">
        <f aca="false">P59/Q59</f>
        <v>10.9760939270084</v>
      </c>
    </row>
    <row r="60" customFormat="false" ht="13.8" hidden="false" customHeight="false" outlineLevel="0" collapsed="false">
      <c r="B60" s="13" t="s">
        <v>74</v>
      </c>
      <c r="C60" s="14" t="n">
        <v>0.004</v>
      </c>
      <c r="D60" s="14" t="n">
        <v>0.004</v>
      </c>
      <c r="E60" s="14" t="n">
        <v>7000</v>
      </c>
      <c r="F60" s="14" t="n">
        <v>3000</v>
      </c>
      <c r="G60" s="14" t="n">
        <v>1</v>
      </c>
      <c r="H60" s="14" t="n">
        <v>0.6</v>
      </c>
      <c r="I60" s="14" t="n">
        <v>0.06</v>
      </c>
      <c r="J60" s="15" t="n">
        <v>3000</v>
      </c>
      <c r="K60" s="16" t="n">
        <f aca="false">C60/D60</f>
        <v>1</v>
      </c>
      <c r="L60" s="16" t="n">
        <f aca="false">E60/F60</f>
        <v>2.33333333333333</v>
      </c>
      <c r="M60" s="17" t="n">
        <v>0.000263496741037166</v>
      </c>
      <c r="N60" s="17" t="n">
        <v>0.000140939540269796</v>
      </c>
      <c r="O60" s="17" t="n">
        <v>1.77156061755102E-005</v>
      </c>
      <c r="P60" s="18" t="n">
        <f aca="false">AVERAGE(M60:N60)</f>
        <v>0.000202218140653481</v>
      </c>
      <c r="Q60" s="18" t="n">
        <f aca="false">O60</f>
        <v>1.77156061755102E-005</v>
      </c>
      <c r="R60" s="19" t="n">
        <f aca="false">P60/Q60</f>
        <v>11.4146893225152</v>
      </c>
    </row>
    <row r="61" customFormat="false" ht="13.8" hidden="false" customHeight="false" outlineLevel="0" collapsed="false">
      <c r="B61" s="13" t="s">
        <v>75</v>
      </c>
      <c r="C61" s="14" t="n">
        <v>0.004</v>
      </c>
      <c r="D61" s="14" t="n">
        <v>0.004</v>
      </c>
      <c r="E61" s="14" t="n">
        <v>7000</v>
      </c>
      <c r="F61" s="14" t="n">
        <v>3000</v>
      </c>
      <c r="G61" s="14" t="n">
        <v>3</v>
      </c>
      <c r="H61" s="14" t="n">
        <v>0.2</v>
      </c>
      <c r="I61" s="14" t="n">
        <v>0.06</v>
      </c>
      <c r="J61" s="15" t="n">
        <v>3000</v>
      </c>
      <c r="K61" s="16" t="n">
        <f aca="false">C61/D61</f>
        <v>1</v>
      </c>
      <c r="L61" s="16" t="n">
        <f aca="false">E61/F61</f>
        <v>2.33333333333333</v>
      </c>
      <c r="M61" s="17" t="n">
        <v>0.00119831623644358</v>
      </c>
      <c r="N61" s="17" t="n">
        <v>0.000528320950097755</v>
      </c>
      <c r="O61" s="17" t="n">
        <v>7.61711501183673E-005</v>
      </c>
      <c r="P61" s="18" t="n">
        <f aca="false">AVERAGE(M61:N61)</f>
        <v>0.000863318593270667</v>
      </c>
      <c r="Q61" s="18" t="n">
        <f aca="false">O61</f>
        <v>7.61711501183673E-005</v>
      </c>
      <c r="R61" s="19" t="n">
        <f aca="false">P61/Q61</f>
        <v>11.3339314416167</v>
      </c>
    </row>
    <row r="62" customFormat="false" ht="13.8" hidden="false" customHeight="false" outlineLevel="0" collapsed="false">
      <c r="B62" s="13" t="s">
        <v>76</v>
      </c>
      <c r="C62" s="14" t="n">
        <v>0.004</v>
      </c>
      <c r="D62" s="14" t="n">
        <v>0.004</v>
      </c>
      <c r="E62" s="14" t="n">
        <v>7000</v>
      </c>
      <c r="F62" s="14" t="n">
        <v>3000</v>
      </c>
      <c r="G62" s="14" t="n">
        <v>3</v>
      </c>
      <c r="H62" s="14" t="n">
        <v>0.6</v>
      </c>
      <c r="I62" s="14" t="n">
        <v>0.02</v>
      </c>
      <c r="J62" s="15" t="n">
        <v>3000</v>
      </c>
      <c r="K62" s="16" t="n">
        <f aca="false">C62/D62</f>
        <v>1</v>
      </c>
      <c r="L62" s="16" t="n">
        <f aca="false">E62/F62</f>
        <v>2.33333333333333</v>
      </c>
      <c r="M62" s="17" t="n">
        <v>0.000810434345758755</v>
      </c>
      <c r="N62" s="17" t="n">
        <v>0.000453133209255613</v>
      </c>
      <c r="O62" s="17" t="n">
        <v>8.88051549714286E-005</v>
      </c>
      <c r="P62" s="18" t="n">
        <f aca="false">AVERAGE(M62:N62)</f>
        <v>0.000631783777507184</v>
      </c>
      <c r="Q62" s="18" t="n">
        <f aca="false">O62</f>
        <v>8.88051549714286E-005</v>
      </c>
      <c r="R62" s="19" t="n">
        <f aca="false">P62/Q62</f>
        <v>7.11426918527926</v>
      </c>
    </row>
    <row r="63" customFormat="false" ht="13.8" hidden="false" customHeight="false" outlineLevel="0" collapsed="false">
      <c r="B63" s="13" t="s">
        <v>77</v>
      </c>
      <c r="C63" s="14" t="n">
        <v>0.004</v>
      </c>
      <c r="D63" s="14" t="n">
        <v>0.004</v>
      </c>
      <c r="E63" s="14" t="n">
        <v>7000</v>
      </c>
      <c r="F63" s="14" t="n">
        <v>7000</v>
      </c>
      <c r="G63" s="14" t="n">
        <v>1</v>
      </c>
      <c r="H63" s="14" t="n">
        <v>0.2</v>
      </c>
      <c r="I63" s="14" t="n">
        <v>0.06</v>
      </c>
      <c r="J63" s="15" t="n">
        <v>3000</v>
      </c>
      <c r="K63" s="16" t="n">
        <f aca="false">C63/D63</f>
        <v>1</v>
      </c>
      <c r="L63" s="16" t="n">
        <f aca="false">E63/F63</f>
        <v>1</v>
      </c>
      <c r="M63" s="17" t="n">
        <v>0.000627771798596875</v>
      </c>
      <c r="N63" s="17" t="n">
        <v>0.000287337082522352</v>
      </c>
      <c r="O63" s="17" t="n">
        <v>4.30167246841633E-005</v>
      </c>
      <c r="P63" s="18" t="n">
        <f aca="false">AVERAGE(M63:N63)</f>
        <v>0.000457554440559614</v>
      </c>
      <c r="Q63" s="18" t="n">
        <f aca="false">O63</f>
        <v>4.30167246841633E-005</v>
      </c>
      <c r="R63" s="19" t="n">
        <f aca="false">P63/Q63</f>
        <v>10.6366638538629</v>
      </c>
    </row>
    <row r="64" customFormat="false" ht="13.8" hidden="false" customHeight="false" outlineLevel="0" collapsed="false">
      <c r="B64" s="13" t="s">
        <v>78</v>
      </c>
      <c r="C64" s="14" t="n">
        <v>0.004</v>
      </c>
      <c r="D64" s="14" t="n">
        <v>0.004</v>
      </c>
      <c r="E64" s="14" t="n">
        <v>7000</v>
      </c>
      <c r="F64" s="14" t="n">
        <v>7000</v>
      </c>
      <c r="G64" s="14" t="n">
        <v>1</v>
      </c>
      <c r="H64" s="14" t="n">
        <v>0.6</v>
      </c>
      <c r="I64" s="14" t="n">
        <v>0.02</v>
      </c>
      <c r="J64" s="15" t="n">
        <v>3000</v>
      </c>
      <c r="K64" s="16" t="n">
        <f aca="false">C64/D64</f>
        <v>1</v>
      </c>
      <c r="L64" s="16" t="n">
        <f aca="false">E64/F64</f>
        <v>1</v>
      </c>
      <c r="M64" s="17" t="n">
        <v>0.000907808093590703</v>
      </c>
      <c r="N64" s="17" t="n">
        <v>0.000403850249151592</v>
      </c>
      <c r="O64" s="17" t="n">
        <v>3.88532765543673E-005</v>
      </c>
      <c r="P64" s="18" t="n">
        <f aca="false">AVERAGE(M64:N64)</f>
        <v>0.000655829171371148</v>
      </c>
      <c r="Q64" s="18" t="n">
        <f aca="false">O64</f>
        <v>3.88532765543673E-005</v>
      </c>
      <c r="R64" s="19" t="n">
        <f aca="false">P64/Q64</f>
        <v>16.8796361473774</v>
      </c>
    </row>
    <row r="65" customFormat="false" ht="13.8" hidden="false" customHeight="false" outlineLevel="0" collapsed="false">
      <c r="B65" s="13" t="s">
        <v>79</v>
      </c>
      <c r="C65" s="14" t="n">
        <v>0.004</v>
      </c>
      <c r="D65" s="14" t="n">
        <v>0.004</v>
      </c>
      <c r="E65" s="14" t="n">
        <v>7000</v>
      </c>
      <c r="F65" s="14" t="n">
        <v>7000</v>
      </c>
      <c r="G65" s="14" t="n">
        <v>3</v>
      </c>
      <c r="H65" s="14" t="n">
        <v>0.2</v>
      </c>
      <c r="I65" s="14" t="n">
        <v>0.02</v>
      </c>
      <c r="J65" s="15" t="n">
        <v>3000</v>
      </c>
      <c r="K65" s="16" t="n">
        <f aca="false">C65/D65</f>
        <v>1</v>
      </c>
      <c r="L65" s="16" t="n">
        <f aca="false">E65/F65</f>
        <v>1</v>
      </c>
      <c r="M65" s="17" t="n">
        <v>0.00209481352013901</v>
      </c>
      <c r="N65" s="17" t="n">
        <v>0.000640072267677937</v>
      </c>
      <c r="O65" s="17" t="n">
        <v>0.000125358188065796</v>
      </c>
      <c r="P65" s="18" t="n">
        <f aca="false">AVERAGE(M65:N65)</f>
        <v>0.00136744289390847</v>
      </c>
      <c r="Q65" s="18" t="n">
        <f aca="false">O65</f>
        <v>0.000125358188065796</v>
      </c>
      <c r="R65" s="19" t="n">
        <f aca="false">P65/Q65</f>
        <v>10.9082854100504</v>
      </c>
    </row>
    <row r="66" customFormat="false" ht="13.8" hidden="false" customHeight="false" outlineLevel="0" collapsed="false">
      <c r="B66" s="13" t="s">
        <v>80</v>
      </c>
      <c r="C66" s="14" t="n">
        <v>0.004</v>
      </c>
      <c r="D66" s="14" t="n">
        <v>0.004</v>
      </c>
      <c r="E66" s="14" t="n">
        <v>7000</v>
      </c>
      <c r="F66" s="14" t="n">
        <v>7000</v>
      </c>
      <c r="G66" s="14" t="n">
        <v>3</v>
      </c>
      <c r="H66" s="14" t="n">
        <v>0.6</v>
      </c>
      <c r="I66" s="14" t="n">
        <v>0.06</v>
      </c>
      <c r="J66" s="15" t="n">
        <v>3000</v>
      </c>
      <c r="K66" s="16" t="n">
        <f aca="false">C66/D66</f>
        <v>1</v>
      </c>
      <c r="L66" s="16" t="n">
        <f aca="false">E66/F66</f>
        <v>1</v>
      </c>
      <c r="M66" s="17" t="n">
        <v>0.0025559249401992</v>
      </c>
      <c r="N66" s="17" t="n">
        <v>0.00133449974648542</v>
      </c>
      <c r="O66" s="17" t="n">
        <v>0.000134270429709878</v>
      </c>
      <c r="P66" s="18" t="n">
        <f aca="false">AVERAGE(M66:N66)</f>
        <v>0.00194521234334231</v>
      </c>
      <c r="Q66" s="18" t="n">
        <f aca="false">O66</f>
        <v>0.000134270429709878</v>
      </c>
      <c r="R66" s="19" t="n">
        <f aca="false">P66/Q66</f>
        <v>14.4872727937595</v>
      </c>
    </row>
    <row r="67" customFormat="false" ht="13.8" hidden="false" customHeight="false" outlineLevel="0" collapsed="false">
      <c r="B67" s="13" t="s">
        <v>81</v>
      </c>
      <c r="C67" s="14" t="n">
        <v>0.00105652691297342</v>
      </c>
      <c r="D67" s="14" t="n">
        <v>0.003</v>
      </c>
      <c r="E67" s="14" t="n">
        <v>5000</v>
      </c>
      <c r="F67" s="14" t="n">
        <v>5000</v>
      </c>
      <c r="G67" s="14" t="n">
        <v>2</v>
      </c>
      <c r="H67" s="14" t="n">
        <v>0.4</v>
      </c>
      <c r="I67" s="14" t="n">
        <v>0.04</v>
      </c>
      <c r="J67" s="15" t="n">
        <v>7000</v>
      </c>
      <c r="K67" s="16" t="n">
        <f aca="false">C67/D67</f>
        <v>0.352175637657807</v>
      </c>
      <c r="L67" s="16" t="n">
        <f aca="false">E67/F67</f>
        <v>1</v>
      </c>
      <c r="M67" s="17" t="n">
        <v>0.000710071852062286</v>
      </c>
      <c r="N67" s="17" t="n">
        <v>0.000531921837983979</v>
      </c>
      <c r="O67" s="17" t="n">
        <v>9.25655044244898E-005</v>
      </c>
      <c r="P67" s="18" t="n">
        <f aca="false">AVERAGE(M67:N67)</f>
        <v>0.000620996845023132</v>
      </c>
      <c r="Q67" s="18" t="n">
        <f aca="false">O67</f>
        <v>9.25655044244898E-005</v>
      </c>
      <c r="R67" s="19" t="n">
        <f aca="false">P67/Q67</f>
        <v>6.70872857965907</v>
      </c>
    </row>
    <row r="68" customFormat="false" ht="13.8" hidden="false" customHeight="false" outlineLevel="0" collapsed="false">
      <c r="B68" s="13" t="s">
        <v>82</v>
      </c>
      <c r="C68" s="14" t="n">
        <v>0.00494347308702658</v>
      </c>
      <c r="D68" s="14" t="n">
        <v>0.003</v>
      </c>
      <c r="E68" s="14" t="n">
        <v>5000</v>
      </c>
      <c r="F68" s="14" t="n">
        <v>5000</v>
      </c>
      <c r="G68" s="14" t="n">
        <v>2</v>
      </c>
      <c r="H68" s="14" t="n">
        <v>0.4</v>
      </c>
      <c r="I68" s="14" t="n">
        <v>0.04</v>
      </c>
      <c r="J68" s="15" t="n">
        <v>7000</v>
      </c>
      <c r="K68" s="16" t="n">
        <f aca="false">C68/D68</f>
        <v>1.64782436234219</v>
      </c>
      <c r="L68" s="16" t="n">
        <f aca="false">E68/F68</f>
        <v>1</v>
      </c>
      <c r="M68" s="17" t="n">
        <v>0.00242916528651567</v>
      </c>
      <c r="N68" s="17" t="n">
        <v>0.000989940756780735</v>
      </c>
      <c r="O68" s="17" t="n">
        <v>0.000143868278585837</v>
      </c>
      <c r="P68" s="18" t="n">
        <f aca="false">AVERAGE(M68:N68)</f>
        <v>0.0017095530216482</v>
      </c>
      <c r="Q68" s="18" t="n">
        <f aca="false">O68</f>
        <v>0.000143868278585837</v>
      </c>
      <c r="R68" s="19" t="n">
        <f aca="false">P68/Q68</f>
        <v>11.8827655300555</v>
      </c>
    </row>
    <row r="69" customFormat="false" ht="13.8" hidden="false" customHeight="false" outlineLevel="0" collapsed="false">
      <c r="B69" s="13" t="s">
        <v>83</v>
      </c>
      <c r="C69" s="14" t="n">
        <v>0.003</v>
      </c>
      <c r="D69" s="14" t="n">
        <v>0.00105652691297342</v>
      </c>
      <c r="E69" s="14" t="n">
        <v>5000</v>
      </c>
      <c r="F69" s="14" t="n">
        <v>5000</v>
      </c>
      <c r="G69" s="14" t="n">
        <v>2</v>
      </c>
      <c r="H69" s="14" t="n">
        <v>0.4</v>
      </c>
      <c r="I69" s="14" t="n">
        <v>0.04</v>
      </c>
      <c r="J69" s="15" t="n">
        <v>170000</v>
      </c>
      <c r="K69" s="16" t="n">
        <f aca="false">C69/D69</f>
        <v>2.83949226769529</v>
      </c>
      <c r="L69" s="16" t="n">
        <f aca="false">E69/F69</f>
        <v>1</v>
      </c>
      <c r="M69" s="17" t="n">
        <v>0.000677657192051402</v>
      </c>
      <c r="N69" s="17" t="n">
        <v>0.000194899541588571</v>
      </c>
      <c r="O69" s="17" t="n">
        <v>8.5727487404E-005</v>
      </c>
      <c r="P69" s="18" t="n">
        <f aca="false">AVERAGE(M69:N69)</f>
        <v>0.000436278366819986</v>
      </c>
      <c r="Q69" s="18" t="n">
        <f aca="false">O69</f>
        <v>8.5727487404E-005</v>
      </c>
      <c r="R69" s="19" t="n">
        <f aca="false">P69/Q69</f>
        <v>5.089130453153</v>
      </c>
    </row>
    <row r="70" customFormat="false" ht="13.8" hidden="false" customHeight="false" outlineLevel="0" collapsed="false">
      <c r="B70" s="13" t="s">
        <v>84</v>
      </c>
      <c r="C70" s="14" t="n">
        <v>0.003</v>
      </c>
      <c r="D70" s="14" t="n">
        <v>0.00494347308702658</v>
      </c>
      <c r="E70" s="14" t="n">
        <v>5000</v>
      </c>
      <c r="F70" s="14" t="n">
        <v>5000</v>
      </c>
      <c r="G70" s="14" t="n">
        <v>2</v>
      </c>
      <c r="H70" s="14" t="n">
        <v>0.4</v>
      </c>
      <c r="I70" s="14" t="n">
        <v>0.04</v>
      </c>
      <c r="J70" s="15" t="n">
        <v>2000</v>
      </c>
      <c r="K70" s="16" t="n">
        <f aca="false">C70/D70</f>
        <v>0.606860793451685</v>
      </c>
      <c r="L70" s="16" t="n">
        <f aca="false">E70/F70</f>
        <v>1</v>
      </c>
      <c r="M70" s="17" t="n">
        <v>0.00128361507069909</v>
      </c>
      <c r="N70" s="17" t="n">
        <v>0.000728260945914211</v>
      </c>
      <c r="O70" s="17" t="n">
        <v>0.00011029633912449</v>
      </c>
      <c r="P70" s="18" t="n">
        <f aca="false">AVERAGE(M70:N70)</f>
        <v>0.00100593800830665</v>
      </c>
      <c r="Q70" s="18" t="n">
        <f aca="false">O70</f>
        <v>0.00011029633912449</v>
      </c>
      <c r="R70" s="19" t="n">
        <f aca="false">P70/Q70</f>
        <v>9.12032091265751</v>
      </c>
    </row>
    <row r="71" customFormat="false" ht="13.8" hidden="false" customHeight="false" outlineLevel="0" collapsed="false">
      <c r="B71" s="13" t="s">
        <v>85</v>
      </c>
      <c r="C71" s="14" t="n">
        <v>0.003</v>
      </c>
      <c r="D71" s="14" t="n">
        <v>0.003</v>
      </c>
      <c r="E71" s="14" t="n">
        <v>1113.05382594683</v>
      </c>
      <c r="F71" s="14" t="n">
        <v>5000</v>
      </c>
      <c r="G71" s="14" t="n">
        <v>2</v>
      </c>
      <c r="H71" s="14" t="n">
        <v>0.4</v>
      </c>
      <c r="I71" s="14" t="n">
        <v>0.04</v>
      </c>
      <c r="J71" s="15" t="n">
        <v>7000</v>
      </c>
      <c r="K71" s="16" t="n">
        <f aca="false">C71/D71</f>
        <v>1</v>
      </c>
      <c r="L71" s="16" t="n">
        <f aca="false">E71/F71</f>
        <v>0.222610765189366</v>
      </c>
      <c r="M71" s="17" t="n">
        <v>0.00277736191564666</v>
      </c>
      <c r="N71" s="17" t="n">
        <v>0.00116256833430788</v>
      </c>
      <c r="O71" s="17" t="n">
        <v>0.000121983419199551</v>
      </c>
      <c r="P71" s="18" t="n">
        <f aca="false">AVERAGE(M71:N71)</f>
        <v>0.00196996512497727</v>
      </c>
      <c r="Q71" s="18" t="n">
        <f aca="false">O71</f>
        <v>0.000121983419199551</v>
      </c>
      <c r="R71" s="19" t="n">
        <f aca="false">P71/Q71</f>
        <v>16.1494499654468</v>
      </c>
    </row>
    <row r="72" customFormat="false" ht="13.8" hidden="false" customHeight="false" outlineLevel="0" collapsed="false">
      <c r="B72" s="13" t="s">
        <v>86</v>
      </c>
      <c r="C72" s="14" t="n">
        <v>0.003</v>
      </c>
      <c r="D72" s="14" t="n">
        <v>0.003</v>
      </c>
      <c r="E72" s="14" t="n">
        <v>8886.94617405317</v>
      </c>
      <c r="F72" s="14" t="n">
        <v>5000</v>
      </c>
      <c r="G72" s="14" t="n">
        <v>2</v>
      </c>
      <c r="H72" s="14" t="n">
        <v>0.4</v>
      </c>
      <c r="I72" s="14" t="n">
        <v>0.04</v>
      </c>
      <c r="J72" s="15" t="n">
        <v>7000</v>
      </c>
      <c r="K72" s="16" t="n">
        <f aca="false">C72/D72</f>
        <v>1</v>
      </c>
      <c r="L72" s="16" t="n">
        <f aca="false">E72/F72</f>
        <v>1.77738923481063</v>
      </c>
      <c r="M72" s="17" t="n">
        <v>0.000483916666664326</v>
      </c>
      <c r="N72" s="17" t="n">
        <v>0.000213308509644</v>
      </c>
      <c r="O72" s="17" t="n">
        <v>4.3372999728898E-005</v>
      </c>
      <c r="P72" s="18" t="n">
        <f aca="false">AVERAGE(M72:N72)</f>
        <v>0.000348612588154163</v>
      </c>
      <c r="Q72" s="18" t="n">
        <f aca="false">O72</f>
        <v>4.3372999728898E-005</v>
      </c>
      <c r="R72" s="19" t="n">
        <f aca="false">P72/Q72</f>
        <v>8.03754848253887</v>
      </c>
    </row>
    <row r="73" customFormat="false" ht="13.8" hidden="false" customHeight="false" outlineLevel="0" collapsed="false">
      <c r="B73" s="13" t="s">
        <v>87</v>
      </c>
      <c r="C73" s="14" t="n">
        <v>0.003</v>
      </c>
      <c r="D73" s="14" t="n">
        <v>0.003</v>
      </c>
      <c r="E73" s="14" t="n">
        <v>5000</v>
      </c>
      <c r="F73" s="14" t="n">
        <v>1113.05382594683</v>
      </c>
      <c r="G73" s="14" t="n">
        <v>2</v>
      </c>
      <c r="H73" s="14" t="n">
        <v>0.4</v>
      </c>
      <c r="I73" s="14" t="n">
        <v>0.04</v>
      </c>
      <c r="J73" s="15" t="n">
        <v>7000</v>
      </c>
      <c r="K73" s="16" t="n">
        <f aca="false">C73/D73</f>
        <v>1</v>
      </c>
      <c r="L73" s="16" t="n">
        <f aca="false">E73/F73</f>
        <v>4.49214573764813</v>
      </c>
      <c r="M73" s="17" t="n">
        <v>0.000195396942371322</v>
      </c>
      <c r="N73" s="17" t="n">
        <v>9.64396476297143E-005</v>
      </c>
      <c r="O73" s="17" t="n">
        <v>4.12821620081633E-005</v>
      </c>
      <c r="P73" s="18" t="n">
        <f aca="false">AVERAGE(M73:N73)</f>
        <v>0.000145918295000518</v>
      </c>
      <c r="Q73" s="18" t="n">
        <f aca="false">O73</f>
        <v>4.12821620081633E-005</v>
      </c>
      <c r="R73" s="19" t="n">
        <f aca="false">P73/Q73</f>
        <v>3.53465729269857</v>
      </c>
    </row>
    <row r="74" customFormat="false" ht="13.8" hidden="false" customHeight="false" outlineLevel="0" collapsed="false">
      <c r="B74" s="13" t="s">
        <v>88</v>
      </c>
      <c r="C74" s="14" t="n">
        <v>0.003</v>
      </c>
      <c r="D74" s="14" t="n">
        <v>0.003</v>
      </c>
      <c r="E74" s="14" t="n">
        <v>5000</v>
      </c>
      <c r="F74" s="14" t="n">
        <v>8886.94617405317</v>
      </c>
      <c r="G74" s="14" t="n">
        <v>2</v>
      </c>
      <c r="H74" s="14" t="n">
        <v>0.4</v>
      </c>
      <c r="I74" s="14" t="n">
        <v>0.04</v>
      </c>
      <c r="J74" s="15" t="n">
        <v>7000</v>
      </c>
      <c r="K74" s="16" t="n">
        <f aca="false">C74/D74</f>
        <v>1</v>
      </c>
      <c r="L74" s="16" t="n">
        <f aca="false">E74/F74</f>
        <v>0.562622964297711</v>
      </c>
      <c r="M74" s="17" t="n">
        <v>0.00215711022538383</v>
      </c>
      <c r="N74" s="17" t="n">
        <v>0.000991545921300579</v>
      </c>
      <c r="O74" s="17" t="n">
        <v>0.000107774072245429</v>
      </c>
      <c r="P74" s="18" t="n">
        <f aca="false">AVERAGE(M74:N74)</f>
        <v>0.0015743280733422</v>
      </c>
      <c r="Q74" s="18" t="n">
        <f aca="false">O74</f>
        <v>0.000107774072245429</v>
      </c>
      <c r="R74" s="19" t="n">
        <f aca="false">P74/Q74</f>
        <v>14.6076699204337</v>
      </c>
    </row>
    <row r="75" customFormat="false" ht="13.8" hidden="false" customHeight="false" outlineLevel="0" collapsed="false">
      <c r="B75" s="13" t="s">
        <v>89</v>
      </c>
      <c r="C75" s="14" t="n">
        <v>0.003</v>
      </c>
      <c r="D75" s="14" t="n">
        <v>0.003</v>
      </c>
      <c r="E75" s="14" t="n">
        <v>5000</v>
      </c>
      <c r="F75" s="14" t="n">
        <v>5000</v>
      </c>
      <c r="G75" s="14" t="n">
        <v>0.0565269129734169</v>
      </c>
      <c r="H75" s="14" t="n">
        <v>0.4</v>
      </c>
      <c r="I75" s="14" t="n">
        <v>0.04</v>
      </c>
      <c r="J75" s="15" t="n">
        <v>7000</v>
      </c>
      <c r="K75" s="16" t="n">
        <f aca="false">C75/D75</f>
        <v>1</v>
      </c>
      <c r="L75" s="16" t="n">
        <f aca="false">E75/F75</f>
        <v>1</v>
      </c>
      <c r="M75" s="17" t="n">
        <v>2.67798194776482E-005</v>
      </c>
      <c r="N75" s="17" t="n">
        <v>8.59186404099347E-006</v>
      </c>
      <c r="O75" s="17" t="n">
        <v>4.20676906530612E-006</v>
      </c>
      <c r="P75" s="18" t="n">
        <f aca="false">AVERAGE(M75:N75)</f>
        <v>1.76858417593208E-005</v>
      </c>
      <c r="Q75" s="18" t="n">
        <f aca="false">O75</f>
        <v>4.20676906530612E-006</v>
      </c>
      <c r="R75" s="19" t="n">
        <f aca="false">P75/Q75</f>
        <v>4.20413896859201</v>
      </c>
    </row>
    <row r="76" customFormat="false" ht="13.8" hidden="false" customHeight="false" outlineLevel="0" collapsed="false">
      <c r="B76" s="13" t="s">
        <v>90</v>
      </c>
      <c r="C76" s="14" t="n">
        <v>0.003</v>
      </c>
      <c r="D76" s="14" t="n">
        <v>0.003</v>
      </c>
      <c r="E76" s="14" t="n">
        <v>5000</v>
      </c>
      <c r="F76" s="14" t="n">
        <v>5000</v>
      </c>
      <c r="G76" s="14" t="n">
        <v>3.94347308702658</v>
      </c>
      <c r="H76" s="14" t="n">
        <v>0.4</v>
      </c>
      <c r="I76" s="14" t="n">
        <v>0.04</v>
      </c>
      <c r="J76" s="15" t="n">
        <v>7000</v>
      </c>
      <c r="K76" s="16" t="n">
        <f aca="false">C76/D76</f>
        <v>1</v>
      </c>
      <c r="L76" s="16" t="n">
        <f aca="false">E76/F76</f>
        <v>1</v>
      </c>
      <c r="M76" s="17" t="n">
        <v>0.00249596148218624</v>
      </c>
      <c r="N76" s="17" t="n">
        <v>0.00122882564227135</v>
      </c>
      <c r="O76" s="17" t="n">
        <v>0.000129081532043184</v>
      </c>
      <c r="P76" s="18" t="n">
        <f aca="false">AVERAGE(M76:N76)</f>
        <v>0.00186239356222879</v>
      </c>
      <c r="Q76" s="18" t="n">
        <f aca="false">O76</f>
        <v>0.000129081532043184</v>
      </c>
      <c r="R76" s="19" t="n">
        <f aca="false">P76/Q76</f>
        <v>14.4280404233639</v>
      </c>
    </row>
    <row r="77" customFormat="false" ht="13.8" hidden="false" customHeight="false" outlineLevel="0" collapsed="false">
      <c r="B77" s="13" t="s">
        <v>91</v>
      </c>
      <c r="C77" s="14" t="n">
        <v>0.003</v>
      </c>
      <c r="D77" s="14" t="n">
        <v>0.003</v>
      </c>
      <c r="E77" s="14" t="n">
        <v>5000</v>
      </c>
      <c r="F77" s="14" t="n">
        <v>5000</v>
      </c>
      <c r="G77" s="14" t="n">
        <v>2</v>
      </c>
      <c r="H77" s="14" t="n">
        <v>0.0113053825946833</v>
      </c>
      <c r="I77" s="14" t="n">
        <v>0.04</v>
      </c>
      <c r="J77" s="15" t="n">
        <v>7000</v>
      </c>
      <c r="K77" s="16" t="n">
        <f aca="false">C77/D77</f>
        <v>1</v>
      </c>
      <c r="L77" s="16" t="n">
        <f aca="false">E77/F77</f>
        <v>1</v>
      </c>
      <c r="M77" s="17" t="n">
        <v>2.51223551967584E-005</v>
      </c>
      <c r="N77" s="17" t="n">
        <v>1.18928314734694E-005</v>
      </c>
      <c r="O77" s="17" t="n">
        <v>2.98061548734694E-006</v>
      </c>
      <c r="P77" s="18" t="n">
        <f aca="false">AVERAGE(M77:N77)</f>
        <v>1.85075933351139E-005</v>
      </c>
      <c r="Q77" s="18" t="n">
        <f aca="false">O77</f>
        <v>2.98061548734694E-006</v>
      </c>
      <c r="R77" s="19" t="n">
        <f aca="false">P77/Q77</f>
        <v>6.2093193213552</v>
      </c>
    </row>
    <row r="78" customFormat="false" ht="13.8" hidden="false" customHeight="false" outlineLevel="0" collapsed="false">
      <c r="B78" s="13" t="s">
        <v>92</v>
      </c>
      <c r="C78" s="14" t="n">
        <v>0.003</v>
      </c>
      <c r="D78" s="14" t="n">
        <v>0.003</v>
      </c>
      <c r="E78" s="14" t="n">
        <v>5000</v>
      </c>
      <c r="F78" s="14" t="n">
        <v>5000</v>
      </c>
      <c r="G78" s="14" t="n">
        <v>2</v>
      </c>
      <c r="H78" s="14" t="n">
        <v>0.788694617405317</v>
      </c>
      <c r="I78" s="14" t="n">
        <v>0.04</v>
      </c>
      <c r="J78" s="15" t="n">
        <v>7000</v>
      </c>
      <c r="K78" s="16" t="n">
        <f aca="false">C78/D78</f>
        <v>1</v>
      </c>
      <c r="L78" s="16" t="n">
        <f aca="false">E78/F78</f>
        <v>1</v>
      </c>
      <c r="M78" s="17" t="n">
        <v>0.00261717584661921</v>
      </c>
      <c r="N78" s="17" t="n">
        <v>0.00133977930932518</v>
      </c>
      <c r="O78" s="17" t="n">
        <v>5.97132305155102E-005</v>
      </c>
      <c r="P78" s="18" t="n">
        <f aca="false">AVERAGE(M78:N78)</f>
        <v>0.0019784775779722</v>
      </c>
      <c r="Q78" s="18" t="n">
        <f aca="false">O78</f>
        <v>5.97132305155102E-005</v>
      </c>
      <c r="R78" s="19" t="n">
        <f aca="false">P78/Q78</f>
        <v>33.1329851172312</v>
      </c>
    </row>
    <row r="79" customFormat="false" ht="13.8" hidden="false" customHeight="false" outlineLevel="0" collapsed="false">
      <c r="B79" s="13" t="s">
        <v>93</v>
      </c>
      <c r="C79" s="14" t="n">
        <v>0.003</v>
      </c>
      <c r="D79" s="14" t="n">
        <v>0.003</v>
      </c>
      <c r="E79" s="14" t="n">
        <v>5000</v>
      </c>
      <c r="F79" s="14" t="n">
        <v>5000</v>
      </c>
      <c r="G79" s="14" t="n">
        <v>2</v>
      </c>
      <c r="H79" s="14" t="n">
        <v>0.4</v>
      </c>
      <c r="I79" s="14" t="n">
        <v>0.00113053825946834</v>
      </c>
      <c r="J79" s="15" t="n">
        <v>7000</v>
      </c>
      <c r="K79" s="16" t="n">
        <f aca="false">C79/D79</f>
        <v>1</v>
      </c>
      <c r="L79" s="16" t="n">
        <f aca="false">E79/F79</f>
        <v>1</v>
      </c>
      <c r="M79" s="17" t="n">
        <v>0.000887785090796393</v>
      </c>
      <c r="N79" s="17" t="n">
        <v>0.000366321923360715</v>
      </c>
      <c r="O79" s="17" t="n">
        <v>6.74468313694694E-005</v>
      </c>
      <c r="P79" s="18" t="n">
        <f aca="false">AVERAGE(M79:N79)</f>
        <v>0.000627053507078554</v>
      </c>
      <c r="Q79" s="18" t="n">
        <f aca="false">O79</f>
        <v>6.74468313694694E-005</v>
      </c>
      <c r="R79" s="19" t="n">
        <f aca="false">P79/Q79</f>
        <v>9.29700468274922</v>
      </c>
    </row>
    <row r="80" customFormat="false" ht="13.8" hidden="false" customHeight="false" outlineLevel="0" collapsed="false">
      <c r="B80" s="13" t="s">
        <v>94</v>
      </c>
      <c r="C80" s="14" t="n">
        <v>0.003</v>
      </c>
      <c r="D80" s="14" t="n">
        <v>0.003</v>
      </c>
      <c r="E80" s="14" t="n">
        <v>5000</v>
      </c>
      <c r="F80" s="14" t="n">
        <v>5000</v>
      </c>
      <c r="G80" s="14" t="n">
        <v>2</v>
      </c>
      <c r="H80" s="14" t="n">
        <v>0.4</v>
      </c>
      <c r="I80" s="14" t="n">
        <v>0.0788694617405317</v>
      </c>
      <c r="J80" s="15" t="n">
        <v>7000</v>
      </c>
      <c r="K80" s="16" t="n">
        <f aca="false">C80/D80</f>
        <v>1</v>
      </c>
      <c r="L80" s="16" t="n">
        <f aca="false">E80/F80</f>
        <v>1</v>
      </c>
      <c r="M80" s="17" t="n">
        <v>0.00112233819854294</v>
      </c>
      <c r="N80" s="17" t="n">
        <v>0.000516644598646394</v>
      </c>
      <c r="O80" s="17" t="n">
        <v>9.84311093721633E-005</v>
      </c>
      <c r="P80" s="18" t="n">
        <f aca="false">AVERAGE(M80:N80)</f>
        <v>0.000819491398594667</v>
      </c>
      <c r="Q80" s="18" t="n">
        <f aca="false">O80</f>
        <v>9.84311093721633E-005</v>
      </c>
      <c r="R80" s="19" t="n">
        <f aca="false">P80/Q80</f>
        <v>8.32553248481849</v>
      </c>
    </row>
    <row r="81" customFormat="false" ht="13.8" hidden="false" customHeight="false" outlineLevel="0" collapsed="false">
      <c r="B81" s="13" t="n">
        <v>79</v>
      </c>
      <c r="C81" s="14" t="n">
        <v>0.003</v>
      </c>
      <c r="D81" s="14" t="n">
        <v>0.003</v>
      </c>
      <c r="E81" s="14" t="n">
        <v>5000</v>
      </c>
      <c r="F81" s="14" t="n">
        <v>5000</v>
      </c>
      <c r="G81" s="14" t="n">
        <v>2</v>
      </c>
      <c r="H81" s="14" t="n">
        <v>0.4</v>
      </c>
      <c r="I81" s="14" t="n">
        <v>0.04</v>
      </c>
      <c r="J81" s="15" t="n">
        <v>7000</v>
      </c>
      <c r="K81" s="16" t="n">
        <f aca="false">C81/D81</f>
        <v>1</v>
      </c>
      <c r="L81" s="16" t="n">
        <f aca="false">E81/F81</f>
        <v>1</v>
      </c>
      <c r="M81" s="17" t="n">
        <v>0.00122709196811956</v>
      </c>
      <c r="N81" s="17" t="n">
        <v>0.000545146558368254</v>
      </c>
      <c r="O81" s="17" t="n">
        <v>8.7417075452898E-005</v>
      </c>
      <c r="P81" s="18" t="n">
        <f aca="false">AVERAGE(M81:N81)</f>
        <v>0.000886119263243907</v>
      </c>
      <c r="Q81" s="18" t="n">
        <f aca="false">O81</f>
        <v>8.7417075452898E-005</v>
      </c>
      <c r="R81" s="19" t="n">
        <f aca="false">P81/Q81</f>
        <v>10.1366839219114</v>
      </c>
    </row>
    <row r="82" customFormat="false" ht="13.8" hidden="false" customHeight="false" outlineLevel="0" collapsed="false">
      <c r="B82" s="20" t="n">
        <v>80</v>
      </c>
      <c r="C82" s="21" t="n">
        <v>0.003</v>
      </c>
      <c r="D82" s="21" t="n">
        <v>0.003</v>
      </c>
      <c r="E82" s="21" t="n">
        <v>5000</v>
      </c>
      <c r="F82" s="21" t="n">
        <v>5000</v>
      </c>
      <c r="G82" s="21" t="n">
        <v>2</v>
      </c>
      <c r="H82" s="21" t="n">
        <v>0.4</v>
      </c>
      <c r="I82" s="21" t="n">
        <v>0.04</v>
      </c>
      <c r="J82" s="22" t="n">
        <v>7000</v>
      </c>
      <c r="K82" s="23" t="n">
        <f aca="false">C82/D82</f>
        <v>1</v>
      </c>
      <c r="L82" s="23" t="n">
        <f aca="false">E82/F82</f>
        <v>1</v>
      </c>
      <c r="M82" s="24" t="n">
        <v>0.00116796528340253</v>
      </c>
      <c r="N82" s="24" t="n">
        <v>0.000520839582054348</v>
      </c>
      <c r="O82" s="24" t="n">
        <v>6.96269044725652E-005</v>
      </c>
      <c r="P82" s="25" t="n">
        <f aca="false">AVERAGE(M82:N82)</f>
        <v>0.000844402432728439</v>
      </c>
      <c r="Q82" s="25" t="n">
        <f aca="false">O82</f>
        <v>6.96269044725652E-005</v>
      </c>
      <c r="R82" s="26" t="n">
        <f aca="false">P82/Q82</f>
        <v>12.1275308607344</v>
      </c>
    </row>
    <row r="83" customFormat="false" ht="15" hidden="false" customHeight="false" outlineLevel="0" collapsed="false">
      <c r="B83" s="27"/>
      <c r="C83" s="28"/>
      <c r="D83" s="28"/>
      <c r="E83" s="28"/>
      <c r="F83" s="28"/>
      <c r="G83" s="28"/>
      <c r="H83" s="28"/>
      <c r="I83" s="28"/>
      <c r="J83" s="29"/>
      <c r="K83" s="30"/>
      <c r="L83" s="30"/>
      <c r="M83" s="18"/>
      <c r="N83" s="18"/>
      <c r="O83" s="18"/>
      <c r="P83" s="18"/>
      <c r="Q83" s="18"/>
      <c r="R83" s="30"/>
    </row>
    <row r="84" customFormat="false" ht="15" hidden="false" customHeight="false" outlineLevel="0" collapsed="false">
      <c r="D84" s="31" t="s">
        <v>95</v>
      </c>
      <c r="E84" s="32" t="s">
        <v>8</v>
      </c>
      <c r="F84" s="33"/>
      <c r="G84" s="31" t="s">
        <v>96</v>
      </c>
      <c r="H84" s="32" t="s">
        <v>97</v>
      </c>
    </row>
    <row r="85" customFormat="false" ht="15" hidden="false" customHeight="false" outlineLevel="0" collapsed="false">
      <c r="D85" s="34" t="s">
        <v>98</v>
      </c>
      <c r="E85" s="35" t="n">
        <v>170000</v>
      </c>
      <c r="F85" s="33"/>
      <c r="G85" s="34" t="n">
        <v>0.0565269129734169</v>
      </c>
      <c r="H85" s="36" t="n">
        <f aca="false">2*PI()/G85</f>
        <v>111.153873025658</v>
      </c>
    </row>
    <row r="86" customFormat="false" ht="15" hidden="false" customHeight="false" outlineLevel="0" collapsed="false">
      <c r="D86" s="34" t="s">
        <v>99</v>
      </c>
      <c r="E86" s="35" t="n">
        <v>25000</v>
      </c>
      <c r="F86" s="33"/>
      <c r="G86" s="34" t="n">
        <v>1</v>
      </c>
      <c r="H86" s="36" t="n">
        <f aca="false">2*PI()/G86</f>
        <v>6.28318530717959</v>
      </c>
    </row>
    <row r="87" customFormat="false" ht="15" hidden="false" customHeight="false" outlineLevel="0" collapsed="false">
      <c r="D87" s="34" t="s">
        <v>100</v>
      </c>
      <c r="E87" s="35" t="n">
        <v>7000</v>
      </c>
      <c r="F87" s="33"/>
      <c r="G87" s="34" t="n">
        <v>2</v>
      </c>
      <c r="H87" s="36" t="n">
        <f aca="false">2*PI()/G87</f>
        <v>3.14159265358979</v>
      </c>
    </row>
    <row r="88" customFormat="false" ht="15" hidden="false" customHeight="false" outlineLevel="0" collapsed="false">
      <c r="D88" s="34" t="s">
        <v>101</v>
      </c>
      <c r="E88" s="35" t="n">
        <v>3000</v>
      </c>
      <c r="F88" s="33"/>
      <c r="G88" s="34" t="n">
        <v>3</v>
      </c>
      <c r="H88" s="36" t="n">
        <f aca="false">2*PI()/G88</f>
        <v>2.0943951023932</v>
      </c>
    </row>
    <row r="89" customFormat="false" ht="15" hidden="false" customHeight="false" outlineLevel="0" collapsed="false">
      <c r="D89" s="37" t="s">
        <v>102</v>
      </c>
      <c r="E89" s="38" t="n">
        <v>2000</v>
      </c>
      <c r="F89" s="33"/>
      <c r="G89" s="37" t="n">
        <v>3.943</v>
      </c>
      <c r="H89" s="39" t="n">
        <f aca="false">2*PI()/G89</f>
        <v>1.59350375530804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/>
  <cols>
    <col collapsed="false" hidden="false" max="1" min="1" style="0" width="8.57085020242915"/>
    <col collapsed="false" hidden="false" max="2" min="2" style="0" width="11.4615384615385"/>
    <col collapsed="false" hidden="false" max="13" min="3" style="0" width="8.57085020242915"/>
    <col collapsed="false" hidden="false" max="14" min="14" style="0" width="11.4615384615385"/>
    <col collapsed="false" hidden="false" max="1025" min="15" style="0" width="8.57085020242915"/>
  </cols>
  <sheetData>
    <row r="2" customFormat="false" ht="15" hidden="false" customHeight="false" outlineLevel="0" collapsed="false">
      <c r="B2" s="40"/>
      <c r="C2" s="41" t="s">
        <v>103</v>
      </c>
      <c r="D2" s="41" t="s">
        <v>104</v>
      </c>
      <c r="E2" s="41" t="s">
        <v>105</v>
      </c>
      <c r="F2" s="41" t="s">
        <v>106</v>
      </c>
      <c r="G2" s="41" t="s">
        <v>107</v>
      </c>
      <c r="H2" s="41" t="s">
        <v>108</v>
      </c>
      <c r="I2" s="41" t="s">
        <v>109</v>
      </c>
      <c r="J2" s="41" t="s">
        <v>104</v>
      </c>
      <c r="K2" s="41" t="s">
        <v>107</v>
      </c>
      <c r="L2" s="41" t="s">
        <v>108</v>
      </c>
      <c r="N2" s="40"/>
      <c r="O2" s="41" t="s">
        <v>103</v>
      </c>
      <c r="P2" s="41" t="s">
        <v>104</v>
      </c>
      <c r="Q2" s="41" t="s">
        <v>110</v>
      </c>
      <c r="R2" s="41" t="s">
        <v>106</v>
      </c>
      <c r="S2" s="41" t="s">
        <v>107</v>
      </c>
      <c r="T2" s="41" t="s">
        <v>108</v>
      </c>
      <c r="U2" s="41" t="s">
        <v>109</v>
      </c>
      <c r="V2" s="41" t="s">
        <v>104</v>
      </c>
      <c r="W2" s="41" t="s">
        <v>107</v>
      </c>
      <c r="X2" s="41" t="s">
        <v>108</v>
      </c>
    </row>
    <row r="3" customFormat="false" ht="15" hidden="false" customHeight="false" outlineLevel="0" collapsed="false">
      <c r="B3" s="42" t="s">
        <v>111</v>
      </c>
      <c r="C3" s="43" t="n">
        <v>0.000709893726326114</v>
      </c>
      <c r="D3" s="43" t="n">
        <v>0.000161580672166663</v>
      </c>
      <c r="E3" s="44" t="n">
        <v>4.39343218967359</v>
      </c>
      <c r="F3" s="43" t="n">
        <v>6.93370604600832E-005</v>
      </c>
      <c r="G3" s="43" t="n">
        <v>0.0003842492783629</v>
      </c>
      <c r="H3" s="43" t="n">
        <v>0.00103553817428933</v>
      </c>
      <c r="I3" s="43" t="n">
        <v>0.000709893726326114</v>
      </c>
      <c r="J3" s="43" t="n">
        <v>0.000161580672166663</v>
      </c>
      <c r="K3" s="43" t="n">
        <v>0.0003842492783629</v>
      </c>
      <c r="L3" s="43" t="n">
        <v>0.00103553817428933</v>
      </c>
      <c r="N3" s="42" t="s">
        <v>111</v>
      </c>
      <c r="O3" s="43" t="n">
        <v>0.000931210838482342</v>
      </c>
      <c r="P3" s="43" t="n">
        <v>9.28046491265942E-005</v>
      </c>
      <c r="Q3" s="44" t="n">
        <v>10.0340968609459</v>
      </c>
      <c r="R3" s="43" t="n">
        <v>9.22359712877275E-015</v>
      </c>
      <c r="S3" s="43" t="n">
        <v>0.000745812238375028</v>
      </c>
      <c r="T3" s="43" t="n">
        <v>0.00111660943858966</v>
      </c>
      <c r="U3" s="43" t="n">
        <v>0.000931210838482342</v>
      </c>
      <c r="V3" s="43" t="n">
        <v>9.28046491265942E-005</v>
      </c>
      <c r="W3" s="43" t="n">
        <v>0.000745812238375028</v>
      </c>
      <c r="X3" s="43" t="n">
        <v>0.00111660943858966</v>
      </c>
    </row>
    <row r="4" customFormat="false" ht="15" hidden="false" customHeight="false" outlineLevel="0" collapsed="false">
      <c r="B4" s="42" t="s">
        <v>112</v>
      </c>
      <c r="C4" s="43" t="n">
        <v>0.00037380990932485</v>
      </c>
      <c r="D4" s="43" t="n">
        <v>8.36127635554374E-005</v>
      </c>
      <c r="E4" s="44" t="n">
        <v>4.47072783423794</v>
      </c>
      <c r="F4" s="43" t="n">
        <v>5.41349389410081E-005</v>
      </c>
      <c r="G4" s="43" t="n">
        <v>0.000205299456523883</v>
      </c>
      <c r="H4" s="43" t="n">
        <v>0.000542320362125817</v>
      </c>
      <c r="I4" s="43" t="n">
        <v>0.000186904954662425</v>
      </c>
      <c r="J4" s="43" t="n">
        <v>4.18063817777187E-005</v>
      </c>
      <c r="K4" s="43" t="n">
        <v>0.000102649728261941</v>
      </c>
      <c r="L4" s="43" t="n">
        <v>0.000271160181062909</v>
      </c>
      <c r="N4" s="42" t="s">
        <v>112</v>
      </c>
      <c r="O4" s="43" t="n">
        <v>0.00037380990932485</v>
      </c>
      <c r="P4" s="43" t="n">
        <v>8.37908584233109E-005</v>
      </c>
      <c r="Q4" s="44" t="n">
        <v>4.46122544104232</v>
      </c>
      <c r="R4" s="43" t="n">
        <v>3.3685239349325E-005</v>
      </c>
      <c r="S4" s="43" t="n">
        <v>0.000206418426250751</v>
      </c>
      <c r="T4" s="43" t="n">
        <v>0.000541201392398949</v>
      </c>
      <c r="U4" s="43" t="n">
        <v>0.000186904954662425</v>
      </c>
      <c r="V4" s="43" t="n">
        <v>4.18954292116555E-005</v>
      </c>
      <c r="W4" s="43" t="n">
        <v>0.000103209213125376</v>
      </c>
      <c r="X4" s="43" t="n">
        <v>0.000270600696199474</v>
      </c>
    </row>
    <row r="5" customFormat="false" ht="15" hidden="false" customHeight="false" outlineLevel="0" collapsed="false">
      <c r="B5" s="42" t="s">
        <v>113</v>
      </c>
      <c r="C5" s="43" t="n">
        <v>0.000266654265175205</v>
      </c>
      <c r="D5" s="43" t="n">
        <v>0.000132409153288562</v>
      </c>
      <c r="E5" s="44" t="n">
        <v>2.01386579819056</v>
      </c>
      <c r="F5" s="43" t="n">
        <v>0.0501636378639068</v>
      </c>
      <c r="G5" s="43" t="n">
        <v>-1.98849431568839E-007</v>
      </c>
      <c r="H5" s="43" t="n">
        <v>0.00053350737978198</v>
      </c>
      <c r="I5" s="43" t="n">
        <v>0.000133327132587603</v>
      </c>
      <c r="J5" s="43" t="n">
        <v>6.62045766442809E-005</v>
      </c>
      <c r="K5" s="43" t="n">
        <v>-9.94247157844197E-008</v>
      </c>
      <c r="L5" s="43" t="n">
        <v>0.00026675368989099</v>
      </c>
      <c r="N5" s="42" t="s">
        <v>113</v>
      </c>
      <c r="O5" s="43" t="n">
        <v>0.000266654265175205</v>
      </c>
      <c r="P5" s="43" t="n">
        <v>0.000132691184280691</v>
      </c>
      <c r="Q5" s="44" t="n">
        <v>2.00958538896701</v>
      </c>
      <c r="R5" s="43" t="n">
        <v>0.0486954812209098</v>
      </c>
      <c r="S5" s="43" t="n">
        <v>1.57315077258587E-006</v>
      </c>
      <c r="T5" s="43" t="n">
        <v>0.000531735379577825</v>
      </c>
      <c r="U5" s="43" t="n">
        <v>0.000133327132587603</v>
      </c>
      <c r="V5" s="43" t="n">
        <v>6.63455921403453E-005</v>
      </c>
      <c r="W5" s="43" t="n">
        <v>7.86575386292935E-007</v>
      </c>
      <c r="X5" s="43" t="n">
        <v>0.000265867689788912</v>
      </c>
    </row>
    <row r="6" customFormat="false" ht="15" hidden="false" customHeight="false" outlineLevel="0" collapsed="false">
      <c r="B6" s="42" t="s">
        <v>114</v>
      </c>
      <c r="C6" s="43" t="n">
        <v>-0.00037093819934755</v>
      </c>
      <c r="D6" s="43" t="n">
        <v>8.36127635554374E-005</v>
      </c>
      <c r="E6" s="44" t="n">
        <v>-4.43638248006966</v>
      </c>
      <c r="F6" s="43" t="n">
        <v>6.04377701913142E-005</v>
      </c>
      <c r="G6" s="43" t="n">
        <v>-0.000539448652148517</v>
      </c>
      <c r="H6" s="43" t="n">
        <v>-0.000202427746546582</v>
      </c>
      <c r="I6" s="43" t="n">
        <v>-0.000185469099673775</v>
      </c>
      <c r="J6" s="43" t="n">
        <v>4.18063817777187E-005</v>
      </c>
      <c r="K6" s="43" t="n">
        <v>-0.000269724326074259</v>
      </c>
      <c r="L6" s="43" t="n">
        <v>-0.000101213873273291</v>
      </c>
      <c r="N6" s="42" t="s">
        <v>114</v>
      </c>
      <c r="O6" s="43" t="n">
        <v>-0.00037093819934755</v>
      </c>
      <c r="P6" s="43" t="n">
        <v>8.37908584233109E-005</v>
      </c>
      <c r="Q6" s="44" t="n">
        <v>-4.4269530868579</v>
      </c>
      <c r="R6" s="43" t="n">
        <v>3.80432298591879E-005</v>
      </c>
      <c r="S6" s="43" t="n">
        <v>-0.000538329682421649</v>
      </c>
      <c r="T6" s="43" t="n">
        <v>-0.000203546716273451</v>
      </c>
      <c r="U6" s="43" t="n">
        <v>-0.000185469099673775</v>
      </c>
      <c r="V6" s="43" t="n">
        <v>4.18954292116555E-005</v>
      </c>
      <c r="W6" s="43" t="n">
        <v>-0.000269164841210824</v>
      </c>
      <c r="X6" s="43" t="n">
        <v>-0.000101773358136725</v>
      </c>
    </row>
    <row r="7" customFormat="false" ht="15" hidden="false" customHeight="false" outlineLevel="0" collapsed="false">
      <c r="B7" s="42" t="s">
        <v>115</v>
      </c>
      <c r="C7" s="43" t="n">
        <v>3.14641991206379E-005</v>
      </c>
      <c r="D7" s="43" t="n">
        <v>0.000132409153288562</v>
      </c>
      <c r="E7" s="44" t="n">
        <v>0.237628580344951</v>
      </c>
      <c r="F7" s="43" t="n">
        <v>0.813272246857178</v>
      </c>
      <c r="G7" s="43" t="n">
        <v>-0.000235388915486136</v>
      </c>
      <c r="H7" s="43" t="n">
        <v>0.000298317313727412</v>
      </c>
      <c r="I7" s="43" t="n">
        <v>1.5732099560319E-005</v>
      </c>
      <c r="J7" s="43" t="n">
        <v>6.62045766442809E-005</v>
      </c>
      <c r="K7" s="43" t="n">
        <v>-0.000117694457743068</v>
      </c>
      <c r="L7" s="43" t="n">
        <v>0.000149158656863706</v>
      </c>
      <c r="N7" s="42" t="s">
        <v>116</v>
      </c>
      <c r="O7" s="43" t="n">
        <v>-0.000715803810548491</v>
      </c>
      <c r="P7" s="43" t="n">
        <v>8.37908584233109E-005</v>
      </c>
      <c r="Q7" s="44" t="n">
        <v>-8.54274349275973</v>
      </c>
      <c r="R7" s="43" t="n">
        <v>3.57414243693371E-012</v>
      </c>
      <c r="S7" s="43" t="n">
        <v>-0.00088319529362259</v>
      </c>
      <c r="T7" s="43" t="n">
        <v>-0.000548412327474392</v>
      </c>
      <c r="U7" s="43" t="n">
        <v>-0.000357901905274246</v>
      </c>
      <c r="V7" s="43" t="n">
        <v>4.18954292116555E-005</v>
      </c>
      <c r="W7" s="43" t="n">
        <v>-0.000441597646811295</v>
      </c>
      <c r="X7" s="43" t="n">
        <v>-0.000274206163737196</v>
      </c>
    </row>
    <row r="8" customFormat="false" ht="15" hidden="false" customHeight="false" outlineLevel="0" collapsed="false">
      <c r="B8" s="42" t="s">
        <v>116</v>
      </c>
      <c r="C8" s="43" t="n">
        <v>-0.000715803810548491</v>
      </c>
      <c r="D8" s="43" t="n">
        <v>8.36127635554374E-005</v>
      </c>
      <c r="E8" s="44" t="n">
        <v>-8.56093950385811</v>
      </c>
      <c r="F8" s="43" t="n">
        <v>6.40612969895082E-011</v>
      </c>
      <c r="G8" s="43" t="n">
        <v>-0.000884314263349459</v>
      </c>
      <c r="H8" s="43" t="n">
        <v>-0.000547293357747524</v>
      </c>
      <c r="I8" s="43" t="n">
        <v>-0.000357901905274246</v>
      </c>
      <c r="J8" s="43" t="n">
        <v>4.18063817777187E-005</v>
      </c>
      <c r="K8" s="43" t="n">
        <v>-0.000442157131674729</v>
      </c>
      <c r="L8" s="43" t="n">
        <v>-0.000273646678873762</v>
      </c>
      <c r="N8" s="42" t="s">
        <v>117</v>
      </c>
      <c r="O8" s="43" t="n">
        <v>0.000263484586660698</v>
      </c>
      <c r="P8" s="43" t="n">
        <v>0.00013269118428069</v>
      </c>
      <c r="Q8" s="44" t="n">
        <v>1.98569775444412</v>
      </c>
      <c r="R8" s="43" t="n">
        <v>0.0513544447514509</v>
      </c>
      <c r="S8" s="43" t="n">
        <v>-1.59652774192072E-006</v>
      </c>
      <c r="T8" s="43" t="n">
        <v>0.000528565701063316</v>
      </c>
      <c r="U8" s="43" t="n">
        <v>0.000131742293330349</v>
      </c>
      <c r="V8" s="43" t="n">
        <v>6.63455921403451E-005</v>
      </c>
      <c r="W8" s="43" t="n">
        <v>-7.98263870960362E-007</v>
      </c>
      <c r="X8" s="43" t="n">
        <v>0.000264282850531658</v>
      </c>
    </row>
    <row r="9" customFormat="false" ht="15" hidden="false" customHeight="false" outlineLevel="0" collapsed="false">
      <c r="B9" s="42" t="s">
        <v>117</v>
      </c>
      <c r="C9" s="43" t="n">
        <v>0.000263484586660698</v>
      </c>
      <c r="D9" s="43" t="n">
        <v>0.000132409153288561</v>
      </c>
      <c r="E9" s="44" t="n">
        <v>1.98992728309713</v>
      </c>
      <c r="F9" s="43" t="n">
        <v>0.0528354828385807</v>
      </c>
      <c r="G9" s="43" t="n">
        <v>-3.36852794607543E-006</v>
      </c>
      <c r="H9" s="43" t="n">
        <v>0.000530337701267471</v>
      </c>
      <c r="I9" s="43" t="n">
        <v>0.000131742293330349</v>
      </c>
      <c r="J9" s="43" t="n">
        <v>6.62045766442807E-005</v>
      </c>
      <c r="K9" s="43" t="n">
        <v>-1.68426397303772E-006</v>
      </c>
      <c r="L9" s="43" t="n">
        <v>0.000265168850633736</v>
      </c>
      <c r="N9" s="42" t="s">
        <v>118</v>
      </c>
      <c r="O9" s="43" t="n">
        <v>0.000625484598845019</v>
      </c>
      <c r="P9" s="43" t="n">
        <v>8.37908584233109E-005</v>
      </c>
      <c r="Q9" s="44" t="n">
        <v>7.46483101635114</v>
      </c>
      <c r="R9" s="43" t="n">
        <v>2.83109990425092E-010</v>
      </c>
      <c r="S9" s="43" t="n">
        <v>0.00045809311577092</v>
      </c>
      <c r="T9" s="43" t="n">
        <v>0.000792876081919118</v>
      </c>
      <c r="U9" s="43" t="n">
        <v>0.000312742299422509</v>
      </c>
      <c r="V9" s="43" t="n">
        <v>4.18954292116555E-005</v>
      </c>
      <c r="W9" s="43" t="n">
        <v>0.00022904655788546</v>
      </c>
      <c r="X9" s="43" t="n">
        <v>0.000396438040959559</v>
      </c>
    </row>
    <row r="10" customFormat="false" ht="15" hidden="false" customHeight="false" outlineLevel="0" collapsed="false">
      <c r="B10" s="42" t="s">
        <v>118</v>
      </c>
      <c r="C10" s="43" t="n">
        <v>0.000625484598845019</v>
      </c>
      <c r="D10" s="43" t="n">
        <v>8.36127635554374E-005</v>
      </c>
      <c r="E10" s="44" t="n">
        <v>7.48073107798077</v>
      </c>
      <c r="F10" s="43" t="n">
        <v>2.27106271826859E-009</v>
      </c>
      <c r="G10" s="43" t="n">
        <v>0.000456974146044051</v>
      </c>
      <c r="H10" s="43" t="n">
        <v>0.000793995051645986</v>
      </c>
      <c r="I10" s="43" t="n">
        <v>0.000312742299422509</v>
      </c>
      <c r="J10" s="43" t="n">
        <v>4.18063817777187E-005</v>
      </c>
      <c r="K10" s="43" t="n">
        <v>0.000228487073022026</v>
      </c>
      <c r="L10" s="43" t="n">
        <v>0.000396997525822993</v>
      </c>
      <c r="N10" s="42" t="s">
        <v>119</v>
      </c>
      <c r="O10" s="43" t="n">
        <v>0.000902595297112506</v>
      </c>
      <c r="P10" s="43" t="n">
        <v>8.37908584233109E-005</v>
      </c>
      <c r="Q10" s="44" t="n">
        <v>10.7720020309686</v>
      </c>
      <c r="R10" s="43" t="n">
        <v>5.19081755074401E-016</v>
      </c>
      <c r="S10" s="43" t="n">
        <v>0.000735203814038407</v>
      </c>
      <c r="T10" s="43" t="n">
        <v>0.0010699867801866</v>
      </c>
      <c r="U10" s="43" t="n">
        <v>0.000451297648556253</v>
      </c>
      <c r="V10" s="43" t="n">
        <v>4.18954292116555E-005</v>
      </c>
      <c r="W10" s="43" t="n">
        <v>0.000367601907019203</v>
      </c>
      <c r="X10" s="43" t="n">
        <v>0.000534993390093302</v>
      </c>
    </row>
    <row r="11" customFormat="false" ht="15" hidden="false" customHeight="false" outlineLevel="0" collapsed="false">
      <c r="B11" s="42" t="s">
        <v>120</v>
      </c>
      <c r="C11" s="43" t="n">
        <v>0.000105073821061083</v>
      </c>
      <c r="D11" s="43" t="n">
        <v>0.000132409153288561</v>
      </c>
      <c r="E11" s="44" t="n">
        <v>0.793554059152495</v>
      </c>
      <c r="F11" s="43" t="n">
        <v>0.431713920034453</v>
      </c>
      <c r="G11" s="43" t="n">
        <v>-0.00016177929354569</v>
      </c>
      <c r="H11" s="43" t="n">
        <v>0.000371926935667856</v>
      </c>
      <c r="I11" s="43" t="n">
        <v>5.25369105305414E-005</v>
      </c>
      <c r="J11" s="43" t="n">
        <v>6.62045766442807E-005</v>
      </c>
      <c r="K11" s="43" t="n">
        <v>-8.08896467728452E-005</v>
      </c>
      <c r="L11" s="43" t="n">
        <v>0.000185963467833928</v>
      </c>
      <c r="N11" s="42" t="s">
        <v>121</v>
      </c>
      <c r="O11" s="43" t="n">
        <v>0.000412966890176916</v>
      </c>
      <c r="P11" s="43" t="n">
        <v>8.37908584233109E-005</v>
      </c>
      <c r="Q11" s="44" t="n">
        <v>4.92854349445389</v>
      </c>
      <c r="R11" s="43" t="n">
        <v>6.16570292130987E-006</v>
      </c>
      <c r="S11" s="43" t="n">
        <v>0.000245575407102817</v>
      </c>
      <c r="T11" s="43" t="n">
        <v>0.000580358373251015</v>
      </c>
      <c r="U11" s="43" t="n">
        <v>0.000206483445088458</v>
      </c>
      <c r="V11" s="43" t="n">
        <v>4.18954292116555E-005</v>
      </c>
      <c r="W11" s="43" t="n">
        <v>0.000122787703551409</v>
      </c>
      <c r="X11" s="43" t="n">
        <v>0.000290179186625508</v>
      </c>
    </row>
    <row r="12" customFormat="false" ht="15" hidden="false" customHeight="false" outlineLevel="0" collapsed="false">
      <c r="B12" s="42" t="s">
        <v>119</v>
      </c>
      <c r="C12" s="43" t="n">
        <v>0.000902595297112506</v>
      </c>
      <c r="D12" s="43" t="n">
        <v>8.36127635554374E-005</v>
      </c>
      <c r="E12" s="44" t="n">
        <v>10.7949463542616</v>
      </c>
      <c r="F12" s="43" t="n">
        <v>5.99070769859735E-014</v>
      </c>
      <c r="G12" s="43" t="n">
        <v>0.000734084844311538</v>
      </c>
      <c r="H12" s="43" t="n">
        <v>0.00107110574991347</v>
      </c>
      <c r="I12" s="43" t="n">
        <v>0.000451297648556253</v>
      </c>
      <c r="J12" s="43" t="n">
        <v>4.18063817777187E-005</v>
      </c>
      <c r="K12" s="43" t="n">
        <v>0.000367042422155769</v>
      </c>
      <c r="L12" s="43" t="n">
        <v>0.000535552874956737</v>
      </c>
      <c r="N12" s="42" t="s">
        <v>122</v>
      </c>
      <c r="O12" s="43" t="n">
        <v>0.000241638157750338</v>
      </c>
      <c r="P12" s="43" t="n">
        <v>8.85980458358257E-005</v>
      </c>
      <c r="Q12" s="44" t="n">
        <v>2.72735313144602</v>
      </c>
      <c r="R12" s="43" t="n">
        <v>0.00822990529690799</v>
      </c>
      <c r="S12" s="43" t="n">
        <v>6.46432138030876E-005</v>
      </c>
      <c r="T12" s="43" t="n">
        <v>0.000418633101697588</v>
      </c>
      <c r="U12" s="43" t="n">
        <v>0.000120819078875169</v>
      </c>
      <c r="V12" s="43" t="n">
        <v>4.42990229179129E-005</v>
      </c>
      <c r="W12" s="43" t="n">
        <v>3.23216069015438E-005</v>
      </c>
      <c r="X12" s="43" t="n">
        <v>0.000209316550848794</v>
      </c>
    </row>
    <row r="13" customFormat="false" ht="15" hidden="false" customHeight="false" outlineLevel="0" collapsed="false">
      <c r="B13" s="42" t="s">
        <v>123</v>
      </c>
      <c r="C13" s="43" t="n">
        <v>0.000147390296313835</v>
      </c>
      <c r="D13" s="43" t="n">
        <v>0.000132409153288562</v>
      </c>
      <c r="E13" s="44" t="n">
        <v>1.11314280510974</v>
      </c>
      <c r="F13" s="43" t="n">
        <v>0.271691568859878</v>
      </c>
      <c r="G13" s="43" t="n">
        <v>-0.000119462818292939</v>
      </c>
      <c r="H13" s="43" t="n">
        <v>0.000414243410920609</v>
      </c>
      <c r="I13" s="43" t="n">
        <v>7.36951481569176E-005</v>
      </c>
      <c r="J13" s="43" t="n">
        <v>6.62045766442808E-005</v>
      </c>
      <c r="K13" s="43" t="n">
        <v>-5.97314091464694E-005</v>
      </c>
      <c r="L13" s="43" t="n">
        <v>0.000207121705460305</v>
      </c>
      <c r="N13" s="42" t="s">
        <v>124</v>
      </c>
      <c r="O13" s="43" t="n">
        <v>-0.000206916002076967</v>
      </c>
      <c r="P13" s="43" t="n">
        <v>8.85980458358257E-005</v>
      </c>
      <c r="Q13" s="44" t="n">
        <v>-2.33544656797947</v>
      </c>
      <c r="R13" s="43" t="n">
        <v>0.0226668952636105</v>
      </c>
      <c r="S13" s="43" t="n">
        <v>-0.000383910946024217</v>
      </c>
      <c r="T13" s="43" t="n">
        <v>-2.99210581297172E-005</v>
      </c>
      <c r="U13" s="43" t="n">
        <v>-0.000103458001038484</v>
      </c>
      <c r="V13" s="43" t="n">
        <v>4.42990229179129E-005</v>
      </c>
      <c r="W13" s="43" t="n">
        <v>-0.000191955473012108</v>
      </c>
      <c r="X13" s="43" t="n">
        <v>-1.49605290648586E-005</v>
      </c>
    </row>
    <row r="14" customFormat="false" ht="15" hidden="false" customHeight="false" outlineLevel="0" collapsed="false">
      <c r="B14" s="42" t="s">
        <v>121</v>
      </c>
      <c r="C14" s="43" t="n">
        <v>0.000412966890176916</v>
      </c>
      <c r="D14" s="43" t="n">
        <v>8.36127635554374E-005</v>
      </c>
      <c r="E14" s="44" t="n">
        <v>4.93904127332317</v>
      </c>
      <c r="F14" s="43" t="n">
        <v>1.17893025651654E-005</v>
      </c>
      <c r="G14" s="43" t="n">
        <v>0.000244456437375949</v>
      </c>
      <c r="H14" s="43" t="n">
        <v>0.000581477342977884</v>
      </c>
      <c r="I14" s="43" t="n">
        <v>0.000206483445088458</v>
      </c>
      <c r="J14" s="43" t="n">
        <v>4.18063817777187E-005</v>
      </c>
      <c r="K14" s="43" t="n">
        <v>0.000122228218687974</v>
      </c>
      <c r="L14" s="43" t="n">
        <v>0.000290738671488942</v>
      </c>
      <c r="N14" s="42" t="s">
        <v>125</v>
      </c>
      <c r="O14" s="43" t="n">
        <v>0.000295906368179884</v>
      </c>
      <c r="P14" s="43" t="n">
        <v>8.85980458358257E-005</v>
      </c>
      <c r="Q14" s="44" t="n">
        <v>3.33987465963081</v>
      </c>
      <c r="R14" s="43" t="n">
        <v>0.00140158542224935</v>
      </c>
      <c r="S14" s="43" t="n">
        <v>0.000118911424232634</v>
      </c>
      <c r="T14" s="43" t="n">
        <v>0.000472901312127133</v>
      </c>
      <c r="U14" s="43" t="n">
        <v>0.000147953184089942</v>
      </c>
      <c r="V14" s="43" t="n">
        <v>4.42990229179129E-005</v>
      </c>
      <c r="W14" s="43" t="n">
        <v>5.94557121163169E-005</v>
      </c>
      <c r="X14" s="43" t="n">
        <v>0.000236450656063567</v>
      </c>
    </row>
    <row r="15" customFormat="false" ht="15" hidden="false" customHeight="false" outlineLevel="0" collapsed="false">
      <c r="B15" s="42" t="s">
        <v>126</v>
      </c>
      <c r="C15" s="43" t="n">
        <v>0.000178341594896702</v>
      </c>
      <c r="D15" s="43" t="n">
        <v>0.000132409153288561</v>
      </c>
      <c r="E15" s="44" t="n">
        <v>1.34689778211964</v>
      </c>
      <c r="F15" s="43" t="n">
        <v>0.184909819238925</v>
      </c>
      <c r="G15" s="43" t="n">
        <v>-8.85115197100712E-005</v>
      </c>
      <c r="H15" s="43" t="n">
        <v>0.000445194709503476</v>
      </c>
      <c r="I15" s="43" t="n">
        <v>8.91707974483511E-005</v>
      </c>
      <c r="J15" s="43" t="n">
        <v>6.62045766442807E-005</v>
      </c>
      <c r="K15" s="43" t="n">
        <v>-4.42557598550356E-005</v>
      </c>
      <c r="L15" s="43" t="n">
        <v>0.000222597354751738</v>
      </c>
      <c r="N15" s="42" t="s">
        <v>127</v>
      </c>
      <c r="O15" s="43" t="n">
        <v>-0.000390220412420109</v>
      </c>
      <c r="P15" s="43" t="n">
        <v>8.85980458358257E-005</v>
      </c>
      <c r="Q15" s="44" t="n">
        <v>-4.40439073727649</v>
      </c>
      <c r="R15" s="43" t="n">
        <v>4.12061099838976E-005</v>
      </c>
      <c r="S15" s="43" t="n">
        <v>-0.000567215356367359</v>
      </c>
      <c r="T15" s="43" t="n">
        <v>-0.000213225468472859</v>
      </c>
      <c r="U15" s="43" t="n">
        <v>-0.000195110206210054</v>
      </c>
      <c r="V15" s="43" t="n">
        <v>4.42990229179129E-005</v>
      </c>
      <c r="W15" s="43" t="n">
        <v>-0.000283607678183679</v>
      </c>
      <c r="X15" s="43" t="n">
        <v>-0.000106612734236429</v>
      </c>
    </row>
    <row r="16" customFormat="false" ht="15" hidden="false" customHeight="false" outlineLevel="0" collapsed="false">
      <c r="B16" s="42" t="s">
        <v>128</v>
      </c>
      <c r="C16" s="43" t="n">
        <v>0.000135408958084947</v>
      </c>
      <c r="D16" s="43" t="n">
        <v>8.36127635554374E-005</v>
      </c>
      <c r="E16" s="44" t="n">
        <v>1.61947712678062</v>
      </c>
      <c r="F16" s="43" t="n">
        <v>0.112491096074129</v>
      </c>
      <c r="G16" s="43" t="n">
        <v>-3.31014947160199E-005</v>
      </c>
      <c r="H16" s="43" t="n">
        <v>0.000303919410885915</v>
      </c>
      <c r="I16" s="43" t="n">
        <v>6.77044790424737E-005</v>
      </c>
      <c r="J16" s="43" t="n">
        <v>4.18063817777187E-005</v>
      </c>
      <c r="K16" s="43" t="n">
        <v>-1.655074735801E-005</v>
      </c>
      <c r="L16" s="43" t="n">
        <v>0.000151959705442957</v>
      </c>
      <c r="N16" s="42" t="s">
        <v>129</v>
      </c>
      <c r="O16" s="43" t="n">
        <v>-0.000184433053405887</v>
      </c>
      <c r="P16" s="43" t="n">
        <v>8.85980458358257E-005</v>
      </c>
      <c r="Q16" s="44" t="n">
        <v>-2.08168308528662</v>
      </c>
      <c r="R16" s="43" t="n">
        <v>0.0413759281313492</v>
      </c>
      <c r="S16" s="43" t="n">
        <v>-0.000361427997353137</v>
      </c>
      <c r="T16" s="43" t="n">
        <v>-7.43810945863719E-006</v>
      </c>
      <c r="U16" s="43" t="n">
        <v>-9.22165267029435E-005</v>
      </c>
      <c r="V16" s="43" t="n">
        <v>4.42990229179129E-005</v>
      </c>
      <c r="W16" s="43" t="n">
        <v>-0.000180713998676568</v>
      </c>
      <c r="X16" s="43" t="n">
        <v>-3.71905472931859E-006</v>
      </c>
    </row>
    <row r="17" customFormat="false" ht="15" hidden="false" customHeight="false" outlineLevel="0" collapsed="false">
      <c r="B17" s="42" t="s">
        <v>130</v>
      </c>
      <c r="C17" s="43" t="n">
        <v>3.26101959730129E-005</v>
      </c>
      <c r="D17" s="43" t="n">
        <v>0.000132409153288561</v>
      </c>
      <c r="E17" s="44" t="n">
        <v>0.246283547346194</v>
      </c>
      <c r="F17" s="43" t="n">
        <v>0.806608089290152</v>
      </c>
      <c r="G17" s="43" t="n">
        <v>-0.000234242918633761</v>
      </c>
      <c r="H17" s="43" t="n">
        <v>0.000299463310579786</v>
      </c>
      <c r="I17" s="43" t="n">
        <v>1.63050979865064E-005</v>
      </c>
      <c r="J17" s="43" t="n">
        <v>6.62045766442807E-005</v>
      </c>
      <c r="K17" s="43" t="n">
        <v>-0.00011712145931688</v>
      </c>
      <c r="L17" s="43" t="n">
        <v>0.000149731655289893</v>
      </c>
      <c r="N17" s="42" t="s">
        <v>131</v>
      </c>
      <c r="O17" s="43" t="n">
        <v>0.00017045473366221</v>
      </c>
      <c r="P17" s="43" t="n">
        <v>8.85980458358257E-005</v>
      </c>
      <c r="Q17" s="44" t="n">
        <v>1.92391075959019</v>
      </c>
      <c r="R17" s="43" t="n">
        <v>0.0588152078439005</v>
      </c>
      <c r="S17" s="43" t="n">
        <v>-6.54021028503993E-006</v>
      </c>
      <c r="T17" s="43" t="n">
        <v>0.00034744967760946</v>
      </c>
      <c r="U17" s="43" t="n">
        <v>8.5227366831105E-005</v>
      </c>
      <c r="V17" s="43" t="n">
        <v>4.42990229179129E-005</v>
      </c>
      <c r="W17" s="43" t="n">
        <v>-3.27010514251996E-006</v>
      </c>
      <c r="X17" s="43" t="n">
        <v>0.00017372483880473</v>
      </c>
    </row>
    <row r="18" customFormat="false" ht="15" hidden="false" customHeight="false" outlineLevel="0" collapsed="false">
      <c r="B18" s="42" t="s">
        <v>132</v>
      </c>
      <c r="C18" s="43" t="n">
        <v>-5.76128776822188E-005</v>
      </c>
      <c r="D18" s="43" t="n">
        <v>8.840973344037E-005</v>
      </c>
      <c r="E18" s="44" t="n">
        <v>-0.651657633614257</v>
      </c>
      <c r="F18" s="43" t="n">
        <v>0.518011594859917</v>
      </c>
      <c r="G18" s="43" t="n">
        <v>-0.000235790988063319</v>
      </c>
      <c r="H18" s="43" t="n">
        <v>0.000120565232698882</v>
      </c>
      <c r="I18" s="43" t="n">
        <v>-2.88064388411094E-005</v>
      </c>
      <c r="J18" s="43" t="n">
        <v>4.4204866720185E-005</v>
      </c>
      <c r="K18" s="43" t="n">
        <v>-0.00011789549403166</v>
      </c>
      <c r="L18" s="43" t="n">
        <v>6.02826163494408E-005</v>
      </c>
      <c r="N18" s="42" t="s">
        <v>133</v>
      </c>
      <c r="O18" s="43" t="n">
        <v>-0.000224525202712741</v>
      </c>
      <c r="P18" s="43" t="n">
        <v>8.85980458358257E-005</v>
      </c>
      <c r="Q18" s="44" t="n">
        <v>-2.53420039454134</v>
      </c>
      <c r="R18" s="43" t="n">
        <v>0.0137282206707225</v>
      </c>
      <c r="S18" s="43" t="n">
        <v>-0.000401520146659991</v>
      </c>
      <c r="T18" s="43" t="n">
        <v>-4.75302587654915E-005</v>
      </c>
      <c r="U18" s="43" t="n">
        <v>-0.000112262601356371</v>
      </c>
      <c r="V18" s="43" t="n">
        <v>4.42990229179129E-005</v>
      </c>
      <c r="W18" s="43" t="n">
        <v>-0.000200760073329996</v>
      </c>
      <c r="X18" s="43" t="n">
        <v>-2.37651293827457E-005</v>
      </c>
    </row>
    <row r="19" customFormat="false" ht="15" hidden="false" customHeight="false" outlineLevel="0" collapsed="false">
      <c r="B19" s="42" t="s">
        <v>134</v>
      </c>
      <c r="C19" s="43" t="n">
        <v>-0.000130361031569156</v>
      </c>
      <c r="D19" s="43" t="n">
        <v>8.840973344037E-005</v>
      </c>
      <c r="E19" s="44" t="n">
        <v>-1.47450994925894</v>
      </c>
      <c r="F19" s="43" t="n">
        <v>0.147464063790544</v>
      </c>
      <c r="G19" s="43" t="n">
        <v>-0.000308539141950257</v>
      </c>
      <c r="H19" s="43" t="n">
        <v>4.78170788119442E-005</v>
      </c>
      <c r="I19" s="43" t="n">
        <v>-6.51805157845781E-005</v>
      </c>
      <c r="J19" s="43" t="n">
        <v>4.4204866720185E-005</v>
      </c>
      <c r="K19" s="43" t="n">
        <v>-0.000154269570975128</v>
      </c>
      <c r="L19" s="43" t="n">
        <v>2.39085394059721E-005</v>
      </c>
    </row>
    <row r="20" customFormat="false" ht="15" hidden="false" customHeight="false" outlineLevel="0" collapsed="false">
      <c r="B20" s="42" t="s">
        <v>135</v>
      </c>
      <c r="C20" s="43" t="n">
        <v>8.95952358685557E-005</v>
      </c>
      <c r="D20" s="43" t="n">
        <v>8.840973344037E-005</v>
      </c>
      <c r="E20" s="44" t="n">
        <v>1.01340918451004</v>
      </c>
      <c r="F20" s="43" t="n">
        <v>0.316405295284976</v>
      </c>
      <c r="G20" s="43" t="n">
        <v>-8.85828745125448E-005</v>
      </c>
      <c r="H20" s="43" t="n">
        <v>0.000267773346249656</v>
      </c>
      <c r="I20" s="43" t="n">
        <v>4.47976179342778E-005</v>
      </c>
      <c r="J20" s="43" t="n">
        <v>4.4204866720185E-005</v>
      </c>
      <c r="K20" s="43" t="n">
        <v>-4.42914372562724E-005</v>
      </c>
      <c r="L20" s="43" t="n">
        <v>0.000133886673124828</v>
      </c>
    </row>
    <row r="21" customFormat="false" ht="15" hidden="false" customHeight="false" outlineLevel="0" collapsed="false">
      <c r="B21" s="42" t="s">
        <v>136</v>
      </c>
      <c r="C21" s="43" t="n">
        <v>-6.57389027066558E-005</v>
      </c>
      <c r="D21" s="43" t="n">
        <v>8.840973344037E-005</v>
      </c>
      <c r="E21" s="44" t="n">
        <v>-0.743570873347276</v>
      </c>
      <c r="F21" s="43" t="n">
        <v>0.46108840770716</v>
      </c>
      <c r="G21" s="43" t="n">
        <v>-0.000243917013087756</v>
      </c>
      <c r="H21" s="43" t="n">
        <v>0.000112439207674445</v>
      </c>
      <c r="I21" s="43" t="n">
        <v>-3.28694513533279E-005</v>
      </c>
      <c r="J21" s="43" t="n">
        <v>4.4204866720185E-005</v>
      </c>
      <c r="K21" s="43" t="n">
        <v>-0.000121958506543878</v>
      </c>
      <c r="L21" s="43" t="n">
        <v>5.62196038372223E-005</v>
      </c>
    </row>
    <row r="22" customFormat="false" ht="15" hidden="false" customHeight="false" outlineLevel="0" collapsed="false">
      <c r="B22" s="42" t="s">
        <v>137</v>
      </c>
      <c r="C22" s="43" t="n">
        <v>0.000117691903512113</v>
      </c>
      <c r="D22" s="43" t="n">
        <v>8.840973344037E-005</v>
      </c>
      <c r="E22" s="44" t="n">
        <v>1.33120979933158</v>
      </c>
      <c r="F22" s="43" t="n">
        <v>0.189976638443954</v>
      </c>
      <c r="G22" s="43" t="n">
        <v>-6.0486206868987E-005</v>
      </c>
      <c r="H22" s="43" t="n">
        <v>0.000295870013893214</v>
      </c>
      <c r="I22" s="43" t="n">
        <v>5.88459517560567E-005</v>
      </c>
      <c r="J22" s="43" t="n">
        <v>4.4204866720185E-005</v>
      </c>
      <c r="K22" s="43" t="n">
        <v>-3.02431034344935E-005</v>
      </c>
      <c r="L22" s="43" t="n">
        <v>0.000147935006946607</v>
      </c>
    </row>
    <row r="23" customFormat="false" ht="15" hidden="false" customHeight="false" outlineLevel="0" collapsed="false">
      <c r="B23" s="42" t="s">
        <v>138</v>
      </c>
      <c r="C23" s="43" t="n">
        <v>3.237960201774E-005</v>
      </c>
      <c r="D23" s="43" t="n">
        <v>8.840973344037E-005</v>
      </c>
      <c r="E23" s="44" t="n">
        <v>0.36624476466247</v>
      </c>
      <c r="F23" s="43" t="n">
        <v>0.715937646325908</v>
      </c>
      <c r="G23" s="43" t="n">
        <v>-0.00014579850836336</v>
      </c>
      <c r="H23" s="43" t="n">
        <v>0.00021055771239884</v>
      </c>
      <c r="I23" s="43" t="n">
        <v>1.618980100887E-005</v>
      </c>
      <c r="J23" s="43" t="n">
        <v>4.4204866720185E-005</v>
      </c>
      <c r="K23" s="43" t="n">
        <v>-7.28992541816802E-005</v>
      </c>
      <c r="L23" s="43" t="n">
        <v>0.00010527885619942</v>
      </c>
    </row>
    <row r="24" customFormat="false" ht="15" hidden="false" customHeight="false" outlineLevel="0" collapsed="false">
      <c r="B24" s="42" t="s">
        <v>122</v>
      </c>
      <c r="C24" s="43" t="n">
        <v>0.000241638157750338</v>
      </c>
      <c r="D24" s="43" t="n">
        <v>8.840973344037E-005</v>
      </c>
      <c r="E24" s="44" t="n">
        <v>2.73316238322691</v>
      </c>
      <c r="F24" s="43" t="n">
        <v>0.00899995326250499</v>
      </c>
      <c r="G24" s="43" t="n">
        <v>6.34600473692371E-005</v>
      </c>
      <c r="H24" s="43" t="n">
        <v>0.000419816268131438</v>
      </c>
      <c r="I24" s="43" t="n">
        <v>0.000120819078875169</v>
      </c>
      <c r="J24" s="43" t="n">
        <v>4.4204866720185E-005</v>
      </c>
      <c r="K24" s="43" t="n">
        <v>3.17300236846185E-005</v>
      </c>
      <c r="L24" s="43" t="n">
        <v>0.000209908134065719</v>
      </c>
    </row>
    <row r="25" customFormat="false" ht="15" hidden="false" customHeight="false" outlineLevel="0" collapsed="false">
      <c r="B25" s="42" t="s">
        <v>124</v>
      </c>
      <c r="C25" s="43" t="n">
        <v>-0.000206916002076967</v>
      </c>
      <c r="D25" s="43" t="n">
        <v>8.840973344037E-005</v>
      </c>
      <c r="E25" s="44" t="n">
        <v>-2.34042106027303</v>
      </c>
      <c r="F25" s="43" t="n">
        <v>0.0238603153687858</v>
      </c>
      <c r="G25" s="43" t="n">
        <v>-0.000385094112458068</v>
      </c>
      <c r="H25" s="43" t="n">
        <v>-2.87378916958666E-005</v>
      </c>
      <c r="I25" s="43" t="n">
        <v>-0.000103458001038484</v>
      </c>
      <c r="J25" s="43" t="n">
        <v>4.4204866720185E-005</v>
      </c>
      <c r="K25" s="43" t="n">
        <v>-0.000192547056229034</v>
      </c>
      <c r="L25" s="43" t="n">
        <v>-1.43689458479333E-005</v>
      </c>
    </row>
    <row r="26" customFormat="false" ht="15" hidden="false" customHeight="false" outlineLevel="0" collapsed="false">
      <c r="B26" s="42" t="s">
        <v>125</v>
      </c>
      <c r="C26" s="43" t="n">
        <v>0.000295906368179884</v>
      </c>
      <c r="D26" s="43" t="n">
        <v>8.840973344037E-005</v>
      </c>
      <c r="E26" s="44" t="n">
        <v>3.3469885799335</v>
      </c>
      <c r="F26" s="43" t="n">
        <v>0.00168062125950532</v>
      </c>
      <c r="G26" s="43" t="n">
        <v>0.000117728257798783</v>
      </c>
      <c r="H26" s="43" t="n">
        <v>0.000474084478560984</v>
      </c>
      <c r="I26" s="43" t="n">
        <v>0.000147953184089942</v>
      </c>
      <c r="J26" s="43" t="n">
        <v>4.4204866720185E-005</v>
      </c>
      <c r="K26" s="43" t="n">
        <v>5.88641288993916E-005</v>
      </c>
      <c r="L26" s="43" t="n">
        <v>0.000237042239280492</v>
      </c>
    </row>
    <row r="27" customFormat="false" ht="15" hidden="false" customHeight="false" outlineLevel="0" collapsed="false">
      <c r="B27" s="42" t="s">
        <v>127</v>
      </c>
      <c r="C27" s="43" t="n">
        <v>-0.000390220412420109</v>
      </c>
      <c r="D27" s="43" t="n">
        <v>8.840973344037E-005</v>
      </c>
      <c r="E27" s="44" t="n">
        <v>-4.41377207276959</v>
      </c>
      <c r="F27" s="43" t="n">
        <v>6.49734422599032E-005</v>
      </c>
      <c r="G27" s="43" t="n">
        <v>-0.000568398522801209</v>
      </c>
      <c r="H27" s="43" t="n">
        <v>-0.000212042302039008</v>
      </c>
      <c r="I27" s="43" t="n">
        <v>-0.000195110206210054</v>
      </c>
      <c r="J27" s="43" t="n">
        <v>4.4204866720185E-005</v>
      </c>
      <c r="K27" s="43" t="n">
        <v>-0.000284199261400605</v>
      </c>
      <c r="L27" s="43" t="n">
        <v>-0.000106021151019504</v>
      </c>
    </row>
    <row r="28" customFormat="false" ht="15" hidden="false" customHeight="false" outlineLevel="0" collapsed="false">
      <c r="B28" s="42" t="s">
        <v>139</v>
      </c>
      <c r="C28" s="43" t="n">
        <v>-1.76638708663178E-005</v>
      </c>
      <c r="D28" s="43" t="n">
        <v>8.840973344037E-005</v>
      </c>
      <c r="E28" s="44" t="n">
        <v>-0.19979554489022</v>
      </c>
      <c r="F28" s="43" t="n">
        <v>0.842561014706246</v>
      </c>
      <c r="G28" s="43" t="n">
        <v>-0.000195841981247418</v>
      </c>
      <c r="H28" s="43" t="n">
        <v>0.000160514239514783</v>
      </c>
      <c r="I28" s="43" t="n">
        <v>-8.83193543315892E-006</v>
      </c>
      <c r="J28" s="43" t="n">
        <v>4.4204866720185E-005</v>
      </c>
      <c r="K28" s="43" t="n">
        <v>-9.79209906237091E-005</v>
      </c>
      <c r="L28" s="43" t="n">
        <v>8.02571197573913E-005</v>
      </c>
    </row>
    <row r="29" customFormat="false" ht="15" hidden="false" customHeight="false" outlineLevel="0" collapsed="false">
      <c r="B29" s="42" t="s">
        <v>140</v>
      </c>
      <c r="C29" s="43" t="n">
        <v>0.000145116970062399</v>
      </c>
      <c r="D29" s="43" t="n">
        <v>8.840973344037E-005</v>
      </c>
      <c r="E29" s="44" t="n">
        <v>1.64141395313986</v>
      </c>
      <c r="F29" s="43" t="n">
        <v>0.107841280293688</v>
      </c>
      <c r="G29" s="43" t="n">
        <v>-3.30611403187016E-005</v>
      </c>
      <c r="H29" s="43" t="n">
        <v>0.000323295080443499</v>
      </c>
      <c r="I29" s="43" t="n">
        <v>7.25584850311994E-005</v>
      </c>
      <c r="J29" s="43" t="n">
        <v>4.4204866720185E-005</v>
      </c>
      <c r="K29" s="43" t="n">
        <v>-1.65305701593508E-005</v>
      </c>
      <c r="L29" s="43" t="n">
        <v>0.00016164754022175</v>
      </c>
    </row>
    <row r="30" customFormat="false" ht="15" hidden="false" customHeight="false" outlineLevel="0" collapsed="false">
      <c r="B30" s="42" t="s">
        <v>129</v>
      </c>
      <c r="C30" s="43" t="n">
        <v>-0.000184433053405887</v>
      </c>
      <c r="D30" s="43" t="n">
        <v>8.840973344037E-005</v>
      </c>
      <c r="E30" s="44" t="n">
        <v>-2.08611706232869</v>
      </c>
      <c r="F30" s="43" t="n">
        <v>0.0427978690008003</v>
      </c>
      <c r="G30" s="43" t="n">
        <v>-0.000362611163786987</v>
      </c>
      <c r="H30" s="43" t="n">
        <v>-6.25494302478662E-006</v>
      </c>
      <c r="I30" s="43" t="n">
        <v>-9.22165267029435E-005</v>
      </c>
      <c r="J30" s="43" t="n">
        <v>4.4204866720185E-005</v>
      </c>
      <c r="K30" s="43" t="n">
        <v>-0.000181305581893494</v>
      </c>
      <c r="L30" s="43" t="n">
        <v>-3.12747151239331E-006</v>
      </c>
    </row>
    <row r="31" customFormat="false" ht="15" hidden="false" customHeight="false" outlineLevel="0" collapsed="false">
      <c r="B31" s="42" t="s">
        <v>141</v>
      </c>
      <c r="C31" s="43" t="n">
        <v>-4.7579861482041E-005</v>
      </c>
      <c r="D31" s="43" t="n">
        <v>8.840973344037E-005</v>
      </c>
      <c r="E31" s="44" t="n">
        <v>-0.538174470508187</v>
      </c>
      <c r="F31" s="43" t="n">
        <v>0.59316873159792</v>
      </c>
      <c r="G31" s="43" t="n">
        <v>-0.000225757971863141</v>
      </c>
      <c r="H31" s="43" t="n">
        <v>0.000130598248899059</v>
      </c>
      <c r="I31" s="43" t="n">
        <v>-2.37899307410205E-005</v>
      </c>
      <c r="J31" s="43" t="n">
        <v>4.4204866720185E-005</v>
      </c>
      <c r="K31" s="43" t="n">
        <v>-0.000112878985931571</v>
      </c>
      <c r="L31" s="43" t="n">
        <v>6.52991244495297E-005</v>
      </c>
    </row>
    <row r="32" customFormat="false" ht="15" hidden="false" customHeight="false" outlineLevel="0" collapsed="false">
      <c r="B32" s="42" t="s">
        <v>142</v>
      </c>
      <c r="C32" s="43" t="n">
        <v>-5.5196181418428E-005</v>
      </c>
      <c r="D32" s="43" t="n">
        <v>8.840973344037E-005</v>
      </c>
      <c r="E32" s="44" t="n">
        <v>-0.624322450374272</v>
      </c>
      <c r="F32" s="43" t="n">
        <v>0.535639779018533</v>
      </c>
      <c r="G32" s="43" t="n">
        <v>-0.000233374291799528</v>
      </c>
      <c r="H32" s="43" t="n">
        <v>0.000122981928962672</v>
      </c>
      <c r="I32" s="43" t="n">
        <v>-2.7598090709214E-005</v>
      </c>
      <c r="J32" s="43" t="n">
        <v>4.4204866720185E-005</v>
      </c>
      <c r="K32" s="43" t="n">
        <v>-0.000116687145899764</v>
      </c>
      <c r="L32" s="43" t="n">
        <v>6.14909644813362E-005</v>
      </c>
    </row>
    <row r="33" customFormat="false" ht="15" hidden="false" customHeight="false" outlineLevel="0" collapsed="false">
      <c r="B33" s="42" t="s">
        <v>131</v>
      </c>
      <c r="C33" s="43" t="n">
        <v>0.00017045473366221</v>
      </c>
      <c r="D33" s="43" t="n">
        <v>8.840973344037E-005</v>
      </c>
      <c r="E33" s="44" t="n">
        <v>1.92800868217951</v>
      </c>
      <c r="F33" s="43" t="n">
        <v>0.0603233414668382</v>
      </c>
      <c r="G33" s="43" t="n">
        <v>-7.72337671889049E-006</v>
      </c>
      <c r="H33" s="43" t="n">
        <v>0.00034863284404331</v>
      </c>
      <c r="I33" s="43" t="n">
        <v>8.5227366831105E-005</v>
      </c>
      <c r="J33" s="43" t="n">
        <v>4.4204866720185E-005</v>
      </c>
      <c r="K33" s="43" t="n">
        <v>-3.86168835944525E-006</v>
      </c>
      <c r="L33" s="43" t="n">
        <v>0.000174316422021655</v>
      </c>
    </row>
    <row r="34" customFormat="false" ht="15" hidden="false" customHeight="false" outlineLevel="0" collapsed="false">
      <c r="B34" s="42" t="s">
        <v>143</v>
      </c>
      <c r="C34" s="43" t="n">
        <v>0.000134076759646035</v>
      </c>
      <c r="D34" s="43" t="n">
        <v>8.840973344037E-005</v>
      </c>
      <c r="E34" s="44" t="n">
        <v>1.51653844467777</v>
      </c>
      <c r="F34" s="43" t="n">
        <v>0.136535544860532</v>
      </c>
      <c r="G34" s="43" t="n">
        <v>-4.41013507350657E-005</v>
      </c>
      <c r="H34" s="43" t="n">
        <v>0.000312254870027135</v>
      </c>
      <c r="I34" s="43" t="n">
        <v>6.70383798230174E-005</v>
      </c>
      <c r="J34" s="43" t="n">
        <v>4.4204866720185E-005</v>
      </c>
      <c r="K34" s="43" t="n">
        <v>-2.20506753675328E-005</v>
      </c>
      <c r="L34" s="43" t="n">
        <v>0.000156127435013568</v>
      </c>
    </row>
    <row r="35" customFormat="false" ht="15" hidden="false" customHeight="false" outlineLevel="0" collapsed="false">
      <c r="B35" s="42" t="s">
        <v>144</v>
      </c>
      <c r="C35" s="43" t="n">
        <v>1.93122285862421E-005</v>
      </c>
      <c r="D35" s="43" t="n">
        <v>8.840973344037E-005</v>
      </c>
      <c r="E35" s="44" t="n">
        <v>0.218440072543231</v>
      </c>
      <c r="F35" s="43" t="n">
        <v>0.828096262190297</v>
      </c>
      <c r="G35" s="43" t="n">
        <v>-0.000158865881794858</v>
      </c>
      <c r="H35" s="43" t="n">
        <v>0.000197490338967343</v>
      </c>
      <c r="I35" s="43" t="n">
        <v>9.65611429312106E-006</v>
      </c>
      <c r="J35" s="43" t="n">
        <v>4.4204866720185E-005</v>
      </c>
      <c r="K35" s="43" t="n">
        <v>-7.94329408974292E-005</v>
      </c>
      <c r="L35" s="43" t="n">
        <v>9.87451694836713E-005</v>
      </c>
    </row>
    <row r="36" customFormat="false" ht="15" hidden="false" customHeight="false" outlineLevel="0" collapsed="false">
      <c r="B36" s="42" t="s">
        <v>133</v>
      </c>
      <c r="C36" s="43" t="n">
        <v>-0.000224525202712741</v>
      </c>
      <c r="D36" s="43" t="n">
        <v>8.840973344037E-005</v>
      </c>
      <c r="E36" s="44" t="n">
        <v>-2.53959823172838</v>
      </c>
      <c r="F36" s="43" t="n">
        <v>0.0147064999489481</v>
      </c>
      <c r="G36" s="43" t="n">
        <v>-0.000402703313093842</v>
      </c>
      <c r="H36" s="43" t="n">
        <v>-4.63470923316409E-005</v>
      </c>
      <c r="I36" s="43" t="n">
        <v>-0.000112262601356371</v>
      </c>
      <c r="J36" s="43" t="n">
        <v>4.4204866720185E-005</v>
      </c>
      <c r="K36" s="43" t="n">
        <v>-0.000201351656546921</v>
      </c>
      <c r="L36" s="43" t="n">
        <v>-2.31735461658204E-005</v>
      </c>
    </row>
    <row r="37" customFormat="false" ht="15" hidden="false" customHeight="false" outlineLevel="0" collapsed="false">
      <c r="B37" s="42" t="s">
        <v>145</v>
      </c>
      <c r="C37" s="43" t="n">
        <v>-5.66809658441867E-005</v>
      </c>
      <c r="D37" s="43" t="n">
        <v>8.840973344037E-005</v>
      </c>
      <c r="E37" s="44" t="n">
        <v>-0.641116805113054</v>
      </c>
      <c r="F37" s="43" t="n">
        <v>0.524772332817014</v>
      </c>
      <c r="G37" s="43" t="n">
        <v>-0.000234859076225287</v>
      </c>
      <c r="H37" s="43" t="n">
        <v>0.000121497144536914</v>
      </c>
      <c r="I37" s="43" t="n">
        <v>-2.83404829220934E-005</v>
      </c>
      <c r="J37" s="43" t="n">
        <v>4.4204866720185E-005</v>
      </c>
      <c r="K37" s="43" t="n">
        <v>-0.000117429538112644</v>
      </c>
      <c r="L37" s="43" t="n">
        <v>6.07485722684569E-005</v>
      </c>
    </row>
    <row r="38" customFormat="false" ht="15" hidden="false" customHeight="false" outlineLevel="0" collapsed="false">
      <c r="B38" s="42" t="s">
        <v>146</v>
      </c>
      <c r="C38" s="43" t="n">
        <v>0.000111584164826466</v>
      </c>
      <c r="D38" s="43" t="n">
        <v>8.840973344037E-005</v>
      </c>
      <c r="E38" s="44" t="n">
        <v>1.26212533942009</v>
      </c>
      <c r="F38" s="43" t="n">
        <v>0.213552911525585</v>
      </c>
      <c r="G38" s="43" t="n">
        <v>-6.65939455546339E-005</v>
      </c>
      <c r="H38" s="43" t="n">
        <v>0.000289762275207567</v>
      </c>
      <c r="I38" s="43" t="n">
        <v>5.57920824132332E-005</v>
      </c>
      <c r="J38" s="43" t="n">
        <v>4.4204866720185E-005</v>
      </c>
      <c r="K38" s="43" t="n">
        <v>-3.3296972777317E-005</v>
      </c>
      <c r="L38" s="43" t="n">
        <v>0.000144881137603783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/>
  <cols>
    <col collapsed="false" hidden="false" max="1" min="1" style="0" width="8.57085020242915"/>
    <col collapsed="false" hidden="false" max="2" min="2" style="0" width="11.4615384615385"/>
    <col collapsed="false" hidden="false" max="1025" min="3" style="0" width="8.57085020242915"/>
  </cols>
  <sheetData>
    <row r="2" customFormat="false" ht="15" hidden="false" customHeight="false" outlineLevel="0" collapsed="false">
      <c r="B2" s="40"/>
      <c r="C2" s="41" t="s">
        <v>103</v>
      </c>
      <c r="D2" s="41" t="s">
        <v>104</v>
      </c>
      <c r="E2" s="41" t="s">
        <v>105</v>
      </c>
      <c r="F2" s="41" t="s">
        <v>106</v>
      </c>
      <c r="G2" s="41" t="s">
        <v>107</v>
      </c>
      <c r="H2" s="41" t="s">
        <v>108</v>
      </c>
      <c r="I2" s="41" t="s">
        <v>109</v>
      </c>
      <c r="J2" s="41" t="s">
        <v>104</v>
      </c>
      <c r="K2" s="41" t="s">
        <v>107</v>
      </c>
      <c r="L2" s="41" t="s">
        <v>108</v>
      </c>
      <c r="N2" s="40"/>
      <c r="O2" s="41" t="s">
        <v>103</v>
      </c>
      <c r="P2" s="41" t="s">
        <v>104</v>
      </c>
      <c r="Q2" s="41" t="s">
        <v>147</v>
      </c>
      <c r="R2" s="41" t="s">
        <v>106</v>
      </c>
      <c r="S2" s="41" t="s">
        <v>107</v>
      </c>
      <c r="T2" s="41" t="s">
        <v>108</v>
      </c>
      <c r="U2" s="41" t="s">
        <v>109</v>
      </c>
      <c r="V2" s="41" t="s">
        <v>104</v>
      </c>
      <c r="W2" s="41" t="s">
        <v>107</v>
      </c>
      <c r="X2" s="41" t="s">
        <v>108</v>
      </c>
    </row>
    <row r="3" customFormat="false" ht="15" hidden="false" customHeight="false" outlineLevel="0" collapsed="false">
      <c r="B3" s="42" t="s">
        <v>111</v>
      </c>
      <c r="C3" s="43" t="n">
        <v>6.71294950785343E-005</v>
      </c>
      <c r="D3" s="43" t="n">
        <v>2.16097915785236E-005</v>
      </c>
      <c r="E3" s="44" t="n">
        <v>3.10643880273466</v>
      </c>
      <c r="F3" s="43" t="n">
        <v>0.00331058317764285</v>
      </c>
      <c r="G3" s="43" t="n">
        <v>2.35778217575449E-005</v>
      </c>
      <c r="H3" s="43" t="n">
        <v>0.000110681168399524</v>
      </c>
      <c r="I3" s="43" t="n">
        <v>6.71294950785343E-005</v>
      </c>
      <c r="J3" s="43" t="n">
        <v>2.16097915785236E-005</v>
      </c>
      <c r="K3" s="43" t="n">
        <v>2.35778217575449E-005</v>
      </c>
      <c r="L3" s="43" t="n">
        <v>0.000110681168399524</v>
      </c>
      <c r="N3" s="42" t="s">
        <v>111</v>
      </c>
      <c r="O3" s="43" t="n">
        <v>9.2989047393025E-005</v>
      </c>
      <c r="P3" s="43" t="n">
        <v>5.01149564163929E-006</v>
      </c>
      <c r="Q3" s="44" t="n">
        <v>18.5551488103475</v>
      </c>
      <c r="R3" s="43" t="n">
        <v>6.05813122125607E-029</v>
      </c>
      <c r="S3" s="43" t="n">
        <v>8.29964088654443E-005</v>
      </c>
      <c r="T3" s="43" t="n">
        <v>0.000102981685920606</v>
      </c>
      <c r="U3" s="43" t="n">
        <v>9.2989047393025E-005</v>
      </c>
      <c r="V3" s="43" t="n">
        <v>5.01149564163929E-006</v>
      </c>
      <c r="W3" s="43" t="n">
        <v>8.29964088654443E-005</v>
      </c>
      <c r="X3" s="43" t="n">
        <v>0.000102981685920606</v>
      </c>
    </row>
    <row r="4" customFormat="false" ht="15" hidden="false" customHeight="false" outlineLevel="0" collapsed="false">
      <c r="B4" s="42" t="s">
        <v>112</v>
      </c>
      <c r="C4" s="43" t="n">
        <v>-1.25581970925477E-005</v>
      </c>
      <c r="D4" s="43" t="n">
        <v>1.11823671080764E-005</v>
      </c>
      <c r="E4" s="44" t="n">
        <v>-1.12303566598861</v>
      </c>
      <c r="F4" s="43" t="n">
        <v>0.267512894341138</v>
      </c>
      <c r="G4" s="43" t="n">
        <v>-3.50947772107163E-005</v>
      </c>
      <c r="H4" s="43" t="n">
        <v>9.97838302562082E-006</v>
      </c>
      <c r="I4" s="43" t="n">
        <v>-6.27909854627387E-006</v>
      </c>
      <c r="J4" s="43" t="n">
        <v>5.5911835540382E-006</v>
      </c>
      <c r="K4" s="43" t="n">
        <v>-1.75473886053581E-005</v>
      </c>
      <c r="L4" s="43" t="n">
        <v>4.98919151281041E-006</v>
      </c>
      <c r="N4" s="42" t="s">
        <v>116</v>
      </c>
      <c r="O4" s="43" t="n">
        <v>-3.42357144378518E-005</v>
      </c>
      <c r="P4" s="43" t="n">
        <v>1.0598022956654E-005</v>
      </c>
      <c r="Q4" s="44" t="n">
        <v>-3.23038689176992</v>
      </c>
      <c r="R4" s="43" t="n">
        <v>0.00187433444447581</v>
      </c>
      <c r="S4" s="43" t="n">
        <v>-5.53675720878773E-005</v>
      </c>
      <c r="T4" s="43" t="n">
        <v>-1.31038567878263E-005</v>
      </c>
      <c r="U4" s="43" t="n">
        <v>-1.71178572189259E-005</v>
      </c>
      <c r="V4" s="43" t="n">
        <v>5.29901147832701E-006</v>
      </c>
      <c r="W4" s="43" t="n">
        <v>-2.76837860439387E-005</v>
      </c>
      <c r="X4" s="43" t="n">
        <v>-6.55192839391316E-006</v>
      </c>
    </row>
    <row r="5" customFormat="false" ht="15" hidden="false" customHeight="false" outlineLevel="0" collapsed="false">
      <c r="B5" s="42" t="s">
        <v>113</v>
      </c>
      <c r="C5" s="43" t="n">
        <v>2.89229408464546E-005</v>
      </c>
      <c r="D5" s="43" t="n">
        <v>1.77083940008818E-005</v>
      </c>
      <c r="E5" s="44" t="n">
        <v>1.63328988755357</v>
      </c>
      <c r="F5" s="43" t="n">
        <v>0.109544626112657</v>
      </c>
      <c r="G5" s="43" t="n">
        <v>-6.7659822865313E-006</v>
      </c>
      <c r="H5" s="43" t="n">
        <v>6.46118639794406E-005</v>
      </c>
      <c r="I5" s="43" t="n">
        <v>1.44614704232273E-005</v>
      </c>
      <c r="J5" s="43" t="n">
        <v>8.85419700044092E-006</v>
      </c>
      <c r="K5" s="43" t="n">
        <v>-3.38299114326565E-006</v>
      </c>
      <c r="L5" s="43" t="n">
        <v>3.23059319897203E-005</v>
      </c>
      <c r="N5" s="42" t="s">
        <v>118</v>
      </c>
      <c r="O5" s="43" t="n">
        <v>3.55130964480188E-005</v>
      </c>
      <c r="P5" s="43" t="n">
        <v>1.0598022956654E-005</v>
      </c>
      <c r="Q5" s="44" t="n">
        <v>3.35091710909361</v>
      </c>
      <c r="R5" s="43" t="n">
        <v>0.00129317695567441</v>
      </c>
      <c r="S5" s="43" t="n">
        <v>1.43812387979933E-005</v>
      </c>
      <c r="T5" s="43" t="n">
        <v>5.66449540980443E-005</v>
      </c>
      <c r="U5" s="43" t="n">
        <v>1.77565482240094E-005</v>
      </c>
      <c r="V5" s="43" t="n">
        <v>5.29901147832701E-006</v>
      </c>
      <c r="W5" s="43" t="n">
        <v>7.19061939899665E-006</v>
      </c>
      <c r="X5" s="43" t="n">
        <v>2.83224770490222E-005</v>
      </c>
    </row>
    <row r="6" customFormat="false" ht="15" hidden="false" customHeight="false" outlineLevel="0" collapsed="false">
      <c r="B6" s="42" t="s">
        <v>114</v>
      </c>
      <c r="C6" s="43" t="n">
        <v>1.39405023753333E-005</v>
      </c>
      <c r="D6" s="43" t="n">
        <v>1.11823671080764E-005</v>
      </c>
      <c r="E6" s="44" t="n">
        <v>1.24665039526961</v>
      </c>
      <c r="F6" s="43" t="n">
        <v>0.219121704776422</v>
      </c>
      <c r="G6" s="43" t="n">
        <v>-8.59607774283524E-006</v>
      </c>
      <c r="H6" s="43" t="n">
        <v>3.64770824935019E-005</v>
      </c>
      <c r="I6" s="43" t="n">
        <v>6.97025118766666E-006</v>
      </c>
      <c r="J6" s="43" t="n">
        <v>5.5911835540382E-006</v>
      </c>
      <c r="K6" s="43" t="n">
        <v>-4.29803887141762E-006</v>
      </c>
      <c r="L6" s="43" t="n">
        <v>1.82385412467509E-005</v>
      </c>
      <c r="N6" s="42" t="s">
        <v>119</v>
      </c>
      <c r="O6" s="43" t="n">
        <v>0.00010717230718803</v>
      </c>
      <c r="P6" s="43" t="n">
        <v>1.0598022956654E-005</v>
      </c>
      <c r="Q6" s="44" t="n">
        <v>10.112481132223</v>
      </c>
      <c r="R6" s="43" t="n">
        <v>2.14247402422042E-015</v>
      </c>
      <c r="S6" s="43" t="n">
        <v>8.60404495380042E-005</v>
      </c>
      <c r="T6" s="43" t="n">
        <v>0.000128304164838055</v>
      </c>
      <c r="U6" s="43" t="n">
        <v>5.35861535940149E-005</v>
      </c>
      <c r="V6" s="43" t="n">
        <v>5.29901147832701E-006</v>
      </c>
      <c r="W6" s="43" t="n">
        <v>4.30202247690021E-005</v>
      </c>
      <c r="X6" s="43" t="n">
        <v>6.41520824190276E-005</v>
      </c>
    </row>
    <row r="7" customFormat="false" ht="15" hidden="false" customHeight="false" outlineLevel="0" collapsed="false">
      <c r="B7" s="42" t="s">
        <v>115</v>
      </c>
      <c r="C7" s="43" t="n">
        <v>1.82242331824003E-005</v>
      </c>
      <c r="D7" s="43" t="n">
        <v>1.77083940008818E-005</v>
      </c>
      <c r="E7" s="44" t="n">
        <v>1.02912964221898</v>
      </c>
      <c r="F7" s="43" t="n">
        <v>0.309043032606451</v>
      </c>
      <c r="G7" s="43" t="n">
        <v>-1.74646899505856E-005</v>
      </c>
      <c r="H7" s="43" t="n">
        <v>5.39131563153863E-005</v>
      </c>
      <c r="I7" s="43" t="n">
        <v>9.11211659120016E-006</v>
      </c>
      <c r="J7" s="43" t="n">
        <v>8.85419700044092E-006</v>
      </c>
      <c r="K7" s="43" t="n">
        <v>-8.73234497529281E-006</v>
      </c>
      <c r="L7" s="43" t="n">
        <v>2.69565781576931E-005</v>
      </c>
      <c r="N7" s="42" t="s">
        <v>121</v>
      </c>
      <c r="O7" s="43" t="n">
        <v>-3.516249729077E-005</v>
      </c>
      <c r="P7" s="43" t="n">
        <v>1.0598022956654E-005</v>
      </c>
      <c r="Q7" s="44" t="n">
        <v>-3.31783554674158</v>
      </c>
      <c r="R7" s="43" t="n">
        <v>0.00143302630027511</v>
      </c>
      <c r="S7" s="43" t="n">
        <v>-5.62943549407955E-005</v>
      </c>
      <c r="T7" s="43" t="n">
        <v>-1.40306396407445E-005</v>
      </c>
      <c r="U7" s="43" t="n">
        <v>-1.7581248645385E-005</v>
      </c>
      <c r="V7" s="43" t="n">
        <v>5.29901147832701E-006</v>
      </c>
      <c r="W7" s="43" t="n">
        <v>-2.81471774703977E-005</v>
      </c>
      <c r="X7" s="43" t="n">
        <v>-7.01531982037223E-006</v>
      </c>
    </row>
    <row r="8" customFormat="false" ht="15" hidden="false" customHeight="false" outlineLevel="0" collapsed="false">
      <c r="B8" s="42" t="s">
        <v>116</v>
      </c>
      <c r="C8" s="43" t="n">
        <v>-3.42357144378518E-005</v>
      </c>
      <c r="D8" s="43" t="n">
        <v>1.11823671080764E-005</v>
      </c>
      <c r="E8" s="44" t="n">
        <v>-3.0615802635495</v>
      </c>
      <c r="F8" s="43" t="n">
        <v>0.00374633407025676</v>
      </c>
      <c r="G8" s="43" t="n">
        <v>-5.67722945560204E-005</v>
      </c>
      <c r="H8" s="43" t="n">
        <v>-1.16991343196833E-005</v>
      </c>
      <c r="I8" s="43" t="n">
        <v>-1.71178572189259E-005</v>
      </c>
      <c r="J8" s="43" t="n">
        <v>5.5911835540382E-006</v>
      </c>
      <c r="K8" s="43" t="n">
        <v>-2.83861472780102E-005</v>
      </c>
      <c r="L8" s="43" t="n">
        <v>-5.84956715984164E-006</v>
      </c>
      <c r="N8" s="42" t="s">
        <v>132</v>
      </c>
      <c r="O8" s="43" t="n">
        <v>-2.14254578406046E-005</v>
      </c>
      <c r="P8" s="43" t="n">
        <v>1.12060449236494E-005</v>
      </c>
      <c r="Q8" s="44" t="n">
        <v>-1.9119553764583</v>
      </c>
      <c r="R8" s="43" t="n">
        <v>0.0599174465554931</v>
      </c>
      <c r="S8" s="43" t="n">
        <v>-4.37696768628583E-005</v>
      </c>
      <c r="T8" s="43" t="n">
        <v>9.18761181648993E-007</v>
      </c>
      <c r="U8" s="43" t="n">
        <v>-1.07127289203023E-005</v>
      </c>
      <c r="V8" s="43" t="n">
        <v>5.60302246182468E-006</v>
      </c>
      <c r="W8" s="43" t="n">
        <v>-2.18848384314291E-005</v>
      </c>
      <c r="X8" s="43" t="n">
        <v>4.59380590824496E-007</v>
      </c>
    </row>
    <row r="9" customFormat="false" ht="15" hidden="false" customHeight="false" outlineLevel="0" collapsed="false">
      <c r="B9" s="42" t="s">
        <v>117</v>
      </c>
      <c r="C9" s="43" t="n">
        <v>1.01049067269335E-005</v>
      </c>
      <c r="D9" s="43" t="n">
        <v>1.77083940008818E-005</v>
      </c>
      <c r="E9" s="44" t="n">
        <v>0.570628071999659</v>
      </c>
      <c r="F9" s="43" t="n">
        <v>0.571154651659237</v>
      </c>
      <c r="G9" s="43" t="n">
        <v>-2.55840164060523E-005</v>
      </c>
      <c r="H9" s="43" t="n">
        <v>4.57938298599193E-005</v>
      </c>
      <c r="I9" s="43" t="n">
        <v>5.05245336346675E-006</v>
      </c>
      <c r="J9" s="43" t="n">
        <v>8.85419700044089E-006</v>
      </c>
      <c r="K9" s="43" t="n">
        <v>-1.27920082030262E-005</v>
      </c>
      <c r="L9" s="43" t="n">
        <v>2.28969149299597E-005</v>
      </c>
      <c r="N9" s="42" t="s">
        <v>127</v>
      </c>
      <c r="O9" s="43" t="n">
        <v>2.9779761104005E-005</v>
      </c>
      <c r="P9" s="43" t="n">
        <v>1.12060449236494E-005</v>
      </c>
      <c r="Q9" s="44" t="n">
        <v>2.65747293598275</v>
      </c>
      <c r="R9" s="43" t="n">
        <v>0.00971868108816834</v>
      </c>
      <c r="S9" s="43" t="n">
        <v>7.4355420817514E-006</v>
      </c>
      <c r="T9" s="43" t="n">
        <v>5.21239801262587E-005</v>
      </c>
      <c r="U9" s="43" t="n">
        <v>1.48898805520025E-005</v>
      </c>
      <c r="V9" s="43" t="n">
        <v>5.60302246182468E-006</v>
      </c>
      <c r="W9" s="43" t="n">
        <v>3.7177710408757E-006</v>
      </c>
      <c r="X9" s="43" t="n">
        <v>2.60619900631293E-005</v>
      </c>
    </row>
    <row r="10" customFormat="false" ht="15" hidden="false" customHeight="false" outlineLevel="0" collapsed="false">
      <c r="B10" s="42" t="s">
        <v>118</v>
      </c>
      <c r="C10" s="43" t="n">
        <v>3.55130964480188E-005</v>
      </c>
      <c r="D10" s="43" t="n">
        <v>1.11823671080764E-005</v>
      </c>
      <c r="E10" s="44" t="n">
        <v>3.17581207134308</v>
      </c>
      <c r="F10" s="43" t="n">
        <v>0.00272955041597966</v>
      </c>
      <c r="G10" s="43" t="n">
        <v>1.29765163298503E-005</v>
      </c>
      <c r="H10" s="43" t="n">
        <v>5.80496765661874E-005</v>
      </c>
      <c r="I10" s="43" t="n">
        <v>1.77565482240094E-005</v>
      </c>
      <c r="J10" s="43" t="n">
        <v>5.5911835540382E-006</v>
      </c>
      <c r="K10" s="43" t="n">
        <v>6.48825816492513E-006</v>
      </c>
      <c r="L10" s="43" t="n">
        <v>2.90248382830937E-005</v>
      </c>
      <c r="N10" s="42" t="s">
        <v>131</v>
      </c>
      <c r="O10" s="43" t="n">
        <v>2.21312900234158E-005</v>
      </c>
      <c r="P10" s="43" t="n">
        <v>1.12060449236494E-005</v>
      </c>
      <c r="Q10" s="44" t="n">
        <v>1.97494211153033</v>
      </c>
      <c r="R10" s="43" t="n">
        <v>0.0521638762930133</v>
      </c>
      <c r="S10" s="43" t="n">
        <v>-2.12928998837849E-007</v>
      </c>
      <c r="T10" s="43" t="n">
        <v>4.44755090456694E-005</v>
      </c>
      <c r="U10" s="43" t="n">
        <v>1.10656450117079E-005</v>
      </c>
      <c r="V10" s="43" t="n">
        <v>5.60302246182468E-006</v>
      </c>
      <c r="W10" s="43" t="n">
        <v>-1.06464499418925E-007</v>
      </c>
      <c r="X10" s="43" t="n">
        <v>2.22377545228347E-005</v>
      </c>
    </row>
    <row r="11" customFormat="false" ht="15" hidden="false" customHeight="false" outlineLevel="0" collapsed="false">
      <c r="B11" s="42" t="s">
        <v>120</v>
      </c>
      <c r="C11" s="43" t="n">
        <v>5.78936358140267E-006</v>
      </c>
      <c r="D11" s="43" t="n">
        <v>1.77083940008818E-005</v>
      </c>
      <c r="E11" s="44" t="n">
        <v>0.326927646917863</v>
      </c>
      <c r="F11" s="43" t="n">
        <v>0.745272851002761</v>
      </c>
      <c r="G11" s="43" t="n">
        <v>-2.98995595515831E-005</v>
      </c>
      <c r="H11" s="43" t="n">
        <v>4.14782867143885E-005</v>
      </c>
      <c r="I11" s="43" t="n">
        <v>2.89468179070134E-006</v>
      </c>
      <c r="J11" s="43" t="n">
        <v>8.85419700044089E-006</v>
      </c>
      <c r="K11" s="43" t="n">
        <v>-1.49497797757916E-005</v>
      </c>
      <c r="L11" s="43" t="n">
        <v>2.07391433571942E-005</v>
      </c>
      <c r="N11" s="42" t="s">
        <v>133</v>
      </c>
      <c r="O11" s="43" t="n">
        <v>-2.41510540552322E-005</v>
      </c>
      <c r="P11" s="43" t="n">
        <v>1.12060449236494E-005</v>
      </c>
      <c r="Q11" s="44" t="n">
        <v>-2.15518090635739</v>
      </c>
      <c r="R11" s="43" t="n">
        <v>0.0345397163046833</v>
      </c>
      <c r="S11" s="43" t="n">
        <v>-4.64952730774859E-005</v>
      </c>
      <c r="T11" s="43" t="n">
        <v>-1.8068350329786E-006</v>
      </c>
      <c r="U11" s="43" t="n">
        <v>-1.20755270276161E-005</v>
      </c>
      <c r="V11" s="43" t="n">
        <v>5.60302246182468E-006</v>
      </c>
      <c r="W11" s="43" t="n">
        <v>-2.32476365387429E-005</v>
      </c>
      <c r="X11" s="43" t="n">
        <v>-9.03417516489299E-007</v>
      </c>
    </row>
    <row r="12" customFormat="false" ht="15" hidden="false" customHeight="false" outlineLevel="0" collapsed="false">
      <c r="B12" s="42" t="s">
        <v>119</v>
      </c>
      <c r="C12" s="43" t="n">
        <v>0.00010717230718803</v>
      </c>
      <c r="D12" s="43" t="n">
        <v>1.11823671080764E-005</v>
      </c>
      <c r="E12" s="44" t="n">
        <v>9.58404478695975</v>
      </c>
      <c r="F12" s="43" t="n">
        <v>2.43606819401042E-012</v>
      </c>
      <c r="G12" s="43" t="n">
        <v>8.46357270698612E-005</v>
      </c>
      <c r="H12" s="43" t="n">
        <v>0.000129708887306198</v>
      </c>
      <c r="I12" s="43" t="n">
        <v>5.35861535940149E-005</v>
      </c>
      <c r="J12" s="43" t="n">
        <v>5.5911835540382E-006</v>
      </c>
      <c r="K12" s="43" t="n">
        <v>4.23178635349306E-005</v>
      </c>
      <c r="L12" s="43" t="n">
        <v>6.48544436530991E-005</v>
      </c>
    </row>
    <row r="13" customFormat="false" ht="15" hidden="false" customHeight="false" outlineLevel="0" collapsed="false">
      <c r="B13" s="42" t="s">
        <v>123</v>
      </c>
      <c r="C13" s="43" t="n">
        <v>1.61473628969487E-006</v>
      </c>
      <c r="D13" s="43" t="n">
        <v>1.77083940008818E-005</v>
      </c>
      <c r="E13" s="44" t="n">
        <v>0.0911847957310224</v>
      </c>
      <c r="F13" s="43" t="n">
        <v>0.927759622342616</v>
      </c>
      <c r="G13" s="43" t="n">
        <v>-3.4074186843291E-005</v>
      </c>
      <c r="H13" s="43" t="n">
        <v>3.73036594226808E-005</v>
      </c>
      <c r="I13" s="43" t="n">
        <v>8.07368144847435E-007</v>
      </c>
      <c r="J13" s="43" t="n">
        <v>8.85419700044091E-006</v>
      </c>
      <c r="K13" s="43" t="n">
        <v>-1.70370934216455E-005</v>
      </c>
      <c r="L13" s="43" t="n">
        <v>1.86518297113404E-005</v>
      </c>
    </row>
    <row r="14" customFormat="false" ht="15" hidden="false" customHeight="false" outlineLevel="0" collapsed="false">
      <c r="B14" s="42" t="s">
        <v>121</v>
      </c>
      <c r="C14" s="43" t="n">
        <v>-3.516249729077E-005</v>
      </c>
      <c r="D14" s="43" t="n">
        <v>1.11823671080764E-005</v>
      </c>
      <c r="E14" s="44" t="n">
        <v>-3.1444592143084</v>
      </c>
      <c r="F14" s="43" t="n">
        <v>0.0029790904841976</v>
      </c>
      <c r="G14" s="43" t="n">
        <v>-5.76990774089385E-005</v>
      </c>
      <c r="H14" s="43" t="n">
        <v>-1.26259171726014E-005</v>
      </c>
      <c r="I14" s="43" t="n">
        <v>-1.7581248645385E-005</v>
      </c>
      <c r="J14" s="43" t="n">
        <v>5.5911835540382E-006</v>
      </c>
      <c r="K14" s="43" t="n">
        <v>-2.88495387044693E-005</v>
      </c>
      <c r="L14" s="43" t="n">
        <v>-6.31295858630072E-006</v>
      </c>
    </row>
    <row r="15" customFormat="false" ht="15" hidden="false" customHeight="false" outlineLevel="0" collapsed="false">
      <c r="B15" s="42" t="s">
        <v>126</v>
      </c>
      <c r="C15" s="43" t="n">
        <v>-1.70754456266812E-005</v>
      </c>
      <c r="D15" s="43" t="n">
        <v>1.77083940008818E-005</v>
      </c>
      <c r="E15" s="44" t="n">
        <v>-0.964257155438882</v>
      </c>
      <c r="F15" s="43" t="n">
        <v>0.340186963777516</v>
      </c>
      <c r="G15" s="43" t="n">
        <v>-5.27643687596671E-005</v>
      </c>
      <c r="H15" s="43" t="n">
        <v>1.86134775063046E-005</v>
      </c>
      <c r="I15" s="43" t="n">
        <v>-8.53772281334062E-006</v>
      </c>
      <c r="J15" s="43" t="n">
        <v>8.85419700044089E-006</v>
      </c>
      <c r="K15" s="43" t="n">
        <v>-2.63821843798335E-005</v>
      </c>
      <c r="L15" s="43" t="n">
        <v>9.30673875315229E-006</v>
      </c>
    </row>
    <row r="16" customFormat="false" ht="15" hidden="false" customHeight="false" outlineLevel="0" collapsed="false">
      <c r="B16" s="42" t="s">
        <v>128</v>
      </c>
      <c r="C16" s="43" t="n">
        <v>6.47218701338978E-006</v>
      </c>
      <c r="D16" s="43" t="n">
        <v>1.11823671080764E-005</v>
      </c>
      <c r="E16" s="44" t="n">
        <v>0.578785059624387</v>
      </c>
      <c r="F16" s="43" t="n">
        <v>0.56568543610777</v>
      </c>
      <c r="G16" s="43" t="n">
        <v>-1.60643931047788E-005</v>
      </c>
      <c r="H16" s="43" t="n">
        <v>2.90087671315583E-005</v>
      </c>
      <c r="I16" s="43" t="n">
        <v>3.23609350669489E-006</v>
      </c>
      <c r="J16" s="43" t="n">
        <v>5.5911835540382E-006</v>
      </c>
      <c r="K16" s="43" t="n">
        <v>-8.03219655238938E-006</v>
      </c>
      <c r="L16" s="43" t="n">
        <v>1.45043835657792E-005</v>
      </c>
    </row>
    <row r="17" customFormat="false" ht="15" hidden="false" customHeight="false" outlineLevel="0" collapsed="false">
      <c r="B17" s="42" t="s">
        <v>130</v>
      </c>
      <c r="C17" s="43" t="n">
        <v>1.02429818427082E-005</v>
      </c>
      <c r="D17" s="43" t="n">
        <v>1.77083940008818E-005</v>
      </c>
      <c r="E17" s="44" t="n">
        <v>0.578425228295586</v>
      </c>
      <c r="F17" s="43" t="n">
        <v>0.565926179675166</v>
      </c>
      <c r="G17" s="43" t="n">
        <v>-2.54459412902776E-005</v>
      </c>
      <c r="H17" s="43" t="n">
        <v>4.59319049756941E-005</v>
      </c>
      <c r="I17" s="43" t="n">
        <v>5.12149092135412E-006</v>
      </c>
      <c r="J17" s="43" t="n">
        <v>8.85419700044089E-006</v>
      </c>
      <c r="K17" s="43" t="n">
        <v>-1.27229706451388E-005</v>
      </c>
      <c r="L17" s="43" t="n">
        <v>2.2965952487847E-005</v>
      </c>
    </row>
    <row r="18" customFormat="false" ht="15" hidden="false" customHeight="false" outlineLevel="0" collapsed="false">
      <c r="B18" s="42" t="s">
        <v>132</v>
      </c>
      <c r="C18" s="43" t="n">
        <v>-2.14254578406046E-005</v>
      </c>
      <c r="D18" s="43" t="n">
        <v>1.1823913637323E-005</v>
      </c>
      <c r="E18" s="44" t="n">
        <v>-1.81204451400709</v>
      </c>
      <c r="F18" s="43" t="n">
        <v>0.0768072194577509</v>
      </c>
      <c r="G18" s="43" t="n">
        <v>-4.5254990033782E-005</v>
      </c>
      <c r="H18" s="43" t="n">
        <v>2.40407435257274E-006</v>
      </c>
      <c r="I18" s="43" t="n">
        <v>-1.07127289203023E-005</v>
      </c>
      <c r="J18" s="43" t="n">
        <v>5.91195681866147E-006</v>
      </c>
      <c r="K18" s="43" t="n">
        <v>-2.2627495016891E-005</v>
      </c>
      <c r="L18" s="43" t="n">
        <v>1.20203717628637E-006</v>
      </c>
    </row>
    <row r="19" customFormat="false" ht="15" hidden="false" customHeight="false" outlineLevel="0" collapsed="false">
      <c r="B19" s="42" t="s">
        <v>134</v>
      </c>
      <c r="C19" s="43" t="n">
        <v>8.33353883663267E-006</v>
      </c>
      <c r="D19" s="43" t="n">
        <v>1.1823913637323E-005</v>
      </c>
      <c r="E19" s="44" t="n">
        <v>0.704803763986174</v>
      </c>
      <c r="F19" s="43" t="n">
        <v>0.484646627789748</v>
      </c>
      <c r="G19" s="43" t="n">
        <v>-1.54959933565447E-005</v>
      </c>
      <c r="H19" s="43" t="n">
        <v>3.216307102981E-005</v>
      </c>
      <c r="I19" s="43" t="n">
        <v>4.16676941831633E-006</v>
      </c>
      <c r="J19" s="43" t="n">
        <v>5.91195681866147E-006</v>
      </c>
      <c r="K19" s="43" t="n">
        <v>-7.74799667827236E-006</v>
      </c>
      <c r="L19" s="43" t="n">
        <v>1.6081535514905E-005</v>
      </c>
    </row>
    <row r="20" customFormat="false" ht="15" hidden="false" customHeight="false" outlineLevel="0" collapsed="false">
      <c r="B20" s="42" t="s">
        <v>135</v>
      </c>
      <c r="C20" s="43" t="n">
        <v>-6.33425136033216E-007</v>
      </c>
      <c r="D20" s="43" t="n">
        <v>1.1823913637323E-005</v>
      </c>
      <c r="E20" s="44" t="n">
        <v>-0.0535715293144368</v>
      </c>
      <c r="F20" s="43" t="n">
        <v>0.957519037933933</v>
      </c>
      <c r="G20" s="43" t="n">
        <v>-2.44629573292106E-005</v>
      </c>
      <c r="H20" s="43" t="n">
        <v>2.31961070571442E-005</v>
      </c>
      <c r="I20" s="43" t="n">
        <v>-3.16712568016608E-007</v>
      </c>
      <c r="J20" s="43" t="n">
        <v>5.91195681866148E-006</v>
      </c>
      <c r="K20" s="43" t="n">
        <v>-1.22314786646053E-005</v>
      </c>
      <c r="L20" s="43" t="n">
        <v>1.15980535285721E-005</v>
      </c>
    </row>
    <row r="21" customFormat="false" ht="15" hidden="false" customHeight="false" outlineLevel="0" collapsed="false">
      <c r="B21" s="42" t="s">
        <v>136</v>
      </c>
      <c r="C21" s="43" t="n">
        <v>-1.8454473092653E-005</v>
      </c>
      <c r="D21" s="43" t="n">
        <v>1.18239136373229E-005</v>
      </c>
      <c r="E21" s="44" t="n">
        <v>-1.56077536243163</v>
      </c>
      <c r="F21" s="43" t="n">
        <v>0.125741358399066</v>
      </c>
      <c r="G21" s="43" t="n">
        <v>-4.22840052858304E-005</v>
      </c>
      <c r="H21" s="43" t="n">
        <v>5.37505910052437E-006</v>
      </c>
      <c r="I21" s="43" t="n">
        <v>-9.2272365463265E-006</v>
      </c>
      <c r="J21" s="43" t="n">
        <v>5.91195681866147E-006</v>
      </c>
      <c r="K21" s="43" t="n">
        <v>-2.11420026429152E-005</v>
      </c>
      <c r="L21" s="43" t="n">
        <v>2.68752955026218E-006</v>
      </c>
    </row>
    <row r="22" customFormat="false" ht="15" hidden="false" customHeight="false" outlineLevel="0" collapsed="false">
      <c r="B22" s="42" t="s">
        <v>137</v>
      </c>
      <c r="C22" s="43" t="n">
        <v>3.04015844872183E-006</v>
      </c>
      <c r="D22" s="43" t="n">
        <v>1.1823913637323E-005</v>
      </c>
      <c r="E22" s="44" t="n">
        <v>0.257119473464807</v>
      </c>
      <c r="F22" s="43" t="n">
        <v>0.798285159232682</v>
      </c>
      <c r="G22" s="43" t="n">
        <v>-2.07893737444555E-005</v>
      </c>
      <c r="H22" s="43" t="n">
        <v>2.68696906418992E-005</v>
      </c>
      <c r="I22" s="43" t="n">
        <v>1.52007922436091E-006</v>
      </c>
      <c r="J22" s="43" t="n">
        <v>5.91195681866147E-006</v>
      </c>
      <c r="K22" s="43" t="n">
        <v>-1.03946868722278E-005</v>
      </c>
      <c r="L22" s="43" t="n">
        <v>1.34348453209496E-005</v>
      </c>
    </row>
    <row r="23" customFormat="false" ht="15" hidden="false" customHeight="false" outlineLevel="0" collapsed="false">
      <c r="B23" s="42" t="s">
        <v>138</v>
      </c>
      <c r="C23" s="43" t="n">
        <v>4.8069417910918E-006</v>
      </c>
      <c r="D23" s="43" t="n">
        <v>1.1823913637323E-005</v>
      </c>
      <c r="E23" s="44" t="n">
        <v>0.406544054577528</v>
      </c>
      <c r="F23" s="43" t="n">
        <v>0.686313645472773</v>
      </c>
      <c r="G23" s="43" t="n">
        <v>-1.90225904020856E-005</v>
      </c>
      <c r="H23" s="43" t="n">
        <v>2.86364739842692E-005</v>
      </c>
      <c r="I23" s="43" t="n">
        <v>2.4034708955459E-006</v>
      </c>
      <c r="J23" s="43" t="n">
        <v>5.91195681866147E-006</v>
      </c>
      <c r="K23" s="43" t="n">
        <v>-9.51129520104279E-006</v>
      </c>
      <c r="L23" s="43" t="n">
        <v>1.43182369921346E-005</v>
      </c>
    </row>
    <row r="24" customFormat="false" ht="15" hidden="false" customHeight="false" outlineLevel="0" collapsed="false">
      <c r="B24" s="42" t="s">
        <v>122</v>
      </c>
      <c r="C24" s="43" t="n">
        <v>-1.38419708744515E-005</v>
      </c>
      <c r="D24" s="43" t="n">
        <v>1.1823913637323E-005</v>
      </c>
      <c r="E24" s="44" t="n">
        <v>-1.17067591146458</v>
      </c>
      <c r="F24" s="43" t="n">
        <v>0.248030512462559</v>
      </c>
      <c r="G24" s="43" t="n">
        <v>-3.76715030676289E-005</v>
      </c>
      <c r="H24" s="43" t="n">
        <v>9.98756131872587E-006</v>
      </c>
      <c r="I24" s="43" t="n">
        <v>-6.92098543722576E-006</v>
      </c>
      <c r="J24" s="43" t="n">
        <v>5.91195681866148E-006</v>
      </c>
      <c r="K24" s="43" t="n">
        <v>-1.88357515338144E-005</v>
      </c>
      <c r="L24" s="43" t="n">
        <v>4.99378065936294E-006</v>
      </c>
    </row>
    <row r="25" customFormat="false" ht="15" hidden="false" customHeight="false" outlineLevel="0" collapsed="false">
      <c r="B25" s="42" t="s">
        <v>124</v>
      </c>
      <c r="C25" s="43" t="n">
        <v>1.3174691971898E-005</v>
      </c>
      <c r="D25" s="43" t="n">
        <v>1.1823913637323E-005</v>
      </c>
      <c r="E25" s="44" t="n">
        <v>1.11424122130858</v>
      </c>
      <c r="F25" s="43" t="n">
        <v>0.27122532614813</v>
      </c>
      <c r="G25" s="43" t="n">
        <v>-1.06548402212794E-005</v>
      </c>
      <c r="H25" s="43" t="n">
        <v>3.70042241650753E-005</v>
      </c>
      <c r="I25" s="43" t="n">
        <v>6.58734598594898E-006</v>
      </c>
      <c r="J25" s="43" t="n">
        <v>5.91195681866148E-006</v>
      </c>
      <c r="K25" s="43" t="n">
        <v>-5.32742011063972E-006</v>
      </c>
      <c r="L25" s="43" t="n">
        <v>1.85021120825377E-005</v>
      </c>
    </row>
    <row r="26" customFormat="false" ht="15" hidden="false" customHeight="false" outlineLevel="0" collapsed="false">
      <c r="B26" s="42" t="s">
        <v>125</v>
      </c>
      <c r="C26" s="43" t="n">
        <v>9.12716715630355E-006</v>
      </c>
      <c r="D26" s="43" t="n">
        <v>1.18239136373229E-005</v>
      </c>
      <c r="E26" s="44" t="n">
        <v>0.771924375994515</v>
      </c>
      <c r="F26" s="43" t="n">
        <v>0.444285553084097</v>
      </c>
      <c r="G26" s="43" t="n">
        <v>-1.47023650368738E-005</v>
      </c>
      <c r="H26" s="43" t="n">
        <v>3.29566993494809E-005</v>
      </c>
      <c r="I26" s="43" t="n">
        <v>4.56358357815178E-006</v>
      </c>
      <c r="J26" s="43" t="n">
        <v>5.91195681866147E-006</v>
      </c>
      <c r="K26" s="43" t="n">
        <v>-7.35118251843691E-006</v>
      </c>
      <c r="L26" s="43" t="n">
        <v>1.64783496747405E-005</v>
      </c>
    </row>
    <row r="27" customFormat="false" ht="15" hidden="false" customHeight="false" outlineLevel="0" collapsed="false">
      <c r="B27" s="42" t="s">
        <v>127</v>
      </c>
      <c r="C27" s="43" t="n">
        <v>2.9779761104005E-005</v>
      </c>
      <c r="D27" s="43" t="n">
        <v>1.1823913637323E-005</v>
      </c>
      <c r="E27" s="44" t="n">
        <v>2.51860441622335</v>
      </c>
      <c r="F27" s="43" t="n">
        <v>0.0154922865041708</v>
      </c>
      <c r="G27" s="43" t="n">
        <v>5.95022891082765E-006</v>
      </c>
      <c r="H27" s="43" t="n">
        <v>5.36092932971824E-005</v>
      </c>
      <c r="I27" s="43" t="n">
        <v>1.48898805520025E-005</v>
      </c>
      <c r="J27" s="43" t="n">
        <v>5.91195681866147E-006</v>
      </c>
      <c r="K27" s="43" t="n">
        <v>2.97511445541382E-006</v>
      </c>
      <c r="L27" s="43" t="n">
        <v>2.68046466485912E-005</v>
      </c>
    </row>
    <row r="28" customFormat="false" ht="15" hidden="false" customHeight="false" outlineLevel="0" collapsed="false">
      <c r="B28" s="42" t="s">
        <v>139</v>
      </c>
      <c r="C28" s="43" t="n">
        <v>6.12437895564535E-006</v>
      </c>
      <c r="D28" s="43" t="n">
        <v>1.18239136373229E-005</v>
      </c>
      <c r="E28" s="44" t="n">
        <v>0.517965467568483</v>
      </c>
      <c r="F28" s="43" t="n">
        <v>0.607077173147211</v>
      </c>
      <c r="G28" s="43" t="n">
        <v>-1.7705153237532E-005</v>
      </c>
      <c r="H28" s="43" t="n">
        <v>2.99539111488227E-005</v>
      </c>
      <c r="I28" s="43" t="n">
        <v>3.06218947782267E-006</v>
      </c>
      <c r="J28" s="43" t="n">
        <v>5.91195681866147E-006</v>
      </c>
      <c r="K28" s="43" t="n">
        <v>-8.85257661876602E-006</v>
      </c>
      <c r="L28" s="43" t="n">
        <v>1.49769555744114E-005</v>
      </c>
    </row>
    <row r="29" customFormat="false" ht="15" hidden="false" customHeight="false" outlineLevel="0" collapsed="false">
      <c r="B29" s="42" t="s">
        <v>140</v>
      </c>
      <c r="C29" s="43" t="n">
        <v>1.32465744066557E-005</v>
      </c>
      <c r="D29" s="43" t="n">
        <v>1.1823913637323E-005</v>
      </c>
      <c r="E29" s="44" t="n">
        <v>1.1203206326577</v>
      </c>
      <c r="F29" s="43" t="n">
        <v>0.268655122739719</v>
      </c>
      <c r="G29" s="43" t="n">
        <v>-1.05829577865217E-005</v>
      </c>
      <c r="H29" s="43" t="n">
        <v>3.70761065998331E-005</v>
      </c>
      <c r="I29" s="43" t="n">
        <v>6.62328720332784E-006</v>
      </c>
      <c r="J29" s="43" t="n">
        <v>5.91195681866148E-006</v>
      </c>
      <c r="K29" s="43" t="n">
        <v>-5.29147889326085E-006</v>
      </c>
      <c r="L29" s="43" t="n">
        <v>1.85380532999165E-005</v>
      </c>
    </row>
    <row r="30" customFormat="false" ht="15" hidden="false" customHeight="false" outlineLevel="0" collapsed="false">
      <c r="B30" s="42" t="s">
        <v>129</v>
      </c>
      <c r="C30" s="43" t="n">
        <v>-1.7832142847954E-005</v>
      </c>
      <c r="D30" s="43" t="n">
        <v>1.18239136373229E-005</v>
      </c>
      <c r="E30" s="44" t="n">
        <v>-1.50814217651808</v>
      </c>
      <c r="F30" s="43" t="n">
        <v>0.138665532801853</v>
      </c>
      <c r="G30" s="43" t="n">
        <v>-4.16616750411314E-005</v>
      </c>
      <c r="H30" s="43" t="n">
        <v>5.99738934522335E-006</v>
      </c>
      <c r="I30" s="43" t="n">
        <v>-8.91607142397701E-006</v>
      </c>
      <c r="J30" s="43" t="n">
        <v>5.91195681866147E-006</v>
      </c>
      <c r="K30" s="43" t="n">
        <v>-2.08308375205657E-005</v>
      </c>
      <c r="L30" s="43" t="n">
        <v>2.99869467261167E-006</v>
      </c>
    </row>
    <row r="31" customFormat="false" ht="15" hidden="false" customHeight="false" outlineLevel="0" collapsed="false">
      <c r="B31" s="42" t="s">
        <v>141</v>
      </c>
      <c r="C31" s="43" t="n">
        <v>5.32046817261488E-006</v>
      </c>
      <c r="D31" s="43" t="n">
        <v>1.1823913637323E-005</v>
      </c>
      <c r="E31" s="44" t="n">
        <v>0.449975222740166</v>
      </c>
      <c r="F31" s="43" t="n">
        <v>0.65493748450716</v>
      </c>
      <c r="G31" s="43" t="n">
        <v>-1.85090640205625E-005</v>
      </c>
      <c r="H31" s="43" t="n">
        <v>2.91500003657922E-005</v>
      </c>
      <c r="I31" s="43" t="n">
        <v>2.66023408630744E-006</v>
      </c>
      <c r="J31" s="43" t="n">
        <v>5.91195681866147E-006</v>
      </c>
      <c r="K31" s="43" t="n">
        <v>-9.25453201028125E-006</v>
      </c>
      <c r="L31" s="43" t="n">
        <v>1.45750001828961E-005</v>
      </c>
    </row>
    <row r="32" customFormat="false" ht="15" hidden="false" customHeight="false" outlineLevel="0" collapsed="false">
      <c r="B32" s="42" t="s">
        <v>142</v>
      </c>
      <c r="C32" s="43" t="n">
        <v>-2.18047249147947E-006</v>
      </c>
      <c r="D32" s="43" t="n">
        <v>1.1823913637323E-005</v>
      </c>
      <c r="E32" s="44" t="n">
        <v>-0.184412078636694</v>
      </c>
      <c r="F32" s="43" t="n">
        <v>0.854537534245985</v>
      </c>
      <c r="G32" s="43" t="n">
        <v>-2.60100046846568E-005</v>
      </c>
      <c r="H32" s="43" t="n">
        <v>2.16490597016979E-005</v>
      </c>
      <c r="I32" s="43" t="n">
        <v>-1.09023624573974E-006</v>
      </c>
      <c r="J32" s="43" t="n">
        <v>5.91195681866147E-006</v>
      </c>
      <c r="K32" s="43" t="n">
        <v>-1.30050023423284E-005</v>
      </c>
      <c r="L32" s="43" t="n">
        <v>1.0824529850849E-005</v>
      </c>
    </row>
    <row r="33" customFormat="false" ht="15" hidden="false" customHeight="false" outlineLevel="0" collapsed="false">
      <c r="B33" s="42" t="s">
        <v>131</v>
      </c>
      <c r="C33" s="43" t="n">
        <v>2.21312900234158E-005</v>
      </c>
      <c r="D33" s="43" t="n">
        <v>1.18239136373229E-005</v>
      </c>
      <c r="E33" s="44" t="n">
        <v>1.87173982339967</v>
      </c>
      <c r="F33" s="43" t="n">
        <v>0.0678995837271064</v>
      </c>
      <c r="G33" s="43" t="n">
        <v>-1.6982421697616E-006</v>
      </c>
      <c r="H33" s="43" t="n">
        <v>4.59608222165932E-005</v>
      </c>
      <c r="I33" s="43" t="n">
        <v>1.10656450117079E-005</v>
      </c>
      <c r="J33" s="43" t="n">
        <v>5.91195681866147E-006</v>
      </c>
      <c r="K33" s="43" t="n">
        <v>-8.49121084880798E-007</v>
      </c>
      <c r="L33" s="43" t="n">
        <v>2.29804111082966E-005</v>
      </c>
    </row>
    <row r="34" customFormat="false" ht="15" hidden="false" customHeight="false" outlineLevel="0" collapsed="false">
      <c r="B34" s="42" t="s">
        <v>143</v>
      </c>
      <c r="C34" s="43" t="n">
        <v>3.37911284760079E-007</v>
      </c>
      <c r="D34" s="43" t="n">
        <v>1.1823913637323E-005</v>
      </c>
      <c r="E34" s="44" t="n">
        <v>0.02857863268668</v>
      </c>
      <c r="F34" s="43" t="n">
        <v>0.977329887306777</v>
      </c>
      <c r="G34" s="43" t="n">
        <v>-2.34916209084173E-005</v>
      </c>
      <c r="H34" s="43" t="n">
        <v>2.41674434779375E-005</v>
      </c>
      <c r="I34" s="43" t="n">
        <v>1.6895564238004E-007</v>
      </c>
      <c r="J34" s="43" t="n">
        <v>5.91195681866147E-006</v>
      </c>
      <c r="K34" s="43" t="n">
        <v>-1.17458104542087E-005</v>
      </c>
      <c r="L34" s="43" t="n">
        <v>1.20837217389687E-005</v>
      </c>
    </row>
    <row r="35" customFormat="false" ht="15" hidden="false" customHeight="false" outlineLevel="0" collapsed="false">
      <c r="B35" s="42" t="s">
        <v>144</v>
      </c>
      <c r="C35" s="43" t="n">
        <v>-1.83000837582403E-006</v>
      </c>
      <c r="D35" s="43" t="n">
        <v>1.1823913637323E-005</v>
      </c>
      <c r="E35" s="44" t="n">
        <v>-0.154771798235018</v>
      </c>
      <c r="F35" s="43" t="n">
        <v>0.87770901496709</v>
      </c>
      <c r="G35" s="43" t="n">
        <v>-2.56595405690014E-005</v>
      </c>
      <c r="H35" s="43" t="n">
        <v>2.19995238173533E-005</v>
      </c>
      <c r="I35" s="43" t="n">
        <v>-9.15004187912016E-007</v>
      </c>
      <c r="J35" s="43" t="n">
        <v>5.91195681866147E-006</v>
      </c>
      <c r="K35" s="43" t="n">
        <v>-1.28297702845007E-005</v>
      </c>
      <c r="L35" s="43" t="n">
        <v>1.09997619086767E-005</v>
      </c>
    </row>
    <row r="36" customFormat="false" ht="15" hidden="false" customHeight="false" outlineLevel="0" collapsed="false">
      <c r="B36" s="42" t="s">
        <v>133</v>
      </c>
      <c r="C36" s="43" t="n">
        <v>-2.41510540552322E-005</v>
      </c>
      <c r="D36" s="43" t="n">
        <v>1.1823913637323E-005</v>
      </c>
      <c r="E36" s="44" t="n">
        <v>-2.04256008594294</v>
      </c>
      <c r="F36" s="43" t="n">
        <v>0.0471160326925124</v>
      </c>
      <c r="G36" s="43" t="n">
        <v>-4.79805862484096E-005</v>
      </c>
      <c r="H36" s="43" t="n">
        <v>-3.21521862054851E-007</v>
      </c>
      <c r="I36" s="43" t="n">
        <v>-1.20755270276161E-005</v>
      </c>
      <c r="J36" s="43" t="n">
        <v>5.91195681866147E-006</v>
      </c>
      <c r="K36" s="43" t="n">
        <v>-2.39902931242048E-005</v>
      </c>
      <c r="L36" s="43" t="n">
        <v>-1.60760931027425E-007</v>
      </c>
    </row>
    <row r="37" customFormat="false" ht="15" hidden="false" customHeight="false" outlineLevel="0" collapsed="false">
      <c r="B37" s="42" t="s">
        <v>145</v>
      </c>
      <c r="C37" s="43" t="n">
        <v>9.21125047284185E-006</v>
      </c>
      <c r="D37" s="43" t="n">
        <v>1.1823913637323E-005</v>
      </c>
      <c r="E37" s="44" t="n">
        <v>0.779035669185365</v>
      </c>
      <c r="F37" s="43" t="n">
        <v>0.440128641719506</v>
      </c>
      <c r="G37" s="43" t="n">
        <v>-1.46182817203355E-005</v>
      </c>
      <c r="H37" s="43" t="n">
        <v>3.30407826660192E-005</v>
      </c>
      <c r="I37" s="43" t="n">
        <v>4.60562523642092E-006</v>
      </c>
      <c r="J37" s="43" t="n">
        <v>5.91195681866147E-006</v>
      </c>
      <c r="K37" s="43" t="n">
        <v>-7.30914086016777E-006</v>
      </c>
      <c r="L37" s="43" t="n">
        <v>1.65203913330096E-005</v>
      </c>
    </row>
    <row r="38" customFormat="false" ht="15" hidden="false" customHeight="false" outlineLevel="0" collapsed="false">
      <c r="B38" s="42" t="s">
        <v>146</v>
      </c>
      <c r="C38" s="43" t="n">
        <v>4.58429756833414E-006</v>
      </c>
      <c r="D38" s="43" t="n">
        <v>1.18239136373229E-005</v>
      </c>
      <c r="E38" s="44" t="n">
        <v>0.38771406058511</v>
      </c>
      <c r="F38" s="43" t="n">
        <v>0.700097006967567</v>
      </c>
      <c r="G38" s="43" t="n">
        <v>-1.92452346248432E-005</v>
      </c>
      <c r="H38" s="43" t="n">
        <v>2.84138297615115E-005</v>
      </c>
      <c r="I38" s="43" t="n">
        <v>2.29214878416707E-006</v>
      </c>
      <c r="J38" s="43" t="n">
        <v>5.91195681866147E-006</v>
      </c>
      <c r="K38" s="43" t="n">
        <v>-9.62261731242162E-006</v>
      </c>
      <c r="L38" s="43" t="n">
        <v>1.42069148807558E-005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2018-11-05T14:51:54Z</dcterms:created>
  <dc:creator>Usuário do Windows</dc:creator>
  <dc:description/>
  <dc:language>en-US</dc:language>
  <cp:lastModifiedBy/>
  <dcterms:modified xsi:type="dcterms:W3CDTF">2019-07-23T23:20:55Z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