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go\Desktop\Scripts-Python\Nanodegree - Data Analyst\"/>
    </mc:Choice>
  </mc:AlternateContent>
  <xr:revisionPtr revIDLastSave="0" documentId="8_{A0D56EA8-2C8E-4FBC-9DEA-1FF293930E08}" xr6:coauthVersionLast="45" xr6:coauthVersionMax="45" xr10:uidLastSave="{00000000-0000-0000-0000-000000000000}"/>
  <bookViews>
    <workbookView xWindow="-108" yWindow="-108" windowWidth="23256" windowHeight="12576"/>
  </bookViews>
  <sheets>
    <sheet name="data_rio_sma" sheetId="1" r:id="rId1"/>
  </sheets>
  <calcPr calcId="0"/>
</workbook>
</file>

<file path=xl/calcChain.xml><?xml version="1.0" encoding="utf-8"?>
<calcChain xmlns="http://schemas.openxmlformats.org/spreadsheetml/2006/main">
  <c r="F191" i="1" l="1"/>
  <c r="F190" i="1"/>
  <c r="G189" i="1"/>
  <c r="F189" i="1"/>
  <c r="G188" i="1"/>
  <c r="F188" i="1"/>
  <c r="F187" i="1"/>
  <c r="D187" i="1"/>
  <c r="B192" i="1"/>
  <c r="B191" i="1"/>
  <c r="B190" i="1"/>
  <c r="B189" i="1"/>
  <c r="B188" i="1"/>
  <c r="B187" i="1"/>
  <c r="B186" i="1"/>
  <c r="I184" i="1"/>
  <c r="J184" i="1"/>
  <c r="K184" i="1"/>
  <c r="E184" i="1"/>
  <c r="A184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K2" i="1"/>
  <c r="J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3" i="1"/>
  <c r="I4" i="1"/>
  <c r="I5" i="1"/>
  <c r="I6" i="1"/>
  <c r="I7" i="1"/>
  <c r="I8" i="1"/>
  <c r="I9" i="1"/>
  <c r="I10" i="1"/>
  <c r="I11" i="1"/>
  <c r="I12" i="1"/>
  <c r="I2" i="1"/>
</calcChain>
</file>

<file path=xl/sharedStrings.xml><?xml version="1.0" encoding="utf-8"?>
<sst xmlns="http://schemas.openxmlformats.org/spreadsheetml/2006/main" count="387" uniqueCount="25">
  <si>
    <t>year</t>
  </si>
  <si>
    <t>city</t>
  </si>
  <si>
    <t>country</t>
  </si>
  <si>
    <t>avg_temp</t>
  </si>
  <si>
    <t>avg_temp_3sma</t>
  </si>
  <si>
    <t>Rio De Janeiro</t>
  </si>
  <si>
    <t>Brazil</t>
  </si>
  <si>
    <t>X</t>
  </si>
  <si>
    <t>Y</t>
  </si>
  <si>
    <t>XY</t>
  </si>
  <si>
    <t>X^2</t>
  </si>
  <si>
    <t>Y^2</t>
  </si>
  <si>
    <t>nSumXY</t>
  </si>
  <si>
    <t>SumX</t>
  </si>
  <si>
    <t>SumY</t>
  </si>
  <si>
    <t>nSumX^2</t>
  </si>
  <si>
    <t>(SumX)^2</t>
  </si>
  <si>
    <t>nSumY^2</t>
  </si>
  <si>
    <t>(SumY)^2</t>
  </si>
  <si>
    <t>ParteSup&gt;</t>
  </si>
  <si>
    <t>1 raiz</t>
  </si>
  <si>
    <t>2raiz</t>
  </si>
  <si>
    <t>Mult Raiz</t>
  </si>
  <si>
    <t>Divisao</t>
  </si>
  <si>
    <t>r=0.400976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</si>
</sst>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0.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33" borderId="0" xfId="0" applyFill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2"/>
  <sheetViews>
    <sheetView tabSelected="1" topLeftCell="A165" workbookViewId="0">
      <selection activeCell="E192" sqref="E192"/>
    </sheetView>
  </sheetViews>
  <sheetFormatPr defaultRowHeight="14.4" x14ac:dyDescent="0.3"/>
  <cols>
    <col min="2" max="2" width="14.6640625" customWidth="1"/>
    <col min="4" max="4" width="11" bestFit="1" customWidth="1"/>
    <col min="5" max="5" width="14.44140625" bestFit="1" customWidth="1"/>
    <col min="9" max="9" width="13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 x14ac:dyDescent="0.3">
      <c r="A2">
        <v>1832</v>
      </c>
      <c r="B2" t="s">
        <v>5</v>
      </c>
      <c r="C2" t="s">
        <v>6</v>
      </c>
      <c r="D2">
        <v>23.05</v>
      </c>
      <c r="I2" s="1">
        <f>A2*E2</f>
        <v>0</v>
      </c>
      <c r="J2">
        <f>A2^2</f>
        <v>3356224</v>
      </c>
      <c r="K2">
        <f>E2^2</f>
        <v>0</v>
      </c>
    </row>
    <row r="3" spans="1:11" x14ac:dyDescent="0.3">
      <c r="A3">
        <v>1833</v>
      </c>
      <c r="B3" t="s">
        <v>5</v>
      </c>
      <c r="C3" t="s">
        <v>6</v>
      </c>
      <c r="D3">
        <v>24.11</v>
      </c>
      <c r="I3" s="1">
        <f t="shared" ref="I3:I66" si="0">A3*E3</f>
        <v>0</v>
      </c>
      <c r="J3">
        <f t="shared" ref="J3:J66" si="1">A3^2</f>
        <v>3359889</v>
      </c>
      <c r="K3">
        <f t="shared" ref="K3:K66" si="2">E3^2</f>
        <v>0</v>
      </c>
    </row>
    <row r="4" spans="1:11" x14ac:dyDescent="0.3">
      <c r="A4">
        <v>1834</v>
      </c>
      <c r="B4" t="s">
        <v>5</v>
      </c>
      <c r="C4" t="s">
        <v>6</v>
      </c>
      <c r="D4">
        <v>23.27</v>
      </c>
      <c r="I4" s="1">
        <f t="shared" si="0"/>
        <v>0</v>
      </c>
      <c r="J4">
        <f t="shared" si="1"/>
        <v>3363556</v>
      </c>
      <c r="K4">
        <f t="shared" si="2"/>
        <v>0</v>
      </c>
    </row>
    <row r="5" spans="1:11" x14ac:dyDescent="0.3">
      <c r="A5">
        <v>1835</v>
      </c>
      <c r="B5" t="s">
        <v>5</v>
      </c>
      <c r="C5" t="s">
        <v>6</v>
      </c>
      <c r="D5">
        <v>22.73</v>
      </c>
      <c r="E5">
        <v>23.47666667</v>
      </c>
      <c r="I5" s="2">
        <f t="shared" si="0"/>
        <v>43079.683339449999</v>
      </c>
      <c r="J5">
        <f t="shared" si="1"/>
        <v>3367225</v>
      </c>
      <c r="K5">
        <f t="shared" si="2"/>
        <v>551.15387793428886</v>
      </c>
    </row>
    <row r="6" spans="1:11" x14ac:dyDescent="0.3">
      <c r="A6">
        <v>1836</v>
      </c>
      <c r="B6" t="s">
        <v>5</v>
      </c>
      <c r="C6" t="s">
        <v>6</v>
      </c>
      <c r="D6">
        <v>22.91</v>
      </c>
      <c r="E6">
        <v>23.37</v>
      </c>
      <c r="I6" s="1">
        <f t="shared" si="0"/>
        <v>42907.32</v>
      </c>
      <c r="J6">
        <f t="shared" si="1"/>
        <v>3370896</v>
      </c>
      <c r="K6">
        <f t="shared" si="2"/>
        <v>546.15690000000006</v>
      </c>
    </row>
    <row r="7" spans="1:11" x14ac:dyDescent="0.3">
      <c r="A7">
        <v>1837</v>
      </c>
      <c r="B7" t="s">
        <v>5</v>
      </c>
      <c r="C7" t="s">
        <v>6</v>
      </c>
      <c r="D7">
        <v>22.29</v>
      </c>
      <c r="E7">
        <v>22.97</v>
      </c>
      <c r="I7" s="1">
        <f t="shared" si="0"/>
        <v>42195.89</v>
      </c>
      <c r="J7">
        <f t="shared" si="1"/>
        <v>3374569</v>
      </c>
      <c r="K7">
        <f t="shared" si="2"/>
        <v>527.62089999999989</v>
      </c>
    </row>
    <row r="8" spans="1:11" x14ac:dyDescent="0.3">
      <c r="A8">
        <v>1838</v>
      </c>
      <c r="B8" t="s">
        <v>5</v>
      </c>
      <c r="C8" t="s">
        <v>6</v>
      </c>
      <c r="D8">
        <v>22.81</v>
      </c>
      <c r="E8">
        <v>22.643333330000001</v>
      </c>
      <c r="I8" s="1">
        <f t="shared" si="0"/>
        <v>41618.446660540001</v>
      </c>
      <c r="J8">
        <f t="shared" si="1"/>
        <v>3378244</v>
      </c>
      <c r="K8">
        <f t="shared" si="2"/>
        <v>512.72054429348896</v>
      </c>
    </row>
    <row r="9" spans="1:11" x14ac:dyDescent="0.3">
      <c r="A9">
        <v>1839</v>
      </c>
      <c r="B9" t="s">
        <v>5</v>
      </c>
      <c r="C9" t="s">
        <v>6</v>
      </c>
      <c r="D9">
        <v>22.54</v>
      </c>
      <c r="E9">
        <v>22.67</v>
      </c>
      <c r="I9" s="1">
        <f t="shared" si="0"/>
        <v>41690.130000000005</v>
      </c>
      <c r="J9">
        <f t="shared" si="1"/>
        <v>3381921</v>
      </c>
      <c r="K9">
        <f t="shared" si="2"/>
        <v>513.92890000000011</v>
      </c>
    </row>
    <row r="10" spans="1:11" x14ac:dyDescent="0.3">
      <c r="A10">
        <v>1840</v>
      </c>
      <c r="B10" t="s">
        <v>5</v>
      </c>
      <c r="C10" t="s">
        <v>6</v>
      </c>
      <c r="D10">
        <v>23.32</v>
      </c>
      <c r="E10">
        <v>22.54666667</v>
      </c>
      <c r="I10" s="1">
        <f t="shared" si="0"/>
        <v>41485.866672800003</v>
      </c>
      <c r="J10">
        <f t="shared" si="1"/>
        <v>3385600</v>
      </c>
      <c r="K10">
        <f t="shared" si="2"/>
        <v>508.35217792808891</v>
      </c>
    </row>
    <row r="11" spans="1:11" x14ac:dyDescent="0.3">
      <c r="A11">
        <v>1841</v>
      </c>
      <c r="B11" t="s">
        <v>5</v>
      </c>
      <c r="C11" t="s">
        <v>6</v>
      </c>
      <c r="D11">
        <v>22.97</v>
      </c>
      <c r="E11">
        <v>22.89</v>
      </c>
      <c r="I11" s="1">
        <f t="shared" si="0"/>
        <v>42140.49</v>
      </c>
      <c r="J11">
        <f t="shared" si="1"/>
        <v>3389281</v>
      </c>
      <c r="K11">
        <f t="shared" si="2"/>
        <v>523.95209999999997</v>
      </c>
    </row>
    <row r="12" spans="1:11" x14ac:dyDescent="0.3">
      <c r="A12">
        <v>1842</v>
      </c>
      <c r="B12" t="s">
        <v>5</v>
      </c>
      <c r="C12" t="s">
        <v>6</v>
      </c>
      <c r="D12">
        <v>23.41</v>
      </c>
      <c r="E12">
        <v>22.943333330000002</v>
      </c>
      <c r="I12" s="1">
        <f t="shared" si="0"/>
        <v>42261.619993860004</v>
      </c>
      <c r="J12">
        <f t="shared" si="1"/>
        <v>3392964</v>
      </c>
      <c r="K12">
        <f t="shared" si="2"/>
        <v>526.39654429148891</v>
      </c>
    </row>
    <row r="13" spans="1:11" x14ac:dyDescent="0.3">
      <c r="A13">
        <v>1843</v>
      </c>
      <c r="B13" t="s">
        <v>5</v>
      </c>
      <c r="C13" t="s">
        <v>6</v>
      </c>
      <c r="D13">
        <v>23.55</v>
      </c>
      <c r="E13">
        <v>23.233333330000001</v>
      </c>
      <c r="I13" s="1">
        <f t="shared" si="0"/>
        <v>42819.033327190002</v>
      </c>
      <c r="J13">
        <f t="shared" si="1"/>
        <v>3396649</v>
      </c>
      <c r="K13">
        <f t="shared" si="2"/>
        <v>539.78777762288894</v>
      </c>
    </row>
    <row r="14" spans="1:11" x14ac:dyDescent="0.3">
      <c r="A14">
        <v>1844</v>
      </c>
      <c r="B14" t="s">
        <v>5</v>
      </c>
      <c r="C14" t="s">
        <v>6</v>
      </c>
      <c r="E14">
        <v>23.31</v>
      </c>
      <c r="I14" s="1">
        <f t="shared" si="0"/>
        <v>42983.64</v>
      </c>
      <c r="J14">
        <f t="shared" si="1"/>
        <v>3400336</v>
      </c>
      <c r="K14">
        <f t="shared" si="2"/>
        <v>543.35609999999997</v>
      </c>
    </row>
    <row r="15" spans="1:11" x14ac:dyDescent="0.3">
      <c r="A15">
        <v>1845</v>
      </c>
      <c r="B15" t="s">
        <v>5</v>
      </c>
      <c r="C15" t="s">
        <v>6</v>
      </c>
      <c r="E15">
        <v>23.48</v>
      </c>
      <c r="I15" s="1">
        <f t="shared" si="0"/>
        <v>43320.6</v>
      </c>
      <c r="J15">
        <f t="shared" si="1"/>
        <v>3404025</v>
      </c>
      <c r="K15">
        <f t="shared" si="2"/>
        <v>551.31040000000007</v>
      </c>
    </row>
    <row r="16" spans="1:11" x14ac:dyDescent="0.3">
      <c r="A16">
        <v>1846</v>
      </c>
      <c r="B16" t="s">
        <v>5</v>
      </c>
      <c r="C16" t="s">
        <v>6</v>
      </c>
      <c r="E16">
        <v>23.55</v>
      </c>
      <c r="I16" s="2">
        <f t="shared" si="0"/>
        <v>43473.3</v>
      </c>
      <c r="J16">
        <f t="shared" si="1"/>
        <v>3407716</v>
      </c>
      <c r="K16">
        <f t="shared" si="2"/>
        <v>554.60250000000008</v>
      </c>
    </row>
    <row r="17" spans="1:11" x14ac:dyDescent="0.3">
      <c r="A17">
        <v>1847</v>
      </c>
      <c r="B17" t="s">
        <v>5</v>
      </c>
      <c r="C17" t="s">
        <v>6</v>
      </c>
      <c r="I17" s="1">
        <f t="shared" si="0"/>
        <v>0</v>
      </c>
      <c r="J17">
        <f t="shared" si="1"/>
        <v>3411409</v>
      </c>
      <c r="K17">
        <f t="shared" si="2"/>
        <v>0</v>
      </c>
    </row>
    <row r="18" spans="1:11" x14ac:dyDescent="0.3">
      <c r="A18">
        <v>1848</v>
      </c>
      <c r="B18" t="s">
        <v>5</v>
      </c>
      <c r="C18" t="s">
        <v>6</v>
      </c>
      <c r="I18" s="1">
        <f t="shared" si="0"/>
        <v>0</v>
      </c>
      <c r="J18">
        <f t="shared" si="1"/>
        <v>3415104</v>
      </c>
      <c r="K18">
        <f t="shared" si="2"/>
        <v>0</v>
      </c>
    </row>
    <row r="19" spans="1:11" x14ac:dyDescent="0.3">
      <c r="A19">
        <v>1849</v>
      </c>
      <c r="B19" t="s">
        <v>5</v>
      </c>
      <c r="C19" t="s">
        <v>6</v>
      </c>
      <c r="I19" s="1">
        <f t="shared" si="0"/>
        <v>0</v>
      </c>
      <c r="J19">
        <f t="shared" si="1"/>
        <v>3418801</v>
      </c>
      <c r="K19">
        <f t="shared" si="2"/>
        <v>0</v>
      </c>
    </row>
    <row r="20" spans="1:11" x14ac:dyDescent="0.3">
      <c r="A20">
        <v>1850</v>
      </c>
      <c r="B20" t="s">
        <v>5</v>
      </c>
      <c r="C20" t="s">
        <v>6</v>
      </c>
      <c r="I20" s="1">
        <f t="shared" si="0"/>
        <v>0</v>
      </c>
      <c r="J20">
        <f t="shared" si="1"/>
        <v>3422500</v>
      </c>
      <c r="K20">
        <f t="shared" si="2"/>
        <v>0</v>
      </c>
    </row>
    <row r="21" spans="1:11" x14ac:dyDescent="0.3">
      <c r="A21">
        <v>1851</v>
      </c>
      <c r="B21" t="s">
        <v>5</v>
      </c>
      <c r="C21" t="s">
        <v>6</v>
      </c>
      <c r="D21">
        <v>23.53</v>
      </c>
      <c r="I21" s="1">
        <f t="shared" si="0"/>
        <v>0</v>
      </c>
      <c r="J21">
        <f t="shared" si="1"/>
        <v>3426201</v>
      </c>
      <c r="K21">
        <f t="shared" si="2"/>
        <v>0</v>
      </c>
    </row>
    <row r="22" spans="1:11" x14ac:dyDescent="0.3">
      <c r="A22">
        <v>1852</v>
      </c>
      <c r="B22" t="s">
        <v>5</v>
      </c>
      <c r="C22" t="s">
        <v>6</v>
      </c>
      <c r="D22">
        <v>23.74</v>
      </c>
      <c r="E22">
        <v>23.53</v>
      </c>
      <c r="I22" s="1">
        <f t="shared" si="0"/>
        <v>43577.560000000005</v>
      </c>
      <c r="J22">
        <f t="shared" si="1"/>
        <v>3429904</v>
      </c>
      <c r="K22">
        <f t="shared" si="2"/>
        <v>553.66090000000008</v>
      </c>
    </row>
    <row r="23" spans="1:11" x14ac:dyDescent="0.3">
      <c r="A23">
        <v>1853</v>
      </c>
      <c r="B23" t="s">
        <v>5</v>
      </c>
      <c r="C23" t="s">
        <v>6</v>
      </c>
      <c r="D23">
        <v>23.76</v>
      </c>
      <c r="E23">
        <v>23.635000000000002</v>
      </c>
      <c r="I23" s="1">
        <f t="shared" si="0"/>
        <v>43795.655000000006</v>
      </c>
      <c r="J23">
        <f t="shared" si="1"/>
        <v>3433609</v>
      </c>
      <c r="K23">
        <f t="shared" si="2"/>
        <v>558.61322500000006</v>
      </c>
    </row>
    <row r="24" spans="1:11" x14ac:dyDescent="0.3">
      <c r="A24">
        <v>1854</v>
      </c>
      <c r="B24" t="s">
        <v>5</v>
      </c>
      <c r="C24" t="s">
        <v>6</v>
      </c>
      <c r="D24">
        <v>23.83</v>
      </c>
      <c r="E24">
        <v>23.676666669999999</v>
      </c>
      <c r="I24" s="1">
        <f t="shared" si="0"/>
        <v>43896.540006179996</v>
      </c>
      <c r="J24">
        <f t="shared" si="1"/>
        <v>3437316</v>
      </c>
      <c r="K24">
        <f t="shared" si="2"/>
        <v>560.58454460228882</v>
      </c>
    </row>
    <row r="25" spans="1:11" x14ac:dyDescent="0.3">
      <c r="A25">
        <v>1855</v>
      </c>
      <c r="B25" t="s">
        <v>5</v>
      </c>
      <c r="C25" t="s">
        <v>6</v>
      </c>
      <c r="D25">
        <v>23.89</v>
      </c>
      <c r="E25">
        <v>23.776666670000001</v>
      </c>
      <c r="I25" s="1">
        <f t="shared" si="0"/>
        <v>44105.716672850001</v>
      </c>
      <c r="J25">
        <f t="shared" si="1"/>
        <v>3441025</v>
      </c>
      <c r="K25">
        <f t="shared" si="2"/>
        <v>565.32987793628888</v>
      </c>
    </row>
    <row r="26" spans="1:11" x14ac:dyDescent="0.3">
      <c r="A26">
        <v>1856</v>
      </c>
      <c r="B26" t="s">
        <v>5</v>
      </c>
      <c r="C26" t="s">
        <v>6</v>
      </c>
      <c r="D26">
        <v>22.83</v>
      </c>
      <c r="E26">
        <v>23.826666670000002</v>
      </c>
      <c r="I26" s="1">
        <f t="shared" si="0"/>
        <v>44222.293339520002</v>
      </c>
      <c r="J26">
        <f t="shared" si="1"/>
        <v>3444736</v>
      </c>
      <c r="K26">
        <f t="shared" si="2"/>
        <v>567.71004460328902</v>
      </c>
    </row>
    <row r="27" spans="1:11" x14ac:dyDescent="0.3">
      <c r="A27">
        <v>1857</v>
      </c>
      <c r="B27" t="s">
        <v>5</v>
      </c>
      <c r="C27" t="s">
        <v>6</v>
      </c>
      <c r="D27">
        <v>23.46</v>
      </c>
      <c r="E27">
        <v>23.516666669999999</v>
      </c>
      <c r="I27" s="2">
        <f t="shared" si="0"/>
        <v>43670.450006189996</v>
      </c>
      <c r="J27">
        <f t="shared" si="1"/>
        <v>3448449</v>
      </c>
      <c r="K27">
        <f t="shared" si="2"/>
        <v>553.03361126788889</v>
      </c>
    </row>
    <row r="28" spans="1:11" x14ac:dyDescent="0.3">
      <c r="A28">
        <v>1858</v>
      </c>
      <c r="B28" t="s">
        <v>5</v>
      </c>
      <c r="C28" t="s">
        <v>6</v>
      </c>
      <c r="D28">
        <v>22.37</v>
      </c>
      <c r="E28">
        <v>23.393333330000001</v>
      </c>
      <c r="I28" s="1">
        <f t="shared" si="0"/>
        <v>43464.81332714</v>
      </c>
      <c r="J28">
        <f t="shared" si="1"/>
        <v>3452164</v>
      </c>
      <c r="K28">
        <f t="shared" si="2"/>
        <v>547.24804428848893</v>
      </c>
    </row>
    <row r="29" spans="1:11" x14ac:dyDescent="0.3">
      <c r="A29">
        <v>1859</v>
      </c>
      <c r="B29" t="s">
        <v>5</v>
      </c>
      <c r="C29" t="s">
        <v>6</v>
      </c>
      <c r="D29">
        <v>23.04</v>
      </c>
      <c r="E29">
        <v>22.88666667</v>
      </c>
      <c r="I29" s="1">
        <f t="shared" si="0"/>
        <v>42546.313339530003</v>
      </c>
      <c r="J29">
        <f t="shared" si="1"/>
        <v>3455881</v>
      </c>
      <c r="K29">
        <f t="shared" si="2"/>
        <v>523.79951126368894</v>
      </c>
    </row>
    <row r="30" spans="1:11" x14ac:dyDescent="0.3">
      <c r="A30">
        <v>1860</v>
      </c>
      <c r="B30" t="s">
        <v>5</v>
      </c>
      <c r="C30" t="s">
        <v>6</v>
      </c>
      <c r="D30">
        <v>23.91</v>
      </c>
      <c r="E30">
        <v>22.956666670000001</v>
      </c>
      <c r="I30" s="1">
        <f t="shared" si="0"/>
        <v>42699.400006199998</v>
      </c>
      <c r="J30">
        <f t="shared" si="1"/>
        <v>3459600</v>
      </c>
      <c r="K30">
        <f t="shared" si="2"/>
        <v>527.00854459748894</v>
      </c>
    </row>
    <row r="31" spans="1:11" x14ac:dyDescent="0.3">
      <c r="A31">
        <v>1861</v>
      </c>
      <c r="B31" t="s">
        <v>5</v>
      </c>
      <c r="C31" t="s">
        <v>6</v>
      </c>
      <c r="D31">
        <v>23.04</v>
      </c>
      <c r="E31">
        <v>23.106666669999999</v>
      </c>
      <c r="I31" s="1">
        <f t="shared" si="0"/>
        <v>43001.506672869997</v>
      </c>
      <c r="J31">
        <f t="shared" si="1"/>
        <v>3463321</v>
      </c>
      <c r="K31">
        <f t="shared" si="2"/>
        <v>533.9180445984889</v>
      </c>
    </row>
    <row r="32" spans="1:11" x14ac:dyDescent="0.3">
      <c r="A32">
        <v>1862</v>
      </c>
      <c r="B32" t="s">
        <v>5</v>
      </c>
      <c r="C32" t="s">
        <v>6</v>
      </c>
      <c r="D32">
        <v>23.04</v>
      </c>
      <c r="E32">
        <v>23.33</v>
      </c>
      <c r="I32" s="1">
        <f t="shared" si="0"/>
        <v>43440.46</v>
      </c>
      <c r="J32">
        <f t="shared" si="1"/>
        <v>3467044</v>
      </c>
      <c r="K32">
        <f t="shared" si="2"/>
        <v>544.2888999999999</v>
      </c>
    </row>
    <row r="33" spans="1:11" x14ac:dyDescent="0.3">
      <c r="A33">
        <v>1863</v>
      </c>
      <c r="B33" t="s">
        <v>5</v>
      </c>
      <c r="C33" t="s">
        <v>6</v>
      </c>
      <c r="D33">
        <v>22.95</v>
      </c>
      <c r="E33">
        <v>23.33</v>
      </c>
      <c r="I33" s="1">
        <f t="shared" si="0"/>
        <v>43463.789999999994</v>
      </c>
      <c r="J33">
        <f t="shared" si="1"/>
        <v>3470769</v>
      </c>
      <c r="K33">
        <f t="shared" si="2"/>
        <v>544.2888999999999</v>
      </c>
    </row>
    <row r="34" spans="1:11" x14ac:dyDescent="0.3">
      <c r="A34">
        <v>1864</v>
      </c>
      <c r="B34" t="s">
        <v>5</v>
      </c>
      <c r="C34" t="s">
        <v>6</v>
      </c>
      <c r="D34">
        <v>23.02</v>
      </c>
      <c r="E34">
        <v>23.01</v>
      </c>
      <c r="I34" s="1">
        <f t="shared" si="0"/>
        <v>42890.64</v>
      </c>
      <c r="J34">
        <f t="shared" si="1"/>
        <v>3474496</v>
      </c>
      <c r="K34">
        <f t="shared" si="2"/>
        <v>529.46010000000012</v>
      </c>
    </row>
    <row r="35" spans="1:11" x14ac:dyDescent="0.3">
      <c r="A35">
        <v>1865</v>
      </c>
      <c r="B35" t="s">
        <v>5</v>
      </c>
      <c r="C35" t="s">
        <v>6</v>
      </c>
      <c r="D35">
        <v>22.89</v>
      </c>
      <c r="E35">
        <v>23.00333333</v>
      </c>
      <c r="I35" s="1">
        <f t="shared" si="0"/>
        <v>42901.216660450002</v>
      </c>
      <c r="J35">
        <f t="shared" si="1"/>
        <v>3478225</v>
      </c>
      <c r="K35">
        <f t="shared" si="2"/>
        <v>529.15334429108896</v>
      </c>
    </row>
    <row r="36" spans="1:11" x14ac:dyDescent="0.3">
      <c r="A36">
        <v>1866</v>
      </c>
      <c r="B36" t="s">
        <v>5</v>
      </c>
      <c r="C36" t="s">
        <v>6</v>
      </c>
      <c r="D36">
        <v>23.1</v>
      </c>
      <c r="E36">
        <v>22.95333333</v>
      </c>
      <c r="I36" s="1">
        <f t="shared" si="0"/>
        <v>42830.91999378</v>
      </c>
      <c r="J36">
        <f t="shared" si="1"/>
        <v>3481956</v>
      </c>
      <c r="K36">
        <f t="shared" si="2"/>
        <v>526.85551095808887</v>
      </c>
    </row>
    <row r="37" spans="1:11" x14ac:dyDescent="0.3">
      <c r="A37">
        <v>1867</v>
      </c>
      <c r="B37" t="s">
        <v>5</v>
      </c>
      <c r="C37" t="s">
        <v>6</v>
      </c>
      <c r="D37">
        <v>23.26</v>
      </c>
      <c r="E37">
        <v>23.00333333</v>
      </c>
      <c r="I37" s="1">
        <f t="shared" si="0"/>
        <v>42947.223327109998</v>
      </c>
      <c r="J37">
        <f t="shared" si="1"/>
        <v>3485689</v>
      </c>
      <c r="K37">
        <f t="shared" si="2"/>
        <v>529.15334429108896</v>
      </c>
    </row>
    <row r="38" spans="1:11" x14ac:dyDescent="0.3">
      <c r="A38">
        <v>1868</v>
      </c>
      <c r="B38" t="s">
        <v>5</v>
      </c>
      <c r="C38" t="s">
        <v>6</v>
      </c>
      <c r="D38">
        <v>24.32</v>
      </c>
      <c r="E38">
        <v>23.083333329999999</v>
      </c>
      <c r="I38" s="2">
        <f t="shared" si="0"/>
        <v>43119.666660439994</v>
      </c>
      <c r="J38">
        <f t="shared" si="1"/>
        <v>3489424</v>
      </c>
      <c r="K38">
        <f t="shared" si="2"/>
        <v>532.84027762388882</v>
      </c>
    </row>
    <row r="39" spans="1:11" x14ac:dyDescent="0.3">
      <c r="A39">
        <v>1869</v>
      </c>
      <c r="B39" t="s">
        <v>5</v>
      </c>
      <c r="C39" t="s">
        <v>6</v>
      </c>
      <c r="D39">
        <v>24.2</v>
      </c>
      <c r="E39">
        <v>23.56</v>
      </c>
      <c r="I39" s="1">
        <f t="shared" si="0"/>
        <v>44033.64</v>
      </c>
      <c r="J39">
        <f t="shared" si="1"/>
        <v>3493161</v>
      </c>
      <c r="K39">
        <f t="shared" si="2"/>
        <v>555.07359999999994</v>
      </c>
    </row>
    <row r="40" spans="1:11" x14ac:dyDescent="0.3">
      <c r="A40">
        <v>1870</v>
      </c>
      <c r="B40" t="s">
        <v>5</v>
      </c>
      <c r="C40" t="s">
        <v>6</v>
      </c>
      <c r="D40">
        <v>24.22</v>
      </c>
      <c r="E40">
        <v>23.926666669999999</v>
      </c>
      <c r="I40" s="1">
        <f t="shared" si="0"/>
        <v>44742.866672899996</v>
      </c>
      <c r="J40">
        <f t="shared" si="1"/>
        <v>3496900</v>
      </c>
      <c r="K40">
        <f t="shared" si="2"/>
        <v>572.48537793728883</v>
      </c>
    </row>
    <row r="41" spans="1:11" x14ac:dyDescent="0.3">
      <c r="A41">
        <v>1871</v>
      </c>
      <c r="B41" t="s">
        <v>5</v>
      </c>
      <c r="C41" t="s">
        <v>6</v>
      </c>
      <c r="D41">
        <v>23.84</v>
      </c>
      <c r="E41">
        <v>24.24666667</v>
      </c>
      <c r="I41" s="1">
        <f t="shared" si="0"/>
        <v>45365.513339570003</v>
      </c>
      <c r="J41">
        <f t="shared" si="1"/>
        <v>3500641</v>
      </c>
      <c r="K41">
        <f t="shared" si="2"/>
        <v>587.90084460608887</v>
      </c>
    </row>
    <row r="42" spans="1:11" x14ac:dyDescent="0.3">
      <c r="A42">
        <v>1872</v>
      </c>
      <c r="B42" t="s">
        <v>5</v>
      </c>
      <c r="C42" t="s">
        <v>6</v>
      </c>
      <c r="D42">
        <v>23.75</v>
      </c>
      <c r="E42">
        <v>24.08666667</v>
      </c>
      <c r="I42" s="1">
        <f t="shared" si="0"/>
        <v>45090.240006239997</v>
      </c>
      <c r="J42">
        <f t="shared" si="1"/>
        <v>3504384</v>
      </c>
      <c r="K42">
        <f t="shared" si="2"/>
        <v>580.16751127168891</v>
      </c>
    </row>
    <row r="43" spans="1:11" x14ac:dyDescent="0.3">
      <c r="A43">
        <v>1873</v>
      </c>
      <c r="B43" t="s">
        <v>5</v>
      </c>
      <c r="C43" t="s">
        <v>6</v>
      </c>
      <c r="D43">
        <v>23.94</v>
      </c>
      <c r="E43">
        <v>23.936666670000001</v>
      </c>
      <c r="I43" s="1">
        <f t="shared" si="0"/>
        <v>44833.376672910003</v>
      </c>
      <c r="J43">
        <f t="shared" si="1"/>
        <v>3508129</v>
      </c>
      <c r="K43">
        <f t="shared" si="2"/>
        <v>572.96401127068896</v>
      </c>
    </row>
    <row r="44" spans="1:11" x14ac:dyDescent="0.3">
      <c r="A44">
        <v>1874</v>
      </c>
      <c r="B44" t="s">
        <v>5</v>
      </c>
      <c r="C44" t="s">
        <v>6</v>
      </c>
      <c r="D44">
        <v>23.23</v>
      </c>
      <c r="E44">
        <v>23.84333333</v>
      </c>
      <c r="I44" s="1">
        <f t="shared" si="0"/>
        <v>44682.406660419998</v>
      </c>
      <c r="J44">
        <f t="shared" si="1"/>
        <v>3511876</v>
      </c>
      <c r="K44">
        <f t="shared" si="2"/>
        <v>568.50454428548892</v>
      </c>
    </row>
    <row r="45" spans="1:11" x14ac:dyDescent="0.3">
      <c r="A45">
        <v>1875</v>
      </c>
      <c r="B45" t="s">
        <v>5</v>
      </c>
      <c r="C45" t="s">
        <v>6</v>
      </c>
      <c r="D45">
        <v>22.85</v>
      </c>
      <c r="E45">
        <v>23.64</v>
      </c>
      <c r="I45" s="1">
        <f t="shared" si="0"/>
        <v>44325</v>
      </c>
      <c r="J45">
        <f t="shared" si="1"/>
        <v>3515625</v>
      </c>
      <c r="K45">
        <f t="shared" si="2"/>
        <v>558.84960000000001</v>
      </c>
    </row>
    <row r="46" spans="1:11" x14ac:dyDescent="0.3">
      <c r="A46">
        <v>1876</v>
      </c>
      <c r="B46" t="s">
        <v>5</v>
      </c>
      <c r="C46" t="s">
        <v>6</v>
      </c>
      <c r="D46">
        <v>23.05</v>
      </c>
      <c r="E46">
        <v>23.34</v>
      </c>
      <c r="I46" s="1">
        <f t="shared" si="0"/>
        <v>43785.84</v>
      </c>
      <c r="J46">
        <f t="shared" si="1"/>
        <v>3519376</v>
      </c>
      <c r="K46">
        <f t="shared" si="2"/>
        <v>544.75559999999996</v>
      </c>
    </row>
    <row r="47" spans="1:11" x14ac:dyDescent="0.3">
      <c r="A47">
        <v>1877</v>
      </c>
      <c r="B47" t="s">
        <v>5</v>
      </c>
      <c r="C47" t="s">
        <v>6</v>
      </c>
      <c r="D47">
        <v>23.8</v>
      </c>
      <c r="E47">
        <v>23.043333329999999</v>
      </c>
      <c r="I47" s="1">
        <f t="shared" si="0"/>
        <v>43252.336660410001</v>
      </c>
      <c r="J47">
        <f t="shared" si="1"/>
        <v>3523129</v>
      </c>
      <c r="K47">
        <f t="shared" si="2"/>
        <v>530.99521095748889</v>
      </c>
    </row>
    <row r="48" spans="1:11" x14ac:dyDescent="0.3">
      <c r="A48">
        <v>1878</v>
      </c>
      <c r="B48" t="s">
        <v>5</v>
      </c>
      <c r="C48" t="s">
        <v>6</v>
      </c>
      <c r="D48">
        <v>24.3</v>
      </c>
      <c r="E48">
        <v>23.233333330000001</v>
      </c>
      <c r="I48" s="1">
        <f t="shared" si="0"/>
        <v>43632.199993740003</v>
      </c>
      <c r="J48">
        <f t="shared" si="1"/>
        <v>3526884</v>
      </c>
      <c r="K48">
        <f t="shared" si="2"/>
        <v>539.78777762288894</v>
      </c>
    </row>
    <row r="49" spans="1:11" x14ac:dyDescent="0.3">
      <c r="A49">
        <v>1879</v>
      </c>
      <c r="B49" t="s">
        <v>5</v>
      </c>
      <c r="C49" t="s">
        <v>6</v>
      </c>
      <c r="D49">
        <v>22.84</v>
      </c>
      <c r="E49">
        <v>23.716666669999999</v>
      </c>
      <c r="I49" s="2">
        <f t="shared" si="0"/>
        <v>44563.616672929995</v>
      </c>
      <c r="J49">
        <f t="shared" si="1"/>
        <v>3530641</v>
      </c>
      <c r="K49">
        <f t="shared" si="2"/>
        <v>562.48027793588881</v>
      </c>
    </row>
    <row r="50" spans="1:11" x14ac:dyDescent="0.3">
      <c r="A50">
        <v>1880</v>
      </c>
      <c r="B50" t="s">
        <v>5</v>
      </c>
      <c r="C50" t="s">
        <v>6</v>
      </c>
      <c r="D50">
        <v>24.01</v>
      </c>
      <c r="E50">
        <v>23.646666669999998</v>
      </c>
      <c r="I50" s="1">
        <f t="shared" si="0"/>
        <v>44455.733339599996</v>
      </c>
      <c r="J50">
        <f t="shared" si="1"/>
        <v>3534400</v>
      </c>
      <c r="K50">
        <f t="shared" si="2"/>
        <v>559.16484460208881</v>
      </c>
    </row>
    <row r="51" spans="1:11" x14ac:dyDescent="0.3">
      <c r="A51">
        <v>1881</v>
      </c>
      <c r="B51" t="s">
        <v>5</v>
      </c>
      <c r="C51" t="s">
        <v>6</v>
      </c>
      <c r="D51">
        <v>23.29</v>
      </c>
      <c r="E51">
        <v>23.716666669999999</v>
      </c>
      <c r="I51" s="1">
        <f t="shared" si="0"/>
        <v>44611.050006269994</v>
      </c>
      <c r="J51">
        <f t="shared" si="1"/>
        <v>3538161</v>
      </c>
      <c r="K51">
        <f t="shared" si="2"/>
        <v>562.48027793588881</v>
      </c>
    </row>
    <row r="52" spans="1:11" x14ac:dyDescent="0.3">
      <c r="A52">
        <v>1882</v>
      </c>
      <c r="B52" t="s">
        <v>5</v>
      </c>
      <c r="C52" t="s">
        <v>6</v>
      </c>
      <c r="D52">
        <v>22.65</v>
      </c>
      <c r="E52">
        <v>23.38</v>
      </c>
      <c r="I52" s="1">
        <f t="shared" si="0"/>
        <v>44001.159999999996</v>
      </c>
      <c r="J52">
        <f t="shared" si="1"/>
        <v>3541924</v>
      </c>
      <c r="K52">
        <f t="shared" si="2"/>
        <v>546.62439999999992</v>
      </c>
    </row>
    <row r="53" spans="1:11" x14ac:dyDescent="0.3">
      <c r="A53">
        <v>1883</v>
      </c>
      <c r="B53" t="s">
        <v>5</v>
      </c>
      <c r="C53" t="s">
        <v>6</v>
      </c>
      <c r="D53">
        <v>22.98</v>
      </c>
      <c r="E53">
        <v>23.31666667</v>
      </c>
      <c r="I53" s="1">
        <f t="shared" si="0"/>
        <v>43905.283339610003</v>
      </c>
      <c r="J53">
        <f t="shared" si="1"/>
        <v>3545689</v>
      </c>
      <c r="K53">
        <f t="shared" si="2"/>
        <v>543.66694459988889</v>
      </c>
    </row>
    <row r="54" spans="1:11" x14ac:dyDescent="0.3">
      <c r="A54">
        <v>1884</v>
      </c>
      <c r="B54" t="s">
        <v>5</v>
      </c>
      <c r="C54" t="s">
        <v>6</v>
      </c>
      <c r="D54">
        <v>22.85</v>
      </c>
      <c r="E54">
        <v>22.973333329999999</v>
      </c>
      <c r="I54" s="1">
        <f t="shared" si="0"/>
        <v>43281.759993719999</v>
      </c>
      <c r="J54">
        <f t="shared" si="1"/>
        <v>3549456</v>
      </c>
      <c r="K54">
        <f t="shared" si="2"/>
        <v>527.77404429128887</v>
      </c>
    </row>
    <row r="55" spans="1:11" x14ac:dyDescent="0.3">
      <c r="A55">
        <v>1885</v>
      </c>
      <c r="B55" t="s">
        <v>5</v>
      </c>
      <c r="C55" t="s">
        <v>6</v>
      </c>
      <c r="D55">
        <v>23.75</v>
      </c>
      <c r="E55">
        <v>22.826666670000002</v>
      </c>
      <c r="I55" s="1">
        <f t="shared" si="0"/>
        <v>43028.266672950005</v>
      </c>
      <c r="J55">
        <f t="shared" si="1"/>
        <v>3553225</v>
      </c>
      <c r="K55">
        <f t="shared" si="2"/>
        <v>521.056711263289</v>
      </c>
    </row>
    <row r="56" spans="1:11" x14ac:dyDescent="0.3">
      <c r="A56">
        <v>1886</v>
      </c>
      <c r="B56" t="s">
        <v>5</v>
      </c>
      <c r="C56" t="s">
        <v>6</v>
      </c>
      <c r="D56">
        <v>22.94</v>
      </c>
      <c r="E56">
        <v>23.193333330000002</v>
      </c>
      <c r="I56" s="1">
        <f t="shared" si="0"/>
        <v>43742.626660380003</v>
      </c>
      <c r="J56">
        <f t="shared" si="1"/>
        <v>3556996</v>
      </c>
      <c r="K56">
        <f t="shared" si="2"/>
        <v>537.93071095648895</v>
      </c>
    </row>
    <row r="57" spans="1:11" x14ac:dyDescent="0.3">
      <c r="A57">
        <v>1887</v>
      </c>
      <c r="B57" t="s">
        <v>5</v>
      </c>
      <c r="C57" t="s">
        <v>6</v>
      </c>
      <c r="D57">
        <v>23.49</v>
      </c>
      <c r="E57">
        <v>23.18</v>
      </c>
      <c r="I57" s="1">
        <f t="shared" si="0"/>
        <v>43740.659999999996</v>
      </c>
      <c r="J57">
        <f t="shared" si="1"/>
        <v>3560769</v>
      </c>
      <c r="K57">
        <f t="shared" si="2"/>
        <v>537.31240000000003</v>
      </c>
    </row>
    <row r="58" spans="1:11" x14ac:dyDescent="0.3">
      <c r="A58">
        <v>1888</v>
      </c>
      <c r="B58" t="s">
        <v>5</v>
      </c>
      <c r="C58" t="s">
        <v>6</v>
      </c>
      <c r="D58">
        <v>23.82</v>
      </c>
      <c r="E58">
        <v>23.393333330000001</v>
      </c>
      <c r="I58" s="1">
        <f t="shared" si="0"/>
        <v>44166.613327040002</v>
      </c>
      <c r="J58">
        <f t="shared" si="1"/>
        <v>3564544</v>
      </c>
      <c r="K58">
        <f t="shared" si="2"/>
        <v>547.24804428848893</v>
      </c>
    </row>
    <row r="59" spans="1:11" x14ac:dyDescent="0.3">
      <c r="A59">
        <v>1889</v>
      </c>
      <c r="B59" t="s">
        <v>5</v>
      </c>
      <c r="C59" t="s">
        <v>6</v>
      </c>
      <c r="D59">
        <v>24.17</v>
      </c>
      <c r="E59">
        <v>23.416666670000001</v>
      </c>
      <c r="I59" s="1">
        <f t="shared" si="0"/>
        <v>44234.08333963</v>
      </c>
      <c r="J59">
        <f t="shared" si="1"/>
        <v>3568321</v>
      </c>
      <c r="K59">
        <f t="shared" si="2"/>
        <v>548.34027793388896</v>
      </c>
    </row>
    <row r="60" spans="1:11" x14ac:dyDescent="0.3">
      <c r="A60">
        <v>1890</v>
      </c>
      <c r="B60" t="s">
        <v>5</v>
      </c>
      <c r="C60" t="s">
        <v>6</v>
      </c>
      <c r="D60">
        <v>23.38</v>
      </c>
      <c r="E60">
        <v>23.826666670000002</v>
      </c>
      <c r="I60" s="2">
        <f t="shared" si="0"/>
        <v>45032.400006300006</v>
      </c>
      <c r="J60">
        <f t="shared" si="1"/>
        <v>3572100</v>
      </c>
      <c r="K60">
        <f t="shared" si="2"/>
        <v>567.71004460328902</v>
      </c>
    </row>
    <row r="61" spans="1:11" x14ac:dyDescent="0.3">
      <c r="A61">
        <v>1891</v>
      </c>
      <c r="B61" t="s">
        <v>5</v>
      </c>
      <c r="C61" t="s">
        <v>6</v>
      </c>
      <c r="D61">
        <v>23.55</v>
      </c>
      <c r="E61">
        <v>23.79</v>
      </c>
      <c r="I61" s="1">
        <f t="shared" si="0"/>
        <v>44986.89</v>
      </c>
      <c r="J61">
        <f t="shared" si="1"/>
        <v>3575881</v>
      </c>
      <c r="K61">
        <f t="shared" si="2"/>
        <v>565.96409999999992</v>
      </c>
    </row>
    <row r="62" spans="1:11" x14ac:dyDescent="0.3">
      <c r="A62">
        <v>1892</v>
      </c>
      <c r="B62" t="s">
        <v>5</v>
      </c>
      <c r="C62" t="s">
        <v>6</v>
      </c>
      <c r="D62">
        <v>23.4</v>
      </c>
      <c r="E62">
        <v>23.7</v>
      </c>
      <c r="I62" s="1">
        <f t="shared" si="0"/>
        <v>44840.4</v>
      </c>
      <c r="J62">
        <f t="shared" si="1"/>
        <v>3579664</v>
      </c>
      <c r="K62">
        <f t="shared" si="2"/>
        <v>561.68999999999994</v>
      </c>
    </row>
    <row r="63" spans="1:11" x14ac:dyDescent="0.3">
      <c r="A63">
        <v>1893</v>
      </c>
      <c r="B63" t="s">
        <v>5</v>
      </c>
      <c r="C63" t="s">
        <v>6</v>
      </c>
      <c r="D63">
        <v>22.68</v>
      </c>
      <c r="E63">
        <v>23.443333330000002</v>
      </c>
      <c r="I63" s="1">
        <f t="shared" si="0"/>
        <v>44378.229993690002</v>
      </c>
      <c r="J63">
        <f t="shared" si="1"/>
        <v>3583449</v>
      </c>
      <c r="K63">
        <f t="shared" si="2"/>
        <v>549.58987762148899</v>
      </c>
    </row>
    <row r="64" spans="1:11" x14ac:dyDescent="0.3">
      <c r="A64">
        <v>1894</v>
      </c>
      <c r="B64" t="s">
        <v>5</v>
      </c>
      <c r="C64" t="s">
        <v>6</v>
      </c>
      <c r="D64">
        <v>23.62</v>
      </c>
      <c r="E64">
        <v>23.21</v>
      </c>
      <c r="I64" s="1">
        <f t="shared" si="0"/>
        <v>43959.740000000005</v>
      </c>
      <c r="J64">
        <f t="shared" si="1"/>
        <v>3587236</v>
      </c>
      <c r="K64">
        <f t="shared" si="2"/>
        <v>538.70410000000004</v>
      </c>
    </row>
    <row r="65" spans="1:11" x14ac:dyDescent="0.3">
      <c r="A65">
        <v>1895</v>
      </c>
      <c r="B65" t="s">
        <v>5</v>
      </c>
      <c r="C65" t="s">
        <v>6</v>
      </c>
      <c r="D65">
        <v>23.36</v>
      </c>
      <c r="E65">
        <v>23.233333330000001</v>
      </c>
      <c r="I65" s="1">
        <f t="shared" si="0"/>
        <v>44027.166660349998</v>
      </c>
      <c r="J65">
        <f t="shared" si="1"/>
        <v>3591025</v>
      </c>
      <c r="K65">
        <f t="shared" si="2"/>
        <v>539.78777762288894</v>
      </c>
    </row>
    <row r="66" spans="1:11" x14ac:dyDescent="0.3">
      <c r="A66">
        <v>1896</v>
      </c>
      <c r="B66" t="s">
        <v>5</v>
      </c>
      <c r="C66" t="s">
        <v>6</v>
      </c>
      <c r="D66">
        <v>23.35</v>
      </c>
      <c r="E66">
        <v>23.22</v>
      </c>
      <c r="I66" s="1">
        <f t="shared" si="0"/>
        <v>44025.119999999995</v>
      </c>
      <c r="J66">
        <f t="shared" si="1"/>
        <v>3594816</v>
      </c>
      <c r="K66">
        <f t="shared" si="2"/>
        <v>539.16839999999991</v>
      </c>
    </row>
    <row r="67" spans="1:11" x14ac:dyDescent="0.3">
      <c r="A67">
        <v>1897</v>
      </c>
      <c r="B67" t="s">
        <v>5</v>
      </c>
      <c r="C67" t="s">
        <v>6</v>
      </c>
      <c r="D67">
        <v>23.31</v>
      </c>
      <c r="E67">
        <v>23.443333330000002</v>
      </c>
      <c r="I67" s="1">
        <f t="shared" ref="I67:I130" si="3">A67*E67</f>
        <v>44472.003327010003</v>
      </c>
      <c r="J67">
        <f t="shared" ref="J67:J130" si="4">A67^2</f>
        <v>3598609</v>
      </c>
      <c r="K67">
        <f t="shared" ref="K67:K130" si="5">E67^2</f>
        <v>549.58987762148899</v>
      </c>
    </row>
    <row r="68" spans="1:11" x14ac:dyDescent="0.3">
      <c r="A68">
        <v>1898</v>
      </c>
      <c r="B68" t="s">
        <v>5</v>
      </c>
      <c r="C68" t="s">
        <v>6</v>
      </c>
      <c r="D68">
        <v>23.54</v>
      </c>
      <c r="E68">
        <v>23.34</v>
      </c>
      <c r="I68" s="1">
        <f t="shared" si="3"/>
        <v>44299.32</v>
      </c>
      <c r="J68">
        <f t="shared" si="4"/>
        <v>3602404</v>
      </c>
      <c r="K68">
        <f t="shared" si="5"/>
        <v>544.75559999999996</v>
      </c>
    </row>
    <row r="69" spans="1:11" x14ac:dyDescent="0.3">
      <c r="A69">
        <v>1899</v>
      </c>
      <c r="B69" t="s">
        <v>5</v>
      </c>
      <c r="C69" t="s">
        <v>6</v>
      </c>
      <c r="D69">
        <v>23.95</v>
      </c>
      <c r="E69">
        <v>23.4</v>
      </c>
      <c r="I69" s="1">
        <f t="shared" si="3"/>
        <v>44436.6</v>
      </c>
      <c r="J69">
        <f t="shared" si="4"/>
        <v>3606201</v>
      </c>
      <c r="K69">
        <f t="shared" si="5"/>
        <v>547.55999999999995</v>
      </c>
    </row>
    <row r="70" spans="1:11" x14ac:dyDescent="0.3">
      <c r="A70">
        <v>1900</v>
      </c>
      <c r="B70" t="s">
        <v>5</v>
      </c>
      <c r="C70" t="s">
        <v>6</v>
      </c>
      <c r="D70">
        <v>23.48</v>
      </c>
      <c r="E70">
        <v>23.6</v>
      </c>
      <c r="I70" s="1">
        <f t="shared" si="3"/>
        <v>44840</v>
      </c>
      <c r="J70">
        <f t="shared" si="4"/>
        <v>3610000</v>
      </c>
      <c r="K70">
        <f t="shared" si="5"/>
        <v>556.96</v>
      </c>
    </row>
    <row r="71" spans="1:11" x14ac:dyDescent="0.3">
      <c r="A71">
        <v>1901</v>
      </c>
      <c r="B71" t="s">
        <v>5</v>
      </c>
      <c r="C71" t="s">
        <v>6</v>
      </c>
      <c r="D71">
        <v>23.07</v>
      </c>
      <c r="E71">
        <v>23.65666667</v>
      </c>
      <c r="I71" s="2">
        <f t="shared" si="3"/>
        <v>44971.323339670002</v>
      </c>
      <c r="J71">
        <f t="shared" si="4"/>
        <v>3613801</v>
      </c>
      <c r="K71">
        <f t="shared" si="5"/>
        <v>559.63787793548886</v>
      </c>
    </row>
    <row r="72" spans="1:11" x14ac:dyDescent="0.3">
      <c r="A72">
        <v>1902</v>
      </c>
      <c r="B72" t="s">
        <v>5</v>
      </c>
      <c r="C72" t="s">
        <v>6</v>
      </c>
      <c r="D72">
        <v>23.99</v>
      </c>
      <c r="E72">
        <v>23.5</v>
      </c>
      <c r="I72" s="1">
        <f t="shared" si="3"/>
        <v>44697</v>
      </c>
      <c r="J72">
        <f t="shared" si="4"/>
        <v>3617604</v>
      </c>
      <c r="K72">
        <f t="shared" si="5"/>
        <v>552.25</v>
      </c>
    </row>
    <row r="73" spans="1:11" x14ac:dyDescent="0.3">
      <c r="A73">
        <v>1903</v>
      </c>
      <c r="B73" t="s">
        <v>5</v>
      </c>
      <c r="C73" t="s">
        <v>6</v>
      </c>
      <c r="D73">
        <v>23.73</v>
      </c>
      <c r="E73">
        <v>23.513333329999998</v>
      </c>
      <c r="I73" s="1">
        <f t="shared" si="3"/>
        <v>44745.873326989997</v>
      </c>
      <c r="J73">
        <f t="shared" si="4"/>
        <v>3621409</v>
      </c>
      <c r="K73">
        <f t="shared" si="5"/>
        <v>552.87684428768875</v>
      </c>
    </row>
    <row r="74" spans="1:11" x14ac:dyDescent="0.3">
      <c r="A74">
        <v>1904</v>
      </c>
      <c r="B74" t="s">
        <v>5</v>
      </c>
      <c r="C74" t="s">
        <v>6</v>
      </c>
      <c r="D74">
        <v>23.17</v>
      </c>
      <c r="E74">
        <v>23.596666670000001</v>
      </c>
      <c r="I74" s="1">
        <f t="shared" si="3"/>
        <v>44928.053339680002</v>
      </c>
      <c r="J74">
        <f t="shared" si="4"/>
        <v>3625216</v>
      </c>
      <c r="K74">
        <f t="shared" si="5"/>
        <v>556.80267793508892</v>
      </c>
    </row>
    <row r="75" spans="1:11" x14ac:dyDescent="0.3">
      <c r="A75">
        <v>1905</v>
      </c>
      <c r="B75" t="s">
        <v>5</v>
      </c>
      <c r="C75" t="s">
        <v>6</v>
      </c>
      <c r="D75">
        <v>23.84</v>
      </c>
      <c r="E75">
        <v>23.63</v>
      </c>
      <c r="I75" s="1">
        <f t="shared" si="3"/>
        <v>45015.15</v>
      </c>
      <c r="J75">
        <f t="shared" si="4"/>
        <v>3629025</v>
      </c>
      <c r="K75">
        <f t="shared" si="5"/>
        <v>558.37689999999998</v>
      </c>
    </row>
    <row r="76" spans="1:11" x14ac:dyDescent="0.3">
      <c r="A76">
        <v>1906</v>
      </c>
      <c r="B76" t="s">
        <v>5</v>
      </c>
      <c r="C76" t="s">
        <v>6</v>
      </c>
      <c r="D76">
        <v>23.74</v>
      </c>
      <c r="E76">
        <v>23.58</v>
      </c>
      <c r="I76" s="1">
        <f t="shared" si="3"/>
        <v>44943.479999999996</v>
      </c>
      <c r="J76">
        <f t="shared" si="4"/>
        <v>3632836</v>
      </c>
      <c r="K76">
        <f t="shared" si="5"/>
        <v>556.01639999999998</v>
      </c>
    </row>
    <row r="77" spans="1:11" x14ac:dyDescent="0.3">
      <c r="A77">
        <v>1907</v>
      </c>
      <c r="B77" t="s">
        <v>5</v>
      </c>
      <c r="C77" t="s">
        <v>6</v>
      </c>
      <c r="D77">
        <v>23.36</v>
      </c>
      <c r="E77">
        <v>23.583333329999999</v>
      </c>
      <c r="I77" s="1">
        <f t="shared" si="3"/>
        <v>44973.416660309995</v>
      </c>
      <c r="J77">
        <f t="shared" si="4"/>
        <v>3636649</v>
      </c>
      <c r="K77">
        <f t="shared" si="5"/>
        <v>556.17361095388878</v>
      </c>
    </row>
    <row r="78" spans="1:11" x14ac:dyDescent="0.3">
      <c r="A78">
        <v>1908</v>
      </c>
      <c r="B78" t="s">
        <v>5</v>
      </c>
      <c r="C78" t="s">
        <v>6</v>
      </c>
      <c r="D78">
        <v>23.57</v>
      </c>
      <c r="E78">
        <v>23.646666669999998</v>
      </c>
      <c r="I78" s="1">
        <f t="shared" si="3"/>
        <v>45117.840006359998</v>
      </c>
      <c r="J78">
        <f t="shared" si="4"/>
        <v>3640464</v>
      </c>
      <c r="K78">
        <f t="shared" si="5"/>
        <v>559.16484460208881</v>
      </c>
    </row>
    <row r="79" spans="1:11" x14ac:dyDescent="0.3">
      <c r="A79">
        <v>1909</v>
      </c>
      <c r="B79" t="s">
        <v>5</v>
      </c>
      <c r="C79" t="s">
        <v>6</v>
      </c>
      <c r="D79">
        <v>23.33</v>
      </c>
      <c r="E79">
        <v>23.556666669999998</v>
      </c>
      <c r="I79" s="1">
        <f t="shared" si="3"/>
        <v>44969.676673030001</v>
      </c>
      <c r="J79">
        <f t="shared" si="4"/>
        <v>3644281</v>
      </c>
      <c r="K79">
        <f t="shared" si="5"/>
        <v>554.91654460148879</v>
      </c>
    </row>
    <row r="80" spans="1:11" x14ac:dyDescent="0.3">
      <c r="A80">
        <v>1910</v>
      </c>
      <c r="B80" t="s">
        <v>5</v>
      </c>
      <c r="C80" t="s">
        <v>6</v>
      </c>
      <c r="D80">
        <v>23.31</v>
      </c>
      <c r="E80">
        <v>23.42</v>
      </c>
      <c r="I80" s="1">
        <f t="shared" si="3"/>
        <v>44732.200000000004</v>
      </c>
      <c r="J80">
        <f t="shared" si="4"/>
        <v>3648100</v>
      </c>
      <c r="K80">
        <f t="shared" si="5"/>
        <v>548.49640000000011</v>
      </c>
    </row>
    <row r="81" spans="1:11" x14ac:dyDescent="0.3">
      <c r="A81">
        <v>1911</v>
      </c>
      <c r="B81" t="s">
        <v>5</v>
      </c>
      <c r="C81" t="s">
        <v>6</v>
      </c>
      <c r="D81">
        <v>23.36</v>
      </c>
      <c r="E81">
        <v>23.403333329999999</v>
      </c>
      <c r="I81" s="1">
        <f t="shared" si="3"/>
        <v>44723.769993629998</v>
      </c>
      <c r="J81">
        <f t="shared" si="4"/>
        <v>3651921</v>
      </c>
      <c r="K81">
        <f t="shared" si="5"/>
        <v>547.71601095508879</v>
      </c>
    </row>
    <row r="82" spans="1:11" x14ac:dyDescent="0.3">
      <c r="A82">
        <v>1912</v>
      </c>
      <c r="B82" t="s">
        <v>5</v>
      </c>
      <c r="C82" t="s">
        <v>6</v>
      </c>
      <c r="D82">
        <v>23.48</v>
      </c>
      <c r="E82">
        <v>23.333333329999999</v>
      </c>
      <c r="I82" s="2">
        <f t="shared" si="3"/>
        <v>44613.333326959997</v>
      </c>
      <c r="J82">
        <f t="shared" si="4"/>
        <v>3655744</v>
      </c>
      <c r="K82">
        <f t="shared" si="5"/>
        <v>544.4444442888888</v>
      </c>
    </row>
    <row r="83" spans="1:11" x14ac:dyDescent="0.3">
      <c r="A83">
        <v>1913</v>
      </c>
      <c r="B83" t="s">
        <v>5</v>
      </c>
      <c r="C83" t="s">
        <v>6</v>
      </c>
      <c r="D83">
        <v>23.72</v>
      </c>
      <c r="E83">
        <v>23.383333329999999</v>
      </c>
      <c r="I83" s="1">
        <f t="shared" si="3"/>
        <v>44732.316660290002</v>
      </c>
      <c r="J83">
        <f t="shared" si="4"/>
        <v>3659569</v>
      </c>
      <c r="K83">
        <f t="shared" si="5"/>
        <v>546.7802776218889</v>
      </c>
    </row>
    <row r="84" spans="1:11" x14ac:dyDescent="0.3">
      <c r="A84">
        <v>1914</v>
      </c>
      <c r="B84" t="s">
        <v>5</v>
      </c>
      <c r="C84" t="s">
        <v>6</v>
      </c>
      <c r="D84">
        <v>24.28</v>
      </c>
      <c r="E84">
        <v>23.52</v>
      </c>
      <c r="I84" s="1">
        <f t="shared" si="3"/>
        <v>45017.279999999999</v>
      </c>
      <c r="J84">
        <f t="shared" si="4"/>
        <v>3663396</v>
      </c>
      <c r="K84">
        <f t="shared" si="5"/>
        <v>553.19039999999995</v>
      </c>
    </row>
    <row r="85" spans="1:11" x14ac:dyDescent="0.3">
      <c r="A85">
        <v>1915</v>
      </c>
      <c r="B85" t="s">
        <v>5</v>
      </c>
      <c r="C85" t="s">
        <v>6</v>
      </c>
      <c r="D85">
        <v>24.06</v>
      </c>
      <c r="E85">
        <v>23.826666670000002</v>
      </c>
      <c r="I85" s="1">
        <f t="shared" si="3"/>
        <v>45628.066673050002</v>
      </c>
      <c r="J85">
        <f t="shared" si="4"/>
        <v>3667225</v>
      </c>
      <c r="K85">
        <f t="shared" si="5"/>
        <v>567.71004460328902</v>
      </c>
    </row>
    <row r="86" spans="1:11" x14ac:dyDescent="0.3">
      <c r="A86">
        <v>1916</v>
      </c>
      <c r="B86" t="s">
        <v>5</v>
      </c>
      <c r="C86" t="s">
        <v>6</v>
      </c>
      <c r="D86">
        <v>23.52</v>
      </c>
      <c r="E86">
        <v>24.02</v>
      </c>
      <c r="I86" s="1">
        <f t="shared" si="3"/>
        <v>46022.32</v>
      </c>
      <c r="J86">
        <f t="shared" si="4"/>
        <v>3671056</v>
      </c>
      <c r="K86">
        <f t="shared" si="5"/>
        <v>576.96039999999994</v>
      </c>
    </row>
    <row r="87" spans="1:11" x14ac:dyDescent="0.3">
      <c r="A87">
        <v>1917</v>
      </c>
      <c r="B87" t="s">
        <v>5</v>
      </c>
      <c r="C87" t="s">
        <v>6</v>
      </c>
      <c r="D87">
        <v>22.62</v>
      </c>
      <c r="E87">
        <v>23.95333333</v>
      </c>
      <c r="I87" s="1">
        <f t="shared" si="3"/>
        <v>45918.53999361</v>
      </c>
      <c r="J87">
        <f t="shared" si="4"/>
        <v>3674889</v>
      </c>
      <c r="K87">
        <f t="shared" si="5"/>
        <v>573.76217761808891</v>
      </c>
    </row>
    <row r="88" spans="1:11" x14ac:dyDescent="0.3">
      <c r="A88">
        <v>1918</v>
      </c>
      <c r="B88" t="s">
        <v>5</v>
      </c>
      <c r="C88" t="s">
        <v>6</v>
      </c>
      <c r="D88">
        <v>23.26</v>
      </c>
      <c r="E88">
        <v>23.4</v>
      </c>
      <c r="I88" s="1">
        <f t="shared" si="3"/>
        <v>44881.2</v>
      </c>
      <c r="J88">
        <f t="shared" si="4"/>
        <v>3678724</v>
      </c>
      <c r="K88">
        <f t="shared" si="5"/>
        <v>547.55999999999995</v>
      </c>
    </row>
    <row r="89" spans="1:11" x14ac:dyDescent="0.3">
      <c r="A89">
        <v>1919</v>
      </c>
      <c r="B89" t="s">
        <v>5</v>
      </c>
      <c r="C89" t="s">
        <v>6</v>
      </c>
      <c r="D89">
        <v>23.73</v>
      </c>
      <c r="E89">
        <v>23.133333329999999</v>
      </c>
      <c r="I89" s="1">
        <f t="shared" si="3"/>
        <v>44392.866660269996</v>
      </c>
      <c r="J89">
        <f t="shared" si="4"/>
        <v>3682561</v>
      </c>
      <c r="K89">
        <f t="shared" si="5"/>
        <v>535.15111095688883</v>
      </c>
    </row>
    <row r="90" spans="1:11" x14ac:dyDescent="0.3">
      <c r="A90">
        <v>1920</v>
      </c>
      <c r="B90" t="s">
        <v>5</v>
      </c>
      <c r="C90" t="s">
        <v>6</v>
      </c>
      <c r="D90">
        <v>23.64</v>
      </c>
      <c r="E90">
        <v>23.20333333</v>
      </c>
      <c r="I90" s="1">
        <f t="shared" si="3"/>
        <v>44550.399993599996</v>
      </c>
      <c r="J90">
        <f t="shared" si="4"/>
        <v>3686400</v>
      </c>
      <c r="K90">
        <f t="shared" si="5"/>
        <v>538.39467762308891</v>
      </c>
    </row>
    <row r="91" spans="1:11" x14ac:dyDescent="0.3">
      <c r="A91">
        <v>1921</v>
      </c>
      <c r="B91" t="s">
        <v>5</v>
      </c>
      <c r="C91" t="s">
        <v>6</v>
      </c>
      <c r="D91">
        <v>23.41</v>
      </c>
      <c r="E91">
        <v>23.543333329999999</v>
      </c>
      <c r="I91" s="1">
        <f t="shared" si="3"/>
        <v>45226.743326930002</v>
      </c>
      <c r="J91">
        <f t="shared" si="4"/>
        <v>3690241</v>
      </c>
      <c r="K91">
        <f t="shared" si="5"/>
        <v>554.28854428748889</v>
      </c>
    </row>
    <row r="92" spans="1:11" x14ac:dyDescent="0.3">
      <c r="A92">
        <v>1922</v>
      </c>
      <c r="B92" t="s">
        <v>5</v>
      </c>
      <c r="C92" t="s">
        <v>6</v>
      </c>
      <c r="D92">
        <v>23.91</v>
      </c>
      <c r="E92">
        <v>23.59333333</v>
      </c>
      <c r="I92" s="1">
        <f t="shared" si="3"/>
        <v>45346.386660260003</v>
      </c>
      <c r="J92">
        <f t="shared" si="4"/>
        <v>3694084</v>
      </c>
      <c r="K92">
        <f t="shared" si="5"/>
        <v>556.64537762048894</v>
      </c>
    </row>
    <row r="93" spans="1:11" x14ac:dyDescent="0.3">
      <c r="A93">
        <v>1923</v>
      </c>
      <c r="B93" t="s">
        <v>5</v>
      </c>
      <c r="C93" t="s">
        <v>6</v>
      </c>
      <c r="D93">
        <v>23.85</v>
      </c>
      <c r="E93">
        <v>23.653333329999999</v>
      </c>
      <c r="I93" s="2">
        <f t="shared" si="3"/>
        <v>45485.359993589998</v>
      </c>
      <c r="J93">
        <f t="shared" si="4"/>
        <v>3697929</v>
      </c>
      <c r="K93">
        <f t="shared" si="5"/>
        <v>559.48017762008885</v>
      </c>
    </row>
    <row r="94" spans="1:11" x14ac:dyDescent="0.3">
      <c r="A94">
        <v>1924</v>
      </c>
      <c r="B94" t="s">
        <v>5</v>
      </c>
      <c r="C94" t="s">
        <v>6</v>
      </c>
      <c r="D94">
        <v>23.25</v>
      </c>
      <c r="E94">
        <v>23.723333329999999</v>
      </c>
      <c r="I94" s="1">
        <f t="shared" si="3"/>
        <v>45643.693326920002</v>
      </c>
      <c r="J94">
        <f t="shared" si="4"/>
        <v>3701776</v>
      </c>
      <c r="K94">
        <f t="shared" si="5"/>
        <v>562.79654428628885</v>
      </c>
    </row>
    <row r="95" spans="1:11" x14ac:dyDescent="0.3">
      <c r="A95">
        <v>1925</v>
      </c>
      <c r="B95" t="s">
        <v>5</v>
      </c>
      <c r="C95" t="s">
        <v>6</v>
      </c>
      <c r="D95">
        <v>23.49</v>
      </c>
      <c r="E95">
        <v>23.67</v>
      </c>
      <c r="I95" s="1">
        <f t="shared" si="3"/>
        <v>45564.75</v>
      </c>
      <c r="J95">
        <f t="shared" si="4"/>
        <v>3705625</v>
      </c>
      <c r="K95">
        <f t="shared" si="5"/>
        <v>560.26890000000003</v>
      </c>
    </row>
    <row r="96" spans="1:11" x14ac:dyDescent="0.3">
      <c r="A96">
        <v>1926</v>
      </c>
      <c r="B96" t="s">
        <v>5</v>
      </c>
      <c r="C96" t="s">
        <v>6</v>
      </c>
      <c r="D96">
        <v>23.83</v>
      </c>
      <c r="E96">
        <v>23.53</v>
      </c>
      <c r="I96" s="1">
        <f t="shared" si="3"/>
        <v>45318.78</v>
      </c>
      <c r="J96">
        <f t="shared" si="4"/>
        <v>3709476</v>
      </c>
      <c r="K96">
        <f t="shared" si="5"/>
        <v>553.66090000000008</v>
      </c>
    </row>
    <row r="97" spans="1:11" x14ac:dyDescent="0.3">
      <c r="A97">
        <v>1927</v>
      </c>
      <c r="B97" t="s">
        <v>5</v>
      </c>
      <c r="C97" t="s">
        <v>6</v>
      </c>
      <c r="D97">
        <v>23.67</v>
      </c>
      <c r="E97">
        <v>23.52333333</v>
      </c>
      <c r="I97" s="1">
        <f t="shared" si="3"/>
        <v>45329.463326910001</v>
      </c>
      <c r="J97">
        <f t="shared" si="4"/>
        <v>3713329</v>
      </c>
      <c r="K97">
        <f t="shared" si="5"/>
        <v>553.34721095428893</v>
      </c>
    </row>
    <row r="98" spans="1:11" x14ac:dyDescent="0.3">
      <c r="A98">
        <v>1928</v>
      </c>
      <c r="B98" t="s">
        <v>5</v>
      </c>
      <c r="C98" t="s">
        <v>6</v>
      </c>
      <c r="D98">
        <v>24.09</v>
      </c>
      <c r="E98">
        <v>23.66333333</v>
      </c>
      <c r="I98" s="1">
        <f t="shared" si="3"/>
        <v>45622.906660239998</v>
      </c>
      <c r="J98">
        <f t="shared" si="4"/>
        <v>3717184</v>
      </c>
      <c r="K98">
        <f t="shared" si="5"/>
        <v>559.95334428668889</v>
      </c>
    </row>
    <row r="99" spans="1:11" x14ac:dyDescent="0.3">
      <c r="A99">
        <v>1929</v>
      </c>
      <c r="B99" t="s">
        <v>5</v>
      </c>
      <c r="C99" t="s">
        <v>6</v>
      </c>
      <c r="D99">
        <v>23.8</v>
      </c>
      <c r="E99">
        <v>23.86333333</v>
      </c>
      <c r="I99" s="1">
        <f t="shared" si="3"/>
        <v>46032.369993569999</v>
      </c>
      <c r="J99">
        <f t="shared" si="4"/>
        <v>3721041</v>
      </c>
      <c r="K99">
        <f t="shared" si="5"/>
        <v>569.45867761868885</v>
      </c>
    </row>
    <row r="100" spans="1:11" x14ac:dyDescent="0.3">
      <c r="A100">
        <v>1930</v>
      </c>
      <c r="B100" t="s">
        <v>5</v>
      </c>
      <c r="C100" t="s">
        <v>6</v>
      </c>
      <c r="D100">
        <v>24.04</v>
      </c>
      <c r="E100">
        <v>23.853333330000002</v>
      </c>
      <c r="I100" s="1">
        <f t="shared" si="3"/>
        <v>46036.933326900005</v>
      </c>
      <c r="J100">
        <f t="shared" si="4"/>
        <v>3724900</v>
      </c>
      <c r="K100">
        <f t="shared" si="5"/>
        <v>568.98151095208902</v>
      </c>
    </row>
    <row r="101" spans="1:11" x14ac:dyDescent="0.3">
      <c r="A101">
        <v>1931</v>
      </c>
      <c r="B101" t="s">
        <v>5</v>
      </c>
      <c r="C101" t="s">
        <v>6</v>
      </c>
      <c r="D101">
        <v>23.54</v>
      </c>
      <c r="E101">
        <v>23.97666667</v>
      </c>
      <c r="I101" s="1">
        <f t="shared" si="3"/>
        <v>46298.943339769998</v>
      </c>
      <c r="J101">
        <f t="shared" si="4"/>
        <v>3728761</v>
      </c>
      <c r="K101">
        <f t="shared" si="5"/>
        <v>574.88054460428884</v>
      </c>
    </row>
    <row r="102" spans="1:11" x14ac:dyDescent="0.3">
      <c r="A102">
        <v>1932</v>
      </c>
      <c r="B102" t="s">
        <v>5</v>
      </c>
      <c r="C102" t="s">
        <v>6</v>
      </c>
      <c r="D102">
        <v>24.23</v>
      </c>
      <c r="E102">
        <v>23.793333329999999</v>
      </c>
      <c r="I102" s="1">
        <f t="shared" si="3"/>
        <v>45968.71999356</v>
      </c>
      <c r="J102">
        <f t="shared" si="4"/>
        <v>3732624</v>
      </c>
      <c r="K102">
        <f t="shared" si="5"/>
        <v>566.12271095248889</v>
      </c>
    </row>
    <row r="103" spans="1:11" x14ac:dyDescent="0.3">
      <c r="A103">
        <v>1933</v>
      </c>
      <c r="B103" t="s">
        <v>5</v>
      </c>
      <c r="C103" t="s">
        <v>6</v>
      </c>
      <c r="D103">
        <v>23.01</v>
      </c>
      <c r="E103">
        <v>23.936666670000001</v>
      </c>
      <c r="I103" s="1">
        <f t="shared" si="3"/>
        <v>46269.576673110001</v>
      </c>
      <c r="J103">
        <f t="shared" si="4"/>
        <v>3736489</v>
      </c>
      <c r="K103">
        <f t="shared" si="5"/>
        <v>572.96401127068896</v>
      </c>
    </row>
    <row r="104" spans="1:11" x14ac:dyDescent="0.3">
      <c r="A104">
        <v>1934</v>
      </c>
      <c r="B104" t="s">
        <v>5</v>
      </c>
      <c r="C104" t="s">
        <v>6</v>
      </c>
      <c r="D104">
        <v>23.79</v>
      </c>
      <c r="E104">
        <v>23.59333333</v>
      </c>
      <c r="I104" s="2">
        <f t="shared" si="3"/>
        <v>45629.506660220002</v>
      </c>
      <c r="J104">
        <f t="shared" si="4"/>
        <v>3740356</v>
      </c>
      <c r="K104">
        <f t="shared" si="5"/>
        <v>556.64537762048894</v>
      </c>
    </row>
    <row r="105" spans="1:11" x14ac:dyDescent="0.3">
      <c r="A105">
        <v>1935</v>
      </c>
      <c r="B105" t="s">
        <v>5</v>
      </c>
      <c r="C105" t="s">
        <v>6</v>
      </c>
      <c r="D105">
        <v>23.89</v>
      </c>
      <c r="E105">
        <v>23.676666669999999</v>
      </c>
      <c r="I105" s="1">
        <f t="shared" si="3"/>
        <v>45814.350006449997</v>
      </c>
      <c r="J105">
        <f t="shared" si="4"/>
        <v>3744225</v>
      </c>
      <c r="K105">
        <f t="shared" si="5"/>
        <v>560.58454460228882</v>
      </c>
    </row>
    <row r="106" spans="1:11" x14ac:dyDescent="0.3">
      <c r="A106">
        <v>1936</v>
      </c>
      <c r="B106" t="s">
        <v>5</v>
      </c>
      <c r="C106" t="s">
        <v>6</v>
      </c>
      <c r="D106">
        <v>24.02</v>
      </c>
      <c r="E106">
        <v>23.563333329999999</v>
      </c>
      <c r="I106" s="1">
        <f t="shared" si="3"/>
        <v>45618.613326879997</v>
      </c>
      <c r="J106">
        <f t="shared" si="4"/>
        <v>3748096</v>
      </c>
      <c r="K106">
        <f t="shared" si="5"/>
        <v>555.23067762068888</v>
      </c>
    </row>
    <row r="107" spans="1:11" x14ac:dyDescent="0.3">
      <c r="A107">
        <v>1937</v>
      </c>
      <c r="B107" t="s">
        <v>5</v>
      </c>
      <c r="C107" t="s">
        <v>6</v>
      </c>
      <c r="D107">
        <v>23.61</v>
      </c>
      <c r="E107">
        <v>23.9</v>
      </c>
      <c r="I107" s="1">
        <f t="shared" si="3"/>
        <v>46294.299999999996</v>
      </c>
      <c r="J107">
        <f t="shared" si="4"/>
        <v>3751969</v>
      </c>
      <c r="K107">
        <f t="shared" si="5"/>
        <v>571.20999999999992</v>
      </c>
    </row>
    <row r="108" spans="1:11" x14ac:dyDescent="0.3">
      <c r="A108">
        <v>1938</v>
      </c>
      <c r="B108" t="s">
        <v>5</v>
      </c>
      <c r="C108" t="s">
        <v>6</v>
      </c>
      <c r="D108">
        <v>23.92</v>
      </c>
      <c r="E108">
        <v>23.84</v>
      </c>
      <c r="I108" s="1">
        <f t="shared" si="3"/>
        <v>46201.919999999998</v>
      </c>
      <c r="J108">
        <f t="shared" si="4"/>
        <v>3755844</v>
      </c>
      <c r="K108">
        <f t="shared" si="5"/>
        <v>568.34559999999999</v>
      </c>
    </row>
    <row r="109" spans="1:11" x14ac:dyDescent="0.3">
      <c r="A109">
        <v>1939</v>
      </c>
      <c r="B109" t="s">
        <v>5</v>
      </c>
      <c r="C109" t="s">
        <v>6</v>
      </c>
      <c r="D109">
        <v>23.95</v>
      </c>
      <c r="E109">
        <v>23.85</v>
      </c>
      <c r="I109" s="1">
        <f t="shared" si="3"/>
        <v>46245.15</v>
      </c>
      <c r="J109">
        <f t="shared" si="4"/>
        <v>3759721</v>
      </c>
      <c r="K109">
        <f t="shared" si="5"/>
        <v>568.8225000000001</v>
      </c>
    </row>
    <row r="110" spans="1:11" x14ac:dyDescent="0.3">
      <c r="A110">
        <v>1940</v>
      </c>
      <c r="B110" t="s">
        <v>5</v>
      </c>
      <c r="C110" t="s">
        <v>6</v>
      </c>
      <c r="D110">
        <v>24.17</v>
      </c>
      <c r="E110">
        <v>23.826666670000002</v>
      </c>
      <c r="I110" s="1">
        <f t="shared" si="3"/>
        <v>46223.733339800005</v>
      </c>
      <c r="J110">
        <f t="shared" si="4"/>
        <v>3763600</v>
      </c>
      <c r="K110">
        <f t="shared" si="5"/>
        <v>567.71004460328902</v>
      </c>
    </row>
    <row r="111" spans="1:11" x14ac:dyDescent="0.3">
      <c r="A111">
        <v>1941</v>
      </c>
      <c r="B111" t="s">
        <v>5</v>
      </c>
      <c r="C111" t="s">
        <v>6</v>
      </c>
      <c r="D111">
        <v>24.22</v>
      </c>
      <c r="E111">
        <v>24.013333329999998</v>
      </c>
      <c r="I111" s="1">
        <f t="shared" si="3"/>
        <v>46609.879993529998</v>
      </c>
      <c r="J111">
        <f t="shared" si="4"/>
        <v>3767481</v>
      </c>
      <c r="K111">
        <f t="shared" si="5"/>
        <v>576.64017761768878</v>
      </c>
    </row>
    <row r="112" spans="1:11" x14ac:dyDescent="0.3">
      <c r="A112">
        <v>1942</v>
      </c>
      <c r="B112" t="s">
        <v>5</v>
      </c>
      <c r="C112" t="s">
        <v>6</v>
      </c>
      <c r="D112">
        <v>23.86</v>
      </c>
      <c r="E112">
        <v>24.11333333</v>
      </c>
      <c r="I112" s="1">
        <f t="shared" si="3"/>
        <v>46828.093326859998</v>
      </c>
      <c r="J112">
        <f t="shared" si="4"/>
        <v>3771364</v>
      </c>
      <c r="K112">
        <f t="shared" si="5"/>
        <v>581.45284428368882</v>
      </c>
    </row>
    <row r="113" spans="1:11" x14ac:dyDescent="0.3">
      <c r="A113">
        <v>1943</v>
      </c>
      <c r="B113" t="s">
        <v>5</v>
      </c>
      <c r="C113" t="s">
        <v>6</v>
      </c>
      <c r="D113">
        <v>23.54</v>
      </c>
      <c r="E113">
        <v>24.083333329999999</v>
      </c>
      <c r="I113" s="1">
        <f t="shared" si="3"/>
        <v>46793.91666019</v>
      </c>
      <c r="J113">
        <f t="shared" si="4"/>
        <v>3775249</v>
      </c>
      <c r="K113">
        <f t="shared" si="5"/>
        <v>580.00694428388886</v>
      </c>
    </row>
    <row r="114" spans="1:11" x14ac:dyDescent="0.3">
      <c r="A114">
        <v>1944</v>
      </c>
      <c r="B114" t="s">
        <v>5</v>
      </c>
      <c r="C114" t="s">
        <v>6</v>
      </c>
      <c r="D114">
        <v>23.85</v>
      </c>
      <c r="E114">
        <v>23.873333330000001</v>
      </c>
      <c r="I114" s="1">
        <f t="shared" si="3"/>
        <v>46409.759993520005</v>
      </c>
      <c r="J114">
        <f t="shared" si="4"/>
        <v>3779136</v>
      </c>
      <c r="K114">
        <f t="shared" si="5"/>
        <v>569.93604428528897</v>
      </c>
    </row>
    <row r="115" spans="1:11" x14ac:dyDescent="0.3">
      <c r="A115">
        <v>1945</v>
      </c>
      <c r="B115" t="s">
        <v>5</v>
      </c>
      <c r="C115" t="s">
        <v>6</v>
      </c>
      <c r="D115">
        <v>23.61</v>
      </c>
      <c r="E115">
        <v>23.75</v>
      </c>
      <c r="I115" s="2">
        <f t="shared" si="3"/>
        <v>46193.75</v>
      </c>
      <c r="J115">
        <f t="shared" si="4"/>
        <v>3783025</v>
      </c>
      <c r="K115">
        <f t="shared" si="5"/>
        <v>564.0625</v>
      </c>
    </row>
    <row r="116" spans="1:11" x14ac:dyDescent="0.3">
      <c r="A116">
        <v>1946</v>
      </c>
      <c r="B116" t="s">
        <v>5</v>
      </c>
      <c r="C116" t="s">
        <v>6</v>
      </c>
      <c r="D116">
        <v>24.34</v>
      </c>
      <c r="E116">
        <v>23.666666670000001</v>
      </c>
      <c r="I116" s="1">
        <f t="shared" si="3"/>
        <v>46055.333339820005</v>
      </c>
      <c r="J116">
        <f t="shared" si="4"/>
        <v>3786916</v>
      </c>
      <c r="K116">
        <f t="shared" si="5"/>
        <v>560.11111126888898</v>
      </c>
    </row>
    <row r="117" spans="1:11" x14ac:dyDescent="0.3">
      <c r="A117">
        <v>1947</v>
      </c>
      <c r="B117" t="s">
        <v>5</v>
      </c>
      <c r="C117" t="s">
        <v>6</v>
      </c>
      <c r="D117">
        <v>23.63</v>
      </c>
      <c r="E117">
        <v>23.93333333</v>
      </c>
      <c r="I117" s="1">
        <f t="shared" si="3"/>
        <v>46598.199993510003</v>
      </c>
      <c r="J117">
        <f t="shared" si="4"/>
        <v>3790809</v>
      </c>
      <c r="K117">
        <f t="shared" si="5"/>
        <v>572.80444428488886</v>
      </c>
    </row>
    <row r="118" spans="1:11" x14ac:dyDescent="0.3">
      <c r="A118">
        <v>1948</v>
      </c>
      <c r="B118" t="s">
        <v>5</v>
      </c>
      <c r="C118" t="s">
        <v>6</v>
      </c>
      <c r="D118">
        <v>24.02</v>
      </c>
      <c r="E118">
        <v>23.86</v>
      </c>
      <c r="I118" s="1">
        <f t="shared" si="3"/>
        <v>46479.28</v>
      </c>
      <c r="J118">
        <f t="shared" si="4"/>
        <v>3794704</v>
      </c>
      <c r="K118">
        <f t="shared" si="5"/>
        <v>569.29959999999994</v>
      </c>
    </row>
    <row r="119" spans="1:11" x14ac:dyDescent="0.3">
      <c r="A119">
        <v>1949</v>
      </c>
      <c r="B119" t="s">
        <v>5</v>
      </c>
      <c r="C119" t="s">
        <v>6</v>
      </c>
      <c r="D119">
        <v>23.56</v>
      </c>
      <c r="E119">
        <v>23.99666667</v>
      </c>
      <c r="I119" s="1">
        <f t="shared" si="3"/>
        <v>46769.50333983</v>
      </c>
      <c r="J119">
        <f t="shared" si="4"/>
        <v>3798601</v>
      </c>
      <c r="K119">
        <f t="shared" si="5"/>
        <v>575.84001127108888</v>
      </c>
    </row>
    <row r="120" spans="1:11" x14ac:dyDescent="0.3">
      <c r="A120">
        <v>1950</v>
      </c>
      <c r="B120" t="s">
        <v>5</v>
      </c>
      <c r="C120" t="s">
        <v>6</v>
      </c>
      <c r="D120">
        <v>24.03</v>
      </c>
      <c r="E120">
        <v>23.736666670000002</v>
      </c>
      <c r="I120" s="1">
        <f t="shared" si="3"/>
        <v>46286.500006500006</v>
      </c>
      <c r="J120">
        <f t="shared" si="4"/>
        <v>3802500</v>
      </c>
      <c r="K120">
        <f t="shared" si="5"/>
        <v>563.42934460268896</v>
      </c>
    </row>
    <row r="121" spans="1:11" x14ac:dyDescent="0.3">
      <c r="A121">
        <v>1951</v>
      </c>
      <c r="B121" t="s">
        <v>5</v>
      </c>
      <c r="C121" t="s">
        <v>6</v>
      </c>
      <c r="D121">
        <v>23.25</v>
      </c>
      <c r="E121">
        <v>23.87</v>
      </c>
      <c r="I121" s="1">
        <f t="shared" si="3"/>
        <v>46570.37</v>
      </c>
      <c r="J121">
        <f t="shared" si="4"/>
        <v>3806401</v>
      </c>
      <c r="K121">
        <f t="shared" si="5"/>
        <v>569.77690000000007</v>
      </c>
    </row>
    <row r="122" spans="1:11" x14ac:dyDescent="0.3">
      <c r="A122">
        <v>1952</v>
      </c>
      <c r="B122" t="s">
        <v>5</v>
      </c>
      <c r="C122" t="s">
        <v>6</v>
      </c>
      <c r="D122">
        <v>23.97</v>
      </c>
      <c r="E122">
        <v>23.61333333</v>
      </c>
      <c r="I122" s="1">
        <f t="shared" si="3"/>
        <v>46093.226660159999</v>
      </c>
      <c r="J122">
        <f t="shared" si="4"/>
        <v>3810304</v>
      </c>
      <c r="K122">
        <f t="shared" si="5"/>
        <v>557.58951095368889</v>
      </c>
    </row>
    <row r="123" spans="1:11" x14ac:dyDescent="0.3">
      <c r="A123">
        <v>1953</v>
      </c>
      <c r="B123" t="s">
        <v>5</v>
      </c>
      <c r="C123" t="s">
        <v>6</v>
      </c>
      <c r="D123">
        <v>24.01</v>
      </c>
      <c r="E123">
        <v>23.75</v>
      </c>
      <c r="I123" s="1">
        <f t="shared" si="3"/>
        <v>46383.75</v>
      </c>
      <c r="J123">
        <f t="shared" si="4"/>
        <v>3814209</v>
      </c>
      <c r="K123">
        <f t="shared" si="5"/>
        <v>564.0625</v>
      </c>
    </row>
    <row r="124" spans="1:11" x14ac:dyDescent="0.3">
      <c r="A124">
        <v>1954</v>
      </c>
      <c r="B124" t="s">
        <v>5</v>
      </c>
      <c r="C124" t="s">
        <v>6</v>
      </c>
      <c r="D124">
        <v>24.22</v>
      </c>
      <c r="E124">
        <v>23.743333329999999</v>
      </c>
      <c r="I124" s="1">
        <f t="shared" si="3"/>
        <v>46394.47332682</v>
      </c>
      <c r="J124">
        <f t="shared" si="4"/>
        <v>3818116</v>
      </c>
      <c r="K124">
        <f t="shared" si="5"/>
        <v>563.74587761948885</v>
      </c>
    </row>
    <row r="125" spans="1:11" x14ac:dyDescent="0.3">
      <c r="A125">
        <v>1955</v>
      </c>
      <c r="B125" t="s">
        <v>5</v>
      </c>
      <c r="C125" t="s">
        <v>6</v>
      </c>
      <c r="D125">
        <v>23.62</v>
      </c>
      <c r="E125">
        <v>24.06666667</v>
      </c>
      <c r="I125" s="1">
        <f t="shared" si="3"/>
        <v>47050.333339850004</v>
      </c>
      <c r="J125">
        <f t="shared" si="4"/>
        <v>3822025</v>
      </c>
      <c r="K125">
        <f t="shared" si="5"/>
        <v>579.20444460488886</v>
      </c>
    </row>
    <row r="126" spans="1:11" x14ac:dyDescent="0.3">
      <c r="A126">
        <v>1956</v>
      </c>
      <c r="B126" t="s">
        <v>5</v>
      </c>
      <c r="C126" t="s">
        <v>6</v>
      </c>
      <c r="D126">
        <v>23.47</v>
      </c>
      <c r="E126">
        <v>23.95</v>
      </c>
      <c r="I126" s="2">
        <f t="shared" si="3"/>
        <v>46846.2</v>
      </c>
      <c r="J126">
        <f t="shared" si="4"/>
        <v>3825936</v>
      </c>
      <c r="K126">
        <f t="shared" si="5"/>
        <v>573.60249999999996</v>
      </c>
    </row>
    <row r="127" spans="1:11" x14ac:dyDescent="0.3">
      <c r="A127">
        <v>1957</v>
      </c>
      <c r="B127" t="s">
        <v>5</v>
      </c>
      <c r="C127" t="s">
        <v>6</v>
      </c>
      <c r="D127">
        <v>23.97</v>
      </c>
      <c r="E127">
        <v>23.77</v>
      </c>
      <c r="I127" s="1">
        <f t="shared" si="3"/>
        <v>46517.89</v>
      </c>
      <c r="J127">
        <f t="shared" si="4"/>
        <v>3829849</v>
      </c>
      <c r="K127">
        <f t="shared" si="5"/>
        <v>565.01289999999995</v>
      </c>
    </row>
    <row r="128" spans="1:11" x14ac:dyDescent="0.3">
      <c r="A128">
        <v>1958</v>
      </c>
      <c r="B128" t="s">
        <v>5</v>
      </c>
      <c r="C128" t="s">
        <v>6</v>
      </c>
      <c r="D128">
        <v>24.62</v>
      </c>
      <c r="E128">
        <v>23.686666670000001</v>
      </c>
      <c r="I128" s="1">
        <f t="shared" si="3"/>
        <v>46378.493339860004</v>
      </c>
      <c r="J128">
        <f t="shared" si="4"/>
        <v>3833764</v>
      </c>
      <c r="K128">
        <f t="shared" si="5"/>
        <v>561.05817793568895</v>
      </c>
    </row>
    <row r="129" spans="1:11" x14ac:dyDescent="0.3">
      <c r="A129">
        <v>1959</v>
      </c>
      <c r="B129" t="s">
        <v>5</v>
      </c>
      <c r="C129" t="s">
        <v>6</v>
      </c>
      <c r="D129">
        <v>24.61</v>
      </c>
      <c r="E129">
        <v>24.02</v>
      </c>
      <c r="I129" s="1">
        <f t="shared" si="3"/>
        <v>47055.18</v>
      </c>
      <c r="J129">
        <f t="shared" si="4"/>
        <v>3837681</v>
      </c>
      <c r="K129">
        <f t="shared" si="5"/>
        <v>576.96039999999994</v>
      </c>
    </row>
    <row r="130" spans="1:11" x14ac:dyDescent="0.3">
      <c r="A130">
        <v>1960</v>
      </c>
      <c r="B130" t="s">
        <v>5</v>
      </c>
      <c r="C130" t="s">
        <v>6</v>
      </c>
      <c r="D130">
        <v>23.8</v>
      </c>
      <c r="E130">
        <v>24.4</v>
      </c>
      <c r="I130" s="1">
        <f t="shared" si="3"/>
        <v>47824</v>
      </c>
      <c r="J130">
        <f t="shared" si="4"/>
        <v>3841600</v>
      </c>
      <c r="K130">
        <f t="shared" si="5"/>
        <v>595.3599999999999</v>
      </c>
    </row>
    <row r="131" spans="1:11" x14ac:dyDescent="0.3">
      <c r="A131">
        <v>1961</v>
      </c>
      <c r="B131" t="s">
        <v>5</v>
      </c>
      <c r="C131" t="s">
        <v>6</v>
      </c>
      <c r="D131">
        <v>24.64</v>
      </c>
      <c r="E131">
        <v>24.34333333</v>
      </c>
      <c r="I131" s="1">
        <f t="shared" ref="I131:I183" si="6">A131*E131</f>
        <v>47737.276660130003</v>
      </c>
      <c r="J131">
        <f t="shared" ref="J131:J183" si="7">A131^2</f>
        <v>3845521</v>
      </c>
      <c r="K131">
        <f t="shared" ref="K131:K183" si="8">E131^2</f>
        <v>592.59787761548887</v>
      </c>
    </row>
    <row r="132" spans="1:11" x14ac:dyDescent="0.3">
      <c r="A132">
        <v>1962</v>
      </c>
      <c r="B132" t="s">
        <v>5</v>
      </c>
      <c r="C132" t="s">
        <v>6</v>
      </c>
      <c r="D132">
        <v>23.44</v>
      </c>
      <c r="E132">
        <v>24.35</v>
      </c>
      <c r="I132" s="1">
        <f t="shared" si="6"/>
        <v>47774.700000000004</v>
      </c>
      <c r="J132">
        <f t="shared" si="7"/>
        <v>3849444</v>
      </c>
      <c r="K132">
        <f t="shared" si="8"/>
        <v>592.92250000000001</v>
      </c>
    </row>
    <row r="133" spans="1:11" x14ac:dyDescent="0.3">
      <c r="A133">
        <v>1963</v>
      </c>
      <c r="B133" t="s">
        <v>5</v>
      </c>
      <c r="C133" t="s">
        <v>6</v>
      </c>
      <c r="D133">
        <v>24.29</v>
      </c>
      <c r="E133">
        <v>23.96</v>
      </c>
      <c r="I133" s="1">
        <f t="shared" si="6"/>
        <v>47033.48</v>
      </c>
      <c r="J133">
        <f t="shared" si="7"/>
        <v>3853369</v>
      </c>
      <c r="K133">
        <f t="shared" si="8"/>
        <v>574.08160000000009</v>
      </c>
    </row>
    <row r="134" spans="1:11" x14ac:dyDescent="0.3">
      <c r="A134">
        <v>1964</v>
      </c>
      <c r="B134" t="s">
        <v>5</v>
      </c>
      <c r="C134" t="s">
        <v>6</v>
      </c>
      <c r="D134">
        <v>23.47</v>
      </c>
      <c r="E134">
        <v>24.123333330000001</v>
      </c>
      <c r="I134" s="1">
        <f t="shared" si="6"/>
        <v>47378.226660120003</v>
      </c>
      <c r="J134">
        <f t="shared" si="7"/>
        <v>3857296</v>
      </c>
      <c r="K134">
        <f t="shared" si="8"/>
        <v>581.93521095028893</v>
      </c>
    </row>
    <row r="135" spans="1:11" x14ac:dyDescent="0.3">
      <c r="A135">
        <v>1965</v>
      </c>
      <c r="B135" t="s">
        <v>5</v>
      </c>
      <c r="C135" t="s">
        <v>6</v>
      </c>
      <c r="D135">
        <v>24.3</v>
      </c>
      <c r="E135">
        <v>23.733333330000001</v>
      </c>
      <c r="I135" s="1">
        <f t="shared" si="6"/>
        <v>46635.999993450001</v>
      </c>
      <c r="J135">
        <f t="shared" si="7"/>
        <v>3861225</v>
      </c>
      <c r="K135">
        <f t="shared" si="8"/>
        <v>563.27111095288888</v>
      </c>
    </row>
    <row r="136" spans="1:11" x14ac:dyDescent="0.3">
      <c r="A136">
        <v>1966</v>
      </c>
      <c r="B136" t="s">
        <v>5</v>
      </c>
      <c r="C136" t="s">
        <v>6</v>
      </c>
      <c r="D136">
        <v>24.36</v>
      </c>
      <c r="E136">
        <v>24.02</v>
      </c>
      <c r="I136" s="1">
        <f t="shared" si="6"/>
        <v>47223.32</v>
      </c>
      <c r="J136">
        <f t="shared" si="7"/>
        <v>3865156</v>
      </c>
      <c r="K136">
        <f t="shared" si="8"/>
        <v>576.96039999999994</v>
      </c>
    </row>
    <row r="137" spans="1:11" x14ac:dyDescent="0.3">
      <c r="A137">
        <v>1967</v>
      </c>
      <c r="B137" t="s">
        <v>5</v>
      </c>
      <c r="C137" t="s">
        <v>6</v>
      </c>
      <c r="D137">
        <v>24.2</v>
      </c>
      <c r="E137">
        <v>24.043333329999999</v>
      </c>
      <c r="I137" s="2">
        <f t="shared" si="6"/>
        <v>47293.23666011</v>
      </c>
      <c r="J137">
        <f t="shared" si="7"/>
        <v>3869089</v>
      </c>
      <c r="K137">
        <f t="shared" si="8"/>
        <v>578.08187761748889</v>
      </c>
    </row>
    <row r="138" spans="1:11" x14ac:dyDescent="0.3">
      <c r="A138">
        <v>1968</v>
      </c>
      <c r="B138" t="s">
        <v>5</v>
      </c>
      <c r="C138" t="s">
        <v>6</v>
      </c>
      <c r="D138">
        <v>23.3</v>
      </c>
      <c r="E138">
        <v>24.286666669999999</v>
      </c>
      <c r="I138" s="1">
        <f t="shared" si="6"/>
        <v>47796.16000656</v>
      </c>
      <c r="J138">
        <f t="shared" si="7"/>
        <v>3873024</v>
      </c>
      <c r="K138">
        <f t="shared" si="8"/>
        <v>589.84217793968878</v>
      </c>
    </row>
    <row r="139" spans="1:11" x14ac:dyDescent="0.3">
      <c r="A139">
        <v>1969</v>
      </c>
      <c r="B139" t="s">
        <v>5</v>
      </c>
      <c r="C139" t="s">
        <v>6</v>
      </c>
      <c r="D139">
        <v>24.15</v>
      </c>
      <c r="E139">
        <v>23.95333333</v>
      </c>
      <c r="I139" s="1">
        <f t="shared" si="6"/>
        <v>47164.113326769999</v>
      </c>
      <c r="J139">
        <f t="shared" si="7"/>
        <v>3876961</v>
      </c>
      <c r="K139">
        <f t="shared" si="8"/>
        <v>573.76217761808891</v>
      </c>
    </row>
    <row r="140" spans="1:11" x14ac:dyDescent="0.3">
      <c r="A140">
        <v>1970</v>
      </c>
      <c r="B140" t="s">
        <v>5</v>
      </c>
      <c r="C140" t="s">
        <v>6</v>
      </c>
      <c r="D140">
        <v>24.06</v>
      </c>
      <c r="E140">
        <v>23.883333329999999</v>
      </c>
      <c r="I140" s="1">
        <f t="shared" si="6"/>
        <v>47050.166660099996</v>
      </c>
      <c r="J140">
        <f t="shared" si="7"/>
        <v>3880900</v>
      </c>
      <c r="K140">
        <f t="shared" si="8"/>
        <v>570.41361095188881</v>
      </c>
    </row>
    <row r="141" spans="1:11" x14ac:dyDescent="0.3">
      <c r="A141">
        <v>1971</v>
      </c>
      <c r="B141" t="s">
        <v>5</v>
      </c>
      <c r="C141" t="s">
        <v>6</v>
      </c>
      <c r="D141">
        <v>24</v>
      </c>
      <c r="E141">
        <v>23.83666667</v>
      </c>
      <c r="I141" s="1">
        <f t="shared" si="6"/>
        <v>46982.07000657</v>
      </c>
      <c r="J141">
        <f t="shared" si="7"/>
        <v>3884841</v>
      </c>
      <c r="K141">
        <f t="shared" si="8"/>
        <v>568.18667793668885</v>
      </c>
    </row>
    <row r="142" spans="1:11" x14ac:dyDescent="0.3">
      <c r="A142">
        <v>1972</v>
      </c>
      <c r="B142" t="s">
        <v>5</v>
      </c>
      <c r="C142" t="s">
        <v>6</v>
      </c>
      <c r="D142">
        <v>24.41</v>
      </c>
      <c r="E142">
        <v>24.07</v>
      </c>
      <c r="I142" s="1">
        <f t="shared" si="6"/>
        <v>47466.04</v>
      </c>
      <c r="J142">
        <f t="shared" si="7"/>
        <v>3888784</v>
      </c>
      <c r="K142">
        <f t="shared" si="8"/>
        <v>579.36490000000003</v>
      </c>
    </row>
    <row r="143" spans="1:11" x14ac:dyDescent="0.3">
      <c r="A143">
        <v>1973</v>
      </c>
      <c r="B143" t="s">
        <v>5</v>
      </c>
      <c r="C143" t="s">
        <v>6</v>
      </c>
      <c r="D143">
        <v>24.38</v>
      </c>
      <c r="E143">
        <v>24.15666667</v>
      </c>
      <c r="I143" s="1">
        <f t="shared" si="6"/>
        <v>47661.103339909998</v>
      </c>
      <c r="J143">
        <f t="shared" si="7"/>
        <v>3892729</v>
      </c>
      <c r="K143">
        <f t="shared" si="8"/>
        <v>583.54454460548891</v>
      </c>
    </row>
    <row r="144" spans="1:11" x14ac:dyDescent="0.3">
      <c r="A144">
        <v>1974</v>
      </c>
      <c r="B144" t="s">
        <v>5</v>
      </c>
      <c r="C144" t="s">
        <v>6</v>
      </c>
      <c r="D144">
        <v>23.92</v>
      </c>
      <c r="E144">
        <v>24.263333329999998</v>
      </c>
      <c r="I144" s="1">
        <f t="shared" si="6"/>
        <v>47895.819993419995</v>
      </c>
      <c r="J144">
        <f t="shared" si="7"/>
        <v>3896676</v>
      </c>
      <c r="K144">
        <f t="shared" si="8"/>
        <v>588.70934428268879</v>
      </c>
    </row>
    <row r="145" spans="1:11" x14ac:dyDescent="0.3">
      <c r="A145">
        <v>1975</v>
      </c>
      <c r="B145" t="s">
        <v>5</v>
      </c>
      <c r="C145" t="s">
        <v>6</v>
      </c>
      <c r="D145">
        <v>23.57</v>
      </c>
      <c r="E145">
        <v>24.236666670000002</v>
      </c>
      <c r="I145" s="1">
        <f t="shared" si="6"/>
        <v>47867.416673250002</v>
      </c>
      <c r="J145">
        <f t="shared" si="7"/>
        <v>3900625</v>
      </c>
      <c r="K145">
        <f t="shared" si="8"/>
        <v>587.41601127268893</v>
      </c>
    </row>
    <row r="146" spans="1:11" x14ac:dyDescent="0.3">
      <c r="A146">
        <v>1976</v>
      </c>
      <c r="B146" t="s">
        <v>5</v>
      </c>
      <c r="C146" t="s">
        <v>6</v>
      </c>
      <c r="D146">
        <v>23.77</v>
      </c>
      <c r="E146">
        <v>23.956666670000001</v>
      </c>
      <c r="I146" s="1">
        <f t="shared" si="6"/>
        <v>47338.373339919999</v>
      </c>
      <c r="J146">
        <f t="shared" si="7"/>
        <v>3904576</v>
      </c>
      <c r="K146">
        <f t="shared" si="8"/>
        <v>573.92187793748894</v>
      </c>
    </row>
    <row r="147" spans="1:11" x14ac:dyDescent="0.3">
      <c r="A147">
        <v>1977</v>
      </c>
      <c r="B147" t="s">
        <v>5</v>
      </c>
      <c r="C147" t="s">
        <v>6</v>
      </c>
      <c r="D147">
        <v>24.64</v>
      </c>
      <c r="E147">
        <v>23.75333333</v>
      </c>
      <c r="I147" s="1">
        <f t="shared" si="6"/>
        <v>46960.339993410002</v>
      </c>
      <c r="J147">
        <f t="shared" si="7"/>
        <v>3908529</v>
      </c>
      <c r="K147">
        <f t="shared" si="8"/>
        <v>564.22084428608889</v>
      </c>
    </row>
    <row r="148" spans="1:11" x14ac:dyDescent="0.3">
      <c r="A148">
        <v>1978</v>
      </c>
      <c r="B148" t="s">
        <v>5</v>
      </c>
      <c r="C148" t="s">
        <v>6</v>
      </c>
      <c r="D148">
        <v>24.01</v>
      </c>
      <c r="E148">
        <v>23.993333329999999</v>
      </c>
      <c r="I148" s="2">
        <f t="shared" si="6"/>
        <v>47458.813326739997</v>
      </c>
      <c r="J148">
        <f t="shared" si="7"/>
        <v>3912484</v>
      </c>
      <c r="K148">
        <f t="shared" si="8"/>
        <v>575.68004428448887</v>
      </c>
    </row>
    <row r="149" spans="1:11" x14ac:dyDescent="0.3">
      <c r="A149">
        <v>1979</v>
      </c>
      <c r="B149" t="s">
        <v>5</v>
      </c>
      <c r="C149" t="s">
        <v>6</v>
      </c>
      <c r="D149">
        <v>23.61</v>
      </c>
      <c r="E149">
        <v>24.14</v>
      </c>
      <c r="I149" s="1">
        <f t="shared" si="6"/>
        <v>47773.06</v>
      </c>
      <c r="J149">
        <f t="shared" si="7"/>
        <v>3916441</v>
      </c>
      <c r="K149">
        <f t="shared" si="8"/>
        <v>582.7396</v>
      </c>
    </row>
    <row r="150" spans="1:11" x14ac:dyDescent="0.3">
      <c r="A150">
        <v>1980</v>
      </c>
      <c r="B150" t="s">
        <v>5</v>
      </c>
      <c r="C150" t="s">
        <v>6</v>
      </c>
      <c r="D150">
        <v>24.35</v>
      </c>
      <c r="E150">
        <v>24.08666667</v>
      </c>
      <c r="I150" s="1">
        <f t="shared" si="6"/>
        <v>47691.600006599998</v>
      </c>
      <c r="J150">
        <f t="shared" si="7"/>
        <v>3920400</v>
      </c>
      <c r="K150">
        <f t="shared" si="8"/>
        <v>580.16751127168891</v>
      </c>
    </row>
    <row r="151" spans="1:11" x14ac:dyDescent="0.3">
      <c r="A151">
        <v>1981</v>
      </c>
      <c r="B151" t="s">
        <v>5</v>
      </c>
      <c r="C151" t="s">
        <v>6</v>
      </c>
      <c r="D151">
        <v>24.02</v>
      </c>
      <c r="E151">
        <v>23.99</v>
      </c>
      <c r="I151" s="1">
        <f t="shared" si="6"/>
        <v>47524.189999999995</v>
      </c>
      <c r="J151">
        <f t="shared" si="7"/>
        <v>3924361</v>
      </c>
      <c r="K151">
        <f t="shared" si="8"/>
        <v>575.52009999999996</v>
      </c>
    </row>
    <row r="152" spans="1:11" x14ac:dyDescent="0.3">
      <c r="A152">
        <v>1982</v>
      </c>
      <c r="B152" t="s">
        <v>5</v>
      </c>
      <c r="C152" t="s">
        <v>6</v>
      </c>
      <c r="D152">
        <v>24.02</v>
      </c>
      <c r="E152">
        <v>23.993333329999999</v>
      </c>
      <c r="I152" s="1">
        <f t="shared" si="6"/>
        <v>47554.786660059995</v>
      </c>
      <c r="J152">
        <f t="shared" si="7"/>
        <v>3928324</v>
      </c>
      <c r="K152">
        <f t="shared" si="8"/>
        <v>575.68004428448887</v>
      </c>
    </row>
    <row r="153" spans="1:11" x14ac:dyDescent="0.3">
      <c r="A153">
        <v>1983</v>
      </c>
      <c r="B153" t="s">
        <v>5</v>
      </c>
      <c r="C153" t="s">
        <v>6</v>
      </c>
      <c r="D153">
        <v>24.14</v>
      </c>
      <c r="E153">
        <v>24.13</v>
      </c>
      <c r="I153" s="1">
        <f t="shared" si="6"/>
        <v>47849.79</v>
      </c>
      <c r="J153">
        <f t="shared" si="7"/>
        <v>3932289</v>
      </c>
      <c r="K153">
        <f t="shared" si="8"/>
        <v>582.25689999999997</v>
      </c>
    </row>
    <row r="154" spans="1:11" x14ac:dyDescent="0.3">
      <c r="A154">
        <v>1984</v>
      </c>
      <c r="B154" t="s">
        <v>5</v>
      </c>
      <c r="C154" t="s">
        <v>6</v>
      </c>
      <c r="D154">
        <v>24.62</v>
      </c>
      <c r="E154">
        <v>24.06</v>
      </c>
      <c r="I154" s="1">
        <f t="shared" si="6"/>
        <v>47735.040000000001</v>
      </c>
      <c r="J154">
        <f t="shared" si="7"/>
        <v>3936256</v>
      </c>
      <c r="K154">
        <f t="shared" si="8"/>
        <v>578.88359999999989</v>
      </c>
    </row>
    <row r="155" spans="1:11" x14ac:dyDescent="0.3">
      <c r="A155">
        <v>1985</v>
      </c>
      <c r="B155" t="s">
        <v>5</v>
      </c>
      <c r="C155" t="s">
        <v>6</v>
      </c>
      <c r="D155">
        <v>24.1</v>
      </c>
      <c r="E155">
        <v>24.26</v>
      </c>
      <c r="I155" s="1">
        <f t="shared" si="6"/>
        <v>48156.100000000006</v>
      </c>
      <c r="J155">
        <f t="shared" si="7"/>
        <v>3940225</v>
      </c>
      <c r="K155">
        <f t="shared" si="8"/>
        <v>588.5476000000001</v>
      </c>
    </row>
    <row r="156" spans="1:11" x14ac:dyDescent="0.3">
      <c r="A156">
        <v>1986</v>
      </c>
      <c r="B156" t="s">
        <v>5</v>
      </c>
      <c r="C156" t="s">
        <v>6</v>
      </c>
      <c r="D156">
        <v>24.75</v>
      </c>
      <c r="E156">
        <v>24.286666669999999</v>
      </c>
      <c r="I156" s="1">
        <f t="shared" si="6"/>
        <v>48233.320006620001</v>
      </c>
      <c r="J156">
        <f t="shared" si="7"/>
        <v>3944196</v>
      </c>
      <c r="K156">
        <f t="shared" si="8"/>
        <v>589.84217793968878</v>
      </c>
    </row>
    <row r="157" spans="1:11" x14ac:dyDescent="0.3">
      <c r="A157">
        <v>1987</v>
      </c>
      <c r="B157" t="s">
        <v>5</v>
      </c>
      <c r="C157" t="s">
        <v>6</v>
      </c>
      <c r="D157">
        <v>24.55</v>
      </c>
      <c r="E157">
        <v>24.49</v>
      </c>
      <c r="I157" s="1">
        <f t="shared" si="6"/>
        <v>48661.63</v>
      </c>
      <c r="J157">
        <f t="shared" si="7"/>
        <v>3948169</v>
      </c>
      <c r="K157">
        <f t="shared" si="8"/>
        <v>599.76009999999997</v>
      </c>
    </row>
    <row r="158" spans="1:11" x14ac:dyDescent="0.3">
      <c r="A158">
        <v>1988</v>
      </c>
      <c r="B158" t="s">
        <v>5</v>
      </c>
      <c r="C158" t="s">
        <v>6</v>
      </c>
      <c r="D158">
        <v>24</v>
      </c>
      <c r="E158">
        <v>24.466666669999999</v>
      </c>
      <c r="I158" s="1">
        <f t="shared" si="6"/>
        <v>48639.733339959996</v>
      </c>
      <c r="J158">
        <f t="shared" si="7"/>
        <v>3952144</v>
      </c>
      <c r="K158">
        <f t="shared" si="8"/>
        <v>598.6177779408888</v>
      </c>
    </row>
    <row r="159" spans="1:11" x14ac:dyDescent="0.3">
      <c r="A159">
        <v>1989</v>
      </c>
      <c r="B159" t="s">
        <v>5</v>
      </c>
      <c r="C159" t="s">
        <v>6</v>
      </c>
      <c r="D159">
        <v>24.07</v>
      </c>
      <c r="E159">
        <v>24.43333333</v>
      </c>
      <c r="I159" s="2">
        <f t="shared" si="6"/>
        <v>48597.899993370003</v>
      </c>
      <c r="J159">
        <f t="shared" si="7"/>
        <v>3956121</v>
      </c>
      <c r="K159">
        <f t="shared" si="8"/>
        <v>596.98777761488884</v>
      </c>
    </row>
    <row r="160" spans="1:11" x14ac:dyDescent="0.3">
      <c r="A160">
        <v>1990</v>
      </c>
      <c r="B160" t="s">
        <v>5</v>
      </c>
      <c r="C160" t="s">
        <v>6</v>
      </c>
      <c r="D160">
        <v>24.64</v>
      </c>
      <c r="E160">
        <v>24.206666670000001</v>
      </c>
      <c r="I160" s="1">
        <f t="shared" si="6"/>
        <v>48171.266673300001</v>
      </c>
      <c r="J160">
        <f t="shared" si="7"/>
        <v>3960100</v>
      </c>
      <c r="K160">
        <f t="shared" si="8"/>
        <v>585.96271127248895</v>
      </c>
    </row>
    <row r="161" spans="1:11" x14ac:dyDescent="0.3">
      <c r="A161">
        <v>1991</v>
      </c>
      <c r="B161" t="s">
        <v>5</v>
      </c>
      <c r="C161" t="s">
        <v>6</v>
      </c>
      <c r="D161">
        <v>24.25</v>
      </c>
      <c r="E161">
        <v>24.236666670000002</v>
      </c>
      <c r="I161" s="1">
        <f t="shared" si="6"/>
        <v>48255.203339970001</v>
      </c>
      <c r="J161">
        <f t="shared" si="7"/>
        <v>3964081</v>
      </c>
      <c r="K161">
        <f t="shared" si="8"/>
        <v>587.41601127268893</v>
      </c>
    </row>
    <row r="162" spans="1:11" x14ac:dyDescent="0.3">
      <c r="A162">
        <v>1992</v>
      </c>
      <c r="B162" t="s">
        <v>5</v>
      </c>
      <c r="C162" t="s">
        <v>6</v>
      </c>
      <c r="D162">
        <v>24.24</v>
      </c>
      <c r="E162">
        <v>24.32</v>
      </c>
      <c r="I162" s="1">
        <f t="shared" si="6"/>
        <v>48445.440000000002</v>
      </c>
      <c r="J162">
        <f t="shared" si="7"/>
        <v>3968064</v>
      </c>
      <c r="K162">
        <f t="shared" si="8"/>
        <v>591.4624</v>
      </c>
    </row>
    <row r="163" spans="1:11" x14ac:dyDescent="0.3">
      <c r="A163">
        <v>1993</v>
      </c>
      <c r="B163" t="s">
        <v>5</v>
      </c>
      <c r="C163" t="s">
        <v>6</v>
      </c>
      <c r="D163">
        <v>24.65</v>
      </c>
      <c r="E163">
        <v>24.376666669999999</v>
      </c>
      <c r="I163" s="1">
        <f t="shared" si="6"/>
        <v>48582.696673309998</v>
      </c>
      <c r="J163">
        <f t="shared" si="7"/>
        <v>3972049</v>
      </c>
      <c r="K163">
        <f t="shared" si="8"/>
        <v>594.22187794028878</v>
      </c>
    </row>
    <row r="164" spans="1:11" x14ac:dyDescent="0.3">
      <c r="A164">
        <v>1994</v>
      </c>
      <c r="B164" t="s">
        <v>5</v>
      </c>
      <c r="C164" t="s">
        <v>6</v>
      </c>
      <c r="D164">
        <v>24.71</v>
      </c>
      <c r="E164">
        <v>24.38</v>
      </c>
      <c r="I164" s="1">
        <f t="shared" si="6"/>
        <v>48613.72</v>
      </c>
      <c r="J164">
        <f t="shared" si="7"/>
        <v>3976036</v>
      </c>
      <c r="K164">
        <f t="shared" si="8"/>
        <v>594.38439999999991</v>
      </c>
    </row>
    <row r="165" spans="1:11" x14ac:dyDescent="0.3">
      <c r="A165">
        <v>1995</v>
      </c>
      <c r="B165" t="s">
        <v>5</v>
      </c>
      <c r="C165" t="s">
        <v>6</v>
      </c>
      <c r="D165">
        <v>24.77</v>
      </c>
      <c r="E165">
        <v>24.533333330000001</v>
      </c>
      <c r="I165" s="1">
        <f t="shared" si="6"/>
        <v>48943.99999335</v>
      </c>
      <c r="J165">
        <f t="shared" si="7"/>
        <v>3980025</v>
      </c>
      <c r="K165">
        <f t="shared" si="8"/>
        <v>601.88444428088894</v>
      </c>
    </row>
    <row r="166" spans="1:11" x14ac:dyDescent="0.3">
      <c r="A166">
        <v>1996</v>
      </c>
      <c r="B166" t="s">
        <v>5</v>
      </c>
      <c r="C166" t="s">
        <v>6</v>
      </c>
      <c r="D166">
        <v>24.28</v>
      </c>
      <c r="E166">
        <v>24.71</v>
      </c>
      <c r="I166" s="1">
        <f t="shared" si="6"/>
        <v>49321.16</v>
      </c>
      <c r="J166">
        <f t="shared" si="7"/>
        <v>3984016</v>
      </c>
      <c r="K166">
        <f t="shared" si="8"/>
        <v>610.58410000000003</v>
      </c>
    </row>
    <row r="167" spans="1:11" x14ac:dyDescent="0.3">
      <c r="A167">
        <v>1997</v>
      </c>
      <c r="B167" t="s">
        <v>5</v>
      </c>
      <c r="C167" t="s">
        <v>6</v>
      </c>
      <c r="D167">
        <v>24.71</v>
      </c>
      <c r="E167">
        <v>24.58666667</v>
      </c>
      <c r="I167" s="1">
        <f t="shared" si="6"/>
        <v>49099.573339989998</v>
      </c>
      <c r="J167">
        <f t="shared" si="7"/>
        <v>3988009</v>
      </c>
      <c r="K167">
        <f t="shared" si="8"/>
        <v>604.50417794168891</v>
      </c>
    </row>
    <row r="168" spans="1:11" x14ac:dyDescent="0.3">
      <c r="A168">
        <v>1998</v>
      </c>
      <c r="B168" t="s">
        <v>5</v>
      </c>
      <c r="C168" t="s">
        <v>6</v>
      </c>
      <c r="D168">
        <v>24.78</v>
      </c>
      <c r="E168">
        <v>24.58666667</v>
      </c>
      <c r="I168" s="1">
        <f t="shared" si="6"/>
        <v>49124.16000666</v>
      </c>
      <c r="J168">
        <f t="shared" si="7"/>
        <v>3992004</v>
      </c>
      <c r="K168">
        <f t="shared" si="8"/>
        <v>604.50417794168891</v>
      </c>
    </row>
    <row r="169" spans="1:11" x14ac:dyDescent="0.3">
      <c r="A169">
        <v>1999</v>
      </c>
      <c r="B169" t="s">
        <v>5</v>
      </c>
      <c r="C169" t="s">
        <v>6</v>
      </c>
      <c r="D169">
        <v>24.01</v>
      </c>
      <c r="E169">
        <v>24.59</v>
      </c>
      <c r="I169" s="1">
        <f t="shared" si="6"/>
        <v>49155.409999999996</v>
      </c>
      <c r="J169">
        <f t="shared" si="7"/>
        <v>3996001</v>
      </c>
      <c r="K169">
        <f t="shared" si="8"/>
        <v>604.66809999999998</v>
      </c>
    </row>
    <row r="170" spans="1:11" x14ac:dyDescent="0.3">
      <c r="A170">
        <v>2000</v>
      </c>
      <c r="B170" t="s">
        <v>5</v>
      </c>
      <c r="C170" t="s">
        <v>6</v>
      </c>
      <c r="D170">
        <v>24.36</v>
      </c>
      <c r="E170">
        <v>24.5</v>
      </c>
      <c r="I170" s="2">
        <f t="shared" si="6"/>
        <v>49000</v>
      </c>
      <c r="J170">
        <f t="shared" si="7"/>
        <v>4000000</v>
      </c>
      <c r="K170">
        <f t="shared" si="8"/>
        <v>600.25</v>
      </c>
    </row>
    <row r="171" spans="1:11" x14ac:dyDescent="0.3">
      <c r="A171">
        <v>2001</v>
      </c>
      <c r="B171" t="s">
        <v>5</v>
      </c>
      <c r="C171" t="s">
        <v>6</v>
      </c>
      <c r="D171">
        <v>24.99</v>
      </c>
      <c r="E171">
        <v>24.383333329999999</v>
      </c>
      <c r="I171" s="1">
        <f t="shared" si="6"/>
        <v>48791.049993330002</v>
      </c>
      <c r="J171">
        <f t="shared" si="7"/>
        <v>4004001</v>
      </c>
      <c r="K171">
        <f t="shared" si="8"/>
        <v>594.54694428188884</v>
      </c>
    </row>
    <row r="172" spans="1:11" x14ac:dyDescent="0.3">
      <c r="A172">
        <v>2002</v>
      </c>
      <c r="B172" t="s">
        <v>5</v>
      </c>
      <c r="C172" t="s">
        <v>6</v>
      </c>
      <c r="D172">
        <v>25.18</v>
      </c>
      <c r="E172">
        <v>24.45333333</v>
      </c>
      <c r="I172" s="1">
        <f t="shared" si="6"/>
        <v>48955.57332666</v>
      </c>
      <c r="J172">
        <f t="shared" si="7"/>
        <v>4008004</v>
      </c>
      <c r="K172">
        <f t="shared" si="8"/>
        <v>597.96551094808888</v>
      </c>
    </row>
    <row r="173" spans="1:11" x14ac:dyDescent="0.3">
      <c r="A173">
        <v>2003</v>
      </c>
      <c r="B173" t="s">
        <v>5</v>
      </c>
      <c r="C173" t="s">
        <v>6</v>
      </c>
      <c r="D173">
        <v>24.9</v>
      </c>
      <c r="E173">
        <v>24.84333333</v>
      </c>
      <c r="I173" s="1">
        <f t="shared" si="6"/>
        <v>49761.196659989997</v>
      </c>
      <c r="J173">
        <f t="shared" si="7"/>
        <v>4012009</v>
      </c>
      <c r="K173">
        <f t="shared" si="8"/>
        <v>617.19121094548893</v>
      </c>
    </row>
    <row r="174" spans="1:11" x14ac:dyDescent="0.3">
      <c r="A174">
        <v>2004</v>
      </c>
      <c r="B174" t="s">
        <v>5</v>
      </c>
      <c r="C174" t="s">
        <v>6</v>
      </c>
      <c r="D174">
        <v>24.24</v>
      </c>
      <c r="E174">
        <v>25.02333333</v>
      </c>
      <c r="I174" s="1">
        <f t="shared" si="6"/>
        <v>50146.759993319996</v>
      </c>
      <c r="J174">
        <f t="shared" si="7"/>
        <v>4016016</v>
      </c>
      <c r="K174">
        <f t="shared" si="8"/>
        <v>626.16721094428885</v>
      </c>
    </row>
    <row r="175" spans="1:11" x14ac:dyDescent="0.3">
      <c r="A175">
        <v>2005</v>
      </c>
      <c r="B175" t="s">
        <v>5</v>
      </c>
      <c r="C175" t="s">
        <v>6</v>
      </c>
      <c r="D175">
        <v>24.79</v>
      </c>
      <c r="E175">
        <v>24.77333333</v>
      </c>
      <c r="I175" s="1">
        <f t="shared" si="6"/>
        <v>49670.533326650002</v>
      </c>
      <c r="J175">
        <f t="shared" si="7"/>
        <v>4020025</v>
      </c>
      <c r="K175">
        <f t="shared" si="8"/>
        <v>613.71804427928885</v>
      </c>
    </row>
    <row r="176" spans="1:11" x14ac:dyDescent="0.3">
      <c r="A176">
        <v>2006</v>
      </c>
      <c r="B176" t="s">
        <v>5</v>
      </c>
      <c r="C176" t="s">
        <v>6</v>
      </c>
      <c r="D176">
        <v>24.57</v>
      </c>
      <c r="E176">
        <v>24.643333330000001</v>
      </c>
      <c r="I176" s="1">
        <f t="shared" si="6"/>
        <v>49434.526659980002</v>
      </c>
      <c r="J176">
        <f t="shared" si="7"/>
        <v>4024036</v>
      </c>
      <c r="K176">
        <f t="shared" si="8"/>
        <v>607.29387761348892</v>
      </c>
    </row>
    <row r="177" spans="1:11" x14ac:dyDescent="0.3">
      <c r="A177">
        <v>2007</v>
      </c>
      <c r="B177" t="s">
        <v>5</v>
      </c>
      <c r="C177" t="s">
        <v>6</v>
      </c>
      <c r="D177">
        <v>24.78</v>
      </c>
      <c r="E177">
        <v>24.533333330000001</v>
      </c>
      <c r="I177" s="1">
        <f t="shared" si="6"/>
        <v>49238.399993310006</v>
      </c>
      <c r="J177">
        <f t="shared" si="7"/>
        <v>4028049</v>
      </c>
      <c r="K177">
        <f t="shared" si="8"/>
        <v>601.88444428088894</v>
      </c>
    </row>
    <row r="178" spans="1:11" x14ac:dyDescent="0.3">
      <c r="A178">
        <v>2008</v>
      </c>
      <c r="B178" t="s">
        <v>5</v>
      </c>
      <c r="C178" t="s">
        <v>6</v>
      </c>
      <c r="D178">
        <v>24.26</v>
      </c>
      <c r="E178">
        <v>24.713333330000001</v>
      </c>
      <c r="I178" s="1">
        <f t="shared" si="6"/>
        <v>49624.373326640001</v>
      </c>
      <c r="J178">
        <f t="shared" si="7"/>
        <v>4032064</v>
      </c>
      <c r="K178">
        <f t="shared" si="8"/>
        <v>610.74884427968891</v>
      </c>
    </row>
    <row r="179" spans="1:11" x14ac:dyDescent="0.3">
      <c r="A179">
        <v>2009</v>
      </c>
      <c r="B179" t="s">
        <v>5</v>
      </c>
      <c r="C179" t="s">
        <v>6</v>
      </c>
      <c r="D179">
        <v>24.98</v>
      </c>
      <c r="E179">
        <v>24.536666669999999</v>
      </c>
      <c r="I179" s="1">
        <f t="shared" si="6"/>
        <v>49294.163340029998</v>
      </c>
      <c r="J179">
        <f t="shared" si="7"/>
        <v>4036081</v>
      </c>
      <c r="K179">
        <f t="shared" si="8"/>
        <v>602.04801127468886</v>
      </c>
    </row>
    <row r="180" spans="1:11" x14ac:dyDescent="0.3">
      <c r="A180">
        <v>2010</v>
      </c>
      <c r="B180" t="s">
        <v>5</v>
      </c>
      <c r="C180" t="s">
        <v>6</v>
      </c>
      <c r="D180">
        <v>24.95</v>
      </c>
      <c r="E180">
        <v>24.673333329999998</v>
      </c>
      <c r="I180" s="1">
        <f t="shared" si="6"/>
        <v>49593.399993299994</v>
      </c>
      <c r="J180">
        <f t="shared" si="7"/>
        <v>4040100</v>
      </c>
      <c r="K180">
        <f t="shared" si="8"/>
        <v>608.77337761328886</v>
      </c>
    </row>
    <row r="181" spans="1:11" x14ac:dyDescent="0.3">
      <c r="A181">
        <v>2011</v>
      </c>
      <c r="B181" t="s">
        <v>5</v>
      </c>
      <c r="C181" t="s">
        <v>6</v>
      </c>
      <c r="D181">
        <v>24.32</v>
      </c>
      <c r="E181">
        <v>24.73</v>
      </c>
      <c r="I181" s="2">
        <f t="shared" si="6"/>
        <v>49732.03</v>
      </c>
      <c r="J181">
        <f t="shared" si="7"/>
        <v>4044121</v>
      </c>
      <c r="K181">
        <f t="shared" si="8"/>
        <v>611.5729</v>
      </c>
    </row>
    <row r="182" spans="1:11" x14ac:dyDescent="0.3">
      <c r="A182">
        <v>2012</v>
      </c>
      <c r="B182" t="s">
        <v>5</v>
      </c>
      <c r="C182" t="s">
        <v>6</v>
      </c>
      <c r="D182">
        <v>24.84</v>
      </c>
      <c r="E182">
        <v>24.75</v>
      </c>
      <c r="I182" s="1">
        <f t="shared" si="6"/>
        <v>49797</v>
      </c>
      <c r="J182">
        <f t="shared" si="7"/>
        <v>4048144</v>
      </c>
      <c r="K182">
        <f t="shared" si="8"/>
        <v>612.5625</v>
      </c>
    </row>
    <row r="183" spans="1:11" x14ac:dyDescent="0.3">
      <c r="A183">
        <v>2013</v>
      </c>
      <c r="B183" t="s">
        <v>5</v>
      </c>
      <c r="C183" t="s">
        <v>6</v>
      </c>
      <c r="D183">
        <v>25.19</v>
      </c>
      <c r="E183">
        <v>24.70333333</v>
      </c>
      <c r="I183" s="1">
        <f t="shared" si="6"/>
        <v>49727.80999329</v>
      </c>
      <c r="J183">
        <f t="shared" si="7"/>
        <v>4052169</v>
      </c>
      <c r="K183">
        <f t="shared" si="8"/>
        <v>610.25467761308892</v>
      </c>
    </row>
    <row r="184" spans="1:11" s="3" customFormat="1" x14ac:dyDescent="0.3">
      <c r="A184" s="3">
        <f>SUM(A2:A183)</f>
        <v>349895</v>
      </c>
      <c r="E184" s="3">
        <f>SUM(E2:E183)</f>
        <v>4137.3416666099993</v>
      </c>
      <c r="I184" s="3">
        <f t="shared" ref="F184:K184" si="9">SUM(I2:I183)</f>
        <v>7972820.021554932</v>
      </c>
      <c r="J184" s="3">
        <f t="shared" si="9"/>
        <v>673175503</v>
      </c>
      <c r="K184" s="3">
        <f t="shared" si="9"/>
        <v>98419.549244542461</v>
      </c>
    </row>
    <row r="186" spans="1:11" x14ac:dyDescent="0.3">
      <c r="A186" t="s">
        <v>12</v>
      </c>
      <c r="B186">
        <f>182*(I184)</f>
        <v>1451053243.9229977</v>
      </c>
    </row>
    <row r="187" spans="1:11" x14ac:dyDescent="0.3">
      <c r="A187" t="s">
        <v>13</v>
      </c>
      <c r="B187">
        <f>A184</f>
        <v>349895</v>
      </c>
      <c r="D187">
        <f>B187*B188</f>
        <v>1447635162.4385056</v>
      </c>
      <c r="E187" t="s">
        <v>19</v>
      </c>
      <c r="F187">
        <f>B186-D187</f>
        <v>3418081.4844920635</v>
      </c>
    </row>
    <row r="188" spans="1:11" x14ac:dyDescent="0.3">
      <c r="A188" t="s">
        <v>14</v>
      </c>
      <c r="B188">
        <f>E184</f>
        <v>4137.3416666099993</v>
      </c>
      <c r="E188" t="s">
        <v>20</v>
      </c>
      <c r="F188">
        <f>B189-B190</f>
        <v>91430521</v>
      </c>
      <c r="G188">
        <f>SQRT(F188)</f>
        <v>9561.9308196618949</v>
      </c>
    </row>
    <row r="189" spans="1:11" x14ac:dyDescent="0.3">
      <c r="A189" t="s">
        <v>15</v>
      </c>
      <c r="B189">
        <f>182*J184</f>
        <v>122517941546</v>
      </c>
      <c r="E189" t="s">
        <v>21</v>
      </c>
      <c r="F189">
        <f>B191-B192</f>
        <v>794761.89623951912</v>
      </c>
      <c r="G189">
        <f>SQRT(F189)</f>
        <v>891.49419304868115</v>
      </c>
    </row>
    <row r="190" spans="1:11" x14ac:dyDescent="0.3">
      <c r="A190" t="s">
        <v>16</v>
      </c>
      <c r="B190">
        <f>(A184)^2</f>
        <v>122426511025</v>
      </c>
      <c r="E190" t="s">
        <v>22</v>
      </c>
      <c r="F190">
        <f>G188*G189</f>
        <v>8524405.8000617959</v>
      </c>
    </row>
    <row r="191" spans="1:11" x14ac:dyDescent="0.3">
      <c r="A191" t="s">
        <v>17</v>
      </c>
      <c r="B191">
        <f>182*K184</f>
        <v>17912357.962506726</v>
      </c>
      <c r="E191" t="s">
        <v>23</v>
      </c>
      <c r="F191">
        <f>F187/F190</f>
        <v>0.40097592309217434</v>
      </c>
    </row>
    <row r="192" spans="1:11" x14ac:dyDescent="0.3">
      <c r="A192" t="s">
        <v>18</v>
      </c>
      <c r="B192">
        <f>(E184)^2</f>
        <v>17117596.066267207</v>
      </c>
      <c r="E192" t="s">
        <v>24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data_rio_sma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</dc:creator>
  <cp:lastModifiedBy>Windows User</cp:lastModifiedBy>
  <dcterms:created xsi:type="dcterms:W3CDTF">2020-03-20T22:52:55Z</dcterms:created>
  <dcterms:modified xsi:type="dcterms:W3CDTF">2020-03-20T22:52:56Z</dcterms:modified>
</cp:coreProperties>
</file>