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Gomez\Documents\Profest\anexos convocatoria\"/>
    </mc:Choice>
  </mc:AlternateContent>
  <xr:revisionPtr revIDLastSave="0" documentId="13_ncr:1_{FF263A50-0ED5-4BC2-9272-0C9E2001BC1E}" xr6:coauthVersionLast="43" xr6:coauthVersionMax="43" xr10:uidLastSave="{00000000-0000-0000-0000-000000000000}"/>
  <bookViews>
    <workbookView xWindow="-120" yWindow="-120" windowWidth="20730" windowHeight="11160" tabRatio="642" xr2:uid="{6BCBFAD0-F916-499C-BC3A-9B2B2C3F4FB2}"/>
  </bookViews>
  <sheets>
    <sheet name="Anexo 6. Cronograma y Presup" sheetId="12" r:id="rId1"/>
    <sheet name="Presupuesto 1 de 6" sheetId="2" r:id="rId2"/>
    <sheet name="Presupuesto 2 de 6" sheetId="7" r:id="rId3"/>
    <sheet name="Presupuesto 3 de 6" sheetId="13" r:id="rId4"/>
    <sheet name="Presupuesto 4 de 6" sheetId="8" r:id="rId5"/>
    <sheet name="Presupuesto 5 de 6" sheetId="9" r:id="rId6"/>
    <sheet name="Presupuesto 6 de 6" sheetId="10" r:id="rId7"/>
  </sheets>
  <externalReferences>
    <externalReference r:id="rId8"/>
  </externalReferences>
  <definedNames>
    <definedName name="_xlnm.Print_Area" localSheetId="0">'Anexo 6. Cronograma y Presup'!$A$1:$N$46</definedName>
    <definedName name="_xlnm.Print_Area" localSheetId="1">'Presupuesto 1 de 6'!$A$1:$P$44</definedName>
    <definedName name="_xlnm.Print_Area" localSheetId="2">'Presupuesto 2 de 6'!$A$1:$L$37</definedName>
    <definedName name="_xlnm.Print_Area" localSheetId="3">'Presupuesto 3 de 6'!$A$1:$K$36</definedName>
    <definedName name="_xlnm.Print_Area" localSheetId="4">'Presupuesto 4 de 6'!$A$1:$L$36</definedName>
    <definedName name="_xlnm.Print_Area" localSheetId="5">'Presupuesto 5 de 6'!$A$1:$K$37</definedName>
    <definedName name="_xlnm.Print_Area" localSheetId="6">'Presupuesto 6 de 6'!$A$1:$O$46</definedName>
    <definedName name="_xlnm.Print_Titles" localSheetId="0">'Anexo 6. Cronograma y Presup'!$1:$5</definedName>
    <definedName name="Z_46B70F9B_07CF_4AF1_BAC4_1DD2D10D81BD_.wvu.Cols" localSheetId="0" hidden="1">'Anexo 6. Cronograma y Presup'!$BB:$BC</definedName>
    <definedName name="Z_46B70F9B_07CF_4AF1_BAC4_1DD2D10D81BD_.wvu.PrintArea" localSheetId="0" hidden="1">'Anexo 6. Cronograma y Presup'!$A$1:$N$43</definedName>
    <definedName name="Z_46B70F9B_07CF_4AF1_BAC4_1DD2D10D81BD_.wvu.PrintTitles" localSheetId="0" hidden="1">'Anexo 6. Cronograma y Presup'!$1:$5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P19" i="2"/>
  <c r="P20" i="2"/>
  <c r="P21" i="2"/>
  <c r="P22" i="2"/>
  <c r="P23" i="2"/>
  <c r="P24" i="2"/>
  <c r="P25" i="2"/>
  <c r="P26" i="2"/>
  <c r="P27" i="2"/>
  <c r="P28" i="2"/>
  <c r="P29" i="2"/>
  <c r="P18" i="2"/>
  <c r="P10" i="2"/>
  <c r="P11" i="2"/>
  <c r="P12" i="2"/>
  <c r="P13" i="2"/>
  <c r="P14" i="2"/>
  <c r="P15" i="2"/>
  <c r="P16" i="2"/>
  <c r="P17" i="2"/>
  <c r="J32" i="10" l="1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K9" i="13"/>
  <c r="F9" i="13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H32" i="9"/>
  <c r="H32" i="8"/>
  <c r="H32" i="13"/>
  <c r="H32" i="7"/>
  <c r="L32" i="2"/>
  <c r="K10" i="9" l="1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A32" i="10"/>
  <c r="A32" i="9"/>
  <c r="A32" i="8"/>
  <c r="A32" i="13"/>
  <c r="A32" i="2"/>
  <c r="A32" i="7"/>
  <c r="F5" i="10"/>
  <c r="F5" i="9"/>
  <c r="F5" i="8"/>
  <c r="F5" i="13"/>
  <c r="F5" i="7"/>
  <c r="F5" i="2"/>
  <c r="P9" i="2"/>
  <c r="J9" i="2"/>
  <c r="J29" i="2" l="1"/>
  <c r="O29" i="10" l="1"/>
  <c r="L29" i="8"/>
  <c r="K29" i="13"/>
  <c r="F29" i="13"/>
  <c r="K30" i="13" l="1"/>
  <c r="H32" i="2"/>
  <c r="BC39" i="12"/>
  <c r="BB39" i="12"/>
  <c r="N39" i="12"/>
  <c r="BB40" i="12" l="1"/>
  <c r="N40" i="12" s="1"/>
  <c r="E9" i="10" l="1"/>
  <c r="E29" i="10" s="1"/>
  <c r="J9" i="10"/>
  <c r="J29" i="10" s="1"/>
  <c r="K9" i="9"/>
  <c r="K29" i="9" s="1"/>
  <c r="F29" i="8"/>
  <c r="L30" i="8" s="1"/>
  <c r="L29" i="7"/>
  <c r="F29" i="7"/>
  <c r="L30" i="7" s="1"/>
  <c r="O30" i="10" l="1"/>
  <c r="F29" i="9"/>
  <c r="K30" i="9" s="1"/>
  <c r="G9" i="2"/>
  <c r="G29" i="2" l="1"/>
  <c r="P30" i="2" s="1"/>
</calcChain>
</file>

<file path=xl/sharedStrings.xml><?xml version="1.0" encoding="utf-8"?>
<sst xmlns="http://schemas.openxmlformats.org/spreadsheetml/2006/main" count="206" uniqueCount="109">
  <si>
    <t>Nombre del Festival</t>
  </si>
  <si>
    <t>No.</t>
  </si>
  <si>
    <t>Disciplina</t>
  </si>
  <si>
    <t>Nombre de la o el Artista o Grupo</t>
  </si>
  <si>
    <t>Núm. de participantes por grupo</t>
  </si>
  <si>
    <t>Número de noches</t>
  </si>
  <si>
    <t>Número de habitaciones</t>
  </si>
  <si>
    <t>Total General</t>
  </si>
  <si>
    <t>Programación confirmada</t>
  </si>
  <si>
    <t>Nombre y firma de la o el responsable operativo del Festival</t>
  </si>
  <si>
    <t>Nombre y firma de la o el Titular de la Instancia Postulante</t>
  </si>
  <si>
    <t>Danza</t>
  </si>
  <si>
    <t>Multidisciplina</t>
  </si>
  <si>
    <t>Títeres</t>
  </si>
  <si>
    <t>Cabaret</t>
  </si>
  <si>
    <t>Nombre de la presentación</t>
  </si>
  <si>
    <t>Otros</t>
  </si>
  <si>
    <t>Nombre del (los) participante (s)</t>
  </si>
  <si>
    <t>No. total de alimentos requeridos por integrante</t>
  </si>
  <si>
    <t xml:space="preserve">Tipo de transportación
</t>
  </si>
  <si>
    <t>Concepto</t>
  </si>
  <si>
    <t>Monto de alimentación
(no incluye bebidas alcoholicas)</t>
  </si>
  <si>
    <t>Unidad</t>
  </si>
  <si>
    <t>Costo</t>
  </si>
  <si>
    <t>Días a utilizar</t>
  </si>
  <si>
    <t>Monto total con IVA incluido</t>
  </si>
  <si>
    <t>Días a utilizar en su caso</t>
  </si>
  <si>
    <t>Difusión servicios</t>
  </si>
  <si>
    <t>Flyers</t>
  </si>
  <si>
    <t>Perifoneo</t>
  </si>
  <si>
    <t>Arrendamiento de espacios, muebles e inmuebles</t>
  </si>
  <si>
    <t>Arrendamiento de escenarios, iluminación, audio y requerimientos técnicos en general</t>
  </si>
  <si>
    <t>Derechos en general</t>
  </si>
  <si>
    <t>Seguridad (incluye gastos médicos, traslados de obra, instrumentos, etc.)</t>
  </si>
  <si>
    <t>Confirmado</t>
  </si>
  <si>
    <t>Tentativo</t>
  </si>
  <si>
    <t>Música</t>
  </si>
  <si>
    <t>Confirmado/
tentativo</t>
  </si>
  <si>
    <t>Municipio y Estado de origen del artista o grupo</t>
  </si>
  <si>
    <t>Fecha de presentación
dd/mm/aaaa</t>
  </si>
  <si>
    <t>Horario</t>
  </si>
  <si>
    <t>Nombre de la o el representante de la o el artista o grupo</t>
  </si>
  <si>
    <t>Links a material videográfico de la propuesta
(obligatorio)</t>
  </si>
  <si>
    <t>Duración del espectáculo propuesto</t>
  </si>
  <si>
    <t>Teatro</t>
  </si>
  <si>
    <t>Circo</t>
  </si>
  <si>
    <t>Total</t>
  </si>
  <si>
    <t>Programas de mano</t>
  </si>
  <si>
    <t>Renta de bardas</t>
  </si>
  <si>
    <t>Renta de espectaculares</t>
  </si>
  <si>
    <t>Trípticos</t>
  </si>
  <si>
    <t>Spots</t>
  </si>
  <si>
    <t>Radio</t>
  </si>
  <si>
    <t>Televisión</t>
  </si>
  <si>
    <t>Internet</t>
  </si>
  <si>
    <t>Terrestre</t>
  </si>
  <si>
    <t>Aérea</t>
  </si>
  <si>
    <t>Boleto</t>
  </si>
  <si>
    <t>Renta de vehículo</t>
  </si>
  <si>
    <t>Peaje</t>
  </si>
  <si>
    <t>Gasolina</t>
  </si>
  <si>
    <t>Tarifa promedio con impuestos incluidos
(por noche, por habitación, M.N.)</t>
  </si>
  <si>
    <t>Monto total con impuestos incluídos
(M.N.)</t>
  </si>
  <si>
    <t>Origen-Destino-Origen</t>
  </si>
  <si>
    <t>Lugar de presentación
(Nombre del Foro, indicando Localidad, Municipio o Alcaldía, Estado)</t>
  </si>
  <si>
    <t>Monto de honorarios con impuestos incluidos
(M.N.)</t>
  </si>
  <si>
    <t>Pintura</t>
  </si>
  <si>
    <t>Fotografía</t>
  </si>
  <si>
    <t>Grabado</t>
  </si>
  <si>
    <t>Escultura</t>
  </si>
  <si>
    <t>Arquitectura</t>
  </si>
  <si>
    <t>Serigrafía</t>
  </si>
  <si>
    <t>Diseño</t>
  </si>
  <si>
    <t>Videoarte</t>
  </si>
  <si>
    <t>Instalación</t>
  </si>
  <si>
    <t>Cerámica</t>
  </si>
  <si>
    <t>Artesanía</t>
  </si>
  <si>
    <t>Cinematografía</t>
  </si>
  <si>
    <t>Gastronomía y Artes Culinarias</t>
  </si>
  <si>
    <t>Hospedaje
(No incluye lavandería, servicio a cuarto, minibar, amenidades y gastos suntuarios)</t>
  </si>
  <si>
    <t>Traslado de artistas</t>
  </si>
  <si>
    <t>Traslado de instrumentos</t>
  </si>
  <si>
    <t>Traslado de equipo técnico</t>
  </si>
  <si>
    <t>Traslado de utileria</t>
  </si>
  <si>
    <t>Transportación de las/os participantes
(No se cubren pérdidas de boletos, cambios de itinerarios, exceso de equipaje, ni acompañantes)</t>
  </si>
  <si>
    <t>Traslados locales
(Arrendamiento de vehículos durante la ejecución del Festival)</t>
  </si>
  <si>
    <t xml:space="preserve">Catering / Box lunch
(No incluye, bebidas alcoholicas, se sugiere el uso de artículos biodegradables) </t>
  </si>
  <si>
    <t xml:space="preserve">Materiales para actividades académicas
(No incluye materiales para uso de la instancia postulante, ni  compra de equipo técnico, arreglos florales, ni obsequios) </t>
  </si>
  <si>
    <t>Insumos para actividades gastronómicas
(Se sugiere el uso de artículos biodegradables)</t>
  </si>
  <si>
    <t>Monto total con impuestos incluidos
(M.N.)</t>
  </si>
  <si>
    <t>Costo con impuestos incluidos
(M.N)</t>
  </si>
  <si>
    <t>Costo promedio por alimento con impuestos incluídos
(M.N.)</t>
  </si>
  <si>
    <t>Costo con impuestos incluidos
(M.N.)</t>
  </si>
  <si>
    <t>Monto total con impuestos incluidos
(M.N)</t>
  </si>
  <si>
    <t>Costo con impuestos incluidos (M.N)</t>
  </si>
  <si>
    <t>Monto total con impuestos incluidos (M.N)</t>
  </si>
  <si>
    <t>Invitaciones</t>
  </si>
  <si>
    <t>Difusión impresos
(No incluye reconocimientos, obsequios, artículos promocionles tales como tazas, plumas, playeras, etc.)</t>
  </si>
  <si>
    <t>En caso de no requerir estos conceptos, favor de colocar No Aplica.</t>
  </si>
  <si>
    <t>No Aplica</t>
  </si>
  <si>
    <t>Pósters</t>
  </si>
  <si>
    <t>Carteles</t>
  </si>
  <si>
    <t>CRONOGRAMA, PRESUPUESTO Y PROGRAMACIÓN 
CONVOCATORIA 
APOYO A FESTIVALES CULTURALES Y ARTÍSTICOS
PROFEST 2019</t>
  </si>
  <si>
    <t>PRESUPUESTO 2 DE 6
CONVOCATORIA 
APOYO A FESTIVALES CULTURALES Y ARTÍSTICOS
PROFEST 2019</t>
  </si>
  <si>
    <t>PRESUPUESTO 3 DE 6
CONVOCATORIA 
APOYO A FESTIVALES CULTURALES Y ARTÍSTICOS
PROFEST 2019</t>
  </si>
  <si>
    <t>PRESUPUESTO 4 DE 6
CONVOCATORIA 
APOYO A FESTIVALES CULTURALES Y ARTÍSTICOS
PROFEST 2019</t>
  </si>
  <si>
    <t>PRESUPUESTO 5 DE 6
CONVOCATORIA 
APOYO A FESTIVALES CULTURALES Y ARTÍSTICOS
PROFEST 2019</t>
  </si>
  <si>
    <t>PRESUPUESTO 6 DE 6
CONVOCATORIA 
APOYO A FESTIVALES CULTURALES Y ARTÍSTICOS
PROFEST 2019</t>
  </si>
  <si>
    <t>PRESUPUESTO 1 DE 6
CONVOCATORIA 
APOYO A FESTIVALES CULTURALES Y ARTÍSTICOS
PROFEST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</si>
</sst>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4"/>
      <name val="Times New Roman"/>
      <family val="1"/>
    </font>
    <font>
      <b/>
      <sz val="11"/>
      <color theme="1" tint="0.249977111117893"/>
      <name val="Times New Roman"/>
      <family val="1"/>
    </font>
    <font>
      <b/>
      <sz val="14"/>
      <color theme="1"/>
      <name val="Times New Roman"/>
      <family val="1"/>
    </font>
    <font>
      <b/>
      <sz val="12.5"/>
      <color theme="1"/>
      <name val="Times New Roman"/>
      <family val="1"/>
    </font>
    <font>
      <b/>
      <sz val="15"/>
      <color theme="1" tint="0.249977111117893"/>
      <name val="Times New Roman"/>
      <family val="1"/>
    </font>
    <font>
      <sz val="12.5"/>
      <color theme="1"/>
      <name val="Times New Roman"/>
      <family val="1"/>
    </font>
    <font>
      <b/>
      <sz val="13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44" fontId="4" fillId="2" borderId="2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 shrinkToFit="1"/>
    </xf>
    <xf numFmtId="20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44" fontId="2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quotePrefix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4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1" fontId="5" fillId="0" borderId="0" xfId="0" quotePrefix="1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2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44" fontId="2" fillId="0" borderId="2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44" fontId="4" fillId="3" borderId="2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44" fontId="6" fillId="0" borderId="0" xfId="1" applyFont="1" applyAlignment="1">
      <alignment vertical="center"/>
    </xf>
    <xf numFmtId="0" fontId="4" fillId="0" borderId="2" xfId="0" applyFont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 applyProtection="1">
      <alignment horizontal="center" vertical="center" wrapText="1" shrinkToFi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horizontal="center"/>
    </xf>
    <xf numFmtId="9" fontId="9" fillId="0" borderId="2" xfId="2" applyFont="1" applyBorder="1" applyAlignment="1">
      <alignment horizontal="center" vertical="center"/>
    </xf>
    <xf numFmtId="1" fontId="6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9" fontId="9" fillId="0" borderId="0" xfId="2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4" fontId="3" fillId="0" borderId="2" xfId="0" applyNumberFormat="1" applyFont="1" applyBorder="1" applyAlignment="1">
      <alignment horizontal="center" vertical="center" wrapText="1"/>
    </xf>
    <xf numFmtId="44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vertical="center" wrapText="1"/>
    </xf>
    <xf numFmtId="44" fontId="3" fillId="0" borderId="0" xfId="1" applyFont="1" applyAlignment="1">
      <alignment horizontal="center" vertical="center" wrapText="1"/>
    </xf>
    <xf numFmtId="9" fontId="3" fillId="0" borderId="0" xfId="2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6" fillId="0" borderId="2" xfId="1" applyFont="1" applyBorder="1" applyAlignment="1" applyProtection="1">
      <alignment horizontal="center" vertical="center" wrapText="1"/>
      <protection locked="0"/>
    </xf>
    <xf numFmtId="44" fontId="9" fillId="0" borderId="2" xfId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wrapText="1"/>
    </xf>
    <xf numFmtId="0" fontId="2" fillId="0" borderId="0" xfId="0" applyFont="1"/>
    <xf numFmtId="0" fontId="4" fillId="2" borderId="2" xfId="0" applyFont="1" applyFill="1" applyBorder="1" applyAlignment="1">
      <alignment horizontal="center" vertical="center" wrapText="1" shrinkToFit="1"/>
    </xf>
    <xf numFmtId="1" fontId="4" fillId="2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  <protection locked="0"/>
    </xf>
    <xf numFmtId="44" fontId="11" fillId="0" borderId="2" xfId="1" applyFont="1" applyBorder="1" applyAlignment="1">
      <alignment horizontal="center" vertical="center"/>
    </xf>
    <xf numFmtId="4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20" fontId="4" fillId="2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 applyProtection="1">
      <alignment vertical="center" wrapText="1" shrinkToFit="1"/>
      <protection locked="0"/>
    </xf>
    <xf numFmtId="49" fontId="6" fillId="0" borderId="2" xfId="0" applyNumberFormat="1" applyFont="1" applyBorder="1" applyAlignment="1" applyProtection="1">
      <alignment vertical="center" wrapText="1"/>
      <protection locked="0"/>
    </xf>
    <xf numFmtId="18" fontId="6" fillId="0" borderId="2" xfId="0" applyNumberFormat="1" applyFont="1" applyBorder="1" applyAlignment="1" applyProtection="1">
      <alignment horizontal="center" vertical="center" wrapText="1"/>
      <protection locked="0"/>
    </xf>
    <xf numFmtId="18" fontId="6" fillId="0" borderId="2" xfId="0" applyNumberFormat="1" applyFont="1" applyBorder="1" applyAlignment="1" applyProtection="1">
      <alignment vertical="center" wrapText="1"/>
      <protection locked="0"/>
    </xf>
    <xf numFmtId="0" fontId="6" fillId="0" borderId="0" xfId="0" applyFont="1"/>
    <xf numFmtId="0" fontId="11" fillId="0" borderId="0" xfId="0" applyFont="1" applyAlignment="1">
      <alignment horizontal="center" vertical="center"/>
    </xf>
    <xf numFmtId="44" fontId="11" fillId="0" borderId="0" xfId="1" applyFont="1" applyAlignment="1">
      <alignment horizontal="center" vertical="center"/>
    </xf>
    <xf numFmtId="0" fontId="2" fillId="0" borderId="2" xfId="0" applyFont="1" applyBorder="1" applyAlignment="1" applyProtection="1">
      <alignment horizontal="center" wrapText="1"/>
      <protection locked="0"/>
    </xf>
    <xf numFmtId="44" fontId="12" fillId="0" borderId="2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4" fontId="2" fillId="0" borderId="2" xfId="0" applyNumberFormat="1" applyFont="1" applyBorder="1" applyAlignment="1" applyProtection="1">
      <alignment horizontal="center" wrapText="1"/>
      <protection locked="0"/>
    </xf>
    <xf numFmtId="1" fontId="2" fillId="0" borderId="2" xfId="0" applyNumberFormat="1" applyFont="1" applyBorder="1" applyAlignment="1" applyProtection="1">
      <alignment horizontal="center" wrapText="1"/>
      <protection locked="0"/>
    </xf>
    <xf numFmtId="0" fontId="14" fillId="0" borderId="0" xfId="0" applyFont="1" applyAlignment="1">
      <alignment vertical="center"/>
    </xf>
    <xf numFmtId="20" fontId="14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 wrapText="1" shrinkToFit="1"/>
    </xf>
    <xf numFmtId="4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44" fontId="12" fillId="0" borderId="0" xfId="0" applyNumberFormat="1" applyFont="1" applyAlignment="1">
      <alignment horizontal="center" vertical="center" wrapText="1"/>
    </xf>
    <xf numFmtId="44" fontId="15" fillId="0" borderId="2" xfId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1" fontId="4" fillId="2" borderId="2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44" fontId="4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 shrinkToFit="1"/>
    </xf>
  </cellXfs>
  <cellStyles count="3">
    <cellStyle name="Moneda" xfId="1" builtinId="4"/>
    <cellStyle name="Normal" xfId="0" builtinId="0"/>
    <cellStyle name="Porcentaje" xfId="2" builtinId="5"/>
  </cellStyles>
  <dxfs count="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1415143</xdr:colOff>
      <xdr:row>2</xdr:row>
      <xdr:rowOff>176893</xdr:rowOff>
    </xdr:to>
    <xdr:pic>
      <xdr:nvPicPr>
        <xdr:cNvPr id="2" name="Imagen 0" descr="membrete SCReforma.wmf">
          <a:extLst>
            <a:ext uri="{FF2B5EF4-FFF2-40B4-BE49-F238E27FC236}">
              <a16:creationId xmlns:a16="http://schemas.microsoft.com/office/drawing/2014/main" id="{3ED50400-2871-495F-92DA-B84D3392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22964" cy="83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258535</xdr:colOff>
      <xdr:row>2</xdr:row>
      <xdr:rowOff>176893</xdr:rowOff>
    </xdr:to>
    <xdr:pic>
      <xdr:nvPicPr>
        <xdr:cNvPr id="2" name="Imagen 0" descr="membrete SCReforma.wmf">
          <a:extLst>
            <a:ext uri="{FF2B5EF4-FFF2-40B4-BE49-F238E27FC236}">
              <a16:creationId xmlns:a16="http://schemas.microsoft.com/office/drawing/2014/main" id="{00252506-D93D-4885-8543-DD1BF290C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22964" cy="83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273884</xdr:colOff>
      <xdr:row>2</xdr:row>
      <xdr:rowOff>175714</xdr:rowOff>
    </xdr:to>
    <xdr:pic>
      <xdr:nvPicPr>
        <xdr:cNvPr id="2" name="Imagen 0" descr="membrete SCReforma.wmf">
          <a:extLst>
            <a:ext uri="{FF2B5EF4-FFF2-40B4-BE49-F238E27FC236}">
              <a16:creationId xmlns:a16="http://schemas.microsoft.com/office/drawing/2014/main" id="{4825DE2B-18E0-48E2-8753-245CE9C9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39598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211451</xdr:colOff>
      <xdr:row>2</xdr:row>
      <xdr:rowOff>114882</xdr:rowOff>
    </xdr:to>
    <xdr:pic>
      <xdr:nvPicPr>
        <xdr:cNvPr id="3" name="Imagen 0" descr="membrete SCReforma.wmf">
          <a:extLst>
            <a:ext uri="{FF2B5EF4-FFF2-40B4-BE49-F238E27FC236}">
              <a16:creationId xmlns:a16="http://schemas.microsoft.com/office/drawing/2014/main" id="{879DBDAC-03FC-457E-9742-4A751D7A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39598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985363</xdr:colOff>
      <xdr:row>2</xdr:row>
      <xdr:rowOff>300</xdr:rowOff>
    </xdr:to>
    <xdr:pic>
      <xdr:nvPicPr>
        <xdr:cNvPr id="2" name="Imagen 0" descr="membrete SCReforma.wmf">
          <a:extLst>
            <a:ext uri="{FF2B5EF4-FFF2-40B4-BE49-F238E27FC236}">
              <a16:creationId xmlns:a16="http://schemas.microsoft.com/office/drawing/2014/main" id="{2D492C01-6399-4A03-9E3A-D0767090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85638" cy="6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985363</xdr:colOff>
      <xdr:row>1</xdr:row>
      <xdr:rowOff>295575</xdr:rowOff>
    </xdr:to>
    <xdr:pic>
      <xdr:nvPicPr>
        <xdr:cNvPr id="2" name="Imagen 0" descr="membrete SCReforma.wmf">
          <a:extLst>
            <a:ext uri="{FF2B5EF4-FFF2-40B4-BE49-F238E27FC236}">
              <a16:creationId xmlns:a16="http://schemas.microsoft.com/office/drawing/2014/main" id="{816CC358-84FB-4AD3-BC50-41C20220A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85638" cy="6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421820</xdr:colOff>
      <xdr:row>2</xdr:row>
      <xdr:rowOff>66857</xdr:rowOff>
    </xdr:to>
    <xdr:pic>
      <xdr:nvPicPr>
        <xdr:cNvPr id="2" name="Imagen 0" descr="membrete SCReforma.wmf">
          <a:extLst>
            <a:ext uri="{FF2B5EF4-FFF2-40B4-BE49-F238E27FC236}">
              <a16:creationId xmlns:a16="http://schemas.microsoft.com/office/drawing/2014/main" id="{2E0CAE19-C27D-4A7A-ADA4-A87D1B040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33106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20.215\Compartido%20DAC\Festivales\Festivales%202019\Convocatoria%20y%20Anexos\Anexos%20A,%20C%20y%20D%2004_03_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Anexo A. Solicitud"/>
      <sheetName val="Anexo C. Cronograma y Presup"/>
      <sheetName val="Anexo D. Semblanza y contacto"/>
    </sheetNames>
    <sheetDataSet>
      <sheetData sheetId="0"/>
      <sheetData sheetId="1">
        <row r="13">
          <cell r="B13"/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A4DA-A83F-4E60-AF56-200B6220EBE6}">
  <dimension ref="A1:BC46"/>
  <sheetViews>
    <sheetView showGridLines="0" tabSelected="1" view="pageBreakPreview" zoomScale="70" zoomScaleNormal="70" zoomScaleSheetLayoutView="70" zoomScalePageLayoutView="55" workbookViewId="0"/>
  </sheetViews>
  <sheetFormatPr baseColWidth="10" defaultColWidth="11.42578125" defaultRowHeight="15" x14ac:dyDescent="0.25"/>
  <cols>
    <col min="1" max="1" width="9.42578125" style="36" bestFit="1" customWidth="1"/>
    <col min="2" max="2" width="17.140625" style="36" customWidth="1"/>
    <col min="3" max="3" width="14" style="36" bestFit="1" customWidth="1"/>
    <col min="4" max="4" width="40.7109375" style="37" customWidth="1"/>
    <col min="5" max="5" width="17" style="36" customWidth="1"/>
    <col min="6" max="6" width="37.140625" style="38" customWidth="1"/>
    <col min="7" max="7" width="29.140625" style="38" customWidth="1"/>
    <col min="8" max="8" width="17.5703125" style="38" bestFit="1" customWidth="1"/>
    <col min="9" max="9" width="14.85546875" style="39" bestFit="1" customWidth="1"/>
    <col min="10" max="10" width="12.7109375" style="40" customWidth="1"/>
    <col min="11" max="11" width="27.42578125" style="38" customWidth="1"/>
    <col min="12" max="12" width="23.140625" style="38" customWidth="1"/>
    <col min="13" max="13" width="26.28515625" style="38" customWidth="1"/>
    <col min="14" max="14" width="19.7109375" style="41" customWidth="1"/>
    <col min="15" max="25" width="11.42578125" style="38"/>
    <col min="26" max="26" width="13.28515625" style="38" customWidth="1"/>
    <col min="27" max="27" width="30.28515625" style="38" hidden="1" customWidth="1"/>
    <col min="28" max="28" width="13.28515625" style="38" customWidth="1"/>
    <col min="29" max="53" width="11.42578125" style="38"/>
    <col min="54" max="55" width="4" style="38" customWidth="1"/>
    <col min="56" max="16384" width="11.42578125" style="38"/>
  </cols>
  <sheetData>
    <row r="1" spans="1:27" ht="25.5" customHeight="1" x14ac:dyDescent="0.25">
      <c r="G1" s="73"/>
      <c r="H1" s="73"/>
      <c r="I1" s="73"/>
      <c r="J1" s="73"/>
      <c r="K1" s="99" t="s">
        <v>102</v>
      </c>
      <c r="L1" s="99"/>
      <c r="M1" s="99"/>
      <c r="N1" s="99"/>
      <c r="AA1" s="38" t="s">
        <v>34</v>
      </c>
    </row>
    <row r="2" spans="1:27" ht="25.5" customHeight="1" x14ac:dyDescent="0.25">
      <c r="G2" s="73"/>
      <c r="H2" s="73"/>
      <c r="I2" s="73"/>
      <c r="J2" s="73"/>
      <c r="K2" s="99"/>
      <c r="L2" s="99"/>
      <c r="M2" s="99"/>
      <c r="N2" s="99"/>
      <c r="AA2" s="38" t="s">
        <v>35</v>
      </c>
    </row>
    <row r="3" spans="1:27" ht="25.5" customHeight="1" x14ac:dyDescent="0.25">
      <c r="G3" s="73"/>
      <c r="H3" s="73"/>
      <c r="I3" s="73"/>
      <c r="J3" s="73"/>
      <c r="K3" s="99"/>
      <c r="L3" s="99"/>
      <c r="M3" s="99"/>
      <c r="N3" s="99"/>
    </row>
    <row r="4" spans="1:27" ht="9.9499999999999993" customHeight="1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1:27" ht="24.95" customHeight="1" x14ac:dyDescent="0.25">
      <c r="C5" s="103" t="s">
        <v>0</v>
      </c>
      <c r="D5" s="103"/>
      <c r="E5" s="103"/>
      <c r="F5" s="104"/>
      <c r="G5" s="104"/>
      <c r="H5" s="104"/>
      <c r="I5" s="104"/>
      <c r="J5" s="104"/>
      <c r="K5" s="104"/>
      <c r="L5" s="104"/>
      <c r="M5" s="104"/>
      <c r="N5" s="104"/>
    </row>
    <row r="6" spans="1:27" x14ac:dyDescent="0.25">
      <c r="AA6" s="79" t="s">
        <v>70</v>
      </c>
    </row>
    <row r="7" spans="1:27" ht="71.25" customHeight="1" x14ac:dyDescent="0.25">
      <c r="A7" s="3" t="s">
        <v>1</v>
      </c>
      <c r="B7" s="3" t="s">
        <v>37</v>
      </c>
      <c r="C7" s="3" t="s">
        <v>2</v>
      </c>
      <c r="D7" s="66" t="s">
        <v>3</v>
      </c>
      <c r="E7" s="3" t="s">
        <v>38</v>
      </c>
      <c r="F7" s="3" t="s">
        <v>15</v>
      </c>
      <c r="G7" s="3" t="s">
        <v>64</v>
      </c>
      <c r="H7" s="3" t="s">
        <v>39</v>
      </c>
      <c r="I7" s="74" t="s">
        <v>40</v>
      </c>
      <c r="J7" s="67" t="s">
        <v>4</v>
      </c>
      <c r="K7" s="2" t="s">
        <v>41</v>
      </c>
      <c r="L7" s="2" t="s">
        <v>42</v>
      </c>
      <c r="M7" s="2" t="s">
        <v>43</v>
      </c>
      <c r="N7" s="2" t="s">
        <v>65</v>
      </c>
      <c r="AA7" s="79" t="s">
        <v>76</v>
      </c>
    </row>
    <row r="8" spans="1:27" s="46" customFormat="1" ht="30" customHeight="1" x14ac:dyDescent="0.25">
      <c r="A8" s="42">
        <v>1</v>
      </c>
      <c r="B8" s="43"/>
      <c r="C8" s="43"/>
      <c r="D8" s="44"/>
      <c r="E8" s="43"/>
      <c r="F8" s="43"/>
      <c r="G8" s="43"/>
      <c r="H8" s="45"/>
      <c r="I8" s="77"/>
      <c r="J8" s="43"/>
      <c r="K8" s="43"/>
      <c r="L8" s="43"/>
      <c r="M8" s="43"/>
      <c r="N8" s="62"/>
      <c r="AA8" s="79" t="s">
        <v>14</v>
      </c>
    </row>
    <row r="9" spans="1:27" s="46" customFormat="1" ht="30" customHeight="1" x14ac:dyDescent="0.25">
      <c r="A9" s="42">
        <v>2</v>
      </c>
      <c r="B9" s="43"/>
      <c r="C9" s="43"/>
      <c r="D9" s="44"/>
      <c r="E9" s="43"/>
      <c r="F9" s="43"/>
      <c r="G9" s="43"/>
      <c r="H9" s="45"/>
      <c r="I9" s="77"/>
      <c r="J9" s="43"/>
      <c r="K9" s="43"/>
      <c r="L9" s="43"/>
      <c r="M9" s="43"/>
      <c r="N9" s="62"/>
      <c r="AA9" s="79" t="s">
        <v>75</v>
      </c>
    </row>
    <row r="10" spans="1:27" s="46" customFormat="1" ht="30" customHeight="1" x14ac:dyDescent="0.25">
      <c r="A10" s="42">
        <v>3</v>
      </c>
      <c r="B10" s="43"/>
      <c r="C10" s="43"/>
      <c r="D10" s="44"/>
      <c r="E10" s="43"/>
      <c r="F10" s="43"/>
      <c r="G10" s="43"/>
      <c r="H10" s="45"/>
      <c r="I10" s="77"/>
      <c r="J10" s="43"/>
      <c r="K10" s="43"/>
      <c r="L10" s="43"/>
      <c r="M10" s="43"/>
      <c r="N10" s="62"/>
      <c r="AA10" s="79" t="s">
        <v>77</v>
      </c>
    </row>
    <row r="11" spans="1:27" s="46" customFormat="1" ht="30" customHeight="1" x14ac:dyDescent="0.25">
      <c r="A11" s="42">
        <v>4</v>
      </c>
      <c r="B11" s="43"/>
      <c r="C11" s="43"/>
      <c r="D11" s="44"/>
      <c r="E11" s="43"/>
      <c r="F11" s="43"/>
      <c r="G11" s="43"/>
      <c r="H11" s="45"/>
      <c r="I11" s="77"/>
      <c r="J11" s="43"/>
      <c r="K11" s="43"/>
      <c r="L11" s="43"/>
      <c r="M11" s="43"/>
      <c r="N11" s="62"/>
      <c r="AA11" s="79" t="s">
        <v>45</v>
      </c>
    </row>
    <row r="12" spans="1:27" s="46" customFormat="1" ht="30" customHeight="1" x14ac:dyDescent="0.25">
      <c r="A12" s="42">
        <v>5</v>
      </c>
      <c r="B12" s="43"/>
      <c r="C12" s="43"/>
      <c r="D12" s="44"/>
      <c r="E12" s="43"/>
      <c r="F12" s="43"/>
      <c r="G12" s="43"/>
      <c r="H12" s="45"/>
      <c r="I12" s="77"/>
      <c r="J12" s="43"/>
      <c r="K12" s="43"/>
      <c r="L12" s="43"/>
      <c r="M12" s="43"/>
      <c r="N12" s="62"/>
      <c r="AA12" s="79" t="s">
        <v>11</v>
      </c>
    </row>
    <row r="13" spans="1:27" s="46" customFormat="1" ht="30" customHeight="1" x14ac:dyDescent="0.25">
      <c r="A13" s="42">
        <v>6</v>
      </c>
      <c r="B13" s="43"/>
      <c r="C13" s="43"/>
      <c r="D13" s="44"/>
      <c r="E13" s="43"/>
      <c r="F13" s="43"/>
      <c r="G13" s="43"/>
      <c r="H13" s="45"/>
      <c r="I13" s="77"/>
      <c r="J13" s="43"/>
      <c r="K13" s="43"/>
      <c r="L13" s="43"/>
      <c r="M13" s="43"/>
      <c r="N13" s="62"/>
      <c r="AA13" s="79" t="s">
        <v>72</v>
      </c>
    </row>
    <row r="14" spans="1:27" s="46" customFormat="1" ht="30" customHeight="1" x14ac:dyDescent="0.25">
      <c r="A14" s="42">
        <v>7</v>
      </c>
      <c r="B14" s="43"/>
      <c r="C14" s="43"/>
      <c r="D14" s="44"/>
      <c r="E14" s="43"/>
      <c r="F14" s="43"/>
      <c r="G14" s="43"/>
      <c r="H14" s="45"/>
      <c r="I14" s="77"/>
      <c r="J14" s="43"/>
      <c r="K14" s="43"/>
      <c r="L14" s="43"/>
      <c r="M14" s="43"/>
      <c r="N14" s="62"/>
      <c r="AA14" s="79" t="s">
        <v>69</v>
      </c>
    </row>
    <row r="15" spans="1:27" s="46" customFormat="1" ht="30" customHeight="1" x14ac:dyDescent="0.25">
      <c r="A15" s="42">
        <v>8</v>
      </c>
      <c r="B15" s="43"/>
      <c r="C15" s="43"/>
      <c r="D15" s="44"/>
      <c r="E15" s="43"/>
      <c r="F15" s="43"/>
      <c r="G15" s="43"/>
      <c r="H15" s="45"/>
      <c r="I15" s="77"/>
      <c r="J15" s="43"/>
      <c r="K15" s="43"/>
      <c r="L15" s="43"/>
      <c r="M15" s="43"/>
      <c r="N15" s="62"/>
      <c r="AA15" s="79" t="s">
        <v>67</v>
      </c>
    </row>
    <row r="16" spans="1:27" s="46" customFormat="1" ht="30" customHeight="1" x14ac:dyDescent="0.25">
      <c r="A16" s="42">
        <v>9</v>
      </c>
      <c r="B16" s="43"/>
      <c r="C16" s="43"/>
      <c r="D16" s="44"/>
      <c r="E16" s="43"/>
      <c r="F16" s="43"/>
      <c r="G16" s="43"/>
      <c r="H16" s="45"/>
      <c r="I16" s="77"/>
      <c r="J16" s="43"/>
      <c r="K16" s="43"/>
      <c r="L16" s="43"/>
      <c r="M16" s="43"/>
      <c r="N16" s="62"/>
      <c r="AA16" s="79" t="s">
        <v>78</v>
      </c>
    </row>
    <row r="17" spans="1:27" s="46" customFormat="1" ht="30" customHeight="1" x14ac:dyDescent="0.25">
      <c r="A17" s="42">
        <v>10</v>
      </c>
      <c r="B17" s="43"/>
      <c r="C17" s="43"/>
      <c r="D17" s="44"/>
      <c r="E17" s="43"/>
      <c r="F17" s="43"/>
      <c r="G17" s="43"/>
      <c r="H17" s="45"/>
      <c r="I17" s="77"/>
      <c r="J17" s="43"/>
      <c r="K17" s="43"/>
      <c r="L17" s="43"/>
      <c r="M17" s="43"/>
      <c r="N17" s="62"/>
      <c r="AA17" s="38" t="s">
        <v>68</v>
      </c>
    </row>
    <row r="18" spans="1:27" s="46" customFormat="1" ht="30" customHeight="1" x14ac:dyDescent="0.25">
      <c r="A18" s="42">
        <v>11</v>
      </c>
      <c r="B18" s="43"/>
      <c r="C18" s="43"/>
      <c r="D18" s="44"/>
      <c r="E18" s="43"/>
      <c r="F18" s="43"/>
      <c r="G18" s="43"/>
      <c r="H18" s="45"/>
      <c r="I18" s="77"/>
      <c r="J18" s="43"/>
      <c r="K18" s="43"/>
      <c r="L18" s="43"/>
      <c r="M18" s="43"/>
      <c r="N18" s="62"/>
      <c r="AA18" s="38" t="s">
        <v>74</v>
      </c>
    </row>
    <row r="19" spans="1:27" s="46" customFormat="1" ht="30" customHeight="1" x14ac:dyDescent="0.25">
      <c r="A19" s="42">
        <v>12</v>
      </c>
      <c r="B19" s="43"/>
      <c r="C19" s="43"/>
      <c r="D19" s="44"/>
      <c r="E19" s="43"/>
      <c r="F19" s="43"/>
      <c r="G19" s="43"/>
      <c r="H19" s="45"/>
      <c r="I19" s="77"/>
      <c r="J19" s="43"/>
      <c r="K19" s="43"/>
      <c r="L19" s="43"/>
      <c r="M19" s="43"/>
      <c r="N19" s="62"/>
      <c r="AA19" s="38" t="s">
        <v>12</v>
      </c>
    </row>
    <row r="20" spans="1:27" s="46" customFormat="1" ht="30" customHeight="1" x14ac:dyDescent="0.25">
      <c r="A20" s="42">
        <v>13</v>
      </c>
      <c r="B20" s="43"/>
      <c r="C20" s="43"/>
      <c r="D20" s="44"/>
      <c r="E20" s="43"/>
      <c r="F20" s="43"/>
      <c r="G20" s="43"/>
      <c r="H20" s="45"/>
      <c r="I20" s="77"/>
      <c r="J20" s="43"/>
      <c r="K20" s="43"/>
      <c r="L20" s="43"/>
      <c r="M20" s="43"/>
      <c r="N20" s="62"/>
      <c r="AA20" s="38" t="s">
        <v>36</v>
      </c>
    </row>
    <row r="21" spans="1:27" s="46" customFormat="1" ht="30" customHeight="1" x14ac:dyDescent="0.25">
      <c r="A21" s="42">
        <v>14</v>
      </c>
      <c r="B21" s="43"/>
      <c r="C21" s="43"/>
      <c r="D21" s="44"/>
      <c r="E21" s="43"/>
      <c r="F21" s="43"/>
      <c r="G21" s="43"/>
      <c r="H21" s="45"/>
      <c r="I21" s="77"/>
      <c r="J21" s="43"/>
      <c r="K21" s="43"/>
      <c r="L21" s="43"/>
      <c r="M21" s="43"/>
      <c r="N21" s="62"/>
      <c r="AA21" s="38" t="s">
        <v>66</v>
      </c>
    </row>
    <row r="22" spans="1:27" s="46" customFormat="1" ht="30" customHeight="1" x14ac:dyDescent="0.25">
      <c r="A22" s="42">
        <v>15</v>
      </c>
      <c r="B22" s="43"/>
      <c r="C22" s="43"/>
      <c r="D22" s="44"/>
      <c r="E22" s="43"/>
      <c r="F22" s="43"/>
      <c r="G22" s="43"/>
      <c r="H22" s="45"/>
      <c r="I22" s="77"/>
      <c r="J22" s="43"/>
      <c r="K22" s="43"/>
      <c r="L22" s="43"/>
      <c r="M22" s="43"/>
      <c r="N22" s="62"/>
      <c r="AA22" s="38" t="s">
        <v>71</v>
      </c>
    </row>
    <row r="23" spans="1:27" s="46" customFormat="1" ht="30" customHeight="1" x14ac:dyDescent="0.25">
      <c r="A23" s="42">
        <v>16</v>
      </c>
      <c r="B23" s="43"/>
      <c r="C23" s="43"/>
      <c r="D23" s="44"/>
      <c r="E23" s="43"/>
      <c r="F23" s="43"/>
      <c r="G23" s="43"/>
      <c r="H23" s="45"/>
      <c r="I23" s="77"/>
      <c r="J23" s="43"/>
      <c r="K23" s="43"/>
      <c r="L23" s="43"/>
      <c r="M23" s="43"/>
      <c r="N23" s="62"/>
      <c r="AA23" s="38" t="s">
        <v>44</v>
      </c>
    </row>
    <row r="24" spans="1:27" s="46" customFormat="1" ht="30" customHeight="1" x14ac:dyDescent="0.25">
      <c r="A24" s="42">
        <v>17</v>
      </c>
      <c r="B24" s="43"/>
      <c r="C24" s="43"/>
      <c r="D24" s="44"/>
      <c r="E24" s="43"/>
      <c r="F24" s="43"/>
      <c r="G24" s="43"/>
      <c r="H24" s="45"/>
      <c r="I24" s="77"/>
      <c r="J24" s="43"/>
      <c r="K24" s="43"/>
      <c r="L24" s="43"/>
      <c r="M24" s="43"/>
      <c r="N24" s="62"/>
      <c r="AA24" s="38" t="s">
        <v>13</v>
      </c>
    </row>
    <row r="25" spans="1:27" s="46" customFormat="1" ht="30" customHeight="1" x14ac:dyDescent="0.25">
      <c r="A25" s="42">
        <v>18</v>
      </c>
      <c r="B25" s="43"/>
      <c r="C25" s="43"/>
      <c r="D25" s="44"/>
      <c r="E25" s="43"/>
      <c r="F25" s="43"/>
      <c r="G25" s="43"/>
      <c r="H25" s="45"/>
      <c r="I25" s="77"/>
      <c r="J25" s="43"/>
      <c r="K25" s="43"/>
      <c r="L25" s="43"/>
      <c r="M25" s="43"/>
      <c r="N25" s="62"/>
      <c r="AA25" s="38" t="s">
        <v>73</v>
      </c>
    </row>
    <row r="26" spans="1:27" s="46" customFormat="1" ht="30" customHeight="1" x14ac:dyDescent="0.25">
      <c r="A26" s="42">
        <v>19</v>
      </c>
      <c r="B26" s="43"/>
      <c r="C26" s="43"/>
      <c r="D26" s="44"/>
      <c r="E26" s="43"/>
      <c r="F26" s="43"/>
      <c r="G26" s="43"/>
      <c r="H26" s="45"/>
      <c r="I26" s="77"/>
      <c r="J26" s="43"/>
      <c r="K26" s="43"/>
      <c r="L26" s="43"/>
      <c r="M26" s="43"/>
      <c r="N26" s="62"/>
      <c r="AA26" s="38"/>
    </row>
    <row r="27" spans="1:27" s="46" customFormat="1" ht="30" customHeight="1" x14ac:dyDescent="0.25">
      <c r="A27" s="42">
        <v>20</v>
      </c>
      <c r="B27" s="43"/>
      <c r="C27" s="43"/>
      <c r="D27" s="44"/>
      <c r="E27" s="43"/>
      <c r="F27" s="43"/>
      <c r="G27" s="43"/>
      <c r="H27" s="45"/>
      <c r="I27" s="77"/>
      <c r="J27" s="43"/>
      <c r="K27" s="43"/>
      <c r="L27" s="43"/>
      <c r="M27" s="43"/>
      <c r="N27" s="62"/>
      <c r="AA27" s="38"/>
    </row>
    <row r="28" spans="1:27" s="46" customFormat="1" ht="30" customHeight="1" x14ac:dyDescent="0.25">
      <c r="A28" s="42">
        <v>21</v>
      </c>
      <c r="B28" s="43"/>
      <c r="C28" s="43"/>
      <c r="D28" s="44"/>
      <c r="E28" s="43"/>
      <c r="F28" s="43"/>
      <c r="G28" s="43"/>
      <c r="H28" s="45"/>
      <c r="I28" s="77"/>
      <c r="J28" s="43"/>
      <c r="K28" s="43"/>
      <c r="L28" s="43"/>
      <c r="M28" s="43"/>
      <c r="N28" s="62"/>
      <c r="AA28" s="38"/>
    </row>
    <row r="29" spans="1:27" s="46" customFormat="1" ht="30" customHeight="1" x14ac:dyDescent="0.25">
      <c r="A29" s="42">
        <v>22</v>
      </c>
      <c r="B29" s="43"/>
      <c r="C29" s="43"/>
      <c r="D29" s="44"/>
      <c r="E29" s="43"/>
      <c r="F29" s="43"/>
      <c r="G29" s="43"/>
      <c r="H29" s="45"/>
      <c r="I29" s="77"/>
      <c r="J29" s="43"/>
      <c r="K29" s="43"/>
      <c r="L29" s="43"/>
      <c r="M29" s="43"/>
      <c r="N29" s="62"/>
      <c r="AA29" s="38"/>
    </row>
    <row r="30" spans="1:27" s="46" customFormat="1" ht="30" customHeight="1" x14ac:dyDescent="0.25">
      <c r="A30" s="42">
        <v>23</v>
      </c>
      <c r="B30" s="43"/>
      <c r="C30" s="43"/>
      <c r="D30" s="44"/>
      <c r="E30" s="43"/>
      <c r="F30" s="43"/>
      <c r="G30" s="43"/>
      <c r="H30" s="45"/>
      <c r="I30" s="77"/>
      <c r="J30" s="43"/>
      <c r="K30" s="43"/>
      <c r="L30" s="43"/>
      <c r="M30" s="43"/>
      <c r="N30" s="62"/>
      <c r="AA30" s="38"/>
    </row>
    <row r="31" spans="1:27" s="46" customFormat="1" ht="30" customHeight="1" x14ac:dyDescent="0.25">
      <c r="A31" s="42">
        <v>24</v>
      </c>
      <c r="B31" s="43"/>
      <c r="C31" s="43"/>
      <c r="D31" s="44"/>
      <c r="E31" s="43"/>
      <c r="F31" s="43"/>
      <c r="G31" s="43"/>
      <c r="H31" s="45"/>
      <c r="I31" s="77"/>
      <c r="J31" s="43"/>
      <c r="K31" s="43"/>
      <c r="L31" s="43"/>
      <c r="M31" s="43"/>
      <c r="N31" s="62"/>
      <c r="AA31" s="38"/>
    </row>
    <row r="32" spans="1:27" s="46" customFormat="1" ht="30" customHeight="1" x14ac:dyDescent="0.25">
      <c r="A32" s="42">
        <v>25</v>
      </c>
      <c r="B32" s="43"/>
      <c r="C32" s="43"/>
      <c r="D32" s="44"/>
      <c r="E32" s="43"/>
      <c r="F32" s="43"/>
      <c r="G32" s="43"/>
      <c r="H32" s="45"/>
      <c r="I32" s="77"/>
      <c r="J32" s="43"/>
      <c r="K32" s="43"/>
      <c r="L32" s="43"/>
      <c r="M32" s="43"/>
      <c r="N32" s="62"/>
      <c r="AA32" s="38"/>
    </row>
    <row r="33" spans="1:55" s="46" customFormat="1" ht="30" customHeight="1" x14ac:dyDescent="0.25">
      <c r="A33" s="42">
        <v>26</v>
      </c>
      <c r="B33" s="43"/>
      <c r="C33" s="43"/>
      <c r="D33" s="44"/>
      <c r="E33" s="43"/>
      <c r="F33" s="43"/>
      <c r="G33" s="43"/>
      <c r="H33" s="45"/>
      <c r="I33" s="77"/>
      <c r="J33" s="43"/>
      <c r="K33" s="43"/>
      <c r="L33" s="43"/>
      <c r="M33" s="43"/>
      <c r="N33" s="62"/>
      <c r="AA33" s="38"/>
    </row>
    <row r="34" spans="1:55" s="46" customFormat="1" ht="30" customHeight="1" x14ac:dyDescent="0.25">
      <c r="A34" s="42">
        <v>27</v>
      </c>
      <c r="B34" s="43"/>
      <c r="C34" s="43"/>
      <c r="D34" s="44"/>
      <c r="E34" s="43"/>
      <c r="F34" s="43"/>
      <c r="G34" s="43"/>
      <c r="H34" s="45"/>
      <c r="I34" s="77"/>
      <c r="J34" s="43"/>
      <c r="K34" s="43"/>
      <c r="L34" s="43"/>
      <c r="M34" s="43"/>
      <c r="N34" s="62"/>
      <c r="AA34" s="38"/>
    </row>
    <row r="35" spans="1:55" s="46" customFormat="1" ht="30" customHeight="1" x14ac:dyDescent="0.25">
      <c r="A35" s="42">
        <v>28</v>
      </c>
      <c r="B35" s="43"/>
      <c r="C35" s="43"/>
      <c r="D35" s="44"/>
      <c r="E35" s="43"/>
      <c r="F35" s="43"/>
      <c r="G35" s="43"/>
      <c r="H35" s="45"/>
      <c r="I35" s="77"/>
      <c r="J35" s="43"/>
      <c r="K35" s="43"/>
      <c r="L35" s="43"/>
      <c r="M35" s="43"/>
      <c r="N35" s="62"/>
      <c r="AA35" s="38"/>
    </row>
    <row r="36" spans="1:55" s="46" customFormat="1" ht="30" customHeight="1" x14ac:dyDescent="0.25">
      <c r="A36" s="42">
        <v>29</v>
      </c>
      <c r="B36" s="43"/>
      <c r="C36" s="43"/>
      <c r="D36" s="44"/>
      <c r="E36" s="43"/>
      <c r="F36" s="43"/>
      <c r="G36" s="43"/>
      <c r="H36" s="45"/>
      <c r="I36" s="77"/>
      <c r="J36" s="43"/>
      <c r="K36" s="43"/>
      <c r="L36" s="43"/>
      <c r="M36" s="43"/>
      <c r="N36" s="62"/>
      <c r="AA36" s="38"/>
    </row>
    <row r="37" spans="1:55" s="46" customFormat="1" ht="30" customHeight="1" x14ac:dyDescent="0.25">
      <c r="A37" s="42">
        <v>30</v>
      </c>
      <c r="B37" s="43"/>
      <c r="C37" s="43"/>
      <c r="D37" s="44"/>
      <c r="E37" s="43"/>
      <c r="F37" s="43"/>
      <c r="G37" s="43"/>
      <c r="H37" s="45"/>
      <c r="I37" s="77"/>
      <c r="J37" s="43"/>
      <c r="K37" s="43"/>
      <c r="L37" s="43"/>
      <c r="M37" s="43"/>
      <c r="N37" s="62"/>
      <c r="AA37" s="38"/>
    </row>
    <row r="38" spans="1:55" ht="30" customHeight="1" x14ac:dyDescent="0.25">
      <c r="A38" s="42"/>
      <c r="B38" s="43"/>
      <c r="C38" s="43"/>
      <c r="D38" s="75"/>
      <c r="E38" s="43"/>
      <c r="F38" s="76"/>
      <c r="G38" s="76"/>
      <c r="H38" s="43"/>
      <c r="I38" s="78"/>
      <c r="J38" s="43"/>
      <c r="K38" s="76"/>
      <c r="L38" s="76"/>
      <c r="M38" s="76"/>
      <c r="N38" s="62"/>
    </row>
    <row r="39" spans="1:55" ht="35.1" customHeight="1" x14ac:dyDescent="0.25">
      <c r="K39" s="105" t="s">
        <v>7</v>
      </c>
      <c r="L39" s="106"/>
      <c r="M39" s="107"/>
      <c r="N39" s="63">
        <f>SUM(N8:N38)</f>
        <v>0</v>
      </c>
      <c r="BB39" s="38">
        <f>COUNT(A8:A38)</f>
        <v>30</v>
      </c>
      <c r="BC39" s="38">
        <f>COUNTIF(B8:B38,"Confirmado")</f>
        <v>0</v>
      </c>
    </row>
    <row r="40" spans="1:55" ht="37.5" customHeight="1" x14ac:dyDescent="0.25">
      <c r="A40" s="108"/>
      <c r="B40" s="108"/>
      <c r="C40" s="108"/>
      <c r="D40" s="108"/>
      <c r="E40" s="108"/>
      <c r="K40" s="109" t="s">
        <v>8</v>
      </c>
      <c r="L40" s="110"/>
      <c r="M40" s="111"/>
      <c r="N40" s="48" t="str">
        <f>CONCATENATE(TRUNC(BB40,0),"%")</f>
        <v>0%</v>
      </c>
      <c r="BB40" s="49">
        <f>BC39*100/BB39</f>
        <v>0</v>
      </c>
      <c r="BC40" s="36"/>
    </row>
    <row r="41" spans="1:55" ht="37.5" customHeight="1" x14ac:dyDescent="0.25">
      <c r="A41" s="47"/>
      <c r="B41" s="47"/>
      <c r="C41" s="47"/>
      <c r="D41" s="47"/>
      <c r="E41" s="47"/>
      <c r="K41" s="50"/>
      <c r="L41" s="50"/>
      <c r="M41" s="50"/>
      <c r="N41" s="51"/>
      <c r="BB41" s="49"/>
      <c r="BC41" s="36"/>
    </row>
    <row r="42" spans="1:55" ht="50.1" customHeight="1" x14ac:dyDescent="0.25">
      <c r="A42" s="101"/>
      <c r="B42" s="101"/>
      <c r="C42" s="101"/>
      <c r="D42" s="101"/>
      <c r="E42" s="101"/>
      <c r="F42" s="52"/>
      <c r="G42" s="52"/>
      <c r="H42" s="72"/>
      <c r="I42" s="112"/>
      <c r="J42" s="112"/>
      <c r="K42" s="112"/>
      <c r="L42" s="112"/>
      <c r="M42" s="112"/>
      <c r="N42" s="112"/>
    </row>
    <row r="43" spans="1:55" x14ac:dyDescent="0.25">
      <c r="A43" s="102" t="s">
        <v>9</v>
      </c>
      <c r="B43" s="102"/>
      <c r="C43" s="102"/>
      <c r="D43" s="102"/>
      <c r="E43" s="102"/>
      <c r="G43" s="53"/>
      <c r="H43" s="53"/>
      <c r="I43" s="102" t="s">
        <v>10</v>
      </c>
      <c r="J43" s="102"/>
      <c r="K43" s="102"/>
      <c r="L43" s="102"/>
      <c r="M43" s="102"/>
      <c r="N43" s="102"/>
    </row>
    <row r="44" spans="1:55" ht="10.5" customHeight="1" x14ac:dyDescent="0.25"/>
    <row r="45" spans="1:55" ht="10.5" customHeight="1" x14ac:dyDescent="0.25"/>
    <row r="46" spans="1:55" ht="10.5" customHeight="1" x14ac:dyDescent="0.25"/>
  </sheetData>
  <sheetProtection algorithmName="SHA-512" hashValue="xdfzabvZICN7Jby7CIhCMnyZV/b22KrTR78v1ZYiowa5OUFjpUCOsH+bXm5pIW1vuHva0fYGvJ0Z8shcJRR46A==" saltValue="TMwOuYPnjUkM/3ixsTVBiQ==" spinCount="100000" sheet="1" formatCells="0" formatColumns="0" formatRows="0" insertRows="0" deleteRows="0"/>
  <mergeCells count="11">
    <mergeCell ref="K1:N3"/>
    <mergeCell ref="A4:N4"/>
    <mergeCell ref="A42:E42"/>
    <mergeCell ref="A43:E43"/>
    <mergeCell ref="C5:E5"/>
    <mergeCell ref="F5:N5"/>
    <mergeCell ref="K39:M39"/>
    <mergeCell ref="A40:E40"/>
    <mergeCell ref="K40:M40"/>
    <mergeCell ref="I42:N42"/>
    <mergeCell ref="I43:N43"/>
  </mergeCells>
  <conditionalFormatting sqref="H8:H38">
    <cfRule type="cellIs" dxfId="11" priority="6" operator="between">
      <formula>42170</formula>
      <formula>42369</formula>
    </cfRule>
  </conditionalFormatting>
  <conditionalFormatting sqref="N8:N37">
    <cfRule type="cellIs" dxfId="10" priority="5" operator="between">
      <formula>1</formula>
      <formula>125000</formula>
    </cfRule>
  </conditionalFormatting>
  <conditionalFormatting sqref="N40:N41">
    <cfRule type="cellIs" dxfId="9" priority="4" operator="between">
      <formula>1</formula>
      <formula>125000</formula>
    </cfRule>
  </conditionalFormatting>
  <conditionalFormatting sqref="N39">
    <cfRule type="cellIs" dxfId="8" priority="3" operator="lessThanOrEqual">
      <formula>1000000</formula>
    </cfRule>
  </conditionalFormatting>
  <dataValidations count="3">
    <dataValidation type="list" allowBlank="1" showInputMessage="1" showErrorMessage="1" sqref="B8:B38" xr:uid="{2AA1B1C7-1A2C-4AAC-9D78-484B045557BE}">
      <formula1>$AA$1:$AA$2</formula1>
    </dataValidation>
    <dataValidation type="list" allowBlank="1" showInputMessage="1" showErrorMessage="1" sqref="C9:C38" xr:uid="{3C26140D-FF48-41DC-AE77-398BFE9B99BD}">
      <formula1>$AA$6:$AA$16</formula1>
    </dataValidation>
    <dataValidation type="list" allowBlank="1" showInputMessage="1" showErrorMessage="1" sqref="C8" xr:uid="{6ABC6EC8-15BC-4F86-876F-F46CCFBE7909}">
      <formula1>$AA$6:$AA$25</formula1>
    </dataValidation>
  </dataValidations>
  <printOptions horizontalCentered="1"/>
  <pageMargins left="0.39370078740157483" right="0.23622047244094491" top="0.39370078740157483" bottom="0.39370078740157483" header="0" footer="0"/>
  <pageSetup scale="41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
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3202-09E7-4C9F-9307-9A2BE718B69C}">
  <dimension ref="A1:BB44"/>
  <sheetViews>
    <sheetView showGridLines="0" view="pageBreakPreview" zoomScale="70" zoomScaleNormal="70" zoomScaleSheetLayoutView="70" zoomScalePageLayoutView="85" workbookViewId="0"/>
  </sheetViews>
  <sheetFormatPr baseColWidth="10" defaultRowHeight="15" x14ac:dyDescent="0.25"/>
  <cols>
    <col min="1" max="1" width="7.28515625" style="17" customWidth="1"/>
    <col min="2" max="2" width="21.28515625" style="17" customWidth="1"/>
    <col min="3" max="3" width="16.28515625" style="17" customWidth="1"/>
    <col min="4" max="4" width="13" style="17" customWidth="1"/>
    <col min="5" max="5" width="15.85546875" style="17" customWidth="1"/>
    <col min="6" max="6" width="20.140625" style="17" bestFit="1" customWidth="1"/>
    <col min="7" max="7" width="16.5703125" style="17" bestFit="1" customWidth="1"/>
    <col min="8" max="8" width="13.85546875" style="17" customWidth="1"/>
    <col min="9" max="9" width="16.7109375" style="17" bestFit="1" customWidth="1"/>
    <col min="10" max="10" width="16.5703125" style="17" bestFit="1" customWidth="1"/>
    <col min="11" max="11" width="18.140625" style="17" bestFit="1" customWidth="1"/>
    <col min="12" max="12" width="13" style="17" customWidth="1"/>
    <col min="13" max="13" width="20.5703125" style="17" customWidth="1"/>
    <col min="14" max="14" width="16.85546875" style="17" customWidth="1"/>
    <col min="15" max="15" width="13.85546875" style="17" bestFit="1" customWidth="1"/>
    <col min="16" max="16" width="19.5703125" style="17" customWidth="1"/>
    <col min="17" max="26" width="11.42578125" style="17"/>
    <col min="27" max="28" width="11.42578125" style="17" hidden="1" customWidth="1"/>
    <col min="29" max="16384" width="11.42578125" style="17"/>
  </cols>
  <sheetData>
    <row r="1" spans="1:29" s="1" customFormat="1" ht="25.5" customHeight="1" x14ac:dyDescent="0.25">
      <c r="A1" s="4"/>
      <c r="B1" s="4"/>
      <c r="C1" s="4"/>
      <c r="D1" s="5"/>
      <c r="E1" s="4"/>
      <c r="G1" s="128" t="s">
        <v>108</v>
      </c>
      <c r="H1" s="128"/>
      <c r="I1" s="128"/>
      <c r="J1" s="128"/>
      <c r="K1" s="128"/>
      <c r="L1" s="128"/>
      <c r="M1" s="128"/>
      <c r="N1" s="128"/>
      <c r="O1" s="128"/>
      <c r="P1" s="128"/>
    </row>
    <row r="2" spans="1:29" s="1" customFormat="1" ht="25.5" customHeight="1" x14ac:dyDescent="0.25">
      <c r="A2" s="4"/>
      <c r="B2" s="4"/>
      <c r="C2" s="4"/>
      <c r="D2" s="5"/>
      <c r="E2" s="4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29" s="1" customFormat="1" ht="25.5" customHeight="1" x14ac:dyDescent="0.25">
      <c r="A3" s="4"/>
      <c r="B3" s="4"/>
      <c r="C3" s="4"/>
      <c r="D3" s="5"/>
      <c r="E3" s="4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9" s="1" customFormat="1" ht="12.95" customHeight="1" x14ac:dyDescent="0.25">
      <c r="A4" s="4"/>
      <c r="B4" s="4"/>
      <c r="C4" s="4"/>
      <c r="D4" s="5"/>
      <c r="E4" s="4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29" s="1" customFormat="1" ht="24.95" customHeight="1" x14ac:dyDescent="0.25">
      <c r="A5" s="4"/>
      <c r="B5" s="4"/>
      <c r="C5" s="130" t="s">
        <v>0</v>
      </c>
      <c r="D5" s="130"/>
      <c r="E5" s="130"/>
      <c r="F5" s="129" t="str">
        <f>'Anexo 6. Cronograma y Presup'!F5&amp;""</f>
        <v/>
      </c>
      <c r="G5" s="129"/>
      <c r="H5" s="129"/>
      <c r="I5" s="129"/>
      <c r="J5" s="129"/>
      <c r="K5" s="129"/>
      <c r="L5" s="129"/>
      <c r="M5" s="129"/>
      <c r="N5" s="129"/>
      <c r="O5" s="129"/>
      <c r="P5" s="129"/>
    </row>
    <row r="6" spans="1:29" x14ac:dyDescent="0.25">
      <c r="AA6" s="65" t="s">
        <v>56</v>
      </c>
      <c r="AB6" s="65" t="s">
        <v>57</v>
      </c>
      <c r="AC6" s="65"/>
    </row>
    <row r="7" spans="1:29" ht="45" customHeight="1" x14ac:dyDescent="0.25">
      <c r="A7" s="113" t="s">
        <v>1</v>
      </c>
      <c r="B7" s="114" t="s">
        <v>17</v>
      </c>
      <c r="C7" s="115" t="s">
        <v>4</v>
      </c>
      <c r="D7" s="131" t="s">
        <v>79</v>
      </c>
      <c r="E7" s="131"/>
      <c r="F7" s="131"/>
      <c r="G7" s="131"/>
      <c r="H7" s="131" t="s">
        <v>21</v>
      </c>
      <c r="I7" s="131"/>
      <c r="J7" s="131"/>
      <c r="K7" s="131" t="s">
        <v>84</v>
      </c>
      <c r="L7" s="131"/>
      <c r="M7" s="131"/>
      <c r="N7" s="131"/>
      <c r="O7" s="131"/>
      <c r="P7" s="131"/>
      <c r="AA7" s="65" t="s">
        <v>55</v>
      </c>
      <c r="AB7" s="65" t="s">
        <v>58</v>
      </c>
      <c r="AC7" s="65"/>
    </row>
    <row r="8" spans="1:29" ht="84" customHeight="1" x14ac:dyDescent="0.25">
      <c r="A8" s="113"/>
      <c r="B8" s="114"/>
      <c r="C8" s="115"/>
      <c r="D8" s="2" t="s">
        <v>5</v>
      </c>
      <c r="E8" s="2" t="s">
        <v>6</v>
      </c>
      <c r="F8" s="35" t="s">
        <v>61</v>
      </c>
      <c r="G8" s="35" t="s">
        <v>93</v>
      </c>
      <c r="H8" s="35" t="s">
        <v>18</v>
      </c>
      <c r="I8" s="35" t="s">
        <v>91</v>
      </c>
      <c r="J8" s="2" t="s">
        <v>62</v>
      </c>
      <c r="K8" s="2" t="s">
        <v>19</v>
      </c>
      <c r="L8" s="2" t="s">
        <v>22</v>
      </c>
      <c r="M8" s="2" t="s">
        <v>63</v>
      </c>
      <c r="N8" s="2" t="s">
        <v>20</v>
      </c>
      <c r="O8" s="2" t="s">
        <v>92</v>
      </c>
      <c r="P8" s="2" t="s">
        <v>62</v>
      </c>
      <c r="AA8" s="65" t="s">
        <v>99</v>
      </c>
      <c r="AB8" s="17" t="s">
        <v>59</v>
      </c>
    </row>
    <row r="9" spans="1:29" ht="21.75" customHeight="1" x14ac:dyDescent="0.25">
      <c r="A9" s="32">
        <v>1</v>
      </c>
      <c r="B9" s="32"/>
      <c r="C9" s="68"/>
      <c r="D9" s="68"/>
      <c r="E9" s="68"/>
      <c r="F9" s="33"/>
      <c r="G9" s="18">
        <f>D9*E9*F9</f>
        <v>0</v>
      </c>
      <c r="H9" s="68"/>
      <c r="I9" s="33"/>
      <c r="J9" s="18">
        <f t="shared" ref="J9:J28" si="0">(C9*H9*I9)</f>
        <v>0</v>
      </c>
      <c r="K9" s="32"/>
      <c r="L9" s="68"/>
      <c r="M9" s="32"/>
      <c r="N9" s="32"/>
      <c r="O9" s="33"/>
      <c r="P9" s="18">
        <f t="shared" ref="P9:P29" si="1">(L9*O9)</f>
        <v>0</v>
      </c>
      <c r="AB9" s="17" t="s">
        <v>60</v>
      </c>
    </row>
    <row r="10" spans="1:29" ht="30" customHeight="1" x14ac:dyDescent="0.25">
      <c r="A10" s="32">
        <v>2</v>
      </c>
      <c r="B10" s="32"/>
      <c r="C10" s="68"/>
      <c r="D10" s="68"/>
      <c r="E10" s="68"/>
      <c r="F10" s="33"/>
      <c r="G10" s="18">
        <f t="shared" ref="G10:G28" si="2">D10*E10*F10</f>
        <v>0</v>
      </c>
      <c r="H10" s="68"/>
      <c r="I10" s="33"/>
      <c r="J10" s="18">
        <f t="shared" si="0"/>
        <v>0</v>
      </c>
      <c r="K10" s="32"/>
      <c r="L10" s="68"/>
      <c r="M10" s="32"/>
      <c r="N10" s="32"/>
      <c r="O10" s="33"/>
      <c r="P10" s="18">
        <f t="shared" si="1"/>
        <v>0</v>
      </c>
      <c r="AB10" s="17" t="s">
        <v>99</v>
      </c>
    </row>
    <row r="11" spans="1:29" ht="30" customHeight="1" x14ac:dyDescent="0.25">
      <c r="A11" s="32">
        <v>3</v>
      </c>
      <c r="B11" s="32"/>
      <c r="C11" s="68"/>
      <c r="D11" s="68"/>
      <c r="E11" s="68"/>
      <c r="F11" s="33"/>
      <c r="G11" s="18">
        <f t="shared" si="2"/>
        <v>0</v>
      </c>
      <c r="H11" s="68"/>
      <c r="I11" s="33"/>
      <c r="J11" s="18">
        <f t="shared" si="0"/>
        <v>0</v>
      </c>
      <c r="K11" s="32"/>
      <c r="L11" s="68"/>
      <c r="M11" s="32"/>
      <c r="N11" s="32"/>
      <c r="O11" s="33"/>
      <c r="P11" s="18">
        <f t="shared" si="1"/>
        <v>0</v>
      </c>
    </row>
    <row r="12" spans="1:29" ht="30" customHeight="1" x14ac:dyDescent="0.25">
      <c r="A12" s="32">
        <v>4</v>
      </c>
      <c r="B12" s="32"/>
      <c r="C12" s="68"/>
      <c r="D12" s="68"/>
      <c r="E12" s="68"/>
      <c r="F12" s="33"/>
      <c r="G12" s="18">
        <f t="shared" si="2"/>
        <v>0</v>
      </c>
      <c r="H12" s="68"/>
      <c r="I12" s="33"/>
      <c r="J12" s="18">
        <f t="shared" si="0"/>
        <v>0</v>
      </c>
      <c r="K12" s="32"/>
      <c r="L12" s="68"/>
      <c r="M12" s="32"/>
      <c r="N12" s="32"/>
      <c r="O12" s="33"/>
      <c r="P12" s="18">
        <f t="shared" si="1"/>
        <v>0</v>
      </c>
    </row>
    <row r="13" spans="1:29" ht="30" customHeight="1" x14ac:dyDescent="0.25">
      <c r="A13" s="32">
        <v>5</v>
      </c>
      <c r="B13" s="32"/>
      <c r="C13" s="68"/>
      <c r="D13" s="68"/>
      <c r="E13" s="68"/>
      <c r="F13" s="33"/>
      <c r="G13" s="18">
        <f t="shared" si="2"/>
        <v>0</v>
      </c>
      <c r="H13" s="68"/>
      <c r="I13" s="33"/>
      <c r="J13" s="18">
        <f t="shared" si="0"/>
        <v>0</v>
      </c>
      <c r="K13" s="32"/>
      <c r="L13" s="68"/>
      <c r="M13" s="32"/>
      <c r="N13" s="32"/>
      <c r="O13" s="33"/>
      <c r="P13" s="18">
        <f t="shared" si="1"/>
        <v>0</v>
      </c>
    </row>
    <row r="14" spans="1:29" ht="30" customHeight="1" x14ac:dyDescent="0.25">
      <c r="A14" s="32">
        <v>6</v>
      </c>
      <c r="B14" s="32"/>
      <c r="C14" s="68"/>
      <c r="D14" s="68"/>
      <c r="E14" s="68"/>
      <c r="F14" s="33"/>
      <c r="G14" s="18">
        <f t="shared" si="2"/>
        <v>0</v>
      </c>
      <c r="H14" s="68"/>
      <c r="I14" s="33"/>
      <c r="J14" s="18">
        <f t="shared" si="0"/>
        <v>0</v>
      </c>
      <c r="K14" s="32"/>
      <c r="L14" s="68"/>
      <c r="M14" s="32"/>
      <c r="N14" s="32"/>
      <c r="O14" s="33"/>
      <c r="P14" s="18">
        <f t="shared" si="1"/>
        <v>0</v>
      </c>
    </row>
    <row r="15" spans="1:29" ht="30" customHeight="1" x14ac:dyDescent="0.25">
      <c r="A15" s="32">
        <v>7</v>
      </c>
      <c r="B15" s="32"/>
      <c r="C15" s="68"/>
      <c r="D15" s="68"/>
      <c r="E15" s="68"/>
      <c r="F15" s="33"/>
      <c r="G15" s="18">
        <f t="shared" si="2"/>
        <v>0</v>
      </c>
      <c r="H15" s="68"/>
      <c r="I15" s="33"/>
      <c r="J15" s="18">
        <f t="shared" si="0"/>
        <v>0</v>
      </c>
      <c r="K15" s="32"/>
      <c r="L15" s="68"/>
      <c r="M15" s="32"/>
      <c r="N15" s="32"/>
      <c r="O15" s="33"/>
      <c r="P15" s="18">
        <f t="shared" si="1"/>
        <v>0</v>
      </c>
    </row>
    <row r="16" spans="1:29" ht="30" customHeight="1" x14ac:dyDescent="0.25">
      <c r="A16" s="32">
        <v>8</v>
      </c>
      <c r="B16" s="32"/>
      <c r="C16" s="68"/>
      <c r="D16" s="68"/>
      <c r="E16" s="68"/>
      <c r="F16" s="33"/>
      <c r="G16" s="18">
        <f t="shared" si="2"/>
        <v>0</v>
      </c>
      <c r="H16" s="68"/>
      <c r="I16" s="33"/>
      <c r="J16" s="18">
        <f t="shared" si="0"/>
        <v>0</v>
      </c>
      <c r="K16" s="32"/>
      <c r="L16" s="68"/>
      <c r="M16" s="32"/>
      <c r="N16" s="32"/>
      <c r="O16" s="33"/>
      <c r="P16" s="18">
        <f t="shared" si="1"/>
        <v>0</v>
      </c>
    </row>
    <row r="17" spans="1:54" ht="30" customHeight="1" x14ac:dyDescent="0.25">
      <c r="A17" s="32">
        <v>9</v>
      </c>
      <c r="B17" s="32"/>
      <c r="C17" s="68"/>
      <c r="D17" s="68"/>
      <c r="E17" s="68"/>
      <c r="F17" s="33"/>
      <c r="G17" s="18">
        <f t="shared" si="2"/>
        <v>0</v>
      </c>
      <c r="H17" s="68"/>
      <c r="I17" s="33"/>
      <c r="J17" s="18">
        <f t="shared" si="0"/>
        <v>0</v>
      </c>
      <c r="K17" s="32"/>
      <c r="L17" s="68"/>
      <c r="M17" s="32"/>
      <c r="N17" s="32"/>
      <c r="O17" s="33"/>
      <c r="P17" s="18">
        <f t="shared" si="1"/>
        <v>0</v>
      </c>
    </row>
    <row r="18" spans="1:54" ht="30" customHeight="1" x14ac:dyDescent="0.25">
      <c r="A18" s="32">
        <v>10</v>
      </c>
      <c r="B18" s="32"/>
      <c r="C18" s="68"/>
      <c r="D18" s="68"/>
      <c r="E18" s="68"/>
      <c r="F18" s="33"/>
      <c r="G18" s="18">
        <f t="shared" si="2"/>
        <v>0</v>
      </c>
      <c r="H18" s="68"/>
      <c r="I18" s="33"/>
      <c r="J18" s="18">
        <f t="shared" si="0"/>
        <v>0</v>
      </c>
      <c r="K18" s="32"/>
      <c r="L18" s="68"/>
      <c r="M18" s="32"/>
      <c r="N18" s="32"/>
      <c r="O18" s="33"/>
      <c r="P18" s="18">
        <f t="shared" si="1"/>
        <v>0</v>
      </c>
    </row>
    <row r="19" spans="1:54" ht="30" customHeight="1" x14ac:dyDescent="0.25">
      <c r="A19" s="32">
        <v>11</v>
      </c>
      <c r="B19" s="32"/>
      <c r="C19" s="68"/>
      <c r="D19" s="68"/>
      <c r="E19" s="68"/>
      <c r="F19" s="33"/>
      <c r="G19" s="18">
        <f t="shared" si="2"/>
        <v>0</v>
      </c>
      <c r="H19" s="68"/>
      <c r="I19" s="33"/>
      <c r="J19" s="18">
        <f t="shared" si="0"/>
        <v>0</v>
      </c>
      <c r="K19" s="32"/>
      <c r="L19" s="68"/>
      <c r="M19" s="32"/>
      <c r="N19" s="32"/>
      <c r="O19" s="33"/>
      <c r="P19" s="18">
        <f t="shared" si="1"/>
        <v>0</v>
      </c>
    </row>
    <row r="20" spans="1:54" ht="30" customHeight="1" x14ac:dyDescent="0.25">
      <c r="A20" s="32">
        <v>12</v>
      </c>
      <c r="B20" s="32"/>
      <c r="C20" s="68"/>
      <c r="D20" s="68"/>
      <c r="E20" s="68"/>
      <c r="F20" s="33"/>
      <c r="G20" s="18">
        <f t="shared" si="2"/>
        <v>0</v>
      </c>
      <c r="H20" s="68"/>
      <c r="I20" s="33"/>
      <c r="J20" s="18">
        <f t="shared" si="0"/>
        <v>0</v>
      </c>
      <c r="K20" s="32"/>
      <c r="L20" s="68"/>
      <c r="M20" s="32"/>
      <c r="N20" s="32"/>
      <c r="O20" s="33"/>
      <c r="P20" s="18">
        <f t="shared" si="1"/>
        <v>0</v>
      </c>
    </row>
    <row r="21" spans="1:54" ht="30" customHeight="1" x14ac:dyDescent="0.25">
      <c r="A21" s="32">
        <v>13</v>
      </c>
      <c r="B21" s="32"/>
      <c r="C21" s="68"/>
      <c r="D21" s="68"/>
      <c r="E21" s="68"/>
      <c r="F21" s="33"/>
      <c r="G21" s="18">
        <f t="shared" si="2"/>
        <v>0</v>
      </c>
      <c r="H21" s="68"/>
      <c r="I21" s="33"/>
      <c r="J21" s="18">
        <f t="shared" si="0"/>
        <v>0</v>
      </c>
      <c r="K21" s="32"/>
      <c r="L21" s="68"/>
      <c r="M21" s="32"/>
      <c r="N21" s="32"/>
      <c r="O21" s="33"/>
      <c r="P21" s="18">
        <f t="shared" si="1"/>
        <v>0</v>
      </c>
    </row>
    <row r="22" spans="1:54" ht="30" customHeight="1" x14ac:dyDescent="0.25">
      <c r="A22" s="32">
        <v>14</v>
      </c>
      <c r="B22" s="32"/>
      <c r="C22" s="68"/>
      <c r="D22" s="68"/>
      <c r="E22" s="68"/>
      <c r="F22" s="33"/>
      <c r="G22" s="18">
        <f t="shared" si="2"/>
        <v>0</v>
      </c>
      <c r="H22" s="68"/>
      <c r="I22" s="33"/>
      <c r="J22" s="18">
        <f t="shared" si="0"/>
        <v>0</v>
      </c>
      <c r="K22" s="32"/>
      <c r="L22" s="68"/>
      <c r="M22" s="32"/>
      <c r="N22" s="32"/>
      <c r="O22" s="33"/>
      <c r="P22" s="18">
        <f t="shared" si="1"/>
        <v>0</v>
      </c>
    </row>
    <row r="23" spans="1:54" ht="30" customHeight="1" x14ac:dyDescent="0.25">
      <c r="A23" s="32">
        <v>15</v>
      </c>
      <c r="B23" s="32"/>
      <c r="C23" s="68"/>
      <c r="D23" s="68"/>
      <c r="E23" s="68"/>
      <c r="F23" s="33"/>
      <c r="G23" s="18">
        <f t="shared" si="2"/>
        <v>0</v>
      </c>
      <c r="H23" s="68"/>
      <c r="I23" s="33"/>
      <c r="J23" s="18">
        <f t="shared" si="0"/>
        <v>0</v>
      </c>
      <c r="K23" s="32"/>
      <c r="L23" s="68"/>
      <c r="M23" s="32"/>
      <c r="N23" s="32"/>
      <c r="O23" s="33"/>
      <c r="P23" s="18">
        <f t="shared" si="1"/>
        <v>0</v>
      </c>
    </row>
    <row r="24" spans="1:54" ht="30" customHeight="1" x14ac:dyDescent="0.25">
      <c r="A24" s="32">
        <v>16</v>
      </c>
      <c r="B24" s="32"/>
      <c r="C24" s="68"/>
      <c r="D24" s="68"/>
      <c r="E24" s="68"/>
      <c r="F24" s="33"/>
      <c r="G24" s="18">
        <f t="shared" si="2"/>
        <v>0</v>
      </c>
      <c r="H24" s="68"/>
      <c r="I24" s="33"/>
      <c r="J24" s="18">
        <f t="shared" si="0"/>
        <v>0</v>
      </c>
      <c r="K24" s="32"/>
      <c r="L24" s="68"/>
      <c r="M24" s="32"/>
      <c r="N24" s="32"/>
      <c r="O24" s="33"/>
      <c r="P24" s="18">
        <f t="shared" si="1"/>
        <v>0</v>
      </c>
    </row>
    <row r="25" spans="1:54" ht="30" customHeight="1" x14ac:dyDescent="0.25">
      <c r="A25" s="32">
        <v>17</v>
      </c>
      <c r="B25" s="32"/>
      <c r="C25" s="68"/>
      <c r="D25" s="68"/>
      <c r="E25" s="68"/>
      <c r="F25" s="33"/>
      <c r="G25" s="18">
        <f t="shared" si="2"/>
        <v>0</v>
      </c>
      <c r="H25" s="68"/>
      <c r="I25" s="33"/>
      <c r="J25" s="18">
        <f t="shared" si="0"/>
        <v>0</v>
      </c>
      <c r="K25" s="32"/>
      <c r="L25" s="68"/>
      <c r="M25" s="32"/>
      <c r="N25" s="32"/>
      <c r="O25" s="33"/>
      <c r="P25" s="18">
        <f t="shared" si="1"/>
        <v>0</v>
      </c>
    </row>
    <row r="26" spans="1:54" ht="30" customHeight="1" x14ac:dyDescent="0.25">
      <c r="A26" s="32">
        <v>18</v>
      </c>
      <c r="B26" s="32"/>
      <c r="C26" s="68"/>
      <c r="D26" s="68"/>
      <c r="E26" s="68"/>
      <c r="F26" s="33"/>
      <c r="G26" s="18">
        <f t="shared" si="2"/>
        <v>0</v>
      </c>
      <c r="H26" s="68"/>
      <c r="I26" s="33"/>
      <c r="J26" s="18">
        <f t="shared" si="0"/>
        <v>0</v>
      </c>
      <c r="K26" s="32"/>
      <c r="L26" s="68"/>
      <c r="M26" s="32"/>
      <c r="N26" s="32"/>
      <c r="O26" s="33"/>
      <c r="P26" s="18">
        <f t="shared" si="1"/>
        <v>0</v>
      </c>
    </row>
    <row r="27" spans="1:54" ht="30" customHeight="1" x14ac:dyDescent="0.25">
      <c r="A27" s="32">
        <v>19</v>
      </c>
      <c r="B27" s="32"/>
      <c r="C27" s="68"/>
      <c r="D27" s="68"/>
      <c r="E27" s="68"/>
      <c r="F27" s="33"/>
      <c r="G27" s="18">
        <f t="shared" si="2"/>
        <v>0</v>
      </c>
      <c r="H27" s="68"/>
      <c r="I27" s="33"/>
      <c r="J27" s="18">
        <f t="shared" si="0"/>
        <v>0</v>
      </c>
      <c r="K27" s="32"/>
      <c r="L27" s="68"/>
      <c r="M27" s="32"/>
      <c r="N27" s="32"/>
      <c r="O27" s="33"/>
      <c r="P27" s="18">
        <f t="shared" si="1"/>
        <v>0</v>
      </c>
    </row>
    <row r="28" spans="1:54" ht="30" customHeight="1" x14ac:dyDescent="0.25">
      <c r="A28" s="32">
        <v>20</v>
      </c>
      <c r="B28" s="32"/>
      <c r="C28" s="68"/>
      <c r="D28" s="68"/>
      <c r="E28" s="68"/>
      <c r="F28" s="33"/>
      <c r="G28" s="18">
        <f t="shared" si="2"/>
        <v>0</v>
      </c>
      <c r="H28" s="68"/>
      <c r="I28" s="33"/>
      <c r="J28" s="18">
        <f t="shared" si="0"/>
        <v>0</v>
      </c>
      <c r="K28" s="32"/>
      <c r="L28" s="68"/>
      <c r="M28" s="32"/>
      <c r="N28" s="32"/>
      <c r="O28" s="33"/>
      <c r="P28" s="18">
        <f t="shared" si="1"/>
        <v>0</v>
      </c>
    </row>
    <row r="29" spans="1:54" ht="22.5" customHeight="1" x14ac:dyDescent="0.25">
      <c r="A29" s="16"/>
      <c r="B29" s="34"/>
      <c r="C29" s="34"/>
      <c r="D29" s="34"/>
      <c r="E29" s="126" t="s">
        <v>46</v>
      </c>
      <c r="F29" s="126"/>
      <c r="G29" s="70">
        <f>SUM(G9:G28)</f>
        <v>0</v>
      </c>
      <c r="H29" s="16"/>
      <c r="I29" s="71" t="s">
        <v>46</v>
      </c>
      <c r="J29" s="70">
        <f>SUM(J9:J28)</f>
        <v>0</v>
      </c>
      <c r="K29" s="16"/>
      <c r="L29" s="16"/>
      <c r="M29" s="16"/>
      <c r="N29" s="126" t="s">
        <v>46</v>
      </c>
      <c r="O29" s="126"/>
      <c r="P29" s="18">
        <f t="shared" si="1"/>
        <v>0</v>
      </c>
    </row>
    <row r="30" spans="1:54" s="1" customFormat="1" ht="25.5" customHeight="1" x14ac:dyDescent="0.25">
      <c r="A30" s="4"/>
      <c r="B30" s="4"/>
      <c r="C30" s="4"/>
      <c r="D30" s="5"/>
      <c r="E30" s="122"/>
      <c r="F30" s="122"/>
      <c r="G30" s="122"/>
      <c r="H30" s="55"/>
      <c r="I30" s="6"/>
      <c r="J30" s="7"/>
      <c r="M30" s="85"/>
      <c r="N30" s="127" t="s">
        <v>7</v>
      </c>
      <c r="O30" s="127"/>
      <c r="P30" s="69">
        <f>SUM(G29,J29,P29)</f>
        <v>0</v>
      </c>
      <c r="AA30" s="17"/>
      <c r="AB30" s="17"/>
      <c r="BA30" s="9"/>
      <c r="BB30" s="9"/>
    </row>
    <row r="31" spans="1:54" ht="37.5" customHeight="1" x14ac:dyDescent="0.25">
      <c r="AA31" s="1"/>
      <c r="AB31" s="1"/>
    </row>
    <row r="32" spans="1:54" s="1" customFormat="1" ht="49.5" customHeight="1" x14ac:dyDescent="0.25">
      <c r="A32" s="125" t="str">
        <f>'Anexo 6. Cronograma y Presup'!A42&amp;""</f>
        <v/>
      </c>
      <c r="B32" s="125"/>
      <c r="C32" s="125"/>
      <c r="D32" s="125"/>
      <c r="E32" s="125"/>
      <c r="F32" s="125"/>
      <c r="G32" s="12"/>
      <c r="H32" s="17" t="str">
        <f>'[1]Anexo A. Solicitud'!B13&amp;""</f>
        <v/>
      </c>
      <c r="I32" s="17"/>
      <c r="J32" s="17"/>
      <c r="K32" s="17"/>
      <c r="L32" s="124" t="str">
        <f>'Anexo 6. Cronograma y Presup'!I42&amp;""</f>
        <v/>
      </c>
      <c r="M32" s="124"/>
      <c r="N32" s="124"/>
      <c r="O32" s="124"/>
      <c r="P32" s="124"/>
      <c r="AA32" s="17"/>
      <c r="AB32" s="17"/>
    </row>
    <row r="33" spans="1:28" s="1" customFormat="1" x14ac:dyDescent="0.25">
      <c r="A33" s="122" t="s">
        <v>9</v>
      </c>
      <c r="B33" s="122"/>
      <c r="C33" s="122"/>
      <c r="D33" s="122"/>
      <c r="E33" s="122"/>
      <c r="F33" s="122"/>
      <c r="G33" s="14"/>
      <c r="H33" s="14"/>
      <c r="I33" s="14"/>
      <c r="J33" s="14"/>
      <c r="K33" s="14"/>
      <c r="L33" s="123" t="s">
        <v>10</v>
      </c>
      <c r="M33" s="123"/>
      <c r="N33" s="123"/>
      <c r="O33" s="123"/>
      <c r="P33" s="123"/>
    </row>
    <row r="34" spans="1:28" s="38" customFormat="1" ht="10.5" customHeight="1" x14ac:dyDescent="0.25">
      <c r="A34" s="36"/>
      <c r="B34" s="36"/>
      <c r="C34" s="36"/>
      <c r="D34" s="37"/>
      <c r="E34" s="36"/>
      <c r="I34" s="39"/>
      <c r="J34" s="40"/>
      <c r="N34" s="41"/>
      <c r="AA34" s="1"/>
      <c r="AB34" s="1"/>
    </row>
    <row r="35" spans="1:28" s="38" customFormat="1" ht="10.5" customHeight="1" x14ac:dyDescent="0.25"/>
    <row r="36" spans="1:28" s="38" customFormat="1" ht="10.5" customHeight="1" x14ac:dyDescent="0.25"/>
    <row r="37" spans="1:28" x14ac:dyDescent="0.25">
      <c r="AA37" s="38"/>
      <c r="AB37" s="38"/>
    </row>
    <row r="43" spans="1:28" ht="10.5" customHeight="1" x14ac:dyDescent="0.25">
      <c r="A43" s="116" t="s">
        <v>98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8"/>
    </row>
    <row r="44" spans="1:28" ht="10.5" customHeight="1" x14ac:dyDescent="0.25">
      <c r="A44" s="119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1"/>
    </row>
  </sheetData>
  <sheetProtection algorithmName="SHA-512" hashValue="u0diQ1LIsmAcf/c85AUi2s35Hq65M+TUa7BM/mHBTiohVUMgWNtx0lqPc+d3l43NCtNNVd8BHxTpaHHXQB1/bQ==" saltValue="CrjuOdmXp7his5iFsa+XNw==" spinCount="100000" sheet="1" formatCells="0" formatColumns="0" formatRows="0" insertRows="0"/>
  <mergeCells count="18">
    <mergeCell ref="G1:P3"/>
    <mergeCell ref="F5:P5"/>
    <mergeCell ref="C5:E5"/>
    <mergeCell ref="K7:P7"/>
    <mergeCell ref="D7:G7"/>
    <mergeCell ref="H7:J7"/>
    <mergeCell ref="A7:A8"/>
    <mergeCell ref="B7:B8"/>
    <mergeCell ref="C7:C8"/>
    <mergeCell ref="A43:P44"/>
    <mergeCell ref="A33:F33"/>
    <mergeCell ref="L33:P33"/>
    <mergeCell ref="L32:P32"/>
    <mergeCell ref="E30:G30"/>
    <mergeCell ref="A32:F32"/>
    <mergeCell ref="E29:F29"/>
    <mergeCell ref="N30:O30"/>
    <mergeCell ref="N29:O29"/>
  </mergeCells>
  <conditionalFormatting sqref="H30 P30">
    <cfRule type="cellIs" dxfId="7" priority="3" operator="lessThanOrEqual">
      <formula>1000000</formula>
    </cfRule>
  </conditionalFormatting>
  <dataValidations count="2">
    <dataValidation type="list" allowBlank="1" showInputMessage="1" showErrorMessage="1" sqref="K9:K28" xr:uid="{035F9A34-38AC-4166-A477-105AEB4B961B}">
      <formula1>$AA$6:$AA$8</formula1>
    </dataValidation>
    <dataValidation type="list" allowBlank="1" showInputMessage="1" showErrorMessage="1" sqref="N9:N28" xr:uid="{51AF152A-D1A5-4F33-8C7F-6F61D1671891}">
      <formula1>$AB$6:$AB$10</formula1>
    </dataValidation>
  </dataValidations>
  <printOptions horizontalCentered="1"/>
  <pageMargins left="0.39370078740157483" right="0.23622047244094491" top="0.39370078740157483" bottom="0.43307086614173229" header="0" footer="0"/>
  <pageSetup scale="48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6.1
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B878-959C-4C0E-9EA4-27CEBEE4C7C2}">
  <dimension ref="A1:AQ38"/>
  <sheetViews>
    <sheetView showGridLines="0" view="pageBreakPreview" zoomScale="85" zoomScaleNormal="85" zoomScaleSheetLayoutView="85" workbookViewId="0">
      <selection activeCell="H1" sqref="H1:L3"/>
    </sheetView>
  </sheetViews>
  <sheetFormatPr baseColWidth="10" defaultColWidth="17.28515625" defaultRowHeight="15" x14ac:dyDescent="0.25"/>
  <cols>
    <col min="1" max="1" width="6.140625" style="17" customWidth="1"/>
    <col min="2" max="2" width="27.85546875" style="17" customWidth="1"/>
    <col min="3" max="5" width="14.85546875" style="17" customWidth="1"/>
    <col min="6" max="6" width="14.140625" style="17" customWidth="1"/>
    <col min="7" max="7" width="3.5703125" style="17" customWidth="1"/>
    <col min="8" max="8" width="27.85546875" style="17" customWidth="1"/>
    <col min="9" max="11" width="14.85546875" style="17" customWidth="1"/>
    <col min="12" max="12" width="14.28515625" style="17" customWidth="1"/>
    <col min="13" max="13" width="17.28515625" style="17"/>
    <col min="14" max="15" width="17.28515625" style="17" customWidth="1"/>
    <col min="16" max="23" width="17.140625" style="17" customWidth="1"/>
    <col min="24" max="25" width="17.28515625" style="17" customWidth="1"/>
    <col min="26" max="26" width="17.28515625" style="17"/>
    <col min="27" max="27" width="18.42578125" style="17" hidden="1" customWidth="1"/>
    <col min="28" max="16384" width="17.28515625" style="17"/>
  </cols>
  <sheetData>
    <row r="1" spans="1:29" s="15" customFormat="1" ht="21" customHeight="1" x14ac:dyDescent="0.25">
      <c r="A1" s="16"/>
      <c r="B1" s="16"/>
      <c r="C1" s="16"/>
      <c r="D1" s="5"/>
      <c r="E1" s="16"/>
      <c r="G1" s="26"/>
      <c r="H1" s="128" t="s">
        <v>103</v>
      </c>
      <c r="I1" s="128"/>
      <c r="J1" s="128"/>
      <c r="K1" s="128"/>
      <c r="L1" s="128"/>
    </row>
    <row r="2" spans="1:29" s="15" customFormat="1" ht="21" customHeight="1" x14ac:dyDescent="0.25">
      <c r="A2" s="16"/>
      <c r="B2" s="16"/>
      <c r="C2" s="16"/>
      <c r="D2" s="5"/>
      <c r="E2" s="16"/>
      <c r="G2" s="26"/>
      <c r="H2" s="128"/>
      <c r="I2" s="128"/>
      <c r="J2" s="128"/>
      <c r="K2" s="128"/>
      <c r="L2" s="128"/>
      <c r="AA2" s="16" t="s">
        <v>80</v>
      </c>
    </row>
    <row r="3" spans="1:29" s="15" customFormat="1" ht="21" customHeight="1" x14ac:dyDescent="0.25">
      <c r="A3" s="16"/>
      <c r="B3" s="16"/>
      <c r="C3" s="16"/>
      <c r="D3" s="5"/>
      <c r="E3" s="16"/>
      <c r="G3" s="26"/>
      <c r="H3" s="128"/>
      <c r="I3" s="128"/>
      <c r="J3" s="128"/>
      <c r="K3" s="128"/>
      <c r="L3" s="128"/>
      <c r="AA3" s="4" t="s">
        <v>82</v>
      </c>
    </row>
    <row r="4" spans="1:29" s="15" customFormat="1" ht="9.75" customHeight="1" x14ac:dyDescent="0.25">
      <c r="A4" s="16"/>
      <c r="B4" s="16"/>
      <c r="C4" s="16"/>
      <c r="D4" s="5"/>
      <c r="E4" s="16"/>
      <c r="G4" s="26"/>
      <c r="H4" s="31"/>
      <c r="I4" s="31"/>
      <c r="J4" s="31"/>
      <c r="K4" s="31"/>
      <c r="L4" s="31"/>
      <c r="AA4" s="4" t="s">
        <v>81</v>
      </c>
    </row>
    <row r="5" spans="1:29" s="15" customFormat="1" ht="19.5" x14ac:dyDescent="0.25">
      <c r="A5" s="16"/>
      <c r="B5" s="16"/>
      <c r="C5" s="128" t="s">
        <v>0</v>
      </c>
      <c r="D5" s="128"/>
      <c r="E5" s="128"/>
      <c r="F5" s="133" t="str">
        <f>'Anexo 6. Cronograma y Presup'!F5&amp;""</f>
        <v/>
      </c>
      <c r="G5" s="133"/>
      <c r="H5" s="133"/>
      <c r="I5" s="133"/>
      <c r="J5" s="133"/>
      <c r="K5" s="133"/>
      <c r="L5" s="133"/>
      <c r="AA5" s="4" t="s">
        <v>83</v>
      </c>
    </row>
    <row r="6" spans="1:29" s="16" customFormat="1" x14ac:dyDescent="0.25">
      <c r="AA6" s="4" t="s">
        <v>16</v>
      </c>
      <c r="AC6" s="4"/>
    </row>
    <row r="7" spans="1:29" s="16" customFormat="1" ht="45.75" customHeight="1" x14ac:dyDescent="0.25">
      <c r="A7" s="113" t="s">
        <v>1</v>
      </c>
      <c r="B7" s="113" t="s">
        <v>85</v>
      </c>
      <c r="C7" s="113"/>
      <c r="D7" s="113"/>
      <c r="E7" s="113"/>
      <c r="F7" s="113"/>
      <c r="G7" s="19"/>
      <c r="H7" s="113" t="s">
        <v>86</v>
      </c>
      <c r="I7" s="113"/>
      <c r="J7" s="113"/>
      <c r="K7" s="113"/>
      <c r="L7" s="113"/>
      <c r="AA7" s="4" t="s">
        <v>99</v>
      </c>
    </row>
    <row r="8" spans="1:29" s="16" customFormat="1" ht="60" customHeight="1" x14ac:dyDescent="0.25">
      <c r="A8" s="113"/>
      <c r="B8" s="3" t="s">
        <v>20</v>
      </c>
      <c r="C8" s="3" t="s">
        <v>22</v>
      </c>
      <c r="D8" s="3" t="s">
        <v>24</v>
      </c>
      <c r="E8" s="3" t="s">
        <v>90</v>
      </c>
      <c r="F8" s="3" t="s">
        <v>89</v>
      </c>
      <c r="G8" s="19"/>
      <c r="H8" s="3" t="s">
        <v>20</v>
      </c>
      <c r="I8" s="3" t="s">
        <v>22</v>
      </c>
      <c r="J8" s="3" t="s">
        <v>24</v>
      </c>
      <c r="K8" s="3" t="s">
        <v>90</v>
      </c>
      <c r="L8" s="3" t="s">
        <v>89</v>
      </c>
      <c r="AA8" s="4"/>
    </row>
    <row r="9" spans="1:29" s="16" customFormat="1" ht="23.25" customHeight="1" x14ac:dyDescent="0.25">
      <c r="A9" s="32">
        <v>1</v>
      </c>
      <c r="B9" s="32"/>
      <c r="C9" s="68"/>
      <c r="D9" s="68"/>
      <c r="E9" s="33"/>
      <c r="F9" s="18">
        <f t="shared" ref="F9:F28" si="0">+C9*E9*D9</f>
        <v>0</v>
      </c>
      <c r="H9" s="32"/>
      <c r="I9" s="68"/>
      <c r="J9" s="68"/>
      <c r="K9" s="33"/>
      <c r="L9" s="18">
        <f t="shared" ref="L9:L28" si="1">+I9*K9*J9</f>
        <v>0</v>
      </c>
      <c r="AA9" s="4"/>
    </row>
    <row r="10" spans="1:29" s="16" customFormat="1" ht="23.25" customHeight="1" x14ac:dyDescent="0.25">
      <c r="A10" s="32">
        <v>2</v>
      </c>
      <c r="B10" s="32"/>
      <c r="C10" s="68"/>
      <c r="D10" s="68"/>
      <c r="E10" s="33"/>
      <c r="F10" s="18">
        <f t="shared" si="0"/>
        <v>0</v>
      </c>
      <c r="H10" s="32"/>
      <c r="I10" s="68"/>
      <c r="J10" s="68"/>
      <c r="K10" s="33"/>
      <c r="L10" s="18">
        <f t="shared" si="1"/>
        <v>0</v>
      </c>
      <c r="AA10" s="4"/>
    </row>
    <row r="11" spans="1:29" s="16" customFormat="1" ht="23.25" customHeight="1" x14ac:dyDescent="0.25">
      <c r="A11" s="32">
        <v>3</v>
      </c>
      <c r="B11" s="32"/>
      <c r="C11" s="68"/>
      <c r="D11" s="68"/>
      <c r="E11" s="33"/>
      <c r="F11" s="18">
        <f t="shared" si="0"/>
        <v>0</v>
      </c>
      <c r="H11" s="32"/>
      <c r="I11" s="68"/>
      <c r="J11" s="68"/>
      <c r="K11" s="33"/>
      <c r="L11" s="18">
        <f t="shared" si="1"/>
        <v>0</v>
      </c>
    </row>
    <row r="12" spans="1:29" s="16" customFormat="1" ht="23.25" customHeight="1" x14ac:dyDescent="0.25">
      <c r="A12" s="32">
        <v>4</v>
      </c>
      <c r="B12" s="32"/>
      <c r="C12" s="68"/>
      <c r="D12" s="68"/>
      <c r="E12" s="33"/>
      <c r="F12" s="18">
        <f t="shared" si="0"/>
        <v>0</v>
      </c>
      <c r="H12" s="32"/>
      <c r="I12" s="68"/>
      <c r="J12" s="68"/>
      <c r="K12" s="33"/>
      <c r="L12" s="18">
        <f t="shared" si="1"/>
        <v>0</v>
      </c>
    </row>
    <row r="13" spans="1:29" s="16" customFormat="1" ht="23.25" customHeight="1" x14ac:dyDescent="0.25">
      <c r="A13" s="32">
        <v>5</v>
      </c>
      <c r="B13" s="32"/>
      <c r="C13" s="68"/>
      <c r="D13" s="68"/>
      <c r="E13" s="33"/>
      <c r="F13" s="18">
        <f t="shared" si="0"/>
        <v>0</v>
      </c>
      <c r="H13" s="32"/>
      <c r="I13" s="68"/>
      <c r="J13" s="68"/>
      <c r="K13" s="33"/>
      <c r="L13" s="18">
        <f t="shared" si="1"/>
        <v>0</v>
      </c>
    </row>
    <row r="14" spans="1:29" s="16" customFormat="1" ht="23.25" customHeight="1" x14ac:dyDescent="0.25">
      <c r="A14" s="32">
        <v>6</v>
      </c>
      <c r="B14" s="32"/>
      <c r="C14" s="68"/>
      <c r="D14" s="68"/>
      <c r="E14" s="33"/>
      <c r="F14" s="18">
        <f t="shared" si="0"/>
        <v>0</v>
      </c>
      <c r="H14" s="32"/>
      <c r="I14" s="68"/>
      <c r="J14" s="68"/>
      <c r="K14" s="33"/>
      <c r="L14" s="18">
        <f t="shared" si="1"/>
        <v>0</v>
      </c>
    </row>
    <row r="15" spans="1:29" s="16" customFormat="1" ht="23.25" customHeight="1" x14ac:dyDescent="0.25">
      <c r="A15" s="32">
        <v>7</v>
      </c>
      <c r="B15" s="32"/>
      <c r="C15" s="68"/>
      <c r="D15" s="68"/>
      <c r="E15" s="33"/>
      <c r="F15" s="18">
        <f t="shared" si="0"/>
        <v>0</v>
      </c>
      <c r="H15" s="32"/>
      <c r="I15" s="68"/>
      <c r="J15" s="68"/>
      <c r="K15" s="33"/>
      <c r="L15" s="18">
        <f t="shared" si="1"/>
        <v>0</v>
      </c>
    </row>
    <row r="16" spans="1:29" s="16" customFormat="1" ht="23.25" customHeight="1" x14ac:dyDescent="0.25">
      <c r="A16" s="32">
        <v>8</v>
      </c>
      <c r="B16" s="32"/>
      <c r="C16" s="68"/>
      <c r="D16" s="68"/>
      <c r="E16" s="33"/>
      <c r="F16" s="18">
        <f t="shared" si="0"/>
        <v>0</v>
      </c>
      <c r="H16" s="32"/>
      <c r="I16" s="68"/>
      <c r="J16" s="68"/>
      <c r="K16" s="33"/>
      <c r="L16" s="18">
        <f t="shared" si="1"/>
        <v>0</v>
      </c>
    </row>
    <row r="17" spans="1:43" s="16" customFormat="1" ht="23.25" customHeight="1" x14ac:dyDescent="0.25">
      <c r="A17" s="32">
        <v>9</v>
      </c>
      <c r="B17" s="32"/>
      <c r="C17" s="68"/>
      <c r="D17" s="68"/>
      <c r="E17" s="33"/>
      <c r="F17" s="18">
        <f t="shared" si="0"/>
        <v>0</v>
      </c>
      <c r="H17" s="32"/>
      <c r="I17" s="68"/>
      <c r="J17" s="68"/>
      <c r="K17" s="33"/>
      <c r="L17" s="18">
        <f t="shared" si="1"/>
        <v>0</v>
      </c>
    </row>
    <row r="18" spans="1:43" s="16" customFormat="1" ht="23.25" customHeight="1" x14ac:dyDescent="0.25">
      <c r="A18" s="32">
        <v>10</v>
      </c>
      <c r="B18" s="32"/>
      <c r="C18" s="68"/>
      <c r="D18" s="68"/>
      <c r="E18" s="33"/>
      <c r="F18" s="18">
        <f t="shared" si="0"/>
        <v>0</v>
      </c>
      <c r="H18" s="32"/>
      <c r="I18" s="68"/>
      <c r="J18" s="68"/>
      <c r="K18" s="33"/>
      <c r="L18" s="18">
        <f t="shared" si="1"/>
        <v>0</v>
      </c>
    </row>
    <row r="19" spans="1:43" s="16" customFormat="1" ht="23.25" customHeight="1" x14ac:dyDescent="0.25">
      <c r="A19" s="32">
        <v>11</v>
      </c>
      <c r="B19" s="32"/>
      <c r="C19" s="68"/>
      <c r="D19" s="68"/>
      <c r="E19" s="33"/>
      <c r="F19" s="18">
        <f t="shared" si="0"/>
        <v>0</v>
      </c>
      <c r="H19" s="32"/>
      <c r="I19" s="68"/>
      <c r="J19" s="68"/>
      <c r="K19" s="33"/>
      <c r="L19" s="18">
        <f t="shared" si="1"/>
        <v>0</v>
      </c>
    </row>
    <row r="20" spans="1:43" s="16" customFormat="1" ht="23.25" customHeight="1" x14ac:dyDescent="0.25">
      <c r="A20" s="32">
        <v>12</v>
      </c>
      <c r="B20" s="32"/>
      <c r="C20" s="68"/>
      <c r="D20" s="68"/>
      <c r="E20" s="33"/>
      <c r="F20" s="18">
        <f t="shared" si="0"/>
        <v>0</v>
      </c>
      <c r="H20" s="32"/>
      <c r="I20" s="68"/>
      <c r="J20" s="68"/>
      <c r="K20" s="33"/>
      <c r="L20" s="18">
        <f t="shared" si="1"/>
        <v>0</v>
      </c>
    </row>
    <row r="21" spans="1:43" s="16" customFormat="1" ht="23.25" customHeight="1" x14ac:dyDescent="0.25">
      <c r="A21" s="32">
        <v>13</v>
      </c>
      <c r="B21" s="32"/>
      <c r="C21" s="68"/>
      <c r="D21" s="68"/>
      <c r="E21" s="33"/>
      <c r="F21" s="18">
        <f t="shared" si="0"/>
        <v>0</v>
      </c>
      <c r="H21" s="32"/>
      <c r="I21" s="68"/>
      <c r="J21" s="68"/>
      <c r="K21" s="33"/>
      <c r="L21" s="18">
        <f t="shared" si="1"/>
        <v>0</v>
      </c>
    </row>
    <row r="22" spans="1:43" s="16" customFormat="1" ht="23.25" customHeight="1" x14ac:dyDescent="0.25">
      <c r="A22" s="32">
        <v>14</v>
      </c>
      <c r="B22" s="32"/>
      <c r="C22" s="68"/>
      <c r="D22" s="68"/>
      <c r="E22" s="33"/>
      <c r="F22" s="18">
        <f t="shared" si="0"/>
        <v>0</v>
      </c>
      <c r="H22" s="32"/>
      <c r="I22" s="68"/>
      <c r="J22" s="68"/>
      <c r="K22" s="33"/>
      <c r="L22" s="18">
        <f t="shared" si="1"/>
        <v>0</v>
      </c>
    </row>
    <row r="23" spans="1:43" s="16" customFormat="1" ht="23.25" customHeight="1" x14ac:dyDescent="0.25">
      <c r="A23" s="32">
        <v>15</v>
      </c>
      <c r="B23" s="32"/>
      <c r="C23" s="68"/>
      <c r="D23" s="68"/>
      <c r="E23" s="33"/>
      <c r="F23" s="18">
        <f t="shared" si="0"/>
        <v>0</v>
      </c>
      <c r="H23" s="32"/>
      <c r="I23" s="68"/>
      <c r="J23" s="68"/>
      <c r="K23" s="33"/>
      <c r="L23" s="18">
        <f t="shared" si="1"/>
        <v>0</v>
      </c>
    </row>
    <row r="24" spans="1:43" s="16" customFormat="1" ht="23.25" customHeight="1" x14ac:dyDescent="0.25">
      <c r="A24" s="32">
        <v>16</v>
      </c>
      <c r="B24" s="32"/>
      <c r="C24" s="68"/>
      <c r="D24" s="68"/>
      <c r="E24" s="33"/>
      <c r="F24" s="18">
        <f t="shared" si="0"/>
        <v>0</v>
      </c>
      <c r="H24" s="32"/>
      <c r="I24" s="68"/>
      <c r="J24" s="68"/>
      <c r="K24" s="33"/>
      <c r="L24" s="18">
        <f t="shared" si="1"/>
        <v>0</v>
      </c>
    </row>
    <row r="25" spans="1:43" s="16" customFormat="1" ht="23.25" customHeight="1" x14ac:dyDescent="0.25">
      <c r="A25" s="32">
        <v>17</v>
      </c>
      <c r="B25" s="32"/>
      <c r="C25" s="68"/>
      <c r="D25" s="68"/>
      <c r="E25" s="33"/>
      <c r="F25" s="18">
        <f t="shared" si="0"/>
        <v>0</v>
      </c>
      <c r="H25" s="32"/>
      <c r="I25" s="68"/>
      <c r="J25" s="68"/>
      <c r="K25" s="33"/>
      <c r="L25" s="18">
        <f t="shared" si="1"/>
        <v>0</v>
      </c>
    </row>
    <row r="26" spans="1:43" s="16" customFormat="1" ht="23.25" customHeight="1" x14ac:dyDescent="0.25">
      <c r="A26" s="32">
        <v>18</v>
      </c>
      <c r="B26" s="32"/>
      <c r="C26" s="68"/>
      <c r="D26" s="68"/>
      <c r="E26" s="33"/>
      <c r="F26" s="18">
        <f t="shared" si="0"/>
        <v>0</v>
      </c>
      <c r="H26" s="32"/>
      <c r="I26" s="68"/>
      <c r="J26" s="68"/>
      <c r="K26" s="33"/>
      <c r="L26" s="18">
        <f t="shared" si="1"/>
        <v>0</v>
      </c>
    </row>
    <row r="27" spans="1:43" s="16" customFormat="1" ht="23.25" customHeight="1" x14ac:dyDescent="0.25">
      <c r="A27" s="32">
        <v>19</v>
      </c>
      <c r="B27" s="32"/>
      <c r="C27" s="68"/>
      <c r="D27" s="68"/>
      <c r="E27" s="33"/>
      <c r="F27" s="18">
        <f t="shared" si="0"/>
        <v>0</v>
      </c>
      <c r="H27" s="32"/>
      <c r="I27" s="68"/>
      <c r="J27" s="68"/>
      <c r="K27" s="33"/>
      <c r="L27" s="18">
        <f t="shared" si="1"/>
        <v>0</v>
      </c>
    </row>
    <row r="28" spans="1:43" s="16" customFormat="1" ht="23.25" customHeight="1" x14ac:dyDescent="0.25">
      <c r="A28" s="32">
        <v>20</v>
      </c>
      <c r="B28" s="32"/>
      <c r="C28" s="68"/>
      <c r="D28" s="68"/>
      <c r="E28" s="33"/>
      <c r="F28" s="18">
        <f t="shared" si="0"/>
        <v>0</v>
      </c>
      <c r="H28" s="32"/>
      <c r="I28" s="68"/>
      <c r="J28" s="68"/>
      <c r="K28" s="33"/>
      <c r="L28" s="18">
        <f t="shared" si="1"/>
        <v>0</v>
      </c>
    </row>
    <row r="29" spans="1:43" s="16" customFormat="1" ht="23.25" customHeight="1" x14ac:dyDescent="0.25">
      <c r="D29" s="136" t="s">
        <v>46</v>
      </c>
      <c r="E29" s="136"/>
      <c r="F29" s="70">
        <f>SUM(F9:F28)</f>
        <v>0</v>
      </c>
      <c r="I29" s="28"/>
      <c r="J29" s="136" t="s">
        <v>46</v>
      </c>
      <c r="K29" s="136"/>
      <c r="L29" s="70">
        <f>SUM(L9:L28)</f>
        <v>0</v>
      </c>
      <c r="AP29" s="24"/>
      <c r="AQ29" s="24"/>
    </row>
    <row r="30" spans="1:43" s="16" customFormat="1" ht="25.5" customHeight="1" x14ac:dyDescent="0.25">
      <c r="D30" s="56"/>
      <c r="E30" s="56"/>
      <c r="F30" s="29"/>
      <c r="I30" s="85"/>
      <c r="J30" s="127" t="s">
        <v>7</v>
      </c>
      <c r="K30" s="127"/>
      <c r="L30" s="94">
        <f>SUM(F29,L29)</f>
        <v>0</v>
      </c>
      <c r="AP30" s="24"/>
      <c r="AQ30" s="24"/>
    </row>
    <row r="31" spans="1:43" s="16" customFormat="1" ht="37.5" customHeight="1" x14ac:dyDescent="0.25">
      <c r="D31" s="56"/>
      <c r="E31" s="56"/>
      <c r="F31" s="29"/>
      <c r="I31" s="80"/>
      <c r="J31" s="80"/>
      <c r="K31" s="80"/>
      <c r="L31" s="81"/>
      <c r="AP31" s="24"/>
      <c r="AQ31" s="24"/>
    </row>
    <row r="32" spans="1:43" s="15" customFormat="1" ht="49.5" customHeight="1" x14ac:dyDescent="0.25">
      <c r="A32" s="124" t="str">
        <f>'Anexo 6. Cronograma y Presup'!A42&amp;""</f>
        <v/>
      </c>
      <c r="B32" s="124"/>
      <c r="C32" s="124"/>
      <c r="D32" s="124"/>
      <c r="E32" s="124"/>
      <c r="F32" s="25"/>
      <c r="G32" s="25"/>
      <c r="H32" s="124" t="str">
        <f>'Anexo 6. Cronograma y Presup'!I42&amp;""</f>
        <v/>
      </c>
      <c r="I32" s="124"/>
      <c r="J32" s="124"/>
      <c r="K32" s="124"/>
      <c r="L32" s="124"/>
      <c r="AA32" s="16"/>
    </row>
    <row r="33" spans="1:27" s="15" customFormat="1" x14ac:dyDescent="0.25">
      <c r="A33" s="135" t="s">
        <v>9</v>
      </c>
      <c r="B33" s="135"/>
      <c r="C33" s="135"/>
      <c r="D33" s="135"/>
      <c r="E33" s="135"/>
      <c r="G33" s="26"/>
      <c r="H33" s="134" t="s">
        <v>10</v>
      </c>
      <c r="I33" s="134"/>
      <c r="J33" s="134"/>
      <c r="K33" s="134"/>
      <c r="L33" s="134"/>
    </row>
    <row r="34" spans="1:27" s="15" customFormat="1" x14ac:dyDescent="0.25">
      <c r="A34" s="29"/>
      <c r="B34" s="29"/>
      <c r="C34" s="29"/>
      <c r="D34" s="29"/>
      <c r="E34" s="29"/>
      <c r="G34" s="26"/>
      <c r="H34" s="29"/>
      <c r="I34" s="29"/>
      <c r="J34" s="29"/>
      <c r="K34" s="29"/>
      <c r="L34" s="29"/>
    </row>
    <row r="35" spans="1:27" s="15" customFormat="1" x14ac:dyDescent="0.25">
      <c r="A35" s="29"/>
      <c r="B35" s="29"/>
      <c r="C35" s="29"/>
      <c r="D35" s="29"/>
      <c r="E35" s="29"/>
      <c r="G35" s="26"/>
      <c r="H35" s="29"/>
      <c r="I35" s="29"/>
      <c r="J35" s="29"/>
      <c r="K35" s="29"/>
      <c r="L35" s="29"/>
    </row>
    <row r="36" spans="1:27" s="15" customFormat="1" x14ac:dyDescent="0.25">
      <c r="A36" s="16"/>
      <c r="B36" s="16"/>
      <c r="C36" s="16"/>
      <c r="D36" s="5"/>
      <c r="E36" s="16"/>
      <c r="I36" s="20"/>
      <c r="J36" s="22"/>
    </row>
    <row r="37" spans="1:27" s="15" customFormat="1" x14ac:dyDescent="0.25">
      <c r="A37" s="132" t="s">
        <v>98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</row>
    <row r="38" spans="1:27" x14ac:dyDescent="0.25">
      <c r="AA38" s="15"/>
    </row>
  </sheetData>
  <sheetProtection algorithmName="SHA-512" hashValue="aaoilqItrMEsInFJDAaskV0oCcaBRWnOcYsMYqUHYi5wa1tgg3yKUAsNwdqtoPRV1luNnNxWggfY7ZbQU21nyQ==" saltValue="AzXbyvp4SWl2BbyeP0kNyw==" spinCount="100000" sheet="1" formatCells="0" formatColumns="0" formatRows="0" insertRows="0" deleteRows="0"/>
  <mergeCells count="14">
    <mergeCell ref="A37:L37"/>
    <mergeCell ref="F5:L5"/>
    <mergeCell ref="H1:L3"/>
    <mergeCell ref="H33:L33"/>
    <mergeCell ref="A32:E32"/>
    <mergeCell ref="H32:L32"/>
    <mergeCell ref="A33:E33"/>
    <mergeCell ref="D29:E29"/>
    <mergeCell ref="J29:K29"/>
    <mergeCell ref="B7:F7"/>
    <mergeCell ref="H7:L7"/>
    <mergeCell ref="A7:A8"/>
    <mergeCell ref="C5:E5"/>
    <mergeCell ref="J30:K30"/>
  </mergeCells>
  <conditionalFormatting sqref="L30:L31">
    <cfRule type="cellIs" dxfId="6" priority="1" operator="lessThanOrEqual">
      <formula>1000000</formula>
    </cfRule>
  </conditionalFormatting>
  <dataValidations count="1">
    <dataValidation type="list" allowBlank="1" showInputMessage="1" showErrorMessage="1" sqref="B9:B28" xr:uid="{9C2696A8-5B64-4E64-A616-A7BBA6CF8CA2}">
      <formula1>$AA$2:$AA$7</formula1>
    </dataValidation>
  </dataValidations>
  <printOptions horizontalCentered="1"/>
  <pageMargins left="0.39370078740157483" right="0.23622047244094491" top="0.39370078740157483" bottom="0.51181102362204722" header="0" footer="0"/>
  <pageSetup scale="63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6.2
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BAE9-22F5-48BC-9412-7698DA0AA2C1}">
  <dimension ref="A1:AP36"/>
  <sheetViews>
    <sheetView showGridLines="0" view="pageBreakPreview" zoomScale="85" zoomScaleNormal="85" zoomScaleSheetLayoutView="85" workbookViewId="0">
      <selection activeCell="H7" sqref="H7:K7"/>
    </sheetView>
  </sheetViews>
  <sheetFormatPr baseColWidth="10" defaultRowHeight="15" x14ac:dyDescent="0.25"/>
  <cols>
    <col min="1" max="1" width="7" style="17" customWidth="1"/>
    <col min="2" max="2" width="28" style="17" customWidth="1"/>
    <col min="3" max="6" width="14.85546875" style="17" customWidth="1"/>
    <col min="7" max="7" width="3" style="17" customWidth="1"/>
    <col min="8" max="8" width="28" style="17" customWidth="1"/>
    <col min="9" max="10" width="14.85546875" style="17" customWidth="1"/>
    <col min="11" max="11" width="15" style="17" customWidth="1"/>
    <col min="12" max="40" width="11.42578125" style="17"/>
    <col min="41" max="42" width="7.42578125" style="17" bestFit="1" customWidth="1"/>
    <col min="43" max="16384" width="11.42578125" style="17"/>
  </cols>
  <sheetData>
    <row r="1" spans="1:12" s="15" customFormat="1" ht="24" customHeight="1" x14ac:dyDescent="0.25">
      <c r="A1" s="16"/>
      <c r="B1" s="16"/>
      <c r="C1" s="16"/>
      <c r="D1" s="5"/>
      <c r="E1" s="16"/>
      <c r="F1" s="128" t="s">
        <v>104</v>
      </c>
      <c r="G1" s="128"/>
      <c r="H1" s="128"/>
      <c r="I1" s="128"/>
      <c r="J1" s="128"/>
      <c r="K1" s="128"/>
      <c r="L1" s="26"/>
    </row>
    <row r="2" spans="1:12" s="15" customFormat="1" ht="24" customHeight="1" x14ac:dyDescent="0.25">
      <c r="A2" s="16"/>
      <c r="B2" s="16"/>
      <c r="C2" s="16"/>
      <c r="D2" s="5"/>
      <c r="E2" s="16"/>
      <c r="F2" s="128"/>
      <c r="G2" s="128"/>
      <c r="H2" s="128"/>
      <c r="I2" s="128"/>
      <c r="J2" s="128"/>
      <c r="K2" s="128"/>
      <c r="L2" s="26"/>
    </row>
    <row r="3" spans="1:12" s="15" customFormat="1" ht="24" customHeight="1" x14ac:dyDescent="0.25">
      <c r="A3" s="16"/>
      <c r="B3" s="16"/>
      <c r="C3" s="16"/>
      <c r="D3" s="5"/>
      <c r="E3" s="16"/>
      <c r="F3" s="128"/>
      <c r="G3" s="128"/>
      <c r="H3" s="128"/>
      <c r="I3" s="128"/>
      <c r="J3" s="128"/>
      <c r="K3" s="128"/>
      <c r="L3" s="26"/>
    </row>
    <row r="4" spans="1:12" s="15" customFormat="1" ht="9.75" customHeight="1" x14ac:dyDescent="0.25">
      <c r="A4" s="16"/>
      <c r="B4" s="16"/>
      <c r="C4" s="16"/>
      <c r="D4" s="5"/>
      <c r="E4" s="16"/>
      <c r="F4" s="128"/>
      <c r="G4" s="128"/>
      <c r="H4" s="128"/>
      <c r="I4" s="128"/>
      <c r="J4" s="128"/>
      <c r="K4" s="128"/>
      <c r="L4" s="26"/>
    </row>
    <row r="5" spans="1:12" s="15" customFormat="1" ht="24" customHeight="1" x14ac:dyDescent="0.25">
      <c r="A5" s="16"/>
      <c r="B5" s="16"/>
      <c r="C5" s="128" t="s">
        <v>0</v>
      </c>
      <c r="D5" s="128"/>
      <c r="E5" s="128"/>
      <c r="F5" s="133" t="str">
        <f>'Anexo 6. Cronograma y Presup'!F5&amp;""</f>
        <v/>
      </c>
      <c r="G5" s="133"/>
      <c r="H5" s="133"/>
      <c r="I5" s="133"/>
      <c r="J5" s="133"/>
      <c r="K5" s="133"/>
      <c r="L5" s="57"/>
    </row>
    <row r="7" spans="1:12" ht="49.5" customHeight="1" x14ac:dyDescent="0.25">
      <c r="A7" s="113" t="s">
        <v>1</v>
      </c>
      <c r="B7" s="113" t="s">
        <v>87</v>
      </c>
      <c r="C7" s="113"/>
      <c r="D7" s="113"/>
      <c r="E7" s="113"/>
      <c r="F7" s="113"/>
      <c r="G7" s="19"/>
      <c r="H7" s="139" t="s">
        <v>88</v>
      </c>
      <c r="I7" s="140"/>
      <c r="J7" s="140"/>
      <c r="K7" s="141"/>
    </row>
    <row r="8" spans="1:12" ht="57" x14ac:dyDescent="0.25">
      <c r="A8" s="113"/>
      <c r="B8" s="3" t="s">
        <v>20</v>
      </c>
      <c r="C8" s="3" t="s">
        <v>22</v>
      </c>
      <c r="D8" s="3" t="s">
        <v>24</v>
      </c>
      <c r="E8" s="3" t="s">
        <v>90</v>
      </c>
      <c r="F8" s="3" t="s">
        <v>89</v>
      </c>
      <c r="G8" s="19"/>
      <c r="H8" s="3" t="s">
        <v>20</v>
      </c>
      <c r="I8" s="3" t="s">
        <v>22</v>
      </c>
      <c r="J8" s="3" t="s">
        <v>90</v>
      </c>
      <c r="K8" s="3" t="s">
        <v>89</v>
      </c>
    </row>
    <row r="9" spans="1:12" x14ac:dyDescent="0.25">
      <c r="A9" s="82">
        <v>1</v>
      </c>
      <c r="B9" s="82"/>
      <c r="C9" s="87"/>
      <c r="D9" s="87"/>
      <c r="E9" s="86"/>
      <c r="F9" s="64">
        <f t="shared" ref="F9:F28" si="0">+C9*E9*D9</f>
        <v>0</v>
      </c>
      <c r="G9" s="13"/>
      <c r="H9" s="82"/>
      <c r="I9" s="87"/>
      <c r="J9" s="86"/>
      <c r="K9" s="64">
        <f t="shared" ref="K9:K28" si="1">I9*J9</f>
        <v>0</v>
      </c>
    </row>
    <row r="10" spans="1:12" x14ac:dyDescent="0.25">
      <c r="A10" s="82">
        <v>2</v>
      </c>
      <c r="B10" s="82"/>
      <c r="C10" s="87"/>
      <c r="D10" s="87"/>
      <c r="E10" s="86"/>
      <c r="F10" s="64">
        <f t="shared" si="0"/>
        <v>0</v>
      </c>
      <c r="G10" s="13"/>
      <c r="H10" s="82"/>
      <c r="I10" s="87"/>
      <c r="J10" s="86"/>
      <c r="K10" s="64">
        <f t="shared" si="1"/>
        <v>0</v>
      </c>
    </row>
    <row r="11" spans="1:12" x14ac:dyDescent="0.25">
      <c r="A11" s="82">
        <v>3</v>
      </c>
      <c r="B11" s="82"/>
      <c r="C11" s="87"/>
      <c r="D11" s="87"/>
      <c r="E11" s="86"/>
      <c r="F11" s="64">
        <f t="shared" si="0"/>
        <v>0</v>
      </c>
      <c r="G11" s="13"/>
      <c r="H11" s="82"/>
      <c r="I11" s="87"/>
      <c r="J11" s="86"/>
      <c r="K11" s="64">
        <f t="shared" si="1"/>
        <v>0</v>
      </c>
    </row>
    <row r="12" spans="1:12" x14ac:dyDescent="0.25">
      <c r="A12" s="82">
        <v>4</v>
      </c>
      <c r="B12" s="82"/>
      <c r="C12" s="87"/>
      <c r="D12" s="87"/>
      <c r="E12" s="86"/>
      <c r="F12" s="64">
        <f t="shared" si="0"/>
        <v>0</v>
      </c>
      <c r="G12" s="13"/>
      <c r="H12" s="82"/>
      <c r="I12" s="87"/>
      <c r="J12" s="86"/>
      <c r="K12" s="64">
        <f t="shared" si="1"/>
        <v>0</v>
      </c>
    </row>
    <row r="13" spans="1:12" x14ac:dyDescent="0.25">
      <c r="A13" s="82">
        <v>5</v>
      </c>
      <c r="B13" s="82"/>
      <c r="C13" s="87"/>
      <c r="D13" s="87"/>
      <c r="E13" s="86"/>
      <c r="F13" s="64">
        <f t="shared" si="0"/>
        <v>0</v>
      </c>
      <c r="G13" s="13"/>
      <c r="H13" s="82"/>
      <c r="I13" s="87"/>
      <c r="J13" s="86"/>
      <c r="K13" s="64">
        <f t="shared" si="1"/>
        <v>0</v>
      </c>
    </row>
    <row r="14" spans="1:12" x14ac:dyDescent="0.25">
      <c r="A14" s="82">
        <v>6</v>
      </c>
      <c r="B14" s="82"/>
      <c r="C14" s="87"/>
      <c r="D14" s="87"/>
      <c r="E14" s="86"/>
      <c r="F14" s="64">
        <f t="shared" si="0"/>
        <v>0</v>
      </c>
      <c r="G14" s="13"/>
      <c r="H14" s="82"/>
      <c r="I14" s="87"/>
      <c r="J14" s="86"/>
      <c r="K14" s="64">
        <f t="shared" si="1"/>
        <v>0</v>
      </c>
    </row>
    <row r="15" spans="1:12" x14ac:dyDescent="0.25">
      <c r="A15" s="82">
        <v>7</v>
      </c>
      <c r="B15" s="82"/>
      <c r="C15" s="87"/>
      <c r="D15" s="87"/>
      <c r="E15" s="86"/>
      <c r="F15" s="64">
        <f t="shared" si="0"/>
        <v>0</v>
      </c>
      <c r="G15" s="13"/>
      <c r="H15" s="82"/>
      <c r="I15" s="87"/>
      <c r="J15" s="86"/>
      <c r="K15" s="64">
        <f t="shared" si="1"/>
        <v>0</v>
      </c>
    </row>
    <row r="16" spans="1:12" x14ac:dyDescent="0.25">
      <c r="A16" s="82">
        <v>8</v>
      </c>
      <c r="B16" s="82"/>
      <c r="C16" s="87"/>
      <c r="D16" s="87"/>
      <c r="E16" s="86"/>
      <c r="F16" s="64">
        <f t="shared" si="0"/>
        <v>0</v>
      </c>
      <c r="G16" s="13"/>
      <c r="H16" s="82"/>
      <c r="I16" s="87"/>
      <c r="J16" s="86"/>
      <c r="K16" s="64">
        <f t="shared" si="1"/>
        <v>0</v>
      </c>
    </row>
    <row r="17" spans="1:42" x14ac:dyDescent="0.25">
      <c r="A17" s="82">
        <v>9</v>
      </c>
      <c r="B17" s="82"/>
      <c r="C17" s="87"/>
      <c r="D17" s="87"/>
      <c r="E17" s="86"/>
      <c r="F17" s="64">
        <f t="shared" si="0"/>
        <v>0</v>
      </c>
      <c r="G17" s="13"/>
      <c r="H17" s="82"/>
      <c r="I17" s="87"/>
      <c r="J17" s="86"/>
      <c r="K17" s="64">
        <f t="shared" si="1"/>
        <v>0</v>
      </c>
    </row>
    <row r="18" spans="1:42" x14ac:dyDescent="0.25">
      <c r="A18" s="82">
        <v>10</v>
      </c>
      <c r="B18" s="82"/>
      <c r="C18" s="87"/>
      <c r="D18" s="87"/>
      <c r="E18" s="86"/>
      <c r="F18" s="64">
        <f t="shared" si="0"/>
        <v>0</v>
      </c>
      <c r="G18" s="13"/>
      <c r="H18" s="82"/>
      <c r="I18" s="87"/>
      <c r="J18" s="86"/>
      <c r="K18" s="64">
        <f t="shared" si="1"/>
        <v>0</v>
      </c>
    </row>
    <row r="19" spans="1:42" x14ac:dyDescent="0.25">
      <c r="A19" s="82">
        <v>11</v>
      </c>
      <c r="B19" s="82"/>
      <c r="C19" s="87"/>
      <c r="D19" s="87"/>
      <c r="E19" s="86"/>
      <c r="F19" s="64">
        <f t="shared" si="0"/>
        <v>0</v>
      </c>
      <c r="G19" s="13"/>
      <c r="H19" s="82"/>
      <c r="I19" s="87"/>
      <c r="J19" s="86"/>
      <c r="K19" s="64">
        <f t="shared" si="1"/>
        <v>0</v>
      </c>
    </row>
    <row r="20" spans="1:42" x14ac:dyDescent="0.25">
      <c r="A20" s="82">
        <v>12</v>
      </c>
      <c r="B20" s="82"/>
      <c r="C20" s="87"/>
      <c r="D20" s="87"/>
      <c r="E20" s="86"/>
      <c r="F20" s="64">
        <f t="shared" si="0"/>
        <v>0</v>
      </c>
      <c r="G20" s="13"/>
      <c r="H20" s="82"/>
      <c r="I20" s="87"/>
      <c r="J20" s="86"/>
      <c r="K20" s="64">
        <f t="shared" si="1"/>
        <v>0</v>
      </c>
    </row>
    <row r="21" spans="1:42" x14ac:dyDescent="0.25">
      <c r="A21" s="82">
        <v>13</v>
      </c>
      <c r="B21" s="82"/>
      <c r="C21" s="87"/>
      <c r="D21" s="87"/>
      <c r="E21" s="86"/>
      <c r="F21" s="64">
        <f t="shared" si="0"/>
        <v>0</v>
      </c>
      <c r="G21" s="13"/>
      <c r="H21" s="82"/>
      <c r="I21" s="87"/>
      <c r="J21" s="86"/>
      <c r="K21" s="64">
        <f t="shared" si="1"/>
        <v>0</v>
      </c>
    </row>
    <row r="22" spans="1:42" x14ac:dyDescent="0.25">
      <c r="A22" s="82">
        <v>14</v>
      </c>
      <c r="B22" s="82"/>
      <c r="C22" s="87"/>
      <c r="D22" s="87"/>
      <c r="E22" s="86"/>
      <c r="F22" s="64">
        <f t="shared" si="0"/>
        <v>0</v>
      </c>
      <c r="G22" s="13"/>
      <c r="H22" s="82"/>
      <c r="I22" s="87"/>
      <c r="J22" s="86"/>
      <c r="K22" s="64">
        <f t="shared" si="1"/>
        <v>0</v>
      </c>
    </row>
    <row r="23" spans="1:42" x14ac:dyDescent="0.25">
      <c r="A23" s="82">
        <v>15</v>
      </c>
      <c r="B23" s="82"/>
      <c r="C23" s="87"/>
      <c r="D23" s="87"/>
      <c r="E23" s="86"/>
      <c r="F23" s="64">
        <f t="shared" si="0"/>
        <v>0</v>
      </c>
      <c r="G23" s="13"/>
      <c r="H23" s="82"/>
      <c r="I23" s="87"/>
      <c r="J23" s="86"/>
      <c r="K23" s="64">
        <f t="shared" si="1"/>
        <v>0</v>
      </c>
    </row>
    <row r="24" spans="1:42" x14ac:dyDescent="0.25">
      <c r="A24" s="82">
        <v>16</v>
      </c>
      <c r="B24" s="82"/>
      <c r="C24" s="87"/>
      <c r="D24" s="87"/>
      <c r="E24" s="86"/>
      <c r="F24" s="64">
        <f t="shared" si="0"/>
        <v>0</v>
      </c>
      <c r="G24" s="13"/>
      <c r="H24" s="82"/>
      <c r="I24" s="87"/>
      <c r="J24" s="86"/>
      <c r="K24" s="64">
        <f t="shared" si="1"/>
        <v>0</v>
      </c>
    </row>
    <row r="25" spans="1:42" x14ac:dyDescent="0.25">
      <c r="A25" s="82">
        <v>17</v>
      </c>
      <c r="B25" s="82"/>
      <c r="C25" s="87"/>
      <c r="D25" s="87"/>
      <c r="E25" s="86"/>
      <c r="F25" s="64">
        <f t="shared" si="0"/>
        <v>0</v>
      </c>
      <c r="G25" s="13"/>
      <c r="H25" s="82"/>
      <c r="I25" s="87"/>
      <c r="J25" s="86"/>
      <c r="K25" s="64">
        <f t="shared" si="1"/>
        <v>0</v>
      </c>
    </row>
    <row r="26" spans="1:42" x14ac:dyDescent="0.25">
      <c r="A26" s="82">
        <v>18</v>
      </c>
      <c r="B26" s="82"/>
      <c r="C26" s="87"/>
      <c r="D26" s="87"/>
      <c r="E26" s="86"/>
      <c r="F26" s="64">
        <f t="shared" si="0"/>
        <v>0</v>
      </c>
      <c r="G26" s="13"/>
      <c r="H26" s="82"/>
      <c r="I26" s="87"/>
      <c r="J26" s="86"/>
      <c r="K26" s="64">
        <f t="shared" si="1"/>
        <v>0</v>
      </c>
    </row>
    <row r="27" spans="1:42" x14ac:dyDescent="0.25">
      <c r="A27" s="82">
        <v>19</v>
      </c>
      <c r="B27" s="82"/>
      <c r="C27" s="87"/>
      <c r="D27" s="87"/>
      <c r="E27" s="86"/>
      <c r="F27" s="64">
        <f t="shared" si="0"/>
        <v>0</v>
      </c>
      <c r="G27" s="13"/>
      <c r="H27" s="82"/>
      <c r="I27" s="87"/>
      <c r="J27" s="86"/>
      <c r="K27" s="64">
        <f t="shared" si="1"/>
        <v>0</v>
      </c>
    </row>
    <row r="28" spans="1:42" x14ac:dyDescent="0.25">
      <c r="A28" s="82">
        <v>20</v>
      </c>
      <c r="B28" s="82"/>
      <c r="C28" s="87"/>
      <c r="D28" s="87"/>
      <c r="E28" s="86"/>
      <c r="F28" s="64">
        <f t="shared" si="0"/>
        <v>0</v>
      </c>
      <c r="G28" s="13"/>
      <c r="H28" s="82"/>
      <c r="I28" s="87"/>
      <c r="J28" s="86"/>
      <c r="K28" s="64">
        <f t="shared" si="1"/>
        <v>0</v>
      </c>
    </row>
    <row r="29" spans="1:42" s="15" customFormat="1" ht="19.5" customHeight="1" x14ac:dyDescent="0.25">
      <c r="A29" s="16"/>
      <c r="B29" s="58"/>
      <c r="D29" s="136" t="s">
        <v>46</v>
      </c>
      <c r="E29" s="136"/>
      <c r="F29" s="83">
        <f>SUM(F9:F28)</f>
        <v>0</v>
      </c>
      <c r="G29" s="84"/>
      <c r="H29" s="84"/>
      <c r="I29" s="136" t="s">
        <v>46</v>
      </c>
      <c r="J29" s="136"/>
      <c r="K29" s="83">
        <f>SUM(K9:K28)</f>
        <v>0</v>
      </c>
      <c r="AO29" s="21"/>
      <c r="AP29" s="21"/>
    </row>
    <row r="30" spans="1:42" s="15" customFormat="1" ht="18.75" x14ac:dyDescent="0.25">
      <c r="A30" s="13"/>
      <c r="B30" s="59"/>
      <c r="H30" s="85"/>
      <c r="I30" s="127" t="s">
        <v>7</v>
      </c>
      <c r="J30" s="127"/>
      <c r="K30" s="69">
        <f>SUM(F29,K29)</f>
        <v>0</v>
      </c>
      <c r="AO30" s="23"/>
      <c r="AP30" s="24"/>
    </row>
    <row r="31" spans="1:42" s="15" customFormat="1" ht="38.25" customHeight="1" x14ac:dyDescent="0.25">
      <c r="A31" s="13"/>
      <c r="B31" s="59"/>
      <c r="H31" s="85"/>
      <c r="I31" s="80"/>
      <c r="J31" s="80"/>
      <c r="K31" s="81"/>
      <c r="AO31" s="23"/>
      <c r="AP31" s="24"/>
    </row>
    <row r="32" spans="1:42" s="15" customFormat="1" ht="49.5" customHeight="1" x14ac:dyDescent="0.25">
      <c r="A32" s="124" t="str">
        <f>'Anexo 6. Cronograma y Presup'!A42&amp;""</f>
        <v/>
      </c>
      <c r="B32" s="124"/>
      <c r="C32" s="124"/>
      <c r="D32" s="124"/>
      <c r="E32" s="124"/>
      <c r="H32" s="138" t="str">
        <f>'Anexo 6. Cronograma y Presup'!I42&amp;""</f>
        <v/>
      </c>
      <c r="I32" s="138"/>
      <c r="J32" s="138"/>
      <c r="K32" s="138"/>
    </row>
    <row r="33" spans="1:11" s="15" customFormat="1" ht="15" customHeight="1" x14ac:dyDescent="0.25">
      <c r="A33" s="134" t="s">
        <v>9</v>
      </c>
      <c r="B33" s="134"/>
      <c r="C33" s="134"/>
      <c r="D33" s="134"/>
      <c r="E33" s="134"/>
      <c r="F33" s="26"/>
      <c r="G33" s="26"/>
      <c r="H33" s="135" t="s">
        <v>10</v>
      </c>
      <c r="I33" s="135"/>
      <c r="J33" s="135"/>
      <c r="K33" s="135"/>
    </row>
    <row r="34" spans="1:11" s="15" customFormat="1" ht="10.5" customHeight="1" x14ac:dyDescent="0.25">
      <c r="A34" s="16"/>
      <c r="B34" s="27"/>
    </row>
    <row r="35" spans="1:11" s="15" customFormat="1" x14ac:dyDescent="0.25">
      <c r="A35" s="16"/>
      <c r="B35" s="27"/>
    </row>
    <row r="36" spans="1:11" x14ac:dyDescent="0.25">
      <c r="A36" s="137" t="s">
        <v>98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</row>
  </sheetData>
  <sheetProtection algorithmName="SHA-512" hashValue="slr0dJteb9wFHw2c9io/7mQWCBD9aaN5RyYK59Vb1JbCaMu612qKCUOr0GdGZFbbpR5j/NpTyCmxiEpYLNj8vA==" saltValue="09F0/BkBmA5i5y9dvmIi4g==" spinCount="100000" sheet="1" formatCells="0" formatColumns="0" formatRows="0" insertRows="0" deleteRows="0"/>
  <mergeCells count="14">
    <mergeCell ref="F5:K5"/>
    <mergeCell ref="F1:K4"/>
    <mergeCell ref="C5:E5"/>
    <mergeCell ref="A7:A8"/>
    <mergeCell ref="B7:F7"/>
    <mergeCell ref="H7:K7"/>
    <mergeCell ref="A36:K36"/>
    <mergeCell ref="A33:E33"/>
    <mergeCell ref="H32:K32"/>
    <mergeCell ref="H33:K33"/>
    <mergeCell ref="D29:E29"/>
    <mergeCell ref="I29:J29"/>
    <mergeCell ref="A32:E32"/>
    <mergeCell ref="I30:J30"/>
  </mergeCells>
  <conditionalFormatting sqref="B30:B31">
    <cfRule type="cellIs" dxfId="5" priority="3" operator="between">
      <formula>1</formula>
      <formula>125000</formula>
    </cfRule>
  </conditionalFormatting>
  <conditionalFormatting sqref="B29">
    <cfRule type="cellIs" dxfId="4" priority="2" operator="lessThanOrEqual">
      <formula>1000000</formula>
    </cfRule>
  </conditionalFormatting>
  <conditionalFormatting sqref="K30:K31">
    <cfRule type="cellIs" dxfId="3" priority="1" operator="lessThanOrEqual">
      <formula>1000000</formula>
    </cfRule>
  </conditionalFormatting>
  <dataValidations count="1">
    <dataValidation allowBlank="1" showInputMessage="1" showErrorMessage="1" error="Introduzca una fecha entre el 15/05/18 y el 30/11/18; utilizando el formato señalado" sqref="G1:K4 B1:F35 L1:XFD1048576 A1:A1048576 B37:K1048576 G6:G35 H32:K35 H6:K29" xr:uid="{C056707C-5097-4016-A843-1CB0FCEF9663}"/>
  </dataValidations>
  <printOptions horizontalCentered="1"/>
  <pageMargins left="0.39370078740157483" right="0.23622047244094491" top="0.39370078740157483" bottom="0.51181102362204722" header="0" footer="0"/>
  <pageSetup scale="77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6.3
 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E97-3A8F-4478-8941-F0342A986498}">
  <dimension ref="A1:AY36"/>
  <sheetViews>
    <sheetView showGridLines="0" view="pageBreakPreview" zoomScaleNormal="85" zoomScaleSheetLayoutView="100" workbookViewId="0">
      <selection activeCell="G4" sqref="G4"/>
    </sheetView>
  </sheetViews>
  <sheetFormatPr baseColWidth="10" defaultRowHeight="15" x14ac:dyDescent="0.25"/>
  <cols>
    <col min="1" max="1" width="7.28515625" style="17" customWidth="1"/>
    <col min="2" max="2" width="25.7109375" style="17" customWidth="1"/>
    <col min="3" max="6" width="14.85546875" style="17" customWidth="1"/>
    <col min="7" max="7" width="2.85546875" style="17" customWidth="1"/>
    <col min="8" max="8" width="25.140625" style="17" customWidth="1"/>
    <col min="9" max="10" width="14.28515625" style="17" customWidth="1"/>
    <col min="11" max="11" width="13.5703125" style="17" customWidth="1"/>
    <col min="12" max="12" width="14.5703125" style="17" customWidth="1"/>
    <col min="13" max="16384" width="11.42578125" style="17"/>
  </cols>
  <sheetData>
    <row r="1" spans="1:12" s="1" customFormat="1" ht="25.5" customHeight="1" x14ac:dyDescent="0.25">
      <c r="A1" s="4"/>
      <c r="B1" s="4"/>
      <c r="C1" s="4"/>
      <c r="D1" s="5"/>
      <c r="E1" s="4"/>
      <c r="G1" s="128" t="s">
        <v>105</v>
      </c>
      <c r="H1" s="128"/>
      <c r="I1" s="128"/>
      <c r="J1" s="128"/>
      <c r="K1" s="128"/>
      <c r="L1" s="128"/>
    </row>
    <row r="2" spans="1:12" s="1" customFormat="1" ht="25.5" customHeight="1" x14ac:dyDescent="0.25">
      <c r="A2" s="4"/>
      <c r="B2" s="4"/>
      <c r="C2" s="4"/>
      <c r="D2" s="5"/>
      <c r="E2" s="4"/>
      <c r="G2" s="128"/>
      <c r="H2" s="128"/>
      <c r="I2" s="128"/>
      <c r="J2" s="128"/>
      <c r="K2" s="128"/>
      <c r="L2" s="128"/>
    </row>
    <row r="3" spans="1:12" s="1" customFormat="1" ht="25.5" customHeight="1" x14ac:dyDescent="0.25">
      <c r="A3" s="4"/>
      <c r="B3" s="4"/>
      <c r="C3" s="4"/>
      <c r="D3" s="5"/>
      <c r="E3" s="4"/>
      <c r="G3" s="128"/>
      <c r="H3" s="128"/>
      <c r="I3" s="128"/>
      <c r="J3" s="128"/>
      <c r="K3" s="128"/>
      <c r="L3" s="128"/>
    </row>
    <row r="4" spans="1:12" s="1" customFormat="1" ht="9.75" customHeight="1" x14ac:dyDescent="0.25">
      <c r="A4" s="4"/>
      <c r="B4" s="4"/>
      <c r="C4" s="4"/>
      <c r="D4" s="5"/>
      <c r="E4" s="4"/>
      <c r="G4" s="31"/>
      <c r="H4" s="31"/>
      <c r="I4" s="31"/>
      <c r="J4" s="31"/>
      <c r="K4" s="31"/>
      <c r="L4" s="31"/>
    </row>
    <row r="5" spans="1:12" s="1" customFormat="1" ht="24.95" customHeight="1" x14ac:dyDescent="0.25">
      <c r="A5" s="4"/>
      <c r="B5" s="4"/>
      <c r="C5" s="130" t="s">
        <v>0</v>
      </c>
      <c r="D5" s="130"/>
      <c r="E5" s="130"/>
      <c r="F5" s="129" t="str">
        <f>'Anexo 6. Cronograma y Presup'!F5&amp;""</f>
        <v/>
      </c>
      <c r="G5" s="129"/>
      <c r="H5" s="129"/>
      <c r="I5" s="129"/>
      <c r="J5" s="129"/>
      <c r="K5" s="129"/>
      <c r="L5" s="129"/>
    </row>
    <row r="7" spans="1:12" ht="45" customHeight="1" x14ac:dyDescent="0.25">
      <c r="A7" s="113" t="s">
        <v>1</v>
      </c>
      <c r="B7" s="113" t="s">
        <v>30</v>
      </c>
      <c r="C7" s="113"/>
      <c r="D7" s="113"/>
      <c r="E7" s="113"/>
      <c r="F7" s="113"/>
      <c r="G7" s="19"/>
      <c r="H7" s="113" t="s">
        <v>31</v>
      </c>
      <c r="I7" s="113"/>
      <c r="J7" s="113"/>
      <c r="K7" s="113"/>
      <c r="L7" s="113"/>
    </row>
    <row r="8" spans="1:12" ht="84" customHeight="1" x14ac:dyDescent="0.25">
      <c r="A8" s="113"/>
      <c r="B8" s="3" t="s">
        <v>20</v>
      </c>
      <c r="C8" s="3" t="s">
        <v>22</v>
      </c>
      <c r="D8" s="3" t="s">
        <v>24</v>
      </c>
      <c r="E8" s="3" t="s">
        <v>90</v>
      </c>
      <c r="F8" s="3" t="s">
        <v>89</v>
      </c>
      <c r="G8" s="19"/>
      <c r="H8" s="3" t="s">
        <v>20</v>
      </c>
      <c r="I8" s="3" t="s">
        <v>22</v>
      </c>
      <c r="J8" s="3" t="s">
        <v>24</v>
      </c>
      <c r="K8" s="3" t="s">
        <v>90</v>
      </c>
      <c r="L8" s="3" t="s">
        <v>89</v>
      </c>
    </row>
    <row r="9" spans="1:12" ht="17.25" customHeight="1" x14ac:dyDescent="0.25">
      <c r="A9" s="82">
        <v>1</v>
      </c>
      <c r="B9" s="82"/>
      <c r="C9" s="87"/>
      <c r="D9" s="87"/>
      <c r="E9" s="86"/>
      <c r="F9" s="64">
        <f t="shared" ref="F9:F28" si="0">+C9*E9*D9</f>
        <v>0</v>
      </c>
      <c r="G9" s="13"/>
      <c r="H9" s="82"/>
      <c r="I9" s="87"/>
      <c r="J9" s="87"/>
      <c r="K9" s="86"/>
      <c r="L9" s="64">
        <f t="shared" ref="L9:L28" si="1">+I9*K9*J9</f>
        <v>0</v>
      </c>
    </row>
    <row r="10" spans="1:12" ht="17.25" customHeight="1" x14ac:dyDescent="0.25">
      <c r="A10" s="82">
        <v>2</v>
      </c>
      <c r="B10" s="82"/>
      <c r="C10" s="87"/>
      <c r="D10" s="87"/>
      <c r="E10" s="86"/>
      <c r="F10" s="64">
        <f t="shared" si="0"/>
        <v>0</v>
      </c>
      <c r="G10" s="13"/>
      <c r="H10" s="82"/>
      <c r="I10" s="87"/>
      <c r="J10" s="87"/>
      <c r="K10" s="86"/>
      <c r="L10" s="64">
        <f t="shared" si="1"/>
        <v>0</v>
      </c>
    </row>
    <row r="11" spans="1:12" ht="17.25" customHeight="1" x14ac:dyDescent="0.25">
      <c r="A11" s="82">
        <v>3</v>
      </c>
      <c r="B11" s="82"/>
      <c r="C11" s="87"/>
      <c r="D11" s="87"/>
      <c r="E11" s="86"/>
      <c r="F11" s="64">
        <f t="shared" si="0"/>
        <v>0</v>
      </c>
      <c r="G11" s="13"/>
      <c r="H11" s="82"/>
      <c r="I11" s="87"/>
      <c r="J11" s="87"/>
      <c r="K11" s="86"/>
      <c r="L11" s="64">
        <f t="shared" si="1"/>
        <v>0</v>
      </c>
    </row>
    <row r="12" spans="1:12" ht="17.25" customHeight="1" x14ac:dyDescent="0.25">
      <c r="A12" s="82">
        <v>4</v>
      </c>
      <c r="B12" s="82"/>
      <c r="C12" s="87"/>
      <c r="D12" s="87"/>
      <c r="E12" s="86"/>
      <c r="F12" s="64">
        <f t="shared" si="0"/>
        <v>0</v>
      </c>
      <c r="G12" s="13"/>
      <c r="H12" s="82"/>
      <c r="I12" s="87"/>
      <c r="J12" s="87"/>
      <c r="K12" s="86"/>
      <c r="L12" s="64">
        <f t="shared" si="1"/>
        <v>0</v>
      </c>
    </row>
    <row r="13" spans="1:12" ht="17.25" customHeight="1" x14ac:dyDescent="0.25">
      <c r="A13" s="82">
        <v>5</v>
      </c>
      <c r="B13" s="82"/>
      <c r="C13" s="87"/>
      <c r="D13" s="87"/>
      <c r="E13" s="86"/>
      <c r="F13" s="64">
        <f t="shared" si="0"/>
        <v>0</v>
      </c>
      <c r="G13" s="13"/>
      <c r="H13" s="82"/>
      <c r="I13" s="87"/>
      <c r="J13" s="87"/>
      <c r="K13" s="86"/>
      <c r="L13" s="64">
        <f t="shared" si="1"/>
        <v>0</v>
      </c>
    </row>
    <row r="14" spans="1:12" ht="17.25" customHeight="1" x14ac:dyDescent="0.25">
      <c r="A14" s="82">
        <v>6</v>
      </c>
      <c r="B14" s="82"/>
      <c r="C14" s="87"/>
      <c r="D14" s="87"/>
      <c r="E14" s="86"/>
      <c r="F14" s="64">
        <f t="shared" si="0"/>
        <v>0</v>
      </c>
      <c r="G14" s="13"/>
      <c r="H14" s="82"/>
      <c r="I14" s="87"/>
      <c r="J14" s="87"/>
      <c r="K14" s="86"/>
      <c r="L14" s="64">
        <f t="shared" si="1"/>
        <v>0</v>
      </c>
    </row>
    <row r="15" spans="1:12" ht="17.25" customHeight="1" x14ac:dyDescent="0.25">
      <c r="A15" s="82">
        <v>7</v>
      </c>
      <c r="B15" s="82"/>
      <c r="C15" s="87"/>
      <c r="D15" s="87"/>
      <c r="E15" s="86"/>
      <c r="F15" s="64">
        <f t="shared" si="0"/>
        <v>0</v>
      </c>
      <c r="G15" s="13"/>
      <c r="H15" s="82"/>
      <c r="I15" s="87"/>
      <c r="J15" s="87"/>
      <c r="K15" s="86"/>
      <c r="L15" s="64">
        <f t="shared" si="1"/>
        <v>0</v>
      </c>
    </row>
    <row r="16" spans="1:12" ht="17.25" customHeight="1" x14ac:dyDescent="0.25">
      <c r="A16" s="82">
        <v>8</v>
      </c>
      <c r="B16" s="82"/>
      <c r="C16" s="87"/>
      <c r="D16" s="87"/>
      <c r="E16" s="86"/>
      <c r="F16" s="64">
        <f t="shared" si="0"/>
        <v>0</v>
      </c>
      <c r="G16" s="13"/>
      <c r="H16" s="82"/>
      <c r="I16" s="87"/>
      <c r="J16" s="87"/>
      <c r="K16" s="86"/>
      <c r="L16" s="64">
        <f t="shared" si="1"/>
        <v>0</v>
      </c>
    </row>
    <row r="17" spans="1:51" ht="17.25" customHeight="1" x14ac:dyDescent="0.25">
      <c r="A17" s="82">
        <v>9</v>
      </c>
      <c r="B17" s="82"/>
      <c r="C17" s="87"/>
      <c r="D17" s="87"/>
      <c r="E17" s="86"/>
      <c r="F17" s="64">
        <f t="shared" si="0"/>
        <v>0</v>
      </c>
      <c r="G17" s="13"/>
      <c r="H17" s="82"/>
      <c r="I17" s="87"/>
      <c r="J17" s="87"/>
      <c r="K17" s="86"/>
      <c r="L17" s="64">
        <f t="shared" si="1"/>
        <v>0</v>
      </c>
    </row>
    <row r="18" spans="1:51" ht="17.25" customHeight="1" x14ac:dyDescent="0.25">
      <c r="A18" s="82">
        <v>10</v>
      </c>
      <c r="B18" s="82"/>
      <c r="C18" s="87"/>
      <c r="D18" s="87"/>
      <c r="E18" s="86"/>
      <c r="F18" s="64">
        <f t="shared" si="0"/>
        <v>0</v>
      </c>
      <c r="G18" s="13"/>
      <c r="H18" s="82"/>
      <c r="I18" s="87"/>
      <c r="J18" s="87"/>
      <c r="K18" s="86"/>
      <c r="L18" s="64">
        <f t="shared" si="1"/>
        <v>0</v>
      </c>
    </row>
    <row r="19" spans="1:51" ht="17.25" customHeight="1" x14ac:dyDescent="0.25">
      <c r="A19" s="82">
        <v>11</v>
      </c>
      <c r="B19" s="82"/>
      <c r="C19" s="87"/>
      <c r="D19" s="87"/>
      <c r="E19" s="86"/>
      <c r="F19" s="64">
        <f t="shared" si="0"/>
        <v>0</v>
      </c>
      <c r="G19" s="13"/>
      <c r="H19" s="82"/>
      <c r="I19" s="87"/>
      <c r="J19" s="87"/>
      <c r="K19" s="86"/>
      <c r="L19" s="64">
        <f t="shared" si="1"/>
        <v>0</v>
      </c>
    </row>
    <row r="20" spans="1:51" ht="17.25" customHeight="1" x14ac:dyDescent="0.25">
      <c r="A20" s="82">
        <v>12</v>
      </c>
      <c r="B20" s="82"/>
      <c r="C20" s="87"/>
      <c r="D20" s="87"/>
      <c r="E20" s="86"/>
      <c r="F20" s="64">
        <f t="shared" si="0"/>
        <v>0</v>
      </c>
      <c r="G20" s="13"/>
      <c r="H20" s="82"/>
      <c r="I20" s="87"/>
      <c r="J20" s="87"/>
      <c r="K20" s="86"/>
      <c r="L20" s="64">
        <f t="shared" si="1"/>
        <v>0</v>
      </c>
    </row>
    <row r="21" spans="1:51" ht="17.25" customHeight="1" x14ac:dyDescent="0.25">
      <c r="A21" s="82">
        <v>13</v>
      </c>
      <c r="B21" s="82"/>
      <c r="C21" s="87"/>
      <c r="D21" s="87"/>
      <c r="E21" s="86"/>
      <c r="F21" s="64">
        <f t="shared" si="0"/>
        <v>0</v>
      </c>
      <c r="G21" s="13"/>
      <c r="H21" s="82"/>
      <c r="I21" s="87"/>
      <c r="J21" s="87"/>
      <c r="K21" s="86"/>
      <c r="L21" s="64">
        <f t="shared" si="1"/>
        <v>0</v>
      </c>
    </row>
    <row r="22" spans="1:51" ht="17.25" customHeight="1" x14ac:dyDescent="0.25">
      <c r="A22" s="82">
        <v>14</v>
      </c>
      <c r="B22" s="82"/>
      <c r="C22" s="87"/>
      <c r="D22" s="87"/>
      <c r="E22" s="86"/>
      <c r="F22" s="64">
        <f t="shared" si="0"/>
        <v>0</v>
      </c>
      <c r="G22" s="13"/>
      <c r="H22" s="82"/>
      <c r="I22" s="87"/>
      <c r="J22" s="87"/>
      <c r="K22" s="86"/>
      <c r="L22" s="64">
        <f t="shared" si="1"/>
        <v>0</v>
      </c>
    </row>
    <row r="23" spans="1:51" ht="17.25" customHeight="1" x14ac:dyDescent="0.25">
      <c r="A23" s="82">
        <v>15</v>
      </c>
      <c r="B23" s="82"/>
      <c r="C23" s="87"/>
      <c r="D23" s="87"/>
      <c r="E23" s="86"/>
      <c r="F23" s="64">
        <f t="shared" si="0"/>
        <v>0</v>
      </c>
      <c r="G23" s="13"/>
      <c r="H23" s="82"/>
      <c r="I23" s="87"/>
      <c r="J23" s="87"/>
      <c r="K23" s="86"/>
      <c r="L23" s="64">
        <f t="shared" si="1"/>
        <v>0</v>
      </c>
    </row>
    <row r="24" spans="1:51" ht="17.25" customHeight="1" x14ac:dyDescent="0.25">
      <c r="A24" s="82">
        <v>16</v>
      </c>
      <c r="B24" s="82"/>
      <c r="C24" s="87"/>
      <c r="D24" s="87"/>
      <c r="E24" s="86"/>
      <c r="F24" s="64">
        <f t="shared" si="0"/>
        <v>0</v>
      </c>
      <c r="G24" s="13"/>
      <c r="H24" s="82"/>
      <c r="I24" s="87"/>
      <c r="J24" s="87"/>
      <c r="K24" s="86"/>
      <c r="L24" s="64">
        <f t="shared" si="1"/>
        <v>0</v>
      </c>
    </row>
    <row r="25" spans="1:51" ht="17.25" customHeight="1" x14ac:dyDescent="0.25">
      <c r="A25" s="82">
        <v>17</v>
      </c>
      <c r="B25" s="82"/>
      <c r="C25" s="87"/>
      <c r="D25" s="87"/>
      <c r="E25" s="86"/>
      <c r="F25" s="64">
        <f t="shared" si="0"/>
        <v>0</v>
      </c>
      <c r="G25" s="13"/>
      <c r="H25" s="82"/>
      <c r="I25" s="87"/>
      <c r="J25" s="87"/>
      <c r="K25" s="86"/>
      <c r="L25" s="64">
        <f t="shared" si="1"/>
        <v>0</v>
      </c>
    </row>
    <row r="26" spans="1:51" ht="17.25" customHeight="1" x14ac:dyDescent="0.25">
      <c r="A26" s="82">
        <v>18</v>
      </c>
      <c r="B26" s="82"/>
      <c r="C26" s="87"/>
      <c r="D26" s="87"/>
      <c r="E26" s="86"/>
      <c r="F26" s="64">
        <f t="shared" si="0"/>
        <v>0</v>
      </c>
      <c r="G26" s="13"/>
      <c r="H26" s="82"/>
      <c r="I26" s="87"/>
      <c r="J26" s="87"/>
      <c r="K26" s="86"/>
      <c r="L26" s="64">
        <f t="shared" si="1"/>
        <v>0</v>
      </c>
    </row>
    <row r="27" spans="1:51" ht="17.25" customHeight="1" x14ac:dyDescent="0.25">
      <c r="A27" s="82">
        <v>19</v>
      </c>
      <c r="B27" s="82"/>
      <c r="C27" s="87"/>
      <c r="D27" s="87"/>
      <c r="E27" s="86"/>
      <c r="F27" s="64">
        <f t="shared" si="0"/>
        <v>0</v>
      </c>
      <c r="G27" s="13"/>
      <c r="H27" s="82"/>
      <c r="I27" s="87"/>
      <c r="J27" s="87"/>
      <c r="K27" s="86"/>
      <c r="L27" s="64">
        <f t="shared" si="1"/>
        <v>0</v>
      </c>
    </row>
    <row r="28" spans="1:51" ht="17.25" customHeight="1" x14ac:dyDescent="0.25">
      <c r="A28" s="82">
        <v>20</v>
      </c>
      <c r="B28" s="82"/>
      <c r="C28" s="87"/>
      <c r="D28" s="87"/>
      <c r="E28" s="86"/>
      <c r="F28" s="64">
        <f t="shared" si="0"/>
        <v>0</v>
      </c>
      <c r="G28" s="13"/>
      <c r="H28" s="82"/>
      <c r="I28" s="87"/>
      <c r="J28" s="87"/>
      <c r="K28" s="86"/>
      <c r="L28" s="64">
        <f t="shared" si="1"/>
        <v>0</v>
      </c>
    </row>
    <row r="29" spans="1:51" s="1" customFormat="1" ht="24.75" customHeight="1" x14ac:dyDescent="0.25">
      <c r="A29" s="4"/>
      <c r="B29" s="4"/>
      <c r="C29" s="4"/>
      <c r="D29" s="136" t="s">
        <v>46</v>
      </c>
      <c r="E29" s="136"/>
      <c r="F29" s="83">
        <f>SUM(F9:F28)</f>
        <v>0</v>
      </c>
      <c r="G29" s="88"/>
      <c r="H29" s="88"/>
      <c r="I29" s="89"/>
      <c r="J29" s="136" t="s">
        <v>46</v>
      </c>
      <c r="K29" s="136"/>
      <c r="L29" s="83">
        <f>SUM(L9:L28)</f>
        <v>0</v>
      </c>
      <c r="AX29" s="9"/>
      <c r="AY29" s="9"/>
    </row>
    <row r="30" spans="1:51" s="1" customFormat="1" ht="24.75" customHeight="1" x14ac:dyDescent="0.25">
      <c r="A30" s="4"/>
      <c r="B30" s="4"/>
      <c r="C30" s="4"/>
      <c r="D30" s="90"/>
      <c r="E30" s="90"/>
      <c r="F30" s="91"/>
      <c r="G30" s="88"/>
      <c r="H30" s="88"/>
      <c r="I30" s="89"/>
      <c r="J30" s="127" t="s">
        <v>7</v>
      </c>
      <c r="K30" s="127"/>
      <c r="L30" s="69">
        <f>SUM(F29,L29)</f>
        <v>0</v>
      </c>
      <c r="AX30" s="9"/>
      <c r="AY30" s="9"/>
    </row>
    <row r="31" spans="1:51" s="1" customFormat="1" ht="36" customHeight="1" x14ac:dyDescent="0.25">
      <c r="A31" s="4"/>
      <c r="B31" s="4"/>
      <c r="C31" s="4"/>
      <c r="D31" s="90"/>
      <c r="E31" s="90"/>
      <c r="F31" s="91"/>
      <c r="G31" s="88"/>
      <c r="H31" s="88"/>
      <c r="I31" s="89"/>
      <c r="J31" s="90"/>
      <c r="K31" s="90"/>
      <c r="L31" s="91"/>
      <c r="AX31" s="9"/>
      <c r="AY31" s="9"/>
    </row>
    <row r="32" spans="1:51" s="1" customFormat="1" ht="49.5" customHeight="1" x14ac:dyDescent="0.25">
      <c r="A32" s="125" t="str">
        <f>'Anexo 6. Cronograma y Presup'!A42&amp;""</f>
        <v/>
      </c>
      <c r="B32" s="125"/>
      <c r="C32" s="125"/>
      <c r="D32" s="125"/>
      <c r="E32" s="125"/>
      <c r="F32" s="12"/>
      <c r="G32" s="12"/>
      <c r="H32" s="142" t="str">
        <f>'Anexo 6. Cronograma y Presup'!I42&amp;""</f>
        <v/>
      </c>
      <c r="I32" s="142"/>
      <c r="J32" s="142"/>
      <c r="K32" s="142"/>
      <c r="L32" s="142"/>
    </row>
    <row r="33" spans="1:12" s="1" customFormat="1" x14ac:dyDescent="0.25">
      <c r="A33" s="123" t="s">
        <v>9</v>
      </c>
      <c r="B33" s="123"/>
      <c r="C33" s="123"/>
      <c r="D33" s="123"/>
      <c r="E33" s="123"/>
      <c r="G33" s="14"/>
      <c r="H33" s="123" t="s">
        <v>10</v>
      </c>
      <c r="I33" s="123"/>
      <c r="J33" s="123"/>
      <c r="K33" s="123"/>
      <c r="L33" s="123"/>
    </row>
    <row r="34" spans="1:12" s="1" customFormat="1" ht="10.5" customHeight="1" x14ac:dyDescent="0.25">
      <c r="A34" s="4"/>
      <c r="B34" s="4"/>
      <c r="C34" s="4"/>
      <c r="D34" s="5"/>
      <c r="E34" s="4"/>
      <c r="I34" s="6"/>
      <c r="J34" s="7"/>
    </row>
    <row r="35" spans="1:12" s="1" customFormat="1" x14ac:dyDescent="0.25">
      <c r="A35" s="4"/>
      <c r="B35" s="4"/>
      <c r="C35" s="4"/>
      <c r="D35" s="5"/>
      <c r="E35" s="4"/>
      <c r="I35" s="6"/>
      <c r="J35" s="7"/>
    </row>
    <row r="36" spans="1:12" x14ac:dyDescent="0.25">
      <c r="A36" s="132" t="s">
        <v>98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</row>
  </sheetData>
  <sheetProtection algorithmName="SHA-512" hashValue="fPLPRDda+N9dFe5n6ptfn51okWKdDLEmKqOJlEByD9lbzn1W76wuLUNsXZOauXnMEhbrx7Wiu2D65UkXgzRW7w==" saltValue="p74GDFk7kySy0+kvDWfIWw==" spinCount="100000" sheet="1" formatCells="0" formatColumns="0" formatRows="0" insertRows="0" deleteRows="0"/>
  <mergeCells count="14">
    <mergeCell ref="G1:L3"/>
    <mergeCell ref="C5:E5"/>
    <mergeCell ref="F5:L5"/>
    <mergeCell ref="D29:E29"/>
    <mergeCell ref="J29:K29"/>
    <mergeCell ref="A36:L36"/>
    <mergeCell ref="A33:E33"/>
    <mergeCell ref="H33:L33"/>
    <mergeCell ref="A7:A8"/>
    <mergeCell ref="B7:F7"/>
    <mergeCell ref="H7:L7"/>
    <mergeCell ref="A32:E32"/>
    <mergeCell ref="H32:L32"/>
    <mergeCell ref="J30:K30"/>
  </mergeCells>
  <conditionalFormatting sqref="L30">
    <cfRule type="cellIs" dxfId="2" priority="1" operator="lessThanOrEqual">
      <formula>1000000</formula>
    </cfRule>
  </conditionalFormatting>
  <printOptions horizontalCentered="1"/>
  <pageMargins left="0.39370078740157483" right="0.23622047244094491" top="0.39370078740157483" bottom="0.55118110236220474" header="0" footer="0"/>
  <pageSetup scale="70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6.4
 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6E27-4A16-408D-B81B-B478FE9BC6AD}">
  <dimension ref="A1:AY40"/>
  <sheetViews>
    <sheetView showGridLines="0" view="pageBreakPreview" zoomScaleNormal="145" zoomScaleSheetLayoutView="100" workbookViewId="0">
      <selection activeCell="G1" sqref="G1:K3"/>
    </sheetView>
  </sheetViews>
  <sheetFormatPr baseColWidth="10" defaultRowHeight="15" x14ac:dyDescent="0.25"/>
  <cols>
    <col min="1" max="1" width="7.28515625" style="17" customWidth="1"/>
    <col min="2" max="2" width="25.7109375" style="17" customWidth="1"/>
    <col min="3" max="6" width="14.85546875" style="17" customWidth="1"/>
    <col min="7" max="7" width="3.7109375" style="17" customWidth="1"/>
    <col min="8" max="8" width="25.7109375" style="17" customWidth="1"/>
    <col min="9" max="11" width="14.85546875" style="17" customWidth="1"/>
    <col min="12" max="25" width="11.42578125" style="17"/>
    <col min="26" max="26" width="12.5703125" style="17" customWidth="1"/>
    <col min="27" max="27" width="11.42578125" style="17" hidden="1" customWidth="1"/>
    <col min="28" max="28" width="13.42578125" style="17" hidden="1" customWidth="1"/>
    <col min="29" max="16384" width="11.42578125" style="17"/>
  </cols>
  <sheetData>
    <row r="1" spans="1:28" s="1" customFormat="1" ht="27.75" customHeight="1" x14ac:dyDescent="0.25">
      <c r="A1" s="4"/>
      <c r="B1" s="4"/>
      <c r="C1" s="4"/>
      <c r="D1" s="5"/>
      <c r="E1" s="4"/>
      <c r="G1" s="128" t="s">
        <v>106</v>
      </c>
      <c r="H1" s="128"/>
      <c r="I1" s="128"/>
      <c r="J1" s="128"/>
      <c r="K1" s="128"/>
    </row>
    <row r="2" spans="1:28" s="1" customFormat="1" ht="27.75" customHeight="1" x14ac:dyDescent="0.25">
      <c r="A2" s="4"/>
      <c r="B2" s="4"/>
      <c r="C2" s="4"/>
      <c r="D2" s="5"/>
      <c r="E2" s="4"/>
      <c r="G2" s="128"/>
      <c r="H2" s="128"/>
      <c r="I2" s="128"/>
      <c r="J2" s="128"/>
      <c r="K2" s="128"/>
    </row>
    <row r="3" spans="1:28" s="1" customFormat="1" ht="27.75" customHeight="1" x14ac:dyDescent="0.25">
      <c r="A3" s="4"/>
      <c r="B3" s="4"/>
      <c r="C3" s="4"/>
      <c r="D3" s="5"/>
      <c r="E3" s="4"/>
      <c r="G3" s="128"/>
      <c r="H3" s="128"/>
      <c r="I3" s="128"/>
      <c r="J3" s="128"/>
      <c r="K3" s="128"/>
    </row>
    <row r="4" spans="1:28" s="1" customFormat="1" ht="9.75" customHeight="1" x14ac:dyDescent="0.25">
      <c r="A4" s="4"/>
      <c r="B4" s="4"/>
      <c r="C4" s="4"/>
      <c r="D4" s="5"/>
      <c r="E4" s="4"/>
      <c r="G4" s="31"/>
      <c r="H4" s="31"/>
      <c r="I4" s="31"/>
      <c r="J4" s="31"/>
      <c r="K4" s="31"/>
    </row>
    <row r="5" spans="1:28" s="1" customFormat="1" ht="24.95" customHeight="1" x14ac:dyDescent="0.25">
      <c r="A5" s="4"/>
      <c r="B5" s="4"/>
      <c r="C5" s="130" t="s">
        <v>0</v>
      </c>
      <c r="D5" s="130"/>
      <c r="E5" s="130"/>
      <c r="F5" s="129" t="str">
        <f>'Anexo 6. Cronograma y Presup'!F5&amp;""</f>
        <v/>
      </c>
      <c r="G5" s="129"/>
      <c r="H5" s="129"/>
      <c r="I5" s="129"/>
      <c r="J5" s="129"/>
      <c r="K5" s="129"/>
      <c r="AA5" s="96" t="s">
        <v>54</v>
      </c>
      <c r="AB5" s="96" t="s">
        <v>101</v>
      </c>
    </row>
    <row r="6" spans="1:28" ht="15" customHeight="1" x14ac:dyDescent="0.25">
      <c r="AA6" s="96" t="s">
        <v>29</v>
      </c>
      <c r="AB6" s="95" t="s">
        <v>28</v>
      </c>
    </row>
    <row r="7" spans="1:28" s="16" customFormat="1" ht="45" customHeight="1" x14ac:dyDescent="0.25">
      <c r="A7" s="113" t="s">
        <v>1</v>
      </c>
      <c r="B7" s="139" t="s">
        <v>27</v>
      </c>
      <c r="C7" s="140"/>
      <c r="D7" s="140"/>
      <c r="E7" s="140"/>
      <c r="F7" s="141"/>
      <c r="H7" s="139" t="s">
        <v>97</v>
      </c>
      <c r="I7" s="140"/>
      <c r="J7" s="140"/>
      <c r="K7" s="141"/>
      <c r="AA7" s="97" t="s">
        <v>52</v>
      </c>
      <c r="AB7" s="95" t="s">
        <v>96</v>
      </c>
    </row>
    <row r="8" spans="1:28" s="16" customFormat="1" ht="84" customHeight="1" x14ac:dyDescent="0.25">
      <c r="A8" s="113"/>
      <c r="B8" s="3" t="s">
        <v>20</v>
      </c>
      <c r="C8" s="3" t="s">
        <v>22</v>
      </c>
      <c r="D8" s="3" t="s">
        <v>26</v>
      </c>
      <c r="E8" s="3" t="s">
        <v>94</v>
      </c>
      <c r="F8" s="3" t="s">
        <v>95</v>
      </c>
      <c r="H8" s="3" t="s">
        <v>20</v>
      </c>
      <c r="I8" s="3" t="s">
        <v>22</v>
      </c>
      <c r="J8" s="3" t="s">
        <v>94</v>
      </c>
      <c r="K8" s="3" t="s">
        <v>95</v>
      </c>
      <c r="AA8" s="96" t="s">
        <v>48</v>
      </c>
      <c r="AB8" s="95" t="s">
        <v>100</v>
      </c>
    </row>
    <row r="9" spans="1:28" s="16" customFormat="1" ht="30" x14ac:dyDescent="0.25">
      <c r="A9" s="32">
        <v>1</v>
      </c>
      <c r="B9" s="32"/>
      <c r="C9" s="68"/>
      <c r="D9" s="68"/>
      <c r="E9" s="33"/>
      <c r="F9" s="18">
        <f t="shared" ref="F9:F28" si="0">+C9*E9*D9</f>
        <v>0</v>
      </c>
      <c r="H9" s="32"/>
      <c r="I9" s="68"/>
      <c r="J9" s="33"/>
      <c r="K9" s="18">
        <f>I9*J9</f>
        <v>0</v>
      </c>
      <c r="AA9" s="97" t="s">
        <v>49</v>
      </c>
      <c r="AB9" s="98" t="s">
        <v>47</v>
      </c>
    </row>
    <row r="10" spans="1:28" s="16" customFormat="1" x14ac:dyDescent="0.25">
      <c r="A10" s="32">
        <v>2</v>
      </c>
      <c r="B10" s="32"/>
      <c r="C10" s="68"/>
      <c r="D10" s="68"/>
      <c r="E10" s="33"/>
      <c r="F10" s="18">
        <f t="shared" si="0"/>
        <v>0</v>
      </c>
      <c r="H10" s="32"/>
      <c r="I10" s="68"/>
      <c r="J10" s="33"/>
      <c r="K10" s="18">
        <f t="shared" ref="K10:K28" si="1">I10*J10</f>
        <v>0</v>
      </c>
      <c r="AA10" s="97" t="s">
        <v>51</v>
      </c>
      <c r="AB10" s="95" t="s">
        <v>50</v>
      </c>
    </row>
    <row r="11" spans="1:28" s="16" customFormat="1" x14ac:dyDescent="0.25">
      <c r="A11" s="32">
        <v>3</v>
      </c>
      <c r="B11" s="32"/>
      <c r="C11" s="68"/>
      <c r="D11" s="68"/>
      <c r="E11" s="33"/>
      <c r="F11" s="18">
        <f t="shared" si="0"/>
        <v>0</v>
      </c>
      <c r="H11" s="32"/>
      <c r="I11" s="68"/>
      <c r="J11" s="33"/>
      <c r="K11" s="18">
        <f t="shared" si="1"/>
        <v>0</v>
      </c>
      <c r="AA11" s="97" t="s">
        <v>53</v>
      </c>
      <c r="AB11" s="95" t="s">
        <v>99</v>
      </c>
    </row>
    <row r="12" spans="1:28" s="16" customFormat="1" x14ac:dyDescent="0.25">
      <c r="A12" s="32">
        <v>4</v>
      </c>
      <c r="B12" s="32"/>
      <c r="C12" s="68"/>
      <c r="D12" s="68"/>
      <c r="E12" s="33"/>
      <c r="F12" s="18">
        <f t="shared" si="0"/>
        <v>0</v>
      </c>
      <c r="H12" s="32"/>
      <c r="I12" s="68"/>
      <c r="J12" s="33"/>
      <c r="K12" s="18">
        <f t="shared" si="1"/>
        <v>0</v>
      </c>
      <c r="AA12" s="97" t="s">
        <v>99</v>
      </c>
      <c r="AB12" s="95"/>
    </row>
    <row r="13" spans="1:28" s="16" customFormat="1" x14ac:dyDescent="0.25">
      <c r="A13" s="32">
        <v>5</v>
      </c>
      <c r="B13" s="32"/>
      <c r="C13" s="68"/>
      <c r="D13" s="68"/>
      <c r="E13" s="33"/>
      <c r="F13" s="18">
        <f t="shared" si="0"/>
        <v>0</v>
      </c>
      <c r="H13" s="32"/>
      <c r="I13" s="68"/>
      <c r="J13" s="33"/>
      <c r="K13" s="18">
        <f t="shared" si="1"/>
        <v>0</v>
      </c>
      <c r="AB13" s="95"/>
    </row>
    <row r="14" spans="1:28" s="16" customFormat="1" x14ac:dyDescent="0.25">
      <c r="A14" s="32">
        <v>6</v>
      </c>
      <c r="B14" s="32"/>
      <c r="C14" s="68"/>
      <c r="D14" s="68"/>
      <c r="E14" s="33"/>
      <c r="F14" s="18">
        <f t="shared" si="0"/>
        <v>0</v>
      </c>
      <c r="H14" s="32"/>
      <c r="I14" s="68"/>
      <c r="J14" s="33"/>
      <c r="K14" s="18">
        <f t="shared" si="1"/>
        <v>0</v>
      </c>
    </row>
    <row r="15" spans="1:28" s="16" customFormat="1" x14ac:dyDescent="0.25">
      <c r="A15" s="32">
        <v>7</v>
      </c>
      <c r="B15" s="32"/>
      <c r="C15" s="68"/>
      <c r="D15" s="68"/>
      <c r="E15" s="33"/>
      <c r="F15" s="18">
        <f t="shared" si="0"/>
        <v>0</v>
      </c>
      <c r="H15" s="32"/>
      <c r="I15" s="68"/>
      <c r="J15" s="33"/>
      <c r="K15" s="18">
        <f t="shared" si="1"/>
        <v>0</v>
      </c>
    </row>
    <row r="16" spans="1:28" s="16" customFormat="1" x14ac:dyDescent="0.25">
      <c r="A16" s="32">
        <v>8</v>
      </c>
      <c r="B16" s="32"/>
      <c r="C16" s="68"/>
      <c r="D16" s="68"/>
      <c r="E16" s="33"/>
      <c r="F16" s="18">
        <f t="shared" si="0"/>
        <v>0</v>
      </c>
      <c r="H16" s="32"/>
      <c r="I16" s="68"/>
      <c r="J16" s="33"/>
      <c r="K16" s="18">
        <f t="shared" si="1"/>
        <v>0</v>
      </c>
    </row>
    <row r="17" spans="1:51" s="16" customFormat="1" x14ac:dyDescent="0.25">
      <c r="A17" s="32">
        <v>9</v>
      </c>
      <c r="B17" s="32"/>
      <c r="C17" s="68"/>
      <c r="D17" s="68"/>
      <c r="E17" s="33"/>
      <c r="F17" s="18">
        <f t="shared" si="0"/>
        <v>0</v>
      </c>
      <c r="H17" s="32"/>
      <c r="I17" s="68"/>
      <c r="J17" s="33"/>
      <c r="K17" s="18">
        <f t="shared" si="1"/>
        <v>0</v>
      </c>
    </row>
    <row r="18" spans="1:51" s="16" customFormat="1" x14ac:dyDescent="0.25">
      <c r="A18" s="32">
        <v>10</v>
      </c>
      <c r="B18" s="32"/>
      <c r="C18" s="68"/>
      <c r="D18" s="68"/>
      <c r="E18" s="33"/>
      <c r="F18" s="18">
        <f t="shared" si="0"/>
        <v>0</v>
      </c>
      <c r="H18" s="32"/>
      <c r="I18" s="68"/>
      <c r="J18" s="33"/>
      <c r="K18" s="18">
        <f t="shared" si="1"/>
        <v>0</v>
      </c>
    </row>
    <row r="19" spans="1:51" s="16" customFormat="1" x14ac:dyDescent="0.25">
      <c r="A19" s="32">
        <v>11</v>
      </c>
      <c r="B19" s="32"/>
      <c r="C19" s="68"/>
      <c r="D19" s="68"/>
      <c r="E19" s="33"/>
      <c r="F19" s="18">
        <f t="shared" si="0"/>
        <v>0</v>
      </c>
      <c r="H19" s="32"/>
      <c r="I19" s="68"/>
      <c r="J19" s="33"/>
      <c r="K19" s="18">
        <f t="shared" si="1"/>
        <v>0</v>
      </c>
    </row>
    <row r="20" spans="1:51" s="16" customFormat="1" x14ac:dyDescent="0.25">
      <c r="A20" s="32">
        <v>12</v>
      </c>
      <c r="B20" s="32"/>
      <c r="C20" s="68"/>
      <c r="D20" s="68"/>
      <c r="E20" s="33"/>
      <c r="F20" s="18">
        <f t="shared" si="0"/>
        <v>0</v>
      </c>
      <c r="H20" s="32"/>
      <c r="I20" s="68"/>
      <c r="J20" s="33"/>
      <c r="K20" s="18">
        <f t="shared" si="1"/>
        <v>0</v>
      </c>
    </row>
    <row r="21" spans="1:51" s="16" customFormat="1" x14ac:dyDescent="0.25">
      <c r="A21" s="32">
        <v>13</v>
      </c>
      <c r="B21" s="32"/>
      <c r="C21" s="68"/>
      <c r="D21" s="68"/>
      <c r="E21" s="33"/>
      <c r="F21" s="18">
        <f t="shared" si="0"/>
        <v>0</v>
      </c>
      <c r="H21" s="32"/>
      <c r="I21" s="68"/>
      <c r="J21" s="33"/>
      <c r="K21" s="18">
        <f t="shared" si="1"/>
        <v>0</v>
      </c>
    </row>
    <row r="22" spans="1:51" s="16" customFormat="1" x14ac:dyDescent="0.25">
      <c r="A22" s="32">
        <v>14</v>
      </c>
      <c r="B22" s="32"/>
      <c r="C22" s="68"/>
      <c r="D22" s="68"/>
      <c r="E22" s="33"/>
      <c r="F22" s="18">
        <f t="shared" si="0"/>
        <v>0</v>
      </c>
      <c r="H22" s="32"/>
      <c r="I22" s="68"/>
      <c r="J22" s="33"/>
      <c r="K22" s="18">
        <f t="shared" si="1"/>
        <v>0</v>
      </c>
    </row>
    <row r="23" spans="1:51" s="16" customFormat="1" x14ac:dyDescent="0.25">
      <c r="A23" s="32">
        <v>15</v>
      </c>
      <c r="B23" s="32"/>
      <c r="C23" s="68"/>
      <c r="D23" s="68"/>
      <c r="E23" s="33"/>
      <c r="F23" s="18">
        <f t="shared" si="0"/>
        <v>0</v>
      </c>
      <c r="H23" s="32"/>
      <c r="I23" s="68"/>
      <c r="J23" s="33"/>
      <c r="K23" s="18">
        <f t="shared" si="1"/>
        <v>0</v>
      </c>
    </row>
    <row r="24" spans="1:51" s="16" customFormat="1" x14ac:dyDescent="0.25">
      <c r="A24" s="32">
        <v>16</v>
      </c>
      <c r="B24" s="32"/>
      <c r="C24" s="68"/>
      <c r="D24" s="68"/>
      <c r="E24" s="33"/>
      <c r="F24" s="18">
        <f t="shared" si="0"/>
        <v>0</v>
      </c>
      <c r="H24" s="32"/>
      <c r="I24" s="68"/>
      <c r="J24" s="33"/>
      <c r="K24" s="18">
        <f t="shared" si="1"/>
        <v>0</v>
      </c>
    </row>
    <row r="25" spans="1:51" s="16" customFormat="1" x14ac:dyDescent="0.25">
      <c r="A25" s="32">
        <v>17</v>
      </c>
      <c r="B25" s="32"/>
      <c r="C25" s="68"/>
      <c r="D25" s="68"/>
      <c r="E25" s="33"/>
      <c r="F25" s="18">
        <f t="shared" si="0"/>
        <v>0</v>
      </c>
      <c r="H25" s="32"/>
      <c r="I25" s="68"/>
      <c r="J25" s="33"/>
      <c r="K25" s="18">
        <f t="shared" si="1"/>
        <v>0</v>
      </c>
    </row>
    <row r="26" spans="1:51" s="16" customFormat="1" x14ac:dyDescent="0.25">
      <c r="A26" s="32">
        <v>18</v>
      </c>
      <c r="B26" s="32"/>
      <c r="C26" s="68"/>
      <c r="D26" s="68"/>
      <c r="E26" s="33"/>
      <c r="F26" s="18">
        <f t="shared" si="0"/>
        <v>0</v>
      </c>
      <c r="H26" s="32"/>
      <c r="I26" s="68"/>
      <c r="J26" s="33"/>
      <c r="K26" s="18">
        <f t="shared" si="1"/>
        <v>0</v>
      </c>
    </row>
    <row r="27" spans="1:51" s="16" customFormat="1" x14ac:dyDescent="0.25">
      <c r="A27" s="32">
        <v>19</v>
      </c>
      <c r="B27" s="32"/>
      <c r="C27" s="68"/>
      <c r="D27" s="68"/>
      <c r="E27" s="33"/>
      <c r="F27" s="18">
        <f t="shared" si="0"/>
        <v>0</v>
      </c>
      <c r="H27" s="32"/>
      <c r="I27" s="68"/>
      <c r="J27" s="33"/>
      <c r="K27" s="18">
        <f t="shared" si="1"/>
        <v>0</v>
      </c>
    </row>
    <row r="28" spans="1:51" s="16" customFormat="1" x14ac:dyDescent="0.25">
      <c r="A28" s="32">
        <v>20</v>
      </c>
      <c r="B28" s="32"/>
      <c r="C28" s="68"/>
      <c r="D28" s="68"/>
      <c r="E28" s="33"/>
      <c r="F28" s="18">
        <f t="shared" si="0"/>
        <v>0</v>
      </c>
      <c r="H28" s="32"/>
      <c r="I28" s="68"/>
      <c r="J28" s="33"/>
      <c r="K28" s="18">
        <f t="shared" si="1"/>
        <v>0</v>
      </c>
    </row>
    <row r="29" spans="1:51" s="4" customFormat="1" ht="26.25" customHeight="1" x14ac:dyDescent="0.25">
      <c r="D29" s="136" t="s">
        <v>46</v>
      </c>
      <c r="E29" s="136"/>
      <c r="F29" s="70">
        <f>SUM(F9:F28)</f>
        <v>0</v>
      </c>
      <c r="G29" s="92"/>
      <c r="H29" s="92"/>
      <c r="I29" s="136" t="s">
        <v>46</v>
      </c>
      <c r="J29" s="136"/>
      <c r="K29" s="70">
        <f>SUM(K9:K28)</f>
        <v>0</v>
      </c>
      <c r="AA29" s="16"/>
      <c r="AB29" s="16"/>
      <c r="AX29" s="11"/>
      <c r="AY29" s="11"/>
    </row>
    <row r="30" spans="1:51" s="4" customFormat="1" ht="25.5" customHeight="1" x14ac:dyDescent="0.25">
      <c r="D30" s="90"/>
      <c r="E30" s="90"/>
      <c r="F30" s="93"/>
      <c r="G30" s="92"/>
      <c r="H30" s="85"/>
      <c r="I30" s="127" t="s">
        <v>7</v>
      </c>
      <c r="J30" s="127"/>
      <c r="K30" s="69">
        <f>SUM(F29,K29)</f>
        <v>0</v>
      </c>
      <c r="AA30" s="16"/>
      <c r="AB30" s="16"/>
      <c r="AX30" s="11"/>
      <c r="AY30" s="11"/>
    </row>
    <row r="31" spans="1:51" s="4" customFormat="1" ht="37.5" customHeight="1" x14ac:dyDescent="0.25">
      <c r="D31" s="90"/>
      <c r="E31" s="90"/>
      <c r="F31" s="93"/>
      <c r="G31" s="92"/>
      <c r="H31" s="85"/>
      <c r="I31" s="80"/>
      <c r="J31" s="80"/>
      <c r="K31" s="81"/>
      <c r="AA31" s="16"/>
      <c r="AB31" s="16"/>
      <c r="AX31" s="11"/>
      <c r="AY31" s="11"/>
    </row>
    <row r="32" spans="1:51" s="1" customFormat="1" ht="49.5" customHeight="1" x14ac:dyDescent="0.25">
      <c r="A32" s="125" t="str">
        <f>'Anexo 6. Cronograma y Presup'!A42&amp;""</f>
        <v/>
      </c>
      <c r="B32" s="125"/>
      <c r="C32" s="125"/>
      <c r="D32" s="125"/>
      <c r="E32" s="125"/>
      <c r="F32" s="12"/>
      <c r="G32" s="12"/>
      <c r="H32" s="142" t="str">
        <f>'Anexo 6. Cronograma y Presup'!I42&amp;""</f>
        <v/>
      </c>
      <c r="I32" s="142"/>
      <c r="J32" s="142"/>
      <c r="K32" s="142"/>
      <c r="AA32" s="16"/>
      <c r="AB32" s="4"/>
    </row>
    <row r="33" spans="1:28" s="1" customFormat="1" x14ac:dyDescent="0.25">
      <c r="A33" s="123" t="s">
        <v>9</v>
      </c>
      <c r="B33" s="123"/>
      <c r="C33" s="123"/>
      <c r="D33" s="123"/>
      <c r="E33" s="123"/>
      <c r="G33" s="14"/>
      <c r="H33" s="123" t="s">
        <v>10</v>
      </c>
      <c r="I33" s="123"/>
      <c r="J33" s="123"/>
      <c r="K33" s="123"/>
      <c r="AA33" s="16"/>
      <c r="AB33" s="4"/>
    </row>
    <row r="34" spans="1:28" s="1" customFormat="1" ht="10.5" customHeight="1" x14ac:dyDescent="0.25">
      <c r="A34" s="4"/>
      <c r="B34" s="4"/>
      <c r="C34" s="4"/>
      <c r="D34" s="5"/>
      <c r="E34" s="4"/>
      <c r="I34" s="6"/>
      <c r="J34" s="7"/>
      <c r="AA34" s="16"/>
    </row>
    <row r="35" spans="1:28" s="1" customFormat="1" x14ac:dyDescent="0.25">
      <c r="A35" s="4"/>
      <c r="B35" s="4"/>
      <c r="C35" s="4"/>
      <c r="D35" s="5"/>
      <c r="E35" s="4"/>
      <c r="I35" s="6"/>
      <c r="J35" s="7"/>
      <c r="AA35" s="4"/>
    </row>
    <row r="36" spans="1:28" x14ac:dyDescent="0.25">
      <c r="AA36" s="1"/>
      <c r="AB36" s="1"/>
    </row>
    <row r="37" spans="1:28" x14ac:dyDescent="0.25">
      <c r="A37" s="132" t="s">
        <v>98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AA37" s="1"/>
      <c r="AB37" s="1"/>
    </row>
    <row r="38" spans="1:28" x14ac:dyDescent="0.25">
      <c r="AA38" s="1"/>
      <c r="AB38" s="1"/>
    </row>
    <row r="39" spans="1:28" x14ac:dyDescent="0.25">
      <c r="AA39" s="1"/>
    </row>
    <row r="40" spans="1:28" x14ac:dyDescent="0.25">
      <c r="AA40" s="1"/>
    </row>
  </sheetData>
  <sheetProtection algorithmName="SHA-512" hashValue="6XmYofV83e25PcqaHH/cRIQM7l9t0CbQd/bpAKVg3v8Ua88j9MuZIU2T4xwBGz9l8B3t4lyEl/xqJg31LhBBvw==" saltValue="wdCxcEQAQMEaMJ/XHRktyw==" spinCount="100000" sheet="1" formatCells="0" formatColumns="0" formatRows="0" insertRows="0" deleteRows="0"/>
  <sortState xmlns:xlrd2="http://schemas.microsoft.com/office/spreadsheetml/2017/richdata2" ref="AB6:AB12">
    <sortCondition ref="AB5"/>
  </sortState>
  <mergeCells count="14">
    <mergeCell ref="G1:K3"/>
    <mergeCell ref="C5:E5"/>
    <mergeCell ref="F5:K5"/>
    <mergeCell ref="D29:E29"/>
    <mergeCell ref="I29:J29"/>
    <mergeCell ref="A37:K37"/>
    <mergeCell ref="A33:E33"/>
    <mergeCell ref="H33:K33"/>
    <mergeCell ref="A7:A8"/>
    <mergeCell ref="B7:F7"/>
    <mergeCell ref="H7:K7"/>
    <mergeCell ref="A32:E32"/>
    <mergeCell ref="H32:K32"/>
    <mergeCell ref="I30:J30"/>
  </mergeCells>
  <conditionalFormatting sqref="K30:K31">
    <cfRule type="cellIs" dxfId="1" priority="1" operator="lessThanOrEqual">
      <formula>1000000</formula>
    </cfRule>
  </conditionalFormatting>
  <dataValidations count="2">
    <dataValidation type="list" allowBlank="1" showInputMessage="1" showErrorMessage="1" sqref="B9:B28" xr:uid="{A7C4DD28-8ACD-45D8-8A59-1D45F58C44FA}">
      <formula1>$AA$5:$AA$12</formula1>
    </dataValidation>
    <dataValidation type="list" allowBlank="1" showInputMessage="1" showErrorMessage="1" sqref="H9:H28" xr:uid="{878A0284-58C1-48D1-AABF-3B6C878703F7}">
      <formula1>$AB$5:$AB$11</formula1>
    </dataValidation>
  </dataValidations>
  <printOptions horizontalCentered="1"/>
  <pageMargins left="0.39370078740157483" right="0.23622047244094491" top="0.39370078740157483" bottom="0.51181102362204722" header="0" footer="0"/>
  <pageSetup scale="70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6.5
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AE63-841B-447D-A46A-3AA631CFA752}">
  <dimension ref="A1:BB46"/>
  <sheetViews>
    <sheetView showGridLines="0" view="pageBreakPreview" zoomScale="70" zoomScaleNormal="70" zoomScaleSheetLayoutView="70" workbookViewId="0">
      <selection activeCell="K1" sqref="K1:O3"/>
    </sheetView>
  </sheetViews>
  <sheetFormatPr baseColWidth="10" defaultRowHeight="15" x14ac:dyDescent="0.25"/>
  <cols>
    <col min="1" max="1" width="7.28515625" style="17" customWidth="1"/>
    <col min="2" max="2" width="24.140625" style="17" customWidth="1"/>
    <col min="3" max="4" width="15" style="17" customWidth="1"/>
    <col min="5" max="5" width="18" style="17" customWidth="1"/>
    <col min="6" max="6" width="1.28515625" style="17" customWidth="1"/>
    <col min="7" max="7" width="24.7109375" style="17" customWidth="1"/>
    <col min="8" max="9" width="15" style="17" customWidth="1"/>
    <col min="10" max="10" width="18" style="17" customWidth="1"/>
    <col min="11" max="11" width="1.5703125" style="17" customWidth="1"/>
    <col min="12" max="12" width="24.7109375" style="17" customWidth="1"/>
    <col min="13" max="14" width="15" style="17" customWidth="1"/>
    <col min="15" max="15" width="18" style="17" customWidth="1"/>
    <col min="16" max="16384" width="11.42578125" style="17"/>
  </cols>
  <sheetData>
    <row r="1" spans="1:15" s="1" customFormat="1" ht="25.5" customHeight="1" x14ac:dyDescent="0.25">
      <c r="A1" s="4"/>
      <c r="B1" s="4"/>
      <c r="C1" s="4"/>
      <c r="D1" s="5"/>
      <c r="E1" s="4"/>
      <c r="G1" s="26"/>
      <c r="H1" s="26"/>
      <c r="I1" s="26"/>
      <c r="J1" s="26"/>
      <c r="K1" s="128" t="s">
        <v>107</v>
      </c>
      <c r="L1" s="128"/>
      <c r="M1" s="128"/>
      <c r="N1" s="128"/>
      <c r="O1" s="128"/>
    </row>
    <row r="2" spans="1:15" s="1" customFormat="1" ht="25.5" customHeight="1" x14ac:dyDescent="0.25">
      <c r="A2" s="4"/>
      <c r="B2" s="4"/>
      <c r="C2" s="4"/>
      <c r="D2" s="5"/>
      <c r="E2" s="4"/>
      <c r="G2" s="26"/>
      <c r="H2" s="26"/>
      <c r="I2" s="26"/>
      <c r="J2" s="26"/>
      <c r="K2" s="128"/>
      <c r="L2" s="128"/>
      <c r="M2" s="128"/>
      <c r="N2" s="128"/>
      <c r="O2" s="128"/>
    </row>
    <row r="3" spans="1:15" s="1" customFormat="1" ht="25.5" customHeight="1" x14ac:dyDescent="0.25">
      <c r="A3" s="4"/>
      <c r="B3" s="4"/>
      <c r="C3" s="4"/>
      <c r="D3" s="5"/>
      <c r="E3" s="4"/>
      <c r="G3" s="26"/>
      <c r="H3" s="26"/>
      <c r="I3" s="26"/>
      <c r="J3" s="26"/>
      <c r="K3" s="128"/>
      <c r="L3" s="128"/>
      <c r="M3" s="128"/>
      <c r="N3" s="128"/>
      <c r="O3" s="128"/>
    </row>
    <row r="4" spans="1:15" s="1" customFormat="1" ht="9.75" customHeight="1" x14ac:dyDescent="0.25">
      <c r="A4" s="4"/>
      <c r="B4" s="4"/>
      <c r="C4" s="4"/>
      <c r="D4" s="5"/>
      <c r="E4" s="4"/>
      <c r="G4" s="26"/>
      <c r="H4" s="26"/>
      <c r="I4" s="26"/>
      <c r="J4" s="26"/>
      <c r="K4" s="31"/>
      <c r="L4" s="31"/>
      <c r="M4" s="31"/>
      <c r="N4" s="31"/>
      <c r="O4" s="31"/>
    </row>
    <row r="5" spans="1:15" s="1" customFormat="1" ht="24.95" customHeight="1" x14ac:dyDescent="0.25">
      <c r="A5" s="4"/>
      <c r="B5" s="4"/>
      <c r="C5" s="130" t="s">
        <v>0</v>
      </c>
      <c r="D5" s="130"/>
      <c r="E5" s="130"/>
      <c r="F5" s="129" t="str">
        <f>'Anexo 6. Cronograma y Presup'!F5&amp;""</f>
        <v/>
      </c>
      <c r="G5" s="129"/>
      <c r="H5" s="129"/>
      <c r="I5" s="129"/>
      <c r="J5" s="129"/>
      <c r="K5" s="129"/>
      <c r="L5" s="129"/>
      <c r="M5" s="129"/>
      <c r="N5" s="129"/>
      <c r="O5" s="129"/>
    </row>
    <row r="7" spans="1:15" ht="45" customHeight="1" x14ac:dyDescent="0.25">
      <c r="A7" s="113" t="s">
        <v>1</v>
      </c>
      <c r="B7" s="139" t="s">
        <v>32</v>
      </c>
      <c r="C7" s="140"/>
      <c r="D7" s="140"/>
      <c r="E7" s="141"/>
      <c r="G7" s="139" t="s">
        <v>33</v>
      </c>
      <c r="H7" s="140"/>
      <c r="I7" s="140"/>
      <c r="J7" s="141"/>
      <c r="L7" s="139" t="s">
        <v>16</v>
      </c>
      <c r="M7" s="140"/>
      <c r="N7" s="140"/>
      <c r="O7" s="141"/>
    </row>
    <row r="8" spans="1:15" ht="84" customHeight="1" x14ac:dyDescent="0.25">
      <c r="A8" s="113"/>
      <c r="B8" s="3" t="s">
        <v>20</v>
      </c>
      <c r="C8" s="3" t="s">
        <v>22</v>
      </c>
      <c r="D8" s="3" t="s">
        <v>23</v>
      </c>
      <c r="E8" s="3" t="s">
        <v>25</v>
      </c>
      <c r="G8" s="3" t="s">
        <v>20</v>
      </c>
      <c r="H8" s="3" t="s">
        <v>22</v>
      </c>
      <c r="I8" s="3" t="s">
        <v>23</v>
      </c>
      <c r="J8" s="3" t="s">
        <v>25</v>
      </c>
      <c r="L8" s="3" t="s">
        <v>20</v>
      </c>
      <c r="M8" s="3" t="s">
        <v>22</v>
      </c>
      <c r="N8" s="3" t="s">
        <v>23</v>
      </c>
      <c r="O8" s="3" t="s">
        <v>25</v>
      </c>
    </row>
    <row r="9" spans="1:15" x14ac:dyDescent="0.25">
      <c r="A9" s="82">
        <v>1</v>
      </c>
      <c r="B9" s="82"/>
      <c r="C9" s="87"/>
      <c r="D9" s="86"/>
      <c r="E9" s="64">
        <f>C9*D9</f>
        <v>0</v>
      </c>
      <c r="G9" s="82"/>
      <c r="H9" s="87"/>
      <c r="I9" s="86"/>
      <c r="J9" s="64">
        <f>H9*I9</f>
        <v>0</v>
      </c>
      <c r="L9" s="82"/>
      <c r="M9" s="87"/>
      <c r="N9" s="86"/>
      <c r="O9" s="64">
        <f t="shared" ref="O9:O28" si="0">M9*N9</f>
        <v>0</v>
      </c>
    </row>
    <row r="10" spans="1:15" x14ac:dyDescent="0.25">
      <c r="A10" s="82">
        <v>2</v>
      </c>
      <c r="B10" s="82"/>
      <c r="C10" s="87"/>
      <c r="D10" s="86"/>
      <c r="E10" s="64">
        <f t="shared" ref="E10:E28" si="1">C10*D10</f>
        <v>0</v>
      </c>
      <c r="G10" s="82"/>
      <c r="H10" s="87"/>
      <c r="I10" s="86"/>
      <c r="J10" s="64">
        <f t="shared" ref="J10:J28" si="2">H10*I10</f>
        <v>0</v>
      </c>
      <c r="L10" s="82"/>
      <c r="M10" s="87"/>
      <c r="N10" s="86"/>
      <c r="O10" s="64">
        <f t="shared" si="0"/>
        <v>0</v>
      </c>
    </row>
    <row r="11" spans="1:15" x14ac:dyDescent="0.25">
      <c r="A11" s="82">
        <v>3</v>
      </c>
      <c r="B11" s="82"/>
      <c r="C11" s="87"/>
      <c r="D11" s="86"/>
      <c r="E11" s="64">
        <f t="shared" si="1"/>
        <v>0</v>
      </c>
      <c r="G11" s="82"/>
      <c r="H11" s="87"/>
      <c r="I11" s="86"/>
      <c r="J11" s="64">
        <f t="shared" si="2"/>
        <v>0</v>
      </c>
      <c r="L11" s="82"/>
      <c r="M11" s="87"/>
      <c r="N11" s="86"/>
      <c r="O11" s="64">
        <f t="shared" si="0"/>
        <v>0</v>
      </c>
    </row>
    <row r="12" spans="1:15" x14ac:dyDescent="0.25">
      <c r="A12" s="82">
        <v>4</v>
      </c>
      <c r="B12" s="82"/>
      <c r="C12" s="87"/>
      <c r="D12" s="86"/>
      <c r="E12" s="64">
        <f t="shared" si="1"/>
        <v>0</v>
      </c>
      <c r="G12" s="82"/>
      <c r="H12" s="87"/>
      <c r="I12" s="86"/>
      <c r="J12" s="64">
        <f t="shared" si="2"/>
        <v>0</v>
      </c>
      <c r="L12" s="82"/>
      <c r="M12" s="87"/>
      <c r="N12" s="86"/>
      <c r="O12" s="64">
        <f t="shared" si="0"/>
        <v>0</v>
      </c>
    </row>
    <row r="13" spans="1:15" x14ac:dyDescent="0.25">
      <c r="A13" s="82">
        <v>5</v>
      </c>
      <c r="B13" s="82"/>
      <c r="C13" s="87"/>
      <c r="D13" s="86"/>
      <c r="E13" s="64">
        <f t="shared" si="1"/>
        <v>0</v>
      </c>
      <c r="G13" s="82"/>
      <c r="H13" s="87"/>
      <c r="I13" s="86"/>
      <c r="J13" s="64">
        <f t="shared" si="2"/>
        <v>0</v>
      </c>
      <c r="L13" s="82"/>
      <c r="M13" s="87"/>
      <c r="N13" s="86"/>
      <c r="O13" s="64">
        <f t="shared" si="0"/>
        <v>0</v>
      </c>
    </row>
    <row r="14" spans="1:15" x14ac:dyDescent="0.25">
      <c r="A14" s="82">
        <v>6</v>
      </c>
      <c r="B14" s="82"/>
      <c r="C14" s="87"/>
      <c r="D14" s="86"/>
      <c r="E14" s="64">
        <f t="shared" si="1"/>
        <v>0</v>
      </c>
      <c r="G14" s="82"/>
      <c r="H14" s="87"/>
      <c r="I14" s="86"/>
      <c r="J14" s="64">
        <f t="shared" si="2"/>
        <v>0</v>
      </c>
      <c r="L14" s="82"/>
      <c r="M14" s="87"/>
      <c r="N14" s="86"/>
      <c r="O14" s="64">
        <f t="shared" si="0"/>
        <v>0</v>
      </c>
    </row>
    <row r="15" spans="1:15" x14ac:dyDescent="0.25">
      <c r="A15" s="82">
        <v>7</v>
      </c>
      <c r="B15" s="82"/>
      <c r="C15" s="87"/>
      <c r="D15" s="86"/>
      <c r="E15" s="64">
        <f t="shared" si="1"/>
        <v>0</v>
      </c>
      <c r="G15" s="82"/>
      <c r="H15" s="87"/>
      <c r="I15" s="86"/>
      <c r="J15" s="64">
        <f t="shared" si="2"/>
        <v>0</v>
      </c>
      <c r="L15" s="82"/>
      <c r="M15" s="87"/>
      <c r="N15" s="86"/>
      <c r="O15" s="64">
        <f t="shared" si="0"/>
        <v>0</v>
      </c>
    </row>
    <row r="16" spans="1:15" x14ac:dyDescent="0.25">
      <c r="A16" s="82">
        <v>8</v>
      </c>
      <c r="B16" s="82"/>
      <c r="C16" s="87"/>
      <c r="D16" s="86"/>
      <c r="E16" s="64">
        <f t="shared" si="1"/>
        <v>0</v>
      </c>
      <c r="G16" s="82"/>
      <c r="H16" s="87"/>
      <c r="I16" s="86"/>
      <c r="J16" s="64">
        <f t="shared" si="2"/>
        <v>0</v>
      </c>
      <c r="L16" s="82"/>
      <c r="M16" s="87"/>
      <c r="N16" s="86"/>
      <c r="O16" s="64">
        <f t="shared" si="0"/>
        <v>0</v>
      </c>
    </row>
    <row r="17" spans="1:54" x14ac:dyDescent="0.25">
      <c r="A17" s="82">
        <v>9</v>
      </c>
      <c r="B17" s="82"/>
      <c r="C17" s="87"/>
      <c r="D17" s="86"/>
      <c r="E17" s="64">
        <f t="shared" si="1"/>
        <v>0</v>
      </c>
      <c r="G17" s="82"/>
      <c r="H17" s="87"/>
      <c r="I17" s="86"/>
      <c r="J17" s="64">
        <f t="shared" si="2"/>
        <v>0</v>
      </c>
      <c r="L17" s="82"/>
      <c r="M17" s="87"/>
      <c r="N17" s="86"/>
      <c r="O17" s="64">
        <f t="shared" si="0"/>
        <v>0</v>
      </c>
    </row>
    <row r="18" spans="1:54" x14ac:dyDescent="0.25">
      <c r="A18" s="82">
        <v>10</v>
      </c>
      <c r="B18" s="82"/>
      <c r="C18" s="87"/>
      <c r="D18" s="86"/>
      <c r="E18" s="64">
        <f t="shared" si="1"/>
        <v>0</v>
      </c>
      <c r="G18" s="82"/>
      <c r="H18" s="87"/>
      <c r="I18" s="86"/>
      <c r="J18" s="64">
        <f t="shared" si="2"/>
        <v>0</v>
      </c>
      <c r="L18" s="82"/>
      <c r="M18" s="87"/>
      <c r="N18" s="86"/>
      <c r="O18" s="64">
        <f t="shared" si="0"/>
        <v>0</v>
      </c>
    </row>
    <row r="19" spans="1:54" x14ac:dyDescent="0.25">
      <c r="A19" s="82">
        <v>11</v>
      </c>
      <c r="B19" s="82"/>
      <c r="C19" s="87"/>
      <c r="D19" s="86"/>
      <c r="E19" s="64">
        <f t="shared" si="1"/>
        <v>0</v>
      </c>
      <c r="G19" s="82"/>
      <c r="H19" s="87"/>
      <c r="I19" s="86"/>
      <c r="J19" s="64">
        <f t="shared" si="2"/>
        <v>0</v>
      </c>
      <c r="L19" s="82"/>
      <c r="M19" s="87"/>
      <c r="N19" s="86"/>
      <c r="O19" s="64">
        <f t="shared" si="0"/>
        <v>0</v>
      </c>
    </row>
    <row r="20" spans="1:54" x14ac:dyDescent="0.25">
      <c r="A20" s="82">
        <v>12</v>
      </c>
      <c r="B20" s="82"/>
      <c r="C20" s="87"/>
      <c r="D20" s="86"/>
      <c r="E20" s="64">
        <f t="shared" si="1"/>
        <v>0</v>
      </c>
      <c r="G20" s="82"/>
      <c r="H20" s="87"/>
      <c r="I20" s="86"/>
      <c r="J20" s="64">
        <f t="shared" si="2"/>
        <v>0</v>
      </c>
      <c r="L20" s="82"/>
      <c r="M20" s="87"/>
      <c r="N20" s="86"/>
      <c r="O20" s="64">
        <f t="shared" si="0"/>
        <v>0</v>
      </c>
    </row>
    <row r="21" spans="1:54" x14ac:dyDescent="0.25">
      <c r="A21" s="82">
        <v>13</v>
      </c>
      <c r="B21" s="82"/>
      <c r="C21" s="87"/>
      <c r="D21" s="86"/>
      <c r="E21" s="64">
        <f t="shared" si="1"/>
        <v>0</v>
      </c>
      <c r="G21" s="82"/>
      <c r="H21" s="87"/>
      <c r="I21" s="86"/>
      <c r="J21" s="64">
        <f t="shared" si="2"/>
        <v>0</v>
      </c>
      <c r="L21" s="82"/>
      <c r="M21" s="87"/>
      <c r="N21" s="86"/>
      <c r="O21" s="64">
        <f t="shared" si="0"/>
        <v>0</v>
      </c>
    </row>
    <row r="22" spans="1:54" x14ac:dyDescent="0.25">
      <c r="A22" s="82">
        <v>14</v>
      </c>
      <c r="B22" s="82"/>
      <c r="C22" s="87"/>
      <c r="D22" s="86"/>
      <c r="E22" s="64">
        <f t="shared" si="1"/>
        <v>0</v>
      </c>
      <c r="G22" s="82"/>
      <c r="H22" s="87"/>
      <c r="I22" s="86"/>
      <c r="J22" s="64">
        <f t="shared" si="2"/>
        <v>0</v>
      </c>
      <c r="L22" s="82"/>
      <c r="M22" s="87"/>
      <c r="N22" s="86"/>
      <c r="O22" s="64">
        <f t="shared" si="0"/>
        <v>0</v>
      </c>
    </row>
    <row r="23" spans="1:54" x14ac:dyDescent="0.25">
      <c r="A23" s="82">
        <v>15</v>
      </c>
      <c r="B23" s="82"/>
      <c r="C23" s="87"/>
      <c r="D23" s="86"/>
      <c r="E23" s="64">
        <f t="shared" si="1"/>
        <v>0</v>
      </c>
      <c r="G23" s="82"/>
      <c r="H23" s="87"/>
      <c r="I23" s="86"/>
      <c r="J23" s="64">
        <f t="shared" si="2"/>
        <v>0</v>
      </c>
      <c r="L23" s="82"/>
      <c r="M23" s="87"/>
      <c r="N23" s="86"/>
      <c r="O23" s="64">
        <f t="shared" si="0"/>
        <v>0</v>
      </c>
    </row>
    <row r="24" spans="1:54" x14ac:dyDescent="0.25">
      <c r="A24" s="82">
        <v>16</v>
      </c>
      <c r="B24" s="82"/>
      <c r="C24" s="87"/>
      <c r="D24" s="86"/>
      <c r="E24" s="64">
        <f t="shared" si="1"/>
        <v>0</v>
      </c>
      <c r="G24" s="82"/>
      <c r="H24" s="87"/>
      <c r="I24" s="86"/>
      <c r="J24" s="64">
        <f t="shared" si="2"/>
        <v>0</v>
      </c>
      <c r="L24" s="82"/>
      <c r="M24" s="87"/>
      <c r="N24" s="86"/>
      <c r="O24" s="64">
        <f t="shared" si="0"/>
        <v>0</v>
      </c>
    </row>
    <row r="25" spans="1:54" x14ac:dyDescent="0.25">
      <c r="A25" s="82">
        <v>17</v>
      </c>
      <c r="B25" s="82"/>
      <c r="C25" s="87"/>
      <c r="D25" s="86"/>
      <c r="E25" s="64">
        <f t="shared" si="1"/>
        <v>0</v>
      </c>
      <c r="G25" s="82"/>
      <c r="H25" s="87"/>
      <c r="I25" s="86"/>
      <c r="J25" s="64">
        <f t="shared" si="2"/>
        <v>0</v>
      </c>
      <c r="L25" s="82"/>
      <c r="M25" s="87"/>
      <c r="N25" s="86"/>
      <c r="O25" s="64">
        <f t="shared" si="0"/>
        <v>0</v>
      </c>
    </row>
    <row r="26" spans="1:54" x14ac:dyDescent="0.25">
      <c r="A26" s="82">
        <v>18</v>
      </c>
      <c r="B26" s="82"/>
      <c r="C26" s="87"/>
      <c r="D26" s="86"/>
      <c r="E26" s="64">
        <f t="shared" si="1"/>
        <v>0</v>
      </c>
      <c r="G26" s="82"/>
      <c r="H26" s="87"/>
      <c r="I26" s="86"/>
      <c r="J26" s="64">
        <f t="shared" si="2"/>
        <v>0</v>
      </c>
      <c r="L26" s="82"/>
      <c r="M26" s="87"/>
      <c r="N26" s="86"/>
      <c r="O26" s="64">
        <f t="shared" si="0"/>
        <v>0</v>
      </c>
    </row>
    <row r="27" spans="1:54" x14ac:dyDescent="0.25">
      <c r="A27" s="82">
        <v>19</v>
      </c>
      <c r="B27" s="82"/>
      <c r="C27" s="87"/>
      <c r="D27" s="86"/>
      <c r="E27" s="64">
        <f t="shared" si="1"/>
        <v>0</v>
      </c>
      <c r="G27" s="82"/>
      <c r="H27" s="87"/>
      <c r="I27" s="86"/>
      <c r="J27" s="64">
        <f t="shared" si="2"/>
        <v>0</v>
      </c>
      <c r="L27" s="82"/>
      <c r="M27" s="87"/>
      <c r="N27" s="86"/>
      <c r="O27" s="64">
        <f t="shared" si="0"/>
        <v>0</v>
      </c>
    </row>
    <row r="28" spans="1:54" x14ac:dyDescent="0.25">
      <c r="A28" s="82">
        <v>20</v>
      </c>
      <c r="B28" s="82"/>
      <c r="C28" s="87"/>
      <c r="D28" s="86"/>
      <c r="E28" s="64">
        <f t="shared" si="1"/>
        <v>0</v>
      </c>
      <c r="G28" s="82"/>
      <c r="H28" s="87"/>
      <c r="I28" s="86"/>
      <c r="J28" s="64">
        <f t="shared" si="2"/>
        <v>0</v>
      </c>
      <c r="L28" s="82"/>
      <c r="M28" s="87"/>
      <c r="N28" s="86"/>
      <c r="O28" s="64">
        <f t="shared" si="0"/>
        <v>0</v>
      </c>
    </row>
    <row r="29" spans="1:54" s="1" customFormat="1" ht="32.25" customHeight="1" x14ac:dyDescent="0.25">
      <c r="A29" s="4"/>
      <c r="B29" s="4"/>
      <c r="C29" s="145" t="s">
        <v>46</v>
      </c>
      <c r="D29" s="145"/>
      <c r="E29" s="54">
        <f>SUM(E9:E28)</f>
        <v>0</v>
      </c>
      <c r="H29" s="145" t="s">
        <v>46</v>
      </c>
      <c r="I29" s="145"/>
      <c r="J29" s="54">
        <f>SUM(J9:J28)</f>
        <v>0</v>
      </c>
      <c r="K29" s="60"/>
      <c r="L29" s="61"/>
      <c r="M29" s="145" t="s">
        <v>46</v>
      </c>
      <c r="N29" s="145"/>
      <c r="O29" s="54">
        <f>SUM(O9:O28)</f>
        <v>0</v>
      </c>
      <c r="BA29" s="9"/>
      <c r="BB29" s="9"/>
    </row>
    <row r="30" spans="1:54" s="1" customFormat="1" ht="24.75" customHeight="1" x14ac:dyDescent="0.25">
      <c r="A30" s="144"/>
      <c r="B30" s="144"/>
      <c r="C30" s="144"/>
      <c r="D30" s="144"/>
      <c r="E30" s="144"/>
      <c r="I30" s="6"/>
      <c r="J30" s="7"/>
      <c r="K30" s="26"/>
      <c r="L30" s="26"/>
      <c r="M30" s="127" t="s">
        <v>7</v>
      </c>
      <c r="N30" s="127"/>
      <c r="O30" s="69">
        <f>SUM(E29,J29,O29)</f>
        <v>0</v>
      </c>
      <c r="BA30" s="10"/>
      <c r="BB30" s="11"/>
    </row>
    <row r="31" spans="1:54" s="1" customFormat="1" ht="37.5" customHeight="1" x14ac:dyDescent="0.25">
      <c r="A31" s="30"/>
      <c r="B31" s="30"/>
      <c r="C31" s="30"/>
      <c r="D31" s="30"/>
      <c r="E31" s="30"/>
      <c r="I31" s="6"/>
      <c r="J31" s="7"/>
      <c r="K31" s="26"/>
      <c r="L31" s="26"/>
      <c r="M31" s="80"/>
      <c r="N31" s="80"/>
      <c r="O31" s="81"/>
      <c r="BA31" s="10"/>
      <c r="BB31" s="11"/>
    </row>
    <row r="32" spans="1:54" s="1" customFormat="1" ht="41.25" customHeight="1" x14ac:dyDescent="0.25">
      <c r="A32" s="125" t="str">
        <f>'Anexo 6. Cronograma y Presup'!A42&amp;""</f>
        <v/>
      </c>
      <c r="B32" s="125"/>
      <c r="C32" s="125"/>
      <c r="D32" s="125"/>
      <c r="E32" s="125"/>
      <c r="F32" s="12"/>
      <c r="G32" s="12"/>
      <c r="H32" s="17"/>
      <c r="I32" s="17"/>
      <c r="J32" s="124" t="str">
        <f>'Anexo 6. Cronograma y Presup'!I42&amp;""</f>
        <v/>
      </c>
      <c r="K32" s="124"/>
      <c r="L32" s="124"/>
      <c r="M32" s="124"/>
      <c r="N32" s="124"/>
      <c r="O32" s="124"/>
    </row>
    <row r="33" spans="1:15" s="1" customFormat="1" x14ac:dyDescent="0.25">
      <c r="A33" s="123" t="s">
        <v>9</v>
      </c>
      <c r="B33" s="123"/>
      <c r="C33" s="123"/>
      <c r="D33" s="123"/>
      <c r="E33" s="123"/>
      <c r="G33" s="14"/>
      <c r="H33" s="14"/>
      <c r="I33" s="14"/>
      <c r="J33" s="123" t="s">
        <v>10</v>
      </c>
      <c r="K33" s="123"/>
      <c r="L33" s="123"/>
      <c r="M33" s="123"/>
      <c r="N33" s="123"/>
      <c r="O33" s="123"/>
    </row>
    <row r="34" spans="1:15" s="1" customFormat="1" ht="10.5" customHeight="1" x14ac:dyDescent="0.25">
      <c r="A34" s="4"/>
      <c r="B34" s="4"/>
      <c r="C34" s="4"/>
      <c r="D34" s="5"/>
      <c r="E34" s="4"/>
      <c r="I34" s="6"/>
      <c r="J34" s="7"/>
      <c r="N34" s="8"/>
    </row>
    <row r="35" spans="1:15" s="1" customFormat="1" x14ac:dyDescent="0.25">
      <c r="A35" s="4"/>
      <c r="B35" s="4"/>
      <c r="C35" s="4"/>
      <c r="D35" s="5"/>
      <c r="E35" s="4"/>
      <c r="I35" s="6"/>
      <c r="J35" s="7"/>
      <c r="N35" s="8"/>
    </row>
    <row r="38" spans="1:15" x14ac:dyDescent="0.2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</row>
    <row r="46" spans="1:15" x14ac:dyDescent="0.25">
      <c r="A46" s="132" t="s">
        <v>98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</row>
  </sheetData>
  <sheetProtection algorithmName="SHA-512" hashValue="EB0vOexB9QM5T3O2lnk31EvSqi1LEQN/+oknyi6ucUQlPD5h6XEGjIN069exsp/OdiBMfxTva3rsIEbR2b83qw==" saltValue="wJOf0dh7FjqftpJkPPK0Vw==" spinCount="100000" sheet="1" formatCells="0" formatColumns="0" formatRows="0" insertRows="0" deleteRows="0"/>
  <mergeCells count="18">
    <mergeCell ref="K1:O3"/>
    <mergeCell ref="C29:D29"/>
    <mergeCell ref="H29:I29"/>
    <mergeCell ref="M29:N29"/>
    <mergeCell ref="F5:O5"/>
    <mergeCell ref="L7:O7"/>
    <mergeCell ref="A7:A8"/>
    <mergeCell ref="B7:E7"/>
    <mergeCell ref="G7:J7"/>
    <mergeCell ref="A30:E30"/>
    <mergeCell ref="C5:E5"/>
    <mergeCell ref="A38:O38"/>
    <mergeCell ref="A46:O46"/>
    <mergeCell ref="M30:N30"/>
    <mergeCell ref="J32:O32"/>
    <mergeCell ref="J33:O33"/>
    <mergeCell ref="A32:E32"/>
    <mergeCell ref="A33:E33"/>
  </mergeCells>
  <conditionalFormatting sqref="O30:O31">
    <cfRule type="cellIs" dxfId="0" priority="1" operator="lessThanOrEqual">
      <formula>1000000</formula>
    </cfRule>
  </conditionalFormatting>
  <printOptions horizontalCentered="1"/>
  <pageMargins left="0.39370078740157483" right="0.23622047244094491" top="0.39370078740157483" bottom="0.39370078740157483" header="0" footer="0"/>
  <pageSetup scale="58" orientation="landscape" r:id="rId1"/>
  <headerFooter>
    <oddFooter>&amp;L&amp;"Times New Roman,Negrita"Nota:&amp;"Times New Roman,Normal" Para su evaluación este anexo deberá contener la totalidad de la información requerida.&amp;R&amp;"Times New Roman,Negrita"&amp;14ANEXO 6.6
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Anexo 6. Cronograma y Presup</vt:lpstr>
      <vt:lpstr>Presupuesto 1 de 6</vt:lpstr>
      <vt:lpstr>Presupuesto 2 de 6</vt:lpstr>
      <vt:lpstr>Presupuesto 3 de 6</vt:lpstr>
      <vt:lpstr>Presupuesto 4 de 6</vt:lpstr>
      <vt:lpstr>Presupuesto 5 de 6</vt:lpstr>
      <vt:lpstr>Presupuesto 6 de 6</vt:lpstr>
      <vt:lpstr>'Anexo 6. Cronograma y Presup'!Área_de_impresión</vt:lpstr>
      <vt:lpstr>'Presupuesto 1 de 6'!Área_de_impresión</vt:lpstr>
      <vt:lpstr>'Presupuesto 2 de 6'!Área_de_impresión</vt:lpstr>
      <vt:lpstr>'Presupuesto 3 de 6'!Área_de_impresión</vt:lpstr>
      <vt:lpstr>'Presupuesto 4 de 6'!Área_de_impresión</vt:lpstr>
      <vt:lpstr>'Presupuesto 5 de 6'!Área_de_impresión</vt:lpstr>
      <vt:lpstr>'Presupuesto 6 de 6'!Área_de_impresión</vt:lpstr>
      <vt:lpstr>'Anexo 6. Cronograma y Presup'!Títulos_a_imprimir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2019-04-05T00:17:43Z</cp:lastPrinted>
  <dcterms:created xsi:type="dcterms:W3CDTF">2019-03-19T19:00:09Z</dcterms:created>
  <dcterms:modified xsi:type="dcterms:W3CDTF">2019-04-11T19:03:42Z</dcterms:modified>
</cp:coreProperties>
</file>