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Mestrado_2\Python\mestrado\results_tail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<sst xmlns="http://schemas.openxmlformats.org/spreadsheetml/2006/main" count="9" uniqueCount="9">
  <si>
    <t>x/D 45</t>
  </si>
  <si>
    <t>S/S0 45</t>
  </si>
  <si>
    <t>x/D 63</t>
  </si>
  <si>
    <t>S/S0 63</t>
  </si>
  <si>
    <t>x/D 72</t>
  </si>
  <si>
    <t>S/S0 72</t>
  </si>
  <si>
    <t>exp(45º)</t>
  </si>
  <si>
    <t>exp(63º)</t>
  </si>
  <si>
    <t>exp(72º)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</si>
</sst>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6.0185185185185182E-2"/>
          <c:w val="0.8839606299212597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S/S0 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9057961504811899E-2"/>
                  <c:y val="-0.638109871682706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y_45 = 2,2333e</a:t>
                    </a:r>
                    <a:r>
                      <a:rPr lang="en-US" baseline="30000"/>
                      <a:t>-0,047x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Plan1!$B$2:$B$9</c:f>
              <c:numCache>
                <c:formatCode>General</c:formatCode>
                <c:ptCount val="8"/>
                <c:pt idx="0">
                  <c:v>1.82431059462888</c:v>
                </c:pt>
                <c:pt idx="1">
                  <c:v>1.3999215046265501</c:v>
                </c:pt>
                <c:pt idx="2">
                  <c:v>1.08436698314586</c:v>
                </c:pt>
                <c:pt idx="3">
                  <c:v>0.84657042015514505</c:v>
                </c:pt>
                <c:pt idx="4">
                  <c:v>0.51984541229182601</c:v>
                </c:pt>
                <c:pt idx="5">
                  <c:v>0.32953187255438599</c:v>
                </c:pt>
                <c:pt idx="6">
                  <c:v>0.21142901831194599</c:v>
                </c:pt>
                <c:pt idx="7">
                  <c:v>0.131237259644024</c:v>
                </c:pt>
              </c:numCache>
            </c:numRef>
          </c:yVal>
          <c:smooth val="0"/>
        </c:ser>
        <c:ser>
          <c:idx val="1"/>
          <c:order val="1"/>
          <c:tx>
            <c:v>S/S0 63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0057961504811898E-2"/>
                  <c:y val="-0.4621839457567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y_63 = 3,4752e</a:t>
                    </a:r>
                    <a:r>
                      <a:rPr lang="en-US" baseline="30000"/>
                      <a:t>-0,05x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Plan1!$E$2:$E$9</c:f>
              <c:numCache>
                <c:formatCode>General</c:formatCode>
                <c:ptCount val="8"/>
                <c:pt idx="0">
                  <c:v>3.1255252031971001</c:v>
                </c:pt>
                <c:pt idx="1">
                  <c:v>2.18576192605649</c:v>
                </c:pt>
                <c:pt idx="2">
                  <c:v>1.59029182877643</c:v>
                </c:pt>
                <c:pt idx="3">
                  <c:v>1.1886119343817301</c:v>
                </c:pt>
                <c:pt idx="4">
                  <c:v>0.68496531542217398</c:v>
                </c:pt>
                <c:pt idx="5">
                  <c:v>0.42755946693296198</c:v>
                </c:pt>
                <c:pt idx="6">
                  <c:v>0.28574162415982002</c:v>
                </c:pt>
                <c:pt idx="7">
                  <c:v>0.19716213190936799</c:v>
                </c:pt>
              </c:numCache>
            </c:numRef>
          </c:yVal>
          <c:smooth val="0"/>
        </c:ser>
        <c:ser>
          <c:idx val="2"/>
          <c:order val="2"/>
          <c:tx>
            <c:v>S/S0 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8502405949256344E-2"/>
                  <c:y val="-0.286258019830854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y_72 = 4,9123e</a:t>
                    </a:r>
                    <a:r>
                      <a:rPr lang="en-US" baseline="30000"/>
                      <a:t>-0,056x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Plan1!$G$2:$G$9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Plan1!$H$2:$H$9</c:f>
              <c:numCache>
                <c:formatCode>General</c:formatCode>
                <c:ptCount val="8"/>
                <c:pt idx="0">
                  <c:v>4.4540265286541301</c:v>
                </c:pt>
                <c:pt idx="1">
                  <c:v>2.9227914402197799</c:v>
                </c:pt>
                <c:pt idx="2">
                  <c:v>2.0280752882259998</c:v>
                </c:pt>
                <c:pt idx="3">
                  <c:v>1.462807566648</c:v>
                </c:pt>
                <c:pt idx="4">
                  <c:v>0.79091642211777102</c:v>
                </c:pt>
                <c:pt idx="5">
                  <c:v>0.46481833427240798</c:v>
                </c:pt>
                <c:pt idx="6">
                  <c:v>0.32240163929382998</c:v>
                </c:pt>
                <c:pt idx="7">
                  <c:v>0.19276996213720801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3432"/>
        <c:axId val="356401080"/>
      </c:scatterChart>
      <c:valAx>
        <c:axId val="3564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401080"/>
        <c:crosses val="autoZero"/>
        <c:crossBetween val="midCat"/>
      </c:valAx>
      <c:valAx>
        <c:axId val="3564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40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0</xdr:row>
      <xdr:rowOff>133350</xdr:rowOff>
    </xdr:from>
    <xdr:to>
      <xdr:col>17</xdr:col>
      <xdr:colOff>376237</xdr:colOff>
      <xdr:row>15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C1" workbookViewId="0">
      <selection activeCell="I2" sqref="I2:I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8</v>
      </c>
    </row>
    <row r="2" spans="1:9" x14ac:dyDescent="0.25">
      <c r="A2">
        <v>5</v>
      </c>
      <c r="B2">
        <v>1.82431059462888</v>
      </c>
      <c r="C2">
        <f>-0.047*A2</f>
        <v>-0.23499999999999999</v>
      </c>
      <c r="D2">
        <v>5</v>
      </c>
      <c r="E2">
        <v>3.1255252031971001</v>
      </c>
      <c r="F2">
        <f>-0.05*D2</f>
        <v>-0.25</v>
      </c>
      <c r="G2">
        <v>5</v>
      </c>
      <c r="H2">
        <v>4.4540265286541301</v>
      </c>
      <c r="I2">
        <f>-0.056*G2</f>
        <v>-0.28000000000000003</v>
      </c>
    </row>
    <row r="3" spans="1:9" x14ac:dyDescent="0.25">
      <c r="A3">
        <v>10</v>
      </c>
      <c r="B3">
        <v>1.3999215046265501</v>
      </c>
      <c r="C3">
        <f t="shared" ref="C3:C9" si="0">-0.047*A3</f>
        <v>-0.47</v>
      </c>
      <c r="D3">
        <v>10</v>
      </c>
      <c r="E3">
        <v>2.18576192605649</v>
      </c>
      <c r="F3">
        <f t="shared" ref="F3:F9" si="1">-0.05*D3</f>
        <v>-0.5</v>
      </c>
      <c r="G3">
        <v>10</v>
      </c>
      <c r="H3">
        <v>2.9227914402197799</v>
      </c>
      <c r="I3">
        <f t="shared" ref="I3:I9" si="2">-0.056*G3</f>
        <v>-0.56000000000000005</v>
      </c>
    </row>
    <row r="4" spans="1:9" x14ac:dyDescent="0.25">
      <c r="A4">
        <v>15</v>
      </c>
      <c r="B4">
        <v>1.08436698314586</v>
      </c>
      <c r="C4">
        <f t="shared" si="0"/>
        <v>-0.70499999999999996</v>
      </c>
      <c r="D4">
        <v>15</v>
      </c>
      <c r="E4">
        <v>1.59029182877643</v>
      </c>
      <c r="F4">
        <f t="shared" si="1"/>
        <v>-0.75</v>
      </c>
      <c r="G4">
        <v>15</v>
      </c>
      <c r="H4">
        <v>2.0280752882259998</v>
      </c>
      <c r="I4">
        <f t="shared" si="2"/>
        <v>-0.84</v>
      </c>
    </row>
    <row r="5" spans="1:9" x14ac:dyDescent="0.25">
      <c r="A5">
        <v>20</v>
      </c>
      <c r="B5">
        <v>0.84657042015514505</v>
      </c>
      <c r="C5">
        <f t="shared" si="0"/>
        <v>-0.94</v>
      </c>
      <c r="D5">
        <v>20</v>
      </c>
      <c r="E5">
        <v>1.1886119343817301</v>
      </c>
      <c r="F5">
        <f t="shared" si="1"/>
        <v>-1</v>
      </c>
      <c r="G5">
        <v>20</v>
      </c>
      <c r="H5">
        <v>1.462807566648</v>
      </c>
      <c r="I5">
        <f t="shared" si="2"/>
        <v>-1.1200000000000001</v>
      </c>
    </row>
    <row r="6" spans="1:9" x14ac:dyDescent="0.25">
      <c r="A6">
        <v>30</v>
      </c>
      <c r="B6">
        <v>0.51984541229182601</v>
      </c>
      <c r="C6">
        <f t="shared" si="0"/>
        <v>-1.41</v>
      </c>
      <c r="D6">
        <v>30</v>
      </c>
      <c r="E6">
        <v>0.68496531542217398</v>
      </c>
      <c r="F6">
        <f t="shared" si="1"/>
        <v>-1.5</v>
      </c>
      <c r="G6">
        <v>30</v>
      </c>
      <c r="H6">
        <v>0.79091642211777102</v>
      </c>
      <c r="I6">
        <f t="shared" si="2"/>
        <v>-1.68</v>
      </c>
    </row>
    <row r="7" spans="1:9" x14ac:dyDescent="0.25">
      <c r="A7">
        <v>40</v>
      </c>
      <c r="B7">
        <v>0.32953187255438599</v>
      </c>
      <c r="C7">
        <f t="shared" si="0"/>
        <v>-1.88</v>
      </c>
      <c r="D7">
        <v>40</v>
      </c>
      <c r="E7">
        <v>0.42755946693296198</v>
      </c>
      <c r="F7">
        <f t="shared" si="1"/>
        <v>-2</v>
      </c>
      <c r="G7">
        <v>40</v>
      </c>
      <c r="H7">
        <v>0.46481833427240798</v>
      </c>
      <c r="I7">
        <f t="shared" si="2"/>
        <v>-2.2400000000000002</v>
      </c>
    </row>
    <row r="8" spans="1:9" x14ac:dyDescent="0.25">
      <c r="A8">
        <v>50</v>
      </c>
      <c r="B8">
        <v>0.21142901831194599</v>
      </c>
      <c r="C8">
        <f t="shared" si="0"/>
        <v>-2.35</v>
      </c>
      <c r="D8">
        <v>50</v>
      </c>
      <c r="E8">
        <v>0.28574162415982002</v>
      </c>
      <c r="F8">
        <f t="shared" si="1"/>
        <v>-2.5</v>
      </c>
      <c r="G8">
        <v>50</v>
      </c>
      <c r="H8">
        <v>0.32240163929382998</v>
      </c>
      <c r="I8">
        <f t="shared" si="2"/>
        <v>-2.8000000000000003</v>
      </c>
    </row>
    <row r="9" spans="1:9" x14ac:dyDescent="0.25">
      <c r="A9">
        <v>60</v>
      </c>
      <c r="B9">
        <v>0.131237259644024</v>
      </c>
      <c r="C9">
        <f t="shared" si="0"/>
        <v>-2.82</v>
      </c>
      <c r="D9">
        <v>60</v>
      </c>
      <c r="E9">
        <v>0.19716213190936799</v>
      </c>
      <c r="F9">
        <f t="shared" si="1"/>
        <v>-3</v>
      </c>
      <c r="G9">
        <v>60</v>
      </c>
      <c r="H9">
        <v>0.19276996213720801</v>
      </c>
      <c r="I9">
        <f t="shared" si="2"/>
        <v>-3.36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2021-10-29T22:08:48Z</dcterms:created>
  <dcterms:modified xsi:type="dcterms:W3CDTF">2021-10-30T01:52:31Z</dcterms:modified>
</cp:coreProperties>
</file>