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-e/Dropbox/NAIST/Thesis/rodrigo_vul_set/"/>
    </mc:Choice>
  </mc:AlternateContent>
  <xr:revisionPtr revIDLastSave="0" documentId="13_ncr:1_{0789D3DD-3C90-6D4B-A361-5EB84EE26337}" xr6:coauthVersionLast="36" xr6:coauthVersionMax="36" xr10:uidLastSave="{00000000-0000-0000-0000-000000000000}"/>
  <bookViews>
    <workbookView xWindow="0" yWindow="460" windowWidth="28800" windowHeight="16180" activeTab="2" xr2:uid="{00000000-000D-0000-FFFF-FFFF00000000}"/>
  </bookViews>
  <sheets>
    <sheet name="vulnerability_set" sheetId="3" r:id="rId1"/>
    <sheet name="Chart1" sheetId="5" r:id="rId2"/>
    <sheet name="projects_set" sheetId="1" r:id="rId3"/>
    <sheet name="Sheet1" sheetId="2" r:id="rId4"/>
    <sheet name="Sheet3" sheetId="4" r:id="rId5"/>
    <sheet name="Sheet2" sheetId="6" r:id="rId6"/>
  </sheets>
  <calcPr calcId="181029"/>
</workbook>
</file>

<file path=xl/calcChain.xml><?xml version="1.0" encoding="utf-8"?>
<calcChain xmlns="http://schemas.openxmlformats.org/spreadsheetml/2006/main">
  <c r="G234" i="1" l="1"/>
  <c r="H234" i="1" s="1"/>
  <c r="G235" i="1"/>
  <c r="H235" i="1" s="1"/>
  <c r="G236" i="1"/>
  <c r="I236" i="1" s="1"/>
  <c r="G237" i="1"/>
  <c r="H237" i="1" s="1"/>
  <c r="G238" i="1"/>
  <c r="I238" i="1" s="1"/>
  <c r="G239" i="1"/>
  <c r="H239" i="1" s="1"/>
  <c r="G240" i="1"/>
  <c r="I240" i="1" s="1"/>
  <c r="G241" i="1"/>
  <c r="H241" i="1" s="1"/>
  <c r="G242" i="1"/>
  <c r="I242" i="1" s="1"/>
  <c r="G243" i="1"/>
  <c r="H243" i="1" s="1"/>
  <c r="G244" i="1"/>
  <c r="I244" i="1" s="1"/>
  <c r="G245" i="1"/>
  <c r="H245" i="1" s="1"/>
  <c r="G246" i="1"/>
  <c r="I246" i="1" s="1"/>
  <c r="G247" i="1"/>
  <c r="H247" i="1" s="1"/>
  <c r="G248" i="1"/>
  <c r="I248" i="1" s="1"/>
  <c r="G249" i="1"/>
  <c r="H249" i="1" s="1"/>
  <c r="G250" i="1"/>
  <c r="I250" i="1" s="1"/>
  <c r="G233" i="1"/>
  <c r="I233" i="1" s="1"/>
  <c r="H248" i="1" l="1"/>
  <c r="H244" i="1"/>
  <c r="H240" i="1"/>
  <c r="H233" i="1"/>
  <c r="I249" i="1"/>
  <c r="I247" i="1"/>
  <c r="I245" i="1"/>
  <c r="I243" i="1"/>
  <c r="I241" i="1"/>
  <c r="I239" i="1"/>
  <c r="I237" i="1"/>
  <c r="I235" i="1"/>
  <c r="H250" i="1"/>
  <c r="H246" i="1"/>
  <c r="H242" i="1"/>
  <c r="H238" i="1"/>
  <c r="H236" i="1"/>
  <c r="I234" i="1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L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R64" i="3" l="1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G24" i="3" l="1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E225" i="1" l="1"/>
  <c r="D225" i="1"/>
  <c r="C225" i="1"/>
  <c r="B225" i="1"/>
</calcChain>
</file>

<file path=xl/sharedStrings.xml><?xml version="1.0" encoding="utf-8"?>
<sst xmlns="http://schemas.openxmlformats.org/spreadsheetml/2006/main" count="2681" uniqueCount="529">
  <si>
    <t>Client</t>
  </si>
  <si>
    <t>TAG</t>
  </si>
  <si>
    <t>PACKAGE</t>
  </si>
  <si>
    <t>STATUS</t>
  </si>
  <si>
    <t>FILE</t>
  </si>
  <si>
    <t>alm</t>
  </si>
  <si>
    <t>angular-bs-confirm</t>
  </si>
  <si>
    <t>angular-draw-chem</t>
  </si>
  <si>
    <t>angular-form-validations</t>
  </si>
  <si>
    <t>angular-locale_tr-tr</t>
  </si>
  <si>
    <t>angular-resource-sails</t>
  </si>
  <si>
    <t>angular-rest-adapter</t>
  </si>
  <si>
    <t>angular-sails-models</t>
  </si>
  <si>
    <t>angular-selector</t>
  </si>
  <si>
    <t>angular-youtube-api-factory</t>
  </si>
  <si>
    <t>anycode-components</t>
  </si>
  <si>
    <t>apostrophe</t>
  </si>
  <si>
    <t>ark-chat</t>
  </si>
  <si>
    <t>ark-locationpool</t>
  </si>
  <si>
    <t>assemble-index-json</t>
  </si>
  <si>
    <t>backbone-server</t>
  </si>
  <si>
    <t>backbone.io</t>
  </si>
  <si>
    <t>backgrid-demo</t>
  </si>
  <si>
    <t>baucis-decorator-page</t>
  </si>
  <si>
    <t>beam-interactive-node</t>
  </si>
  <si>
    <t>bigclicker</t>
  </si>
  <si>
    <t>binder-deploy-kubernetes</t>
  </si>
  <si>
    <t>blackbeard</t>
  </si>
  <si>
    <t>blankie</t>
  </si>
  <si>
    <t>boom-browserify</t>
  </si>
  <si>
    <t>bootstrap-material-design</t>
  </si>
  <si>
    <t>bower-browser</t>
  </si>
  <si>
    <t>breaking</t>
  </si>
  <si>
    <t>broccoli-riot</t>
  </si>
  <si>
    <t>browser-sync-angular-template</t>
  </si>
  <si>
    <t>btcd</t>
  </si>
  <si>
    <t>cabrel-stockpile</t>
  </si>
  <si>
    <t>cmeasy</t>
  </si>
  <si>
    <t>crudify</t>
  </si>
  <si>
    <t>date-pikinator</t>
  </si>
  <si>
    <t>db-to-express-rest</t>
  </si>
  <si>
    <t>depmissing</t>
  </si>
  <si>
    <t>dht-probe</t>
  </si>
  <si>
    <t>dhtkv</t>
  </si>
  <si>
    <t>discovery-channel</t>
  </si>
  <si>
    <t>docco-plus</t>
  </si>
  <si>
    <t>eeechat</t>
  </si>
  <si>
    <t>elasticauth-api</t>
  </si>
  <si>
    <t>ember-cli-css-preprocess</t>
  </si>
  <si>
    <t>express-boom</t>
  </si>
  <si>
    <t>faction-document-storage</t>
  </si>
  <si>
    <t>faire</t>
  </si>
  <si>
    <t>flatsheet</t>
  </si>
  <si>
    <t>fly-riot</t>
  </si>
  <si>
    <t>frisbee</t>
  </si>
  <si>
    <t>generator-jhipster-angular-ui</t>
  </si>
  <si>
    <t>generator-jhipster-basic-auth</t>
  </si>
  <si>
    <t>generator-jhipster-bootstrap-material-design</t>
  </si>
  <si>
    <t>generator-jhipster-debian-packager</t>
  </si>
  <si>
    <t>generator-jhipster-docker</t>
  </si>
  <si>
    <t>generator-jhipster-elasticsearch-reindexer</t>
  </si>
  <si>
    <t>generator-jhipster-fortune</t>
  </si>
  <si>
    <t>generator-jhipster-leaflet</t>
  </si>
  <si>
    <t>generator-jhipster-mssql</t>
  </si>
  <si>
    <t>generator-jhipster-swagger-cli</t>
  </si>
  <si>
    <t>generator-leadconduit-integration</t>
  </si>
  <si>
    <t>gerard</t>
  </si>
  <si>
    <t>ghost-mongodb-storage</t>
  </si>
  <si>
    <t>gittorrent</t>
  </si>
  <si>
    <t>grenache-grape</t>
  </si>
  <si>
    <t>grimorium</t>
  </si>
  <si>
    <t>NO DATA AVAILABLE</t>
  </si>
  <si>
    <t>grunt-js-test</t>
  </si>
  <si>
    <t>grunt-riotts-precompile</t>
  </si>
  <si>
    <t>grunt-version-check</t>
  </si>
  <si>
    <t>gulp-pipemin</t>
  </si>
  <si>
    <t>haiku</t>
  </si>
  <si>
    <t>hapi-auth-action-token</t>
  </si>
  <si>
    <t>hapi-auth-auth0-lock-webapp</t>
  </si>
  <si>
    <t>hapi-auth-jwt2-example</t>
  </si>
  <si>
    <t>hapi-auth-man</t>
  </si>
  <si>
    <t>hapi-auth-redis</t>
  </si>
  <si>
    <t>hapi-elapsed</t>
  </si>
  <si>
    <t>hapi-ember-fastboot</t>
  </si>
  <si>
    <t>hapi-i18n</t>
  </si>
  <si>
    <t>hapi-info</t>
  </si>
  <si>
    <t>hapi-login-example</t>
  </si>
  <si>
    <t>hapi-oauth2orize</t>
  </si>
  <si>
    <t>hapi-ratelimiter</t>
  </si>
  <si>
    <t>heinzelmannchen-npm</t>
  </si>
  <si>
    <t>helpchat</t>
  </si>
  <si>
    <t>http-framework</t>
  </si>
  <si>
    <t>hubot-sshell</t>
  </si>
  <si>
    <t>humpback-admin-hook</t>
  </si>
  <si>
    <t>humpback-ecommerce-hook</t>
  </si>
  <si>
    <t>humpback-validation-hook</t>
  </si>
  <si>
    <t>humpback-webhook-hook</t>
  </si>
  <si>
    <t>i-peer</t>
  </si>
  <si>
    <t>iocat</t>
  </si>
  <si>
    <t>jab-validator</t>
  </si>
  <si>
    <t>jenny</t>
  </si>
  <si>
    <t>magicsuggest</t>
  </si>
  <si>
    <t>meldio</t>
  </si>
  <si>
    <t>memshaw</t>
  </si>
  <si>
    <t>mentat</t>
  </si>
  <si>
    <t>metal-dropdown</t>
  </si>
  <si>
    <t>metalsmith-only-build</t>
  </si>
  <si>
    <t>microservicebus.node</t>
  </si>
  <si>
    <t>mlcl_elements</t>
  </si>
  <si>
    <t>mongoose-authenticatable</t>
  </si>
  <si>
    <t>mongoose-commons</t>
  </si>
  <si>
    <t>mongoose-orchestrator</t>
  </si>
  <si>
    <t>morning-challenge</t>
  </si>
  <si>
    <t>mosca</t>
  </si>
  <si>
    <t>msw-subscribe</t>
  </si>
  <si>
    <t>multipass-torrent</t>
  </si>
  <si>
    <t>myojs</t>
  </si>
  <si>
    <t>nestling</t>
  </si>
  <si>
    <t>ng-embed</t>
  </si>
  <si>
    <t>ngjs-color-picker</t>
  </si>
  <si>
    <t>nicest</t>
  </si>
  <si>
    <t>noctua</t>
  </si>
  <si>
    <t>node_server</t>
  </si>
  <si>
    <t>node-ethereum</t>
  </si>
  <si>
    <t>node-fullstack-riot</t>
  </si>
  <si>
    <t>node-gigya</t>
  </si>
  <si>
    <t>node-mc</t>
  </si>
  <si>
    <t>nodetyped</t>
  </si>
  <si>
    <t>nohm-backend</t>
  </si>
  <si>
    <t>nosferatu</t>
  </si>
  <si>
    <t>notice</t>
  </si>
  <si>
    <t>npm-fast-install</t>
  </si>
  <si>
    <t>npm-prev</t>
  </si>
  <si>
    <t>npm-ui</t>
  </si>
  <si>
    <t>numbat-emitter</t>
  </si>
  <si>
    <t>nyama</t>
  </si>
  <si>
    <t>officebot-sdk</t>
  </si>
  <si>
    <t>pa11y-webservice</t>
  </si>
  <si>
    <t>passport-local-sequelize</t>
  </si>
  <si>
    <t>patchkit-dropdown</t>
  </si>
  <si>
    <t>peervisionary</t>
  </si>
  <si>
    <t>plus.garden.fixtures-mysql</t>
  </si>
  <si>
    <t>pomegranate-sequelize-core</t>
  </si>
  <si>
    <t>ponte</t>
  </si>
  <si>
    <t>protozor</t>
  </si>
  <si>
    <t>publicbits</t>
  </si>
  <si>
    <t>ramanujan</t>
  </si>
  <si>
    <t>react-anim</t>
  </si>
  <si>
    <t>react-bootstrap-confirm</t>
  </si>
  <si>
    <t>react-currency-conversion</t>
  </si>
  <si>
    <t>react-facebook</t>
  </si>
  <si>
    <t>react-googlecharts</t>
  </si>
  <si>
    <t>react-hoisted-state</t>
  </si>
  <si>
    <t>react-native-dropbox-chooser</t>
  </si>
  <si>
    <t>react-pack-fullstack</t>
  </si>
  <si>
    <t>react-responsive-tabs</t>
  </si>
  <si>
    <t>react-surveys</t>
  </si>
  <si>
    <t>registry-mirror</t>
  </si>
  <si>
    <t>riot-animation-context</t>
  </si>
  <si>
    <t>riot-i18n</t>
  </si>
  <si>
    <t>riot-mini-form</t>
  </si>
  <si>
    <t>riotify-fn</t>
  </si>
  <si>
    <t>rmodel</t>
  </si>
  <si>
    <t>rosie_controller_remotes</t>
  </si>
  <si>
    <t>roxy</t>
  </si>
  <si>
    <t>rrestjs</t>
  </si>
  <si>
    <t>rv-ember-server</t>
  </si>
  <si>
    <t>sailor-scripts</t>
  </si>
  <si>
    <t>sails-angular-material</t>
  </si>
  <si>
    <t>sails-docgen</t>
  </si>
  <si>
    <t>sails-hook-gengojs</t>
  </si>
  <si>
    <t>sails-hook-socketsalternative</t>
  </si>
  <si>
    <t>sails-hook-sqlize</t>
  </si>
  <si>
    <t>sails-police</t>
  </si>
  <si>
    <t>sails-social-auth-example</t>
  </si>
  <si>
    <t>scarecrow</t>
  </si>
  <si>
    <t>sequelize-permissions</t>
  </si>
  <si>
    <t>serv-imgs</t>
  </si>
  <si>
    <t>shipp-server</t>
  </si>
  <si>
    <t>sigh-riot</t>
  </si>
  <si>
    <t>simple-form</t>
  </si>
  <si>
    <t>starrynight</t>
  </si>
  <si>
    <t>steam-ts</t>
  </si>
  <si>
    <t>sync_package</t>
  </si>
  <si>
    <t>tables</t>
  </si>
  <si>
    <t>tcomb-form-types</t>
  </si>
  <si>
    <t>tomatotomato</t>
  </si>
  <si>
    <t>torrent-discovery</t>
  </si>
  <si>
    <t>typescript-angular-ioc</t>
  </si>
  <si>
    <t>vern-static</t>
  </si>
  <si>
    <t>web-phantom</t>
  </si>
  <si>
    <t>web-shell</t>
  </si>
  <si>
    <t>web-things</t>
  </si>
  <si>
    <t>webmodules</t>
  </si>
  <si>
    <t>webtorrent</t>
  </si>
  <si>
    <t>whathappened</t>
  </si>
  <si>
    <t>winston-sequelize</t>
  </si>
  <si>
    <t>wordexpress-schema</t>
  </si>
  <si>
    <t>y-websockets-server</t>
  </si>
  <si>
    <t>yacht-rock</t>
  </si>
  <si>
    <t>yaux-react</t>
  </si>
  <si>
    <t>zag</t>
  </si>
  <si>
    <t>R_4.11.0.txt</t>
  </si>
  <si>
    <t>R_1.1.1.txt</t>
  </si>
  <si>
    <t>R_2.0.0-beta.txt</t>
  </si>
  <si>
    <t>R_1.0.7.txt</t>
  </si>
  <si>
    <t>R_1.0.3.txt</t>
  </si>
  <si>
    <t>R_1.2.2.txt</t>
  </si>
  <si>
    <t>R_2.0.1.txt</t>
  </si>
  <si>
    <t>R_0.0.15.txt</t>
  </si>
  <si>
    <t>R_1.6.1.txt</t>
  </si>
  <si>
    <t>R_0.6.2.txt</t>
  </si>
  <si>
    <t>R_0.1.46.txt</t>
  </si>
  <si>
    <t>R_2.42.1.txt</t>
  </si>
  <si>
    <t>R_4.2.4.txt</t>
  </si>
  <si>
    <t>R_0.0.5.txt</t>
  </si>
  <si>
    <t>R_1.0.2.txt</t>
  </si>
  <si>
    <t>R_0.1.0.txt</t>
  </si>
  <si>
    <t>R_0.1.4.txt</t>
  </si>
  <si>
    <t>R_1.0.4.txt</t>
  </si>
  <si>
    <t>R_0.0.0.txt</t>
  </si>
  <si>
    <t>R_0.1.3-beta.txt</t>
  </si>
  <si>
    <t>R_3.0.1.txt</t>
  </si>
  <si>
    <t>R_1.0.1.txt</t>
  </si>
  <si>
    <t>R_0.5.9.txt</t>
  </si>
  <si>
    <t>R_0.1.2.txt</t>
  </si>
  <si>
    <t>R_0.0.6.txt</t>
  </si>
  <si>
    <t>R_1.5.7.txt</t>
  </si>
  <si>
    <t>R_0.4.7.txt</t>
  </si>
  <si>
    <t>R_0.2.0.txt</t>
  </si>
  <si>
    <t>R_0.3.0.txt</t>
  </si>
  <si>
    <t>R_2.1.0.txt</t>
  </si>
  <si>
    <t>R_5.4.6.txt</t>
  </si>
  <si>
    <t>R_2.0.0-beta1.txt</t>
  </si>
  <si>
    <t>R_1.0.0-rc4.txt</t>
  </si>
  <si>
    <t>R_2.0.0.txt</t>
  </si>
  <si>
    <t>R_0.10.1.txt</t>
  </si>
  <si>
    <t>R_1.6.4.txt</t>
  </si>
  <si>
    <t>R_0.0.2.txt</t>
  </si>
  <si>
    <t>R_3.5.1.txt</t>
  </si>
  <si>
    <t>R_2.2.0.txt</t>
  </si>
  <si>
    <t>R_1.0.0.txt</t>
  </si>
  <si>
    <t>R_2.1.2.txt</t>
  </si>
  <si>
    <t>R_2.0.5.txt</t>
  </si>
  <si>
    <t>R_0.0.1.txt</t>
  </si>
  <si>
    <t>R_0.1.9.txt</t>
  </si>
  <si>
    <t>R_0.7.3.txt</t>
  </si>
  <si>
    <t>R_1.5.12.txt</t>
  </si>
  <si>
    <t>R_0.3.8.txt</t>
  </si>
  <si>
    <t>R_2.2.4.txt</t>
  </si>
  <si>
    <t>R_0.2.5.txt</t>
  </si>
  <si>
    <t>R_7.3.0.txt</t>
  </si>
  <si>
    <t>R_0.4.1.txt</t>
  </si>
  <si>
    <t>R_0.0.3.txt</t>
  </si>
  <si>
    <t>R_0.4.0.txt</t>
  </si>
  <si>
    <t>R_1.0.5.txt</t>
  </si>
  <si>
    <t>R_2.0.6.txt</t>
  </si>
  <si>
    <t>R_1.0.13.txt</t>
  </si>
  <si>
    <t>R_1.4.0.txt</t>
  </si>
  <si>
    <t>R_1.3.1.txt</t>
  </si>
  <si>
    <t>R_1.2.1.txt</t>
  </si>
  <si>
    <t>R_0.11.9.txt</t>
  </si>
  <si>
    <t>R_0.11.1.txt</t>
  </si>
  <si>
    <t>R_0.11.10.txt</t>
  </si>
  <si>
    <t>R_0.11.7.txt</t>
  </si>
  <si>
    <t>R_2.3.4.txt</t>
  </si>
  <si>
    <t>R_1.1.0.txt</t>
  </si>
  <si>
    <t>R_2.1.4.txt</t>
  </si>
  <si>
    <t>R_0.4.12.txt</t>
  </si>
  <si>
    <t>R_0.1.8.txt</t>
  </si>
  <si>
    <t>R_2.0.23.txt</t>
  </si>
  <si>
    <t>R_3.0.0.txt</t>
  </si>
  <si>
    <t>R_0.6.0.txt</t>
  </si>
  <si>
    <t>R_2.7.0.txt</t>
  </si>
  <si>
    <t>R_0.8.9.txt</t>
  </si>
  <si>
    <t>R_1.1.2.txt</t>
  </si>
  <si>
    <t>R_0.0.10.txt</t>
  </si>
  <si>
    <t>R_0.0.18.txt</t>
  </si>
  <si>
    <t>R_2.0.31.txt</t>
  </si>
  <si>
    <t>R_0.2.3.txt</t>
  </si>
  <si>
    <t>R_0.2.1.txt</t>
  </si>
  <si>
    <t>R_0.0.16.txt</t>
  </si>
  <si>
    <t>R_0.1.1.txt</t>
  </si>
  <si>
    <t>R_4.0.1.txt</t>
  </si>
  <si>
    <t>R_2.0.2.txt</t>
  </si>
  <si>
    <t>R_1.5.2.txt</t>
  </si>
  <si>
    <t>R_2.3.1.txt</t>
  </si>
  <si>
    <t>R_0.0.8.txt</t>
  </si>
  <si>
    <t>R_4.1.1.txt</t>
  </si>
  <si>
    <t>R_0.5.2.txt</t>
  </si>
  <si>
    <t>R_1.0.12.txt</t>
  </si>
  <si>
    <t>R_0.6.3.txt</t>
  </si>
  <si>
    <t>R_0.1.10.txt</t>
  </si>
  <si>
    <t>R_0.1.7.txt</t>
  </si>
  <si>
    <t>R_1.3.5.txt</t>
  </si>
  <si>
    <t>R_0.8.2.txt</t>
  </si>
  <si>
    <t>R_0.1.6.txt</t>
  </si>
  <si>
    <t>R_0.10.4.txt</t>
  </si>
  <si>
    <t>R_1.0.0-alpha.6.txt</t>
  </si>
  <si>
    <t>R_0.12.1.txt</t>
  </si>
  <si>
    <t>R_0.3.3.txt</t>
  </si>
  <si>
    <t>R_4.0.0.txt</t>
  </si>
  <si>
    <t>R_0.0.12.txt</t>
  </si>
  <si>
    <t>R_0.16.1.txt</t>
  </si>
  <si>
    <t>R_1.3.4.txt</t>
  </si>
  <si>
    <t>R_2.3.0.txt</t>
  </si>
  <si>
    <t>R_8.3.1.txt</t>
  </si>
  <si>
    <t>R_1.2.0.txt</t>
  </si>
  <si>
    <t>R_0.0.20.txt</t>
  </si>
  <si>
    <t>R_0.98.20.txt</t>
  </si>
  <si>
    <t>R_10.0.0-2.txt</t>
  </si>
  <si>
    <t>R_0.4.2.txt</t>
  </si>
  <si>
    <t>R_2.37.4.txt</t>
  </si>
  <si>
    <t/>
  </si>
  <si>
    <t>&lt;0.2.5</t>
  </si>
  <si>
    <t>medium</t>
  </si>
  <si>
    <t>https://github.com/isaacs/st#security-status http://blog.npmjs.org/post/80277229932/newly-paranoid-maintainers</t>
  </si>
  <si>
    <t>st</t>
  </si>
  <si>
    <t>Directory Traversal</t>
  </si>
  <si>
    <t>npm:st:20140206</t>
  </si>
  <si>
    <t>CWE-22</t>
  </si>
  <si>
    <t>&lt;0.7.3</t>
  </si>
  <si>
    <t>https://github.com/hapijs/hoek https://github.com/hapijs/hoek/pull/23</t>
  </si>
  <si>
    <t>hoek</t>
  </si>
  <si>
    <t>Cross-site Scripting (XSS)</t>
  </si>
  <si>
    <t>npm:hoek:20130326</t>
  </si>
  <si>
    <t>CWE-79</t>
  </si>
  <si>
    <t>&lt;0.9.6</t>
  </si>
  <si>
    <t>https://github.com/socketio/socket.io/blob/master/History.md#096--2012-04-17 https://github.com/socketio/socket.io/issues/925 https://github.com/socketio/socket.io/commit/e98fc7bc865640e777c26dbb1040f33ff103aa78</t>
  </si>
  <si>
    <t>socket.io</t>
  </si>
  <si>
    <t>npm:socket.io:20120417</t>
  </si>
  <si>
    <t>https://github.com/riot/riot/pull/46 https://github.com/riot/riot/commit/759fc7fac07cc700302ac47c2c9dd80daa55d567</t>
  </si>
  <si>
    <t>riot</t>
  </si>
  <si>
    <t>npm:riot:20131114</t>
  </si>
  <si>
    <t>&lt;1.5.0-beta.0¬†&gt;=1.0.0</t>
  </si>
  <si>
    <t>high</t>
  </si>
  <si>
    <t>https://github.com/angular/angular.js/pull/12524 https://github.com/angular/angular.js/commit/f33ce173c90736e349cf594df717ae3ee41e0f7a</t>
  </si>
  <si>
    <t>angular</t>
  </si>
  <si>
    <t>npm:angular:20150807</t>
  </si>
  <si>
    <t>CWE-78</t>
  </si>
  <si>
    <t>&lt;1.3.3</t>
  </si>
  <si>
    <t>https://github.com/npm/npm/issues/3635 https://github.com/npm/npm/commit/f4d31693 http://www.openwall.com/lists/oss-security/2013/07/10/17</t>
  </si>
  <si>
    <t>npm</t>
  </si>
  <si>
    <t>Symlink attack due to predictable tmp folder names</t>
  </si>
  <si>
    <t>npm:npm:20130708</t>
  </si>
  <si>
    <t>CWE-377</t>
  </si>
  <si>
    <t>&lt;=1.1.0</t>
  </si>
  <si>
    <t>https://github.com/websockets/ws/commit/0328a8f49f004f98d2913016214e93b2fc2713bc https://github.com/nodejs/node/issues/7388</t>
  </si>
  <si>
    <t>ws</t>
  </si>
  <si>
    <t>Denial of Service (DoS)</t>
  </si>
  <si>
    <t>npm:ws:20160624</t>
  </si>
  <si>
    <t>CWE-410</t>
  </si>
  <si>
    <t>&lt;2.23.0¬†&gt;2.0.0</t>
  </si>
  <si>
    <t>https://github.com/jhipster/generator-jhipster/pull/2096 https://github.com/jhipster/generator-jhipster/issues/2095 https://github.com/jhipster/generator-jhipster/commit/79fe5626cb1bb80f9ac86cf46980748e65d2bdbc</t>
  </si>
  <si>
    <t>generator-jhipster</t>
  </si>
  <si>
    <t>Timing Attack</t>
  </si>
  <si>
    <t>npm:generator-jhipster:20151006</t>
  </si>
  <si>
    <t>&lt;0.9.0</t>
  </si>
  <si>
    <t>https://github.com/balderdashy/sails/ https://github.com/balderdashy/sails/commit/b273cf63bcbed440ac18d12ce44c10a587769423</t>
  </si>
  <si>
    <t>sails</t>
  </si>
  <si>
    <t>npm:sails:20130622</t>
  </si>
  <si>
    <t>CWE-400</t>
  </si>
  <si>
    <t>&lt;5.1.3</t>
  </si>
  <si>
    <t>https://github.com/feross/bittorrent-dht/issues/87</t>
  </si>
  <si>
    <t>bittorrent-dht</t>
  </si>
  <si>
    <t>Remote Memory Exposure</t>
  </si>
  <si>
    <t>npm:bittorrent-dht:20160104</t>
  </si>
  <si>
    <t>CWE-201</t>
  </si>
  <si>
    <t>&lt;=2.1.3</t>
  </si>
  <si>
    <t>https://github.com/sequelize/sequelize/blob/master/changelog.md#300</t>
  </si>
  <si>
    <t>sequelize</t>
  </si>
  <si>
    <t>Potential SQL Injection</t>
  </si>
  <si>
    <t>npm:sequelize:20150517</t>
  </si>
  <si>
    <t>CWE-89</t>
  </si>
  <si>
    <t>&lt;11.0.0</t>
  </si>
  <si>
    <t>low</t>
  </si>
  <si>
    <t>https://github.com/hapijs/hapi/issues/2850 https://github.com/hapijs/hapi/issues/2840</t>
  </si>
  <si>
    <t>hapi</t>
  </si>
  <si>
    <t>Incorrect handling of CORS preflight request headers</t>
  </si>
  <si>
    <t>npm:hapi:20151020</t>
  </si>
  <si>
    <t>&lt;¬†1.1.1</t>
  </si>
  <si>
    <t>https://nealpoole.com/blog/2013/07/xss-filter-bypass-in-validator-nodejs-module/ http://blog.kotowicz.net/2012/07/codeigniter-210-xssclean-cross-site.html</t>
  </si>
  <si>
    <t>validator</t>
  </si>
  <si>
    <t>Multiple XSS Filter Bypasses</t>
  </si>
  <si>
    <t>npm:validator:20130705-2</t>
  </si>
  <si>
    <t>&lt;0.3.0</t>
  </si>
  <si>
    <t>https://github.com/hapijs/boom/commit/c56a9f859e2c17da7973a7cdaacb92d804cb43b0 https://github.com/hapijs/boom/pull/3</t>
  </si>
  <si>
    <t>boom</t>
  </si>
  <si>
    <t>npm:boom:20130209</t>
  </si>
  <si>
    <t>&lt;0.14.0</t>
  </si>
  <si>
    <t>http://danlec.com/blog/xss-via-a-spoofed-react-element https://github.com/facebook/react/issues/3473 https://github.com/facebook/react/blob/master/CHANGELOG.md#notable-enhancements</t>
  </si>
  <si>
    <t>react</t>
  </si>
  <si>
    <t>npm:react:20150318</t>
  </si>
  <si>
    <t>&lt;=0.12.7</t>
  </si>
  <si>
    <t>https://github.com/balderdashy/sails/commit/0057123a0321be6758845abbeb4290bf418ce542</t>
  </si>
  <si>
    <t>Broken CORS</t>
  </si>
  <si>
    <t>npm:sails:20161013</t>
  </si>
  <si>
    <t>&lt;=3.0.1</t>
  </si>
  <si>
    <t>https://www.owasp.org/index.php/Regular_expression_Denial_of_Service_-_ReDoS https://github.com/isaacs/minimatch/commit/6944abf9e0694bd22fd9dad293faa40c2bc8a955</t>
  </si>
  <si>
    <t>minimatch</t>
  </si>
  <si>
    <t>Regular Expression Denial of Service (DoS)</t>
  </si>
  <si>
    <t>npm:minimatch:20160620</t>
  </si>
  <si>
    <t>&lt;4.1.10¬†&gt;=4.0.0</t>
  </si>
  <si>
    <t>https://github.com/Automattic/mongoose/issues/3405 https://github.com/Automattic/mongoose/commit/d4d57176848bcaaae20d466273f124355c0d262f</t>
  </si>
  <si>
    <t>mongoose</t>
  </si>
  <si>
    <t>Denial of Service (DoS) via Infinite Loop</t>
  </si>
  <si>
    <t>npm:mongoose:20150925</t>
  </si>
  <si>
    <t>&lt;2.1.0</t>
  </si>
  <si>
    <t>https://github.com/twbs/bootstrap/pull/3421 https://github.com/twbs/bootstrap/commit/f836473129819c2e348f821ed268451b9b8bf2e4</t>
  </si>
  <si>
    <t>bootstrap</t>
  </si>
  <si>
    <t>npm:bootstrap:20120510</t>
  </si>
  <si>
    <t>&lt;1.0.0</t>
  </si>
  <si>
    <t>https://github.com/visionmedia/node-querystring/issues/104</t>
  </si>
  <si>
    <t>qs</t>
  </si>
  <si>
    <t>Denial of Service (Memory Exhaustion)</t>
  </si>
  <si>
    <t>npm:qs:20140806</t>
  </si>
  <si>
    <t>Versions</t>
  </si>
  <si>
    <t>Severity</t>
  </si>
  <si>
    <t>References</t>
  </si>
  <si>
    <t>Published</t>
  </si>
  <si>
    <t>Package</t>
  </si>
  <si>
    <t>Name</t>
  </si>
  <si>
    <t>Id</t>
  </si>
  <si>
    <t>Disclosed</t>
  </si>
  <si>
    <t>CWE</t>
  </si>
  <si>
    <t>Function</t>
  </si>
  <si>
    <t>compact</t>
  </si>
  <si>
    <t>parseObject</t>
  </si>
  <si>
    <t>parseString</t>
  </si>
  <si>
    <t>setContent</t>
  </si>
  <si>
    <t>validate</t>
  </si>
  <si>
    <t>parse</t>
  </si>
  <si>
    <t>main?</t>
  </si>
  <si>
    <t>initialize</t>
  </si>
  <si>
    <t>main</t>
  </si>
  <si>
    <t>xss_clean</t>
  </si>
  <si>
    <t>no info found</t>
  </si>
  <si>
    <t>addNode</t>
  </si>
  <si>
    <t>route</t>
  </si>
  <si>
    <t>interpret</t>
  </si>
  <si>
    <t>validateToken</t>
  </si>
  <si>
    <t>WebSocketServer</t>
  </si>
  <si>
    <t>setUser</t>
  </si>
  <si>
    <t>cache</t>
  </si>
  <si>
    <t>CompileProvider</t>
  </si>
  <si>
    <t>render</t>
  </si>
  <si>
    <t>defaultTransports</t>
  </si>
  <si>
    <t>handleHandshake</t>
  </si>
  <si>
    <t>callStack</t>
  </si>
  <si>
    <t>escapeHeaderAttribute</t>
  </si>
  <si>
    <t>printEvent</t>
  </si>
  <si>
    <t>Parent</t>
  </si>
  <si>
    <t>sails2013</t>
  </si>
  <si>
    <t>sails2016</t>
  </si>
  <si>
    <t>PARENT</t>
  </si>
  <si>
    <t>CLIENT</t>
  </si>
  <si>
    <t>VUL_FUNC_USED</t>
  </si>
  <si>
    <t>NO</t>
  </si>
  <si>
    <t>YES</t>
  </si>
  <si>
    <t>NO DATA</t>
  </si>
  <si>
    <t>badRequest</t>
  </si>
  <si>
    <t>unauthorized</t>
  </si>
  <si>
    <t>clientTimeout</t>
  </si>
  <si>
    <t>serverTimeout</t>
  </si>
  <si>
    <t>forbidden</t>
  </si>
  <si>
    <t>notFound</t>
  </si>
  <si>
    <t>internal</t>
  </si>
  <si>
    <t>passThrough</t>
  </si>
  <si>
    <t>LISTED</t>
  </si>
  <si>
    <t>LIBRARY</t>
  </si>
  <si>
    <t>salis-13</t>
  </si>
  <si>
    <t>salis-16</t>
  </si>
  <si>
    <t>TOTALS</t>
  </si>
  <si>
    <t xml:space="preserve">LISTED (3RD PARTY LIBRARY NOT FOUND) </t>
  </si>
  <si>
    <t>NOT USING</t>
  </si>
  <si>
    <t>USING</t>
  </si>
  <si>
    <t>NO DATA (NO VERSIONS AVAILABE)</t>
  </si>
  <si>
    <t>CONDITION</t>
  </si>
  <si>
    <t>NUM OF PROJECTS</t>
  </si>
  <si>
    <t>Column1</t>
  </si>
  <si>
    <t>Column2</t>
  </si>
  <si>
    <t>Column3</t>
  </si>
  <si>
    <t>Column4</t>
  </si>
  <si>
    <t>Column5</t>
  </si>
  <si>
    <t>Column6</t>
  </si>
  <si>
    <t>Column7</t>
  </si>
  <si>
    <t>High</t>
  </si>
  <si>
    <t>Medium</t>
  </si>
  <si>
    <t>Low</t>
  </si>
  <si>
    <t>23 Jan 2017</t>
  </si>
  <si>
    <t>5 Jan 2016</t>
  </si>
  <si>
    <t>5 Oct 2016</t>
  </si>
  <si>
    <t>10 Apr 2017</t>
  </si>
  <si>
    <t>28 Mar 2017</t>
  </si>
  <si>
    <t>6 Nov 2015</t>
  </si>
  <si>
    <t>10 Nov 2016</t>
  </si>
  <si>
    <t>20 Jun 2016</t>
  </si>
  <si>
    <t>13 Dec 2016</t>
  </si>
  <si>
    <t>13 Feb 2017</t>
  </si>
  <si>
    <t>6 Aug 2014</t>
  </si>
  <si>
    <t>18 Jan 2017</t>
  </si>
  <si>
    <t>8 May 2017</t>
  </si>
  <si>
    <t>20 Oct 2016</t>
  </si>
  <si>
    <t>30 Jan 2017</t>
  </si>
  <si>
    <t>1 Apr 2016</t>
  </si>
  <si>
    <t>6 Feb 2014</t>
  </si>
  <si>
    <t>5 Jul 2013</t>
  </si>
  <si>
    <t>26 Jun 2016</t>
  </si>
  <si>
    <t>module</t>
  </si>
  <si>
    <t>main_method</t>
  </si>
  <si>
    <t>Server</t>
  </si>
  <si>
    <t>createClass</t>
  </si>
  <si>
    <t>Dependency</t>
  </si>
  <si>
    <t>Using</t>
  </si>
  <si>
    <t>Not Using</t>
  </si>
  <si>
    <t>CompileProvider, module</t>
  </si>
  <si>
    <t>addNode, main_method</t>
  </si>
  <si>
    <t>badRequest, unauthorized, clientTimeout, forbidden, serverTimeout, notFound, internal, passThrough</t>
  </si>
  <si>
    <t>callStack, escapeHeaderAttribute, printEvent</t>
  </si>
  <si>
    <t>parse, main_method</t>
  </si>
  <si>
    <t>setUser, cache</t>
  </si>
  <si>
    <t>compact, parseObject, parseString</t>
  </si>
  <si>
    <t>main_method, initialize</t>
  </si>
  <si>
    <t>route, interpret</t>
  </si>
  <si>
    <t>defaultTransports, handleHandshake</t>
  </si>
  <si>
    <t>st, main_method</t>
  </si>
  <si>
    <t>WebSocketServer, Server</t>
  </si>
  <si>
    <t>Clean</t>
  </si>
  <si>
    <t>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</si>
</sst>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Border="1"/>
    <xf numFmtId="0" fontId="0" fillId="0" borderId="12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33" borderId="15" xfId="0" applyFont="1" applyFill="1" applyBorder="1"/>
    <xf numFmtId="0" fontId="0" fillId="0" borderId="15" xfId="0" applyFont="1" applyBorder="1"/>
    <xf numFmtId="0" fontId="0" fillId="33" borderId="11" xfId="0" applyFont="1" applyFill="1" applyBorder="1"/>
    <xf numFmtId="0" fontId="0" fillId="0" borderId="11" xfId="0" applyFont="1" applyBorder="1"/>
    <xf numFmtId="0" fontId="0" fillId="33" borderId="15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projects_set!$B$204</c:f>
              <c:strCache>
                <c:ptCount val="1"/>
                <c:pt idx="0">
                  <c:v>LISTED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projects_set!$A$205:$A$224</c:f>
              <c:strCache>
                <c:ptCount val="20"/>
                <c:pt idx="0">
                  <c:v>angular</c:v>
                </c:pt>
                <c:pt idx="1">
                  <c:v>bittorrent-dht</c:v>
                </c:pt>
                <c:pt idx="2">
                  <c:v>boom</c:v>
                </c:pt>
                <c:pt idx="3">
                  <c:v>bootstrap</c:v>
                </c:pt>
                <c:pt idx="4">
                  <c:v>generator-jhipster</c:v>
                </c:pt>
                <c:pt idx="5">
                  <c:v>hapi</c:v>
                </c:pt>
                <c:pt idx="6">
                  <c:v>hoek</c:v>
                </c:pt>
                <c:pt idx="7">
                  <c:v>minimatch</c:v>
                </c:pt>
                <c:pt idx="8">
                  <c:v>mongoose</c:v>
                </c:pt>
                <c:pt idx="9">
                  <c:v>npm</c:v>
                </c:pt>
                <c:pt idx="10">
                  <c:v>qs</c:v>
                </c:pt>
                <c:pt idx="11">
                  <c:v>react</c:v>
                </c:pt>
                <c:pt idx="12">
                  <c:v>riot</c:v>
                </c:pt>
                <c:pt idx="13">
                  <c:v>salis-13</c:v>
                </c:pt>
                <c:pt idx="14">
                  <c:v>salis-16</c:v>
                </c:pt>
                <c:pt idx="15">
                  <c:v>sequelize</c:v>
                </c:pt>
                <c:pt idx="16">
                  <c:v>socket.io</c:v>
                </c:pt>
                <c:pt idx="17">
                  <c:v>st</c:v>
                </c:pt>
                <c:pt idx="18">
                  <c:v>validator</c:v>
                </c:pt>
                <c:pt idx="19">
                  <c:v>ws</c:v>
                </c:pt>
              </c:strCache>
            </c:strRef>
          </c:cat>
          <c:val>
            <c:numRef>
              <c:f>projects_set!$B$205:$B$224</c:f>
              <c:numCache>
                <c:formatCode>General</c:formatCode>
                <c:ptCount val="2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9-D341-8442-57E0DF016E23}"/>
            </c:ext>
          </c:extLst>
        </c:ser>
        <c:ser>
          <c:idx val="1"/>
          <c:order val="1"/>
          <c:tx>
            <c:strRef>
              <c:f>projects_set!$C$204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projects_set!$A$205:$A$224</c:f>
              <c:strCache>
                <c:ptCount val="20"/>
                <c:pt idx="0">
                  <c:v>angular</c:v>
                </c:pt>
                <c:pt idx="1">
                  <c:v>bittorrent-dht</c:v>
                </c:pt>
                <c:pt idx="2">
                  <c:v>boom</c:v>
                </c:pt>
                <c:pt idx="3">
                  <c:v>bootstrap</c:v>
                </c:pt>
                <c:pt idx="4">
                  <c:v>generator-jhipster</c:v>
                </c:pt>
                <c:pt idx="5">
                  <c:v>hapi</c:v>
                </c:pt>
                <c:pt idx="6">
                  <c:v>hoek</c:v>
                </c:pt>
                <c:pt idx="7">
                  <c:v>minimatch</c:v>
                </c:pt>
                <c:pt idx="8">
                  <c:v>mongoose</c:v>
                </c:pt>
                <c:pt idx="9">
                  <c:v>npm</c:v>
                </c:pt>
                <c:pt idx="10">
                  <c:v>qs</c:v>
                </c:pt>
                <c:pt idx="11">
                  <c:v>react</c:v>
                </c:pt>
                <c:pt idx="12">
                  <c:v>riot</c:v>
                </c:pt>
                <c:pt idx="13">
                  <c:v>salis-13</c:v>
                </c:pt>
                <c:pt idx="14">
                  <c:v>salis-16</c:v>
                </c:pt>
                <c:pt idx="15">
                  <c:v>sequelize</c:v>
                </c:pt>
                <c:pt idx="16">
                  <c:v>socket.io</c:v>
                </c:pt>
                <c:pt idx="17">
                  <c:v>st</c:v>
                </c:pt>
                <c:pt idx="18">
                  <c:v>validator</c:v>
                </c:pt>
                <c:pt idx="19">
                  <c:v>ws</c:v>
                </c:pt>
              </c:strCache>
            </c:strRef>
          </c:cat>
          <c:val>
            <c:numRef>
              <c:f>projects_set!$C$205:$C$224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9-D341-8442-57E0DF016E23}"/>
            </c:ext>
          </c:extLst>
        </c:ser>
        <c:ser>
          <c:idx val="2"/>
          <c:order val="2"/>
          <c:tx>
            <c:strRef>
              <c:f>projects_set!$D$204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projects_set!$A$205:$A$224</c:f>
              <c:strCache>
                <c:ptCount val="20"/>
                <c:pt idx="0">
                  <c:v>angular</c:v>
                </c:pt>
                <c:pt idx="1">
                  <c:v>bittorrent-dht</c:v>
                </c:pt>
                <c:pt idx="2">
                  <c:v>boom</c:v>
                </c:pt>
                <c:pt idx="3">
                  <c:v>bootstrap</c:v>
                </c:pt>
                <c:pt idx="4">
                  <c:v>generator-jhipster</c:v>
                </c:pt>
                <c:pt idx="5">
                  <c:v>hapi</c:v>
                </c:pt>
                <c:pt idx="6">
                  <c:v>hoek</c:v>
                </c:pt>
                <c:pt idx="7">
                  <c:v>minimatch</c:v>
                </c:pt>
                <c:pt idx="8">
                  <c:v>mongoose</c:v>
                </c:pt>
                <c:pt idx="9">
                  <c:v>npm</c:v>
                </c:pt>
                <c:pt idx="10">
                  <c:v>qs</c:v>
                </c:pt>
                <c:pt idx="11">
                  <c:v>react</c:v>
                </c:pt>
                <c:pt idx="12">
                  <c:v>riot</c:v>
                </c:pt>
                <c:pt idx="13">
                  <c:v>salis-13</c:v>
                </c:pt>
                <c:pt idx="14">
                  <c:v>salis-16</c:v>
                </c:pt>
                <c:pt idx="15">
                  <c:v>sequelize</c:v>
                </c:pt>
                <c:pt idx="16">
                  <c:v>socket.io</c:v>
                </c:pt>
                <c:pt idx="17">
                  <c:v>st</c:v>
                </c:pt>
                <c:pt idx="18">
                  <c:v>validator</c:v>
                </c:pt>
                <c:pt idx="19">
                  <c:v>ws</c:v>
                </c:pt>
              </c:strCache>
            </c:strRef>
          </c:cat>
          <c:val>
            <c:numRef>
              <c:f>projects_set!$D$205:$D$224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9-D341-8442-57E0DF016E23}"/>
            </c:ext>
          </c:extLst>
        </c:ser>
        <c:ser>
          <c:idx val="3"/>
          <c:order val="3"/>
          <c:tx>
            <c:strRef>
              <c:f>projects_set!$E$204</c:f>
              <c:strCache>
                <c:ptCount val="1"/>
                <c:pt idx="0">
                  <c:v>NO 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projects_set!$A$205:$A$224</c:f>
              <c:strCache>
                <c:ptCount val="20"/>
                <c:pt idx="0">
                  <c:v>angular</c:v>
                </c:pt>
                <c:pt idx="1">
                  <c:v>bittorrent-dht</c:v>
                </c:pt>
                <c:pt idx="2">
                  <c:v>boom</c:v>
                </c:pt>
                <c:pt idx="3">
                  <c:v>bootstrap</c:v>
                </c:pt>
                <c:pt idx="4">
                  <c:v>generator-jhipster</c:v>
                </c:pt>
                <c:pt idx="5">
                  <c:v>hapi</c:v>
                </c:pt>
                <c:pt idx="6">
                  <c:v>hoek</c:v>
                </c:pt>
                <c:pt idx="7">
                  <c:v>minimatch</c:v>
                </c:pt>
                <c:pt idx="8">
                  <c:v>mongoose</c:v>
                </c:pt>
                <c:pt idx="9">
                  <c:v>npm</c:v>
                </c:pt>
                <c:pt idx="10">
                  <c:v>qs</c:v>
                </c:pt>
                <c:pt idx="11">
                  <c:v>react</c:v>
                </c:pt>
                <c:pt idx="12">
                  <c:v>riot</c:v>
                </c:pt>
                <c:pt idx="13">
                  <c:v>salis-13</c:v>
                </c:pt>
                <c:pt idx="14">
                  <c:v>salis-16</c:v>
                </c:pt>
                <c:pt idx="15">
                  <c:v>sequelize</c:v>
                </c:pt>
                <c:pt idx="16">
                  <c:v>socket.io</c:v>
                </c:pt>
                <c:pt idx="17">
                  <c:v>st</c:v>
                </c:pt>
                <c:pt idx="18">
                  <c:v>validator</c:v>
                </c:pt>
                <c:pt idx="19">
                  <c:v>ws</c:v>
                </c:pt>
              </c:strCache>
            </c:strRef>
          </c:cat>
          <c:val>
            <c:numRef>
              <c:f>projects_set!$E$205:$E$224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9-D341-8442-57E0DF01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051071"/>
        <c:axId val="1060052751"/>
      </c:barChart>
      <c:catAx>
        <c:axId val="10600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52751"/>
        <c:crosses val="autoZero"/>
        <c:auto val="1"/>
        <c:lblAlgn val="ctr"/>
        <c:lblOffset val="100"/>
        <c:noMultiLvlLbl val="0"/>
      </c:catAx>
      <c:valAx>
        <c:axId val="10600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projects_set!$E$232</c:f>
              <c:strCache>
                <c:ptCount val="1"/>
                <c:pt idx="0">
                  <c:v>Reached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projects_set!$D$233:$D$250</c:f>
              <c:strCache>
                <c:ptCount val="18"/>
                <c:pt idx="0">
                  <c:v>angular</c:v>
                </c:pt>
                <c:pt idx="1">
                  <c:v>bittorrent-dht</c:v>
                </c:pt>
                <c:pt idx="2">
                  <c:v>boom</c:v>
                </c:pt>
                <c:pt idx="3">
                  <c:v>hapi</c:v>
                </c:pt>
                <c:pt idx="4">
                  <c:v>hoek</c:v>
                </c:pt>
                <c:pt idx="5">
                  <c:v>minimatch</c:v>
                </c:pt>
                <c:pt idx="6">
                  <c:v>mongoose</c:v>
                </c:pt>
                <c:pt idx="7">
                  <c:v>npm</c:v>
                </c:pt>
                <c:pt idx="8">
                  <c:v>qs</c:v>
                </c:pt>
                <c:pt idx="9">
                  <c:v>react</c:v>
                </c:pt>
                <c:pt idx="10">
                  <c:v>riot</c:v>
                </c:pt>
                <c:pt idx="11">
                  <c:v>sails2013</c:v>
                </c:pt>
                <c:pt idx="12">
                  <c:v>sails2016</c:v>
                </c:pt>
                <c:pt idx="13">
                  <c:v>sequelize</c:v>
                </c:pt>
                <c:pt idx="14">
                  <c:v>socket.io</c:v>
                </c:pt>
                <c:pt idx="15">
                  <c:v>st</c:v>
                </c:pt>
                <c:pt idx="16">
                  <c:v>validator</c:v>
                </c:pt>
                <c:pt idx="17">
                  <c:v>ws</c:v>
                </c:pt>
              </c:strCache>
            </c:strRef>
          </c:cat>
          <c:val>
            <c:numRef>
              <c:f>projects_set!$E$233:$E$250</c:f>
              <c:numCache>
                <c:formatCode>General</c:formatCode>
                <c:ptCount val="18"/>
                <c:pt idx="0">
                  <c:v>0.66666666666666663</c:v>
                </c:pt>
                <c:pt idx="1">
                  <c:v>1</c:v>
                </c:pt>
                <c:pt idx="2">
                  <c:v>0.7142857142857143</c:v>
                </c:pt>
                <c:pt idx="3">
                  <c:v>0.8571428571428571</c:v>
                </c:pt>
                <c:pt idx="4">
                  <c:v>0.1111111111111111</c:v>
                </c:pt>
                <c:pt idx="5">
                  <c:v>0.7142857142857143</c:v>
                </c:pt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17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6-6140-9705-1FB7BC4083C9}"/>
            </c:ext>
          </c:extLst>
        </c:ser>
        <c:ser>
          <c:idx val="1"/>
          <c:order val="1"/>
          <c:tx>
            <c:strRef>
              <c:f>projects_set!$F$232</c:f>
              <c:strCache>
                <c:ptCount val="1"/>
                <c:pt idx="0">
                  <c:v>Clean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projects_set!$D$233:$D$250</c:f>
              <c:strCache>
                <c:ptCount val="18"/>
                <c:pt idx="0">
                  <c:v>angular</c:v>
                </c:pt>
                <c:pt idx="1">
                  <c:v>bittorrent-dht</c:v>
                </c:pt>
                <c:pt idx="2">
                  <c:v>boom</c:v>
                </c:pt>
                <c:pt idx="3">
                  <c:v>hapi</c:v>
                </c:pt>
                <c:pt idx="4">
                  <c:v>hoek</c:v>
                </c:pt>
                <c:pt idx="5">
                  <c:v>minimatch</c:v>
                </c:pt>
                <c:pt idx="6">
                  <c:v>mongoose</c:v>
                </c:pt>
                <c:pt idx="7">
                  <c:v>npm</c:v>
                </c:pt>
                <c:pt idx="8">
                  <c:v>qs</c:v>
                </c:pt>
                <c:pt idx="9">
                  <c:v>react</c:v>
                </c:pt>
                <c:pt idx="10">
                  <c:v>riot</c:v>
                </c:pt>
                <c:pt idx="11">
                  <c:v>sails2013</c:v>
                </c:pt>
                <c:pt idx="12">
                  <c:v>sails2016</c:v>
                </c:pt>
                <c:pt idx="13">
                  <c:v>sequelize</c:v>
                </c:pt>
                <c:pt idx="14">
                  <c:v>socket.io</c:v>
                </c:pt>
                <c:pt idx="15">
                  <c:v>st</c:v>
                </c:pt>
                <c:pt idx="16">
                  <c:v>validator</c:v>
                </c:pt>
                <c:pt idx="17">
                  <c:v>ws</c:v>
                </c:pt>
              </c:strCache>
            </c:strRef>
          </c:cat>
          <c:val>
            <c:numRef>
              <c:f>projects_set!$F$233:$F$250</c:f>
              <c:numCache>
                <c:formatCode>General</c:formatCode>
                <c:ptCount val="18"/>
                <c:pt idx="0">
                  <c:v>0.33333333333333331</c:v>
                </c:pt>
                <c:pt idx="2">
                  <c:v>0.2857142857142857</c:v>
                </c:pt>
                <c:pt idx="3">
                  <c:v>0.14285714285714285</c:v>
                </c:pt>
                <c:pt idx="4">
                  <c:v>0.88888888888888884</c:v>
                </c:pt>
                <c:pt idx="5">
                  <c:v>0.2857142857142857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6-6140-9705-1FB7BC40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11298368"/>
        <c:axId val="455868624"/>
      </c:barChart>
      <c:catAx>
        <c:axId val="4112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68624"/>
        <c:crosses val="autoZero"/>
        <c:auto val="1"/>
        <c:lblAlgn val="ctr"/>
        <c:lblOffset val="100"/>
        <c:noMultiLvlLbl val="0"/>
      </c:catAx>
      <c:valAx>
        <c:axId val="45586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98907316367189"/>
          <c:y val="0.90129144604453493"/>
          <c:w val="0.18631938382773952"/>
          <c:h val="7.6468607230377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C0386E-5C47-C048-816B-7D8067599AF3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76690-FB39-014E-865B-8914797DDD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245696</xdr:colOff>
      <xdr:row>219</xdr:row>
      <xdr:rowOff>110389</xdr:rowOff>
    </xdr:from>
    <xdr:to>
      <xdr:col>21</xdr:col>
      <xdr:colOff>291123</xdr:colOff>
      <xdr:row>240</xdr:row>
      <xdr:rowOff>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26293-FB53-AC47-8078-2132C44B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ED68F4-8194-2E41-A5EE-0B2915E4DC96}" name="Table4" displayName="Table4" ref="A1:Q21" totalsRowShown="0">
  <autoFilter ref="A1:Q21" xr:uid="{6D2DD969-59F1-464F-8091-912688A619DF}"/>
  <sortState ref="A2:Q21">
    <sortCondition ref="E1:E21"/>
  </sortState>
  <tableColumns count="17">
    <tableColumn id="1" xr3:uid="{100587BA-39E8-DE4B-B058-A7687C5A3C26}" name="CWE"/>
    <tableColumn id="2" xr3:uid="{A37A48F9-199F-6547-9860-064793F14ED5}" name="Disclosed" dataDxfId="6"/>
    <tableColumn id="3" xr3:uid="{BE4AB8D0-41BD-B245-83E6-919AC87C67CC}" name="Id"/>
    <tableColumn id="4" xr3:uid="{60E46E93-CF3C-5C49-B58C-A3C07AC38E5B}" name="Name"/>
    <tableColumn id="5" xr3:uid="{6D18B13E-510E-4040-9653-C2E6E8F8AD46}" name="Package"/>
    <tableColumn id="6" xr3:uid="{8B8C6ED7-7229-8F4E-A8D2-78175EDAA61D}" name="Published" dataDxfId="5"/>
    <tableColumn id="7" xr3:uid="{B0414998-5A71-F247-97FC-4AE34AD238B4}" name="References"/>
    <tableColumn id="8" xr3:uid="{0E865B8D-8707-DF4C-8811-C5A86A96BEDD}" name="Severity"/>
    <tableColumn id="9" xr3:uid="{D0500FE5-719F-3E42-8E10-A7BAEE6762E6}" name="Versions"/>
    <tableColumn id="10" xr3:uid="{BB72F2DD-4D2F-9049-B34B-9B92D3241685}" name="Function"/>
    <tableColumn id="11" xr3:uid="{509C403F-AA61-A64B-AE1E-554294CA012D}" name="Column1"/>
    <tableColumn id="12" xr3:uid="{86889939-EA8C-6B47-9057-38891C9B51AA}" name="Column2"/>
    <tableColumn id="13" xr3:uid="{962A332F-467F-D64E-B0C1-01E59F8EED88}" name="Column3"/>
    <tableColumn id="14" xr3:uid="{435E57A1-3E0E-894D-8F81-1E966FEE2277}" name="Column4"/>
    <tableColumn id="15" xr3:uid="{FED20C47-0A95-9341-A624-7E2DD7133753}" name="Column5"/>
    <tableColumn id="16" xr3:uid="{68644BAC-26D5-FD43-B6FE-0DCD9CA17E6A}" name="Column6"/>
    <tableColumn id="17" xr3:uid="{4E7B6D02-4525-D246-93C1-490F2FA47D6F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201" totalsRowShown="0">
  <autoFilter ref="A1:G201" xr:uid="{00000000-0009-0000-0100-000002000000}">
    <filterColumn colId="6">
      <filters>
        <filter val="NO"/>
        <filter val="YES"/>
      </filters>
    </filterColumn>
  </autoFilter>
  <sortState ref="A2:G201">
    <sortCondition ref="A1:A201"/>
  </sortState>
  <tableColumns count="7">
    <tableColumn id="1" xr3:uid="{00000000-0010-0000-0000-000001000000}" name="PARENT" dataDxfId="4"/>
    <tableColumn id="2" xr3:uid="{00000000-0010-0000-0000-000002000000}" name="CLIENT" dataDxfId="3"/>
    <tableColumn id="3" xr3:uid="{00000000-0010-0000-0000-000003000000}" name="TAG"/>
    <tableColumn id="4" xr3:uid="{00000000-0010-0000-0000-000004000000}" name="PACKAGE"/>
    <tableColumn id="5" xr3:uid="{00000000-0010-0000-0000-000005000000}" name="STATUS"/>
    <tableColumn id="6" xr3:uid="{00000000-0010-0000-0000-000006000000}" name="FILE"/>
    <tableColumn id="7" xr3:uid="{00000000-0010-0000-0000-000007000000}" name="VUL_FUNC_U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201" totalsRowShown="0">
  <autoFilter ref="A1:B201" xr:uid="{00000000-0009-0000-0100-000001000000}"/>
  <sortState ref="A2:B201">
    <sortCondition ref="B1:B201"/>
  </sortState>
  <tableColumns count="2">
    <tableColumn id="1" xr3:uid="{00000000-0010-0000-0100-000001000000}" name="Parent"/>
    <tableColumn id="2" xr3:uid="{00000000-0010-0000-0100-000002000000}" name="Cli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732A4B-7A0C-734E-BCED-A2470BDBF6F4}" name="Table3" displayName="Table3" ref="A1:B5" totalsRowShown="0" tableBorderDxfId="2">
  <autoFilter ref="A1:B5" xr:uid="{06A02223-2B11-2C41-9710-2602735FD660}"/>
  <tableColumns count="2">
    <tableColumn id="1" xr3:uid="{CFDBD7A0-08EA-5A45-8BCC-A5F7BD1D2550}" name="CONDITION" dataDxfId="1"/>
    <tableColumn id="2" xr3:uid="{9F239B3C-B207-8940-94BE-36AC349A0094}" name="NUM OF PROJEC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opLeftCell="D50" workbookViewId="0">
      <selection activeCell="G24" sqref="G24:G43"/>
    </sheetView>
  </sheetViews>
  <sheetFormatPr baseColWidth="10" defaultRowHeight="16" x14ac:dyDescent="0.2"/>
  <cols>
    <col min="2" max="2" width="11.33203125" customWidth="1"/>
    <col min="3" max="3" width="32" customWidth="1"/>
    <col min="4" max="4" width="30.83203125" customWidth="1"/>
    <col min="5" max="5" width="22.6640625" bestFit="1" customWidth="1"/>
    <col min="6" max="6" width="11.33203125" customWidth="1"/>
    <col min="7" max="7" width="50.83203125" customWidth="1"/>
  </cols>
  <sheetData>
    <row r="1" spans="1:17" x14ac:dyDescent="0.2">
      <c r="A1" t="s">
        <v>424</v>
      </c>
      <c r="B1" t="s">
        <v>423</v>
      </c>
      <c r="C1" t="s">
        <v>422</v>
      </c>
      <c r="D1" t="s">
        <v>421</v>
      </c>
      <c r="E1" t="s">
        <v>420</v>
      </c>
      <c r="F1" t="s">
        <v>419</v>
      </c>
      <c r="G1" t="s">
        <v>418</v>
      </c>
      <c r="H1" t="s">
        <v>417</v>
      </c>
      <c r="I1" t="s">
        <v>416</v>
      </c>
      <c r="J1" t="s">
        <v>425</v>
      </c>
      <c r="K1" t="s">
        <v>479</v>
      </c>
      <c r="L1" t="s">
        <v>480</v>
      </c>
      <c r="M1" t="s">
        <v>481</v>
      </c>
      <c r="N1" t="s">
        <v>482</v>
      </c>
      <c r="O1" t="s">
        <v>483</v>
      </c>
      <c r="P1" t="s">
        <v>484</v>
      </c>
      <c r="Q1" t="s">
        <v>485</v>
      </c>
    </row>
    <row r="2" spans="1:17" x14ac:dyDescent="0.2">
      <c r="A2" t="s">
        <v>339</v>
      </c>
      <c r="B2" s="1">
        <v>42222</v>
      </c>
      <c r="C2" t="s">
        <v>338</v>
      </c>
      <c r="D2" t="s">
        <v>324</v>
      </c>
      <c r="E2" t="s">
        <v>337</v>
      </c>
      <c r="F2" s="1">
        <v>42758</v>
      </c>
      <c r="G2" t="s">
        <v>336</v>
      </c>
      <c r="H2" t="s">
        <v>335</v>
      </c>
      <c r="I2" t="s">
        <v>334</v>
      </c>
      <c r="J2" t="s">
        <v>444</v>
      </c>
    </row>
    <row r="3" spans="1:17" x14ac:dyDescent="0.2">
      <c r="A3" t="s">
        <v>367</v>
      </c>
      <c r="B3" s="1">
        <v>42373</v>
      </c>
      <c r="C3" t="s">
        <v>366</v>
      </c>
      <c r="D3" t="s">
        <v>365</v>
      </c>
      <c r="E3" t="s">
        <v>364</v>
      </c>
      <c r="F3" s="1">
        <v>42374</v>
      </c>
      <c r="G3" t="s">
        <v>363</v>
      </c>
      <c r="H3" t="s">
        <v>315</v>
      </c>
      <c r="I3" t="s">
        <v>362</v>
      </c>
      <c r="J3" t="s">
        <v>437</v>
      </c>
    </row>
    <row r="4" spans="1:17" x14ac:dyDescent="0.2">
      <c r="A4" t="s">
        <v>326</v>
      </c>
      <c r="B4" s="1">
        <v>41313</v>
      </c>
      <c r="C4" t="s">
        <v>388</v>
      </c>
      <c r="D4" t="s">
        <v>324</v>
      </c>
      <c r="E4" t="s">
        <v>387</v>
      </c>
      <c r="F4" s="1">
        <v>42648</v>
      </c>
      <c r="G4" t="s">
        <v>386</v>
      </c>
      <c r="H4" t="s">
        <v>315</v>
      </c>
      <c r="I4" t="s">
        <v>385</v>
      </c>
      <c r="J4" t="s">
        <v>460</v>
      </c>
      <c r="K4" t="s">
        <v>461</v>
      </c>
      <c r="L4" t="s">
        <v>462</v>
      </c>
      <c r="M4" t="s">
        <v>463</v>
      </c>
      <c r="N4" t="s">
        <v>464</v>
      </c>
      <c r="O4" t="s">
        <v>465</v>
      </c>
      <c r="P4" t="s">
        <v>466</v>
      </c>
      <c r="Q4" t="s">
        <v>467</v>
      </c>
    </row>
    <row r="5" spans="1:17" x14ac:dyDescent="0.2">
      <c r="A5" t="s">
        <v>326</v>
      </c>
      <c r="B5" s="1">
        <v>41038</v>
      </c>
      <c r="C5" t="s">
        <v>410</v>
      </c>
      <c r="D5" t="s">
        <v>324</v>
      </c>
      <c r="E5" t="s">
        <v>409</v>
      </c>
      <c r="F5" s="1">
        <v>42835</v>
      </c>
      <c r="G5" t="s">
        <v>408</v>
      </c>
      <c r="H5" t="s">
        <v>315</v>
      </c>
      <c r="I5" t="s">
        <v>407</v>
      </c>
      <c r="J5" t="s">
        <v>429</v>
      </c>
    </row>
    <row r="6" spans="1:17" x14ac:dyDescent="0.2">
      <c r="B6" s="1">
        <v>42282</v>
      </c>
      <c r="C6" t="s">
        <v>356</v>
      </c>
      <c r="D6" t="s">
        <v>355</v>
      </c>
      <c r="E6" t="s">
        <v>354</v>
      </c>
      <c r="F6" s="1">
        <v>42822</v>
      </c>
      <c r="G6" t="s">
        <v>353</v>
      </c>
      <c r="H6" t="s">
        <v>315</v>
      </c>
      <c r="I6" t="s">
        <v>352</v>
      </c>
      <c r="J6" t="s">
        <v>440</v>
      </c>
    </row>
    <row r="7" spans="1:17" x14ac:dyDescent="0.2">
      <c r="B7" s="1">
        <v>42297</v>
      </c>
      <c r="C7" t="s">
        <v>379</v>
      </c>
      <c r="D7" t="s">
        <v>378</v>
      </c>
      <c r="E7" t="s">
        <v>377</v>
      </c>
      <c r="F7" s="1">
        <v>42314</v>
      </c>
      <c r="G7" t="s">
        <v>376</v>
      </c>
      <c r="H7" t="s">
        <v>375</v>
      </c>
      <c r="I7" t="s">
        <v>374</v>
      </c>
      <c r="J7" t="s">
        <v>432</v>
      </c>
    </row>
    <row r="8" spans="1:17" x14ac:dyDescent="0.2">
      <c r="A8" t="s">
        <v>326</v>
      </c>
      <c r="B8" s="1">
        <v>41358</v>
      </c>
      <c r="C8" t="s">
        <v>325</v>
      </c>
      <c r="D8" t="s">
        <v>324</v>
      </c>
      <c r="E8" t="s">
        <v>323</v>
      </c>
      <c r="F8" s="1">
        <v>42684</v>
      </c>
      <c r="G8" t="s">
        <v>322</v>
      </c>
      <c r="H8" t="s">
        <v>315</v>
      </c>
      <c r="I8" t="s">
        <v>321</v>
      </c>
      <c r="J8" t="s">
        <v>448</v>
      </c>
      <c r="K8" t="s">
        <v>449</v>
      </c>
      <c r="L8" t="s">
        <v>450</v>
      </c>
    </row>
    <row r="9" spans="1:17" x14ac:dyDescent="0.2">
      <c r="A9" t="s">
        <v>361</v>
      </c>
      <c r="B9" s="1">
        <v>42541</v>
      </c>
      <c r="C9" t="s">
        <v>401</v>
      </c>
      <c r="D9" t="s">
        <v>400</v>
      </c>
      <c r="E9" t="s">
        <v>399</v>
      </c>
      <c r="F9" s="1">
        <v>42541</v>
      </c>
      <c r="G9" t="s">
        <v>398</v>
      </c>
      <c r="H9" t="s">
        <v>335</v>
      </c>
      <c r="I9" t="s">
        <v>397</v>
      </c>
      <c r="J9" t="s">
        <v>431</v>
      </c>
    </row>
    <row r="10" spans="1:17" x14ac:dyDescent="0.2">
      <c r="B10" s="1">
        <v>42271</v>
      </c>
      <c r="C10" t="s">
        <v>406</v>
      </c>
      <c r="D10" t="s">
        <v>405</v>
      </c>
      <c r="E10" t="s">
        <v>404</v>
      </c>
      <c r="F10" s="1">
        <v>42717</v>
      </c>
      <c r="G10" t="s">
        <v>403</v>
      </c>
      <c r="H10" t="s">
        <v>335</v>
      </c>
      <c r="I10" t="s">
        <v>402</v>
      </c>
      <c r="J10" t="s">
        <v>430</v>
      </c>
    </row>
    <row r="11" spans="1:17" x14ac:dyDescent="0.2">
      <c r="A11" t="s">
        <v>345</v>
      </c>
      <c r="B11" s="1">
        <v>41462</v>
      </c>
      <c r="C11" t="s">
        <v>344</v>
      </c>
      <c r="D11" t="s">
        <v>343</v>
      </c>
      <c r="E11" t="s">
        <v>342</v>
      </c>
      <c r="F11" s="1">
        <v>42779</v>
      </c>
      <c r="G11" t="s">
        <v>341</v>
      </c>
      <c r="H11" t="s">
        <v>315</v>
      </c>
      <c r="I11" t="s">
        <v>340</v>
      </c>
      <c r="J11" t="s">
        <v>442</v>
      </c>
      <c r="K11" t="s">
        <v>443</v>
      </c>
    </row>
    <row r="12" spans="1:17" x14ac:dyDescent="0.2">
      <c r="A12" t="s">
        <v>361</v>
      </c>
      <c r="B12" s="1">
        <v>41857</v>
      </c>
      <c r="C12" t="s">
        <v>415</v>
      </c>
      <c r="D12" t="s">
        <v>414</v>
      </c>
      <c r="E12" t="s">
        <v>413</v>
      </c>
      <c r="F12" s="1">
        <v>41857</v>
      </c>
      <c r="G12" t="s">
        <v>412</v>
      </c>
      <c r="H12" t="s">
        <v>335</v>
      </c>
      <c r="I12" t="s">
        <v>411</v>
      </c>
      <c r="J12" t="s">
        <v>426</v>
      </c>
      <c r="K12" t="s">
        <v>427</v>
      </c>
      <c r="L12" t="s">
        <v>428</v>
      </c>
    </row>
    <row r="13" spans="1:17" x14ac:dyDescent="0.2">
      <c r="A13" t="s">
        <v>326</v>
      </c>
      <c r="B13" s="1">
        <v>42080</v>
      </c>
      <c r="C13" t="s">
        <v>392</v>
      </c>
      <c r="D13" t="s">
        <v>324</v>
      </c>
      <c r="E13" t="s">
        <v>391</v>
      </c>
      <c r="F13" s="1">
        <v>42753</v>
      </c>
      <c r="G13" t="s">
        <v>390</v>
      </c>
      <c r="H13" t="s">
        <v>335</v>
      </c>
      <c r="I13" t="s">
        <v>389</v>
      </c>
      <c r="J13" t="s">
        <v>434</v>
      </c>
    </row>
    <row r="14" spans="1:17" x14ac:dyDescent="0.2">
      <c r="A14" t="s">
        <v>326</v>
      </c>
      <c r="B14" s="1">
        <v>41591</v>
      </c>
      <c r="C14" t="s">
        <v>333</v>
      </c>
      <c r="D14" t="s">
        <v>324</v>
      </c>
      <c r="E14" t="s">
        <v>332</v>
      </c>
      <c r="F14" s="1">
        <v>42863</v>
      </c>
      <c r="G14" t="s">
        <v>331</v>
      </c>
      <c r="H14" t="s">
        <v>315</v>
      </c>
      <c r="I14" t="s">
        <v>327</v>
      </c>
      <c r="J14" t="s">
        <v>445</v>
      </c>
    </row>
    <row r="15" spans="1:17" x14ac:dyDescent="0.2">
      <c r="B15" s="1">
        <v>42656</v>
      </c>
      <c r="C15" t="s">
        <v>396</v>
      </c>
      <c r="D15" t="s">
        <v>395</v>
      </c>
      <c r="E15" t="s">
        <v>359</v>
      </c>
      <c r="F15" s="1">
        <v>42663</v>
      </c>
      <c r="G15" t="s">
        <v>394</v>
      </c>
      <c r="H15" t="s">
        <v>335</v>
      </c>
      <c r="I15" t="s">
        <v>393</v>
      </c>
      <c r="J15" t="s">
        <v>432</v>
      </c>
      <c r="K15" t="s">
        <v>433</v>
      </c>
    </row>
    <row r="16" spans="1:17" x14ac:dyDescent="0.2">
      <c r="A16" t="s">
        <v>361</v>
      </c>
      <c r="B16" s="1">
        <v>41446</v>
      </c>
      <c r="C16" t="s">
        <v>360</v>
      </c>
      <c r="D16" t="s">
        <v>349</v>
      </c>
      <c r="E16" t="s">
        <v>359</v>
      </c>
      <c r="F16" s="1">
        <v>42765</v>
      </c>
      <c r="G16" t="s">
        <v>358</v>
      </c>
      <c r="H16" t="s">
        <v>335</v>
      </c>
      <c r="I16" t="s">
        <v>357</v>
      </c>
      <c r="J16" t="s">
        <v>438</v>
      </c>
      <c r="K16" t="s">
        <v>439</v>
      </c>
    </row>
    <row r="17" spans="1:11" x14ac:dyDescent="0.2">
      <c r="A17" t="s">
        <v>373</v>
      </c>
      <c r="B17" s="1">
        <v>42141</v>
      </c>
      <c r="C17" t="s">
        <v>372</v>
      </c>
      <c r="D17" t="s">
        <v>371</v>
      </c>
      <c r="E17" t="s">
        <v>370</v>
      </c>
      <c r="F17" s="1">
        <v>42461</v>
      </c>
      <c r="G17" t="s">
        <v>369</v>
      </c>
      <c r="H17" t="s">
        <v>315</v>
      </c>
      <c r="I17" t="s">
        <v>368</v>
      </c>
      <c r="J17" t="s">
        <v>436</v>
      </c>
    </row>
    <row r="18" spans="1:11" x14ac:dyDescent="0.2">
      <c r="A18" t="s">
        <v>326</v>
      </c>
      <c r="B18" s="1">
        <v>41015</v>
      </c>
      <c r="C18" t="s">
        <v>330</v>
      </c>
      <c r="D18" t="s">
        <v>324</v>
      </c>
      <c r="E18" t="s">
        <v>329</v>
      </c>
      <c r="F18" s="1">
        <v>42779</v>
      </c>
      <c r="G18" t="s">
        <v>328</v>
      </c>
      <c r="H18" t="s">
        <v>315</v>
      </c>
      <c r="I18" t="s">
        <v>327</v>
      </c>
      <c r="J18" t="s">
        <v>446</v>
      </c>
      <c r="K18" t="s">
        <v>447</v>
      </c>
    </row>
    <row r="19" spans="1:11" x14ac:dyDescent="0.2">
      <c r="A19" t="s">
        <v>320</v>
      </c>
      <c r="B19" s="1">
        <v>41676</v>
      </c>
      <c r="C19" t="s">
        <v>319</v>
      </c>
      <c r="D19" t="s">
        <v>318</v>
      </c>
      <c r="E19" t="s">
        <v>317</v>
      </c>
      <c r="F19" s="1">
        <v>41676</v>
      </c>
      <c r="G19" t="s">
        <v>316</v>
      </c>
      <c r="H19" t="s">
        <v>315</v>
      </c>
      <c r="I19" t="s">
        <v>314</v>
      </c>
      <c r="J19" t="s">
        <v>317</v>
      </c>
      <c r="K19" t="s">
        <v>434</v>
      </c>
    </row>
    <row r="20" spans="1:11" x14ac:dyDescent="0.2">
      <c r="A20" t="s">
        <v>326</v>
      </c>
      <c r="B20" s="1">
        <v>41460</v>
      </c>
      <c r="C20" t="s">
        <v>384</v>
      </c>
      <c r="D20" t="s">
        <v>383</v>
      </c>
      <c r="E20" t="s">
        <v>382</v>
      </c>
      <c r="F20" s="1">
        <v>41460</v>
      </c>
      <c r="G20" t="s">
        <v>381</v>
      </c>
      <c r="H20" t="s">
        <v>315</v>
      </c>
      <c r="I20" t="s">
        <v>380</v>
      </c>
      <c r="J20" t="s">
        <v>435</v>
      </c>
    </row>
    <row r="21" spans="1:11" x14ac:dyDescent="0.2">
      <c r="A21" t="s">
        <v>351</v>
      </c>
      <c r="B21" s="1">
        <v>42545</v>
      </c>
      <c r="C21" t="s">
        <v>350</v>
      </c>
      <c r="D21" t="s">
        <v>349</v>
      </c>
      <c r="E21" t="s">
        <v>348</v>
      </c>
      <c r="F21" s="1">
        <v>42547</v>
      </c>
      <c r="G21" t="s">
        <v>347</v>
      </c>
      <c r="H21" t="s">
        <v>335</v>
      </c>
      <c r="I21" t="s">
        <v>346</v>
      </c>
      <c r="J21" t="s">
        <v>441</v>
      </c>
    </row>
    <row r="24" spans="1:11" x14ac:dyDescent="0.2">
      <c r="A24" s="10" t="s">
        <v>337</v>
      </c>
      <c r="B24" s="10" t="s">
        <v>486</v>
      </c>
      <c r="C24" s="10" t="s">
        <v>338</v>
      </c>
      <c r="D24" s="10" t="s">
        <v>489</v>
      </c>
      <c r="E24" s="14" t="s">
        <v>515</v>
      </c>
      <c r="F24" s="1"/>
      <c r="G24" t="str">
        <f>CONCATENATE(A24," &amp; ",B24," &amp; ",C24," &amp; ", D24, " &amp; ", E24," \\ \hline")</f>
        <v>angular &amp; High &amp; npm:angular:20150807 &amp; 23 Jan 2017 &amp; CompileProvider, module \\ \hline</v>
      </c>
    </row>
    <row r="25" spans="1:11" x14ac:dyDescent="0.2">
      <c r="A25" s="11" t="s">
        <v>364</v>
      </c>
      <c r="B25" s="11" t="s">
        <v>487</v>
      </c>
      <c r="C25" s="11" t="s">
        <v>366</v>
      </c>
      <c r="D25" s="11" t="s">
        <v>490</v>
      </c>
      <c r="E25" s="14" t="s">
        <v>516</v>
      </c>
      <c r="F25" s="1"/>
      <c r="G25" t="str">
        <f t="shared" ref="G25:G43" si="0">CONCATENATE(A25," &amp; ",B25," &amp; ",C25," &amp; ", D25, " &amp; ", E25," \\ \hline")</f>
        <v>bittorrent-dht &amp; Medium &amp; npm:bittorrent-dht:20160104 &amp; 5 Jan 2016 &amp; addNode, main_method \\ \hline</v>
      </c>
    </row>
    <row r="26" spans="1:11" x14ac:dyDescent="0.2">
      <c r="A26" s="10" t="s">
        <v>387</v>
      </c>
      <c r="B26" s="10" t="s">
        <v>487</v>
      </c>
      <c r="C26" s="10" t="s">
        <v>388</v>
      </c>
      <c r="D26" s="10" t="s">
        <v>491</v>
      </c>
      <c r="E26" s="14" t="s">
        <v>517</v>
      </c>
      <c r="F26" s="1"/>
      <c r="G26" t="str">
        <f t="shared" si="0"/>
        <v>boom &amp; Medium &amp; npm:boom:20130209 &amp; 5 Oct 2016 &amp; badRequest, unauthorized, clientTimeout, forbidden, serverTimeout, notFound, internal, passThrough \\ \hline</v>
      </c>
    </row>
    <row r="27" spans="1:11" x14ac:dyDescent="0.2">
      <c r="A27" s="11" t="s">
        <v>409</v>
      </c>
      <c r="B27" s="11" t="s">
        <v>487</v>
      </c>
      <c r="C27" s="11" t="s">
        <v>410</v>
      </c>
      <c r="D27" s="11" t="s">
        <v>492</v>
      </c>
      <c r="E27" s="14" t="s">
        <v>429</v>
      </c>
      <c r="F27" s="1"/>
      <c r="G27" t="str">
        <f t="shared" si="0"/>
        <v>bootstrap &amp; Medium &amp; npm:bootstrap:20120510 &amp; 10 Apr 2017 &amp; setContent \\ \hline</v>
      </c>
    </row>
    <row r="28" spans="1:11" x14ac:dyDescent="0.2">
      <c r="A28" s="10" t="s">
        <v>354</v>
      </c>
      <c r="B28" s="10" t="s">
        <v>487</v>
      </c>
      <c r="C28" s="10" t="s">
        <v>356</v>
      </c>
      <c r="D28" s="10" t="s">
        <v>493</v>
      </c>
      <c r="E28" s="14" t="s">
        <v>440</v>
      </c>
      <c r="F28" s="1"/>
      <c r="G28" t="str">
        <f t="shared" si="0"/>
        <v>generator-jhipster &amp; Medium &amp; npm:generator-jhipster:20151006 &amp; 28 Mar 2017 &amp; validateToken \\ \hline</v>
      </c>
    </row>
    <row r="29" spans="1:11" x14ac:dyDescent="0.2">
      <c r="A29" s="11" t="s">
        <v>377</v>
      </c>
      <c r="B29" s="11" t="s">
        <v>488</v>
      </c>
      <c r="C29" s="11" t="s">
        <v>379</v>
      </c>
      <c r="D29" s="11" t="s">
        <v>494</v>
      </c>
      <c r="E29" s="14" t="s">
        <v>510</v>
      </c>
      <c r="F29" s="1"/>
      <c r="G29" t="str">
        <f t="shared" si="0"/>
        <v>hapi &amp; Low &amp; npm:hapi:20151020 &amp; 6 Nov 2015 &amp; Server \\ \hline</v>
      </c>
    </row>
    <row r="30" spans="1:11" x14ac:dyDescent="0.2">
      <c r="A30" s="10" t="s">
        <v>323</v>
      </c>
      <c r="B30" s="10" t="s">
        <v>487</v>
      </c>
      <c r="C30" s="10" t="s">
        <v>325</v>
      </c>
      <c r="D30" s="10" t="s">
        <v>495</v>
      </c>
      <c r="E30" s="14" t="s">
        <v>518</v>
      </c>
      <c r="F30" s="1"/>
      <c r="G30" t="str">
        <f t="shared" si="0"/>
        <v>hoek &amp; Medium &amp; npm:hoek:20130326 &amp; 10 Nov 2016 &amp; callStack, escapeHeaderAttribute, printEvent \\ \hline</v>
      </c>
    </row>
    <row r="31" spans="1:11" x14ac:dyDescent="0.2">
      <c r="A31" s="11" t="s">
        <v>399</v>
      </c>
      <c r="B31" s="11" t="s">
        <v>486</v>
      </c>
      <c r="C31" s="11" t="s">
        <v>401</v>
      </c>
      <c r="D31" s="11" t="s">
        <v>496</v>
      </c>
      <c r="E31" s="14" t="s">
        <v>519</v>
      </c>
      <c r="F31" s="1"/>
      <c r="G31" t="str">
        <f t="shared" si="0"/>
        <v>minimatch &amp; High &amp; npm:minimatch:20160620 &amp; 20 Jun 2016 &amp; parse, main_method \\ \hline</v>
      </c>
    </row>
    <row r="32" spans="1:11" x14ac:dyDescent="0.2">
      <c r="A32" s="10" t="s">
        <v>404</v>
      </c>
      <c r="B32" s="10" t="s">
        <v>486</v>
      </c>
      <c r="C32" s="10" t="s">
        <v>406</v>
      </c>
      <c r="D32" s="10" t="s">
        <v>497</v>
      </c>
      <c r="E32" s="14" t="s">
        <v>430</v>
      </c>
      <c r="F32" s="1"/>
      <c r="G32" t="str">
        <f t="shared" si="0"/>
        <v>mongoose &amp; High &amp; npm:mongoose:20150925 &amp; 13 Dec 2016 &amp; validate \\ \hline</v>
      </c>
    </row>
    <row r="33" spans="1:19" x14ac:dyDescent="0.2">
      <c r="A33" s="11" t="s">
        <v>342</v>
      </c>
      <c r="B33" s="11" t="s">
        <v>487</v>
      </c>
      <c r="C33" s="11" t="s">
        <v>344</v>
      </c>
      <c r="D33" s="11" t="s">
        <v>498</v>
      </c>
      <c r="E33" s="14" t="s">
        <v>520</v>
      </c>
      <c r="F33" s="1"/>
      <c r="G33" t="str">
        <f t="shared" si="0"/>
        <v>npm &amp; Medium &amp; npm:npm:20130708 &amp; 13 Feb 2017 &amp; setUser, cache \\ \hline</v>
      </c>
    </row>
    <row r="34" spans="1:19" x14ac:dyDescent="0.2">
      <c r="A34" s="10" t="s">
        <v>413</v>
      </c>
      <c r="B34" s="10" t="s">
        <v>486</v>
      </c>
      <c r="C34" s="10" t="s">
        <v>415</v>
      </c>
      <c r="D34" s="10" t="s">
        <v>499</v>
      </c>
      <c r="E34" s="14" t="s">
        <v>521</v>
      </c>
      <c r="F34" s="1"/>
      <c r="G34" t="str">
        <f t="shared" si="0"/>
        <v>qs &amp; High &amp; npm:qs:20140806 &amp; 6 Aug 2014 &amp; compact, parseObject, parseString \\ \hline</v>
      </c>
    </row>
    <row r="35" spans="1:19" x14ac:dyDescent="0.2">
      <c r="A35" s="11" t="s">
        <v>391</v>
      </c>
      <c r="B35" s="11" t="s">
        <v>486</v>
      </c>
      <c r="C35" s="11" t="s">
        <v>392</v>
      </c>
      <c r="D35" s="11" t="s">
        <v>500</v>
      </c>
      <c r="E35" s="14" t="s">
        <v>511</v>
      </c>
      <c r="F35" s="1"/>
      <c r="G35" t="str">
        <f t="shared" si="0"/>
        <v>react &amp; High &amp; npm:react:20150318 &amp; 18 Jan 2017 &amp; createClass \\ \hline</v>
      </c>
    </row>
    <row r="36" spans="1:19" x14ac:dyDescent="0.2">
      <c r="A36" s="10" t="s">
        <v>332</v>
      </c>
      <c r="B36" s="10" t="s">
        <v>487</v>
      </c>
      <c r="C36" s="10" t="s">
        <v>333</v>
      </c>
      <c r="D36" s="10" t="s">
        <v>501</v>
      </c>
      <c r="E36" s="14" t="s">
        <v>445</v>
      </c>
      <c r="F36" s="1"/>
      <c r="G36" t="str">
        <f t="shared" si="0"/>
        <v>riot &amp; Medium &amp; npm:riot:20131114 &amp; 8 May 2017 &amp; render \\ \hline</v>
      </c>
    </row>
    <row r="37" spans="1:19" x14ac:dyDescent="0.2">
      <c r="A37" s="11" t="s">
        <v>359</v>
      </c>
      <c r="B37" s="11" t="s">
        <v>486</v>
      </c>
      <c r="C37" s="11" t="s">
        <v>396</v>
      </c>
      <c r="D37" s="11" t="s">
        <v>502</v>
      </c>
      <c r="E37" s="14" t="s">
        <v>522</v>
      </c>
      <c r="F37" s="1"/>
      <c r="G37" t="str">
        <f t="shared" si="0"/>
        <v>sails &amp; High &amp; npm:sails:20161013 &amp; 20 Oct 2016 &amp; main_method, initialize \\ \hline</v>
      </c>
    </row>
    <row r="38" spans="1:19" x14ac:dyDescent="0.2">
      <c r="A38" s="10" t="s">
        <v>359</v>
      </c>
      <c r="B38" s="10" t="s">
        <v>486</v>
      </c>
      <c r="C38" s="10" t="s">
        <v>360</v>
      </c>
      <c r="D38" s="10" t="s">
        <v>503</v>
      </c>
      <c r="E38" s="14" t="s">
        <v>523</v>
      </c>
      <c r="F38" s="1"/>
      <c r="G38" t="str">
        <f t="shared" si="0"/>
        <v>sails &amp; High &amp; npm:sails:20130622 &amp; 30 Jan 2017 &amp; route, interpret \\ \hline</v>
      </c>
    </row>
    <row r="39" spans="1:19" x14ac:dyDescent="0.2">
      <c r="A39" s="11" t="s">
        <v>370</v>
      </c>
      <c r="B39" s="11" t="s">
        <v>487</v>
      </c>
      <c r="C39" s="11" t="s">
        <v>372</v>
      </c>
      <c r="D39" s="11" t="s">
        <v>504</v>
      </c>
      <c r="E39" s="14" t="s">
        <v>436</v>
      </c>
      <c r="F39" s="1"/>
      <c r="G39" t="str">
        <f t="shared" si="0"/>
        <v>sequelize &amp; Medium &amp; npm:sequelize:20150517 &amp; 1 Apr 2016 &amp; no info found \\ \hline</v>
      </c>
    </row>
    <row r="40" spans="1:19" x14ac:dyDescent="0.2">
      <c r="A40" s="10" t="s">
        <v>329</v>
      </c>
      <c r="B40" s="10" t="s">
        <v>487</v>
      </c>
      <c r="C40" s="10" t="s">
        <v>330</v>
      </c>
      <c r="D40" s="10" t="s">
        <v>498</v>
      </c>
      <c r="E40" s="14" t="s">
        <v>524</v>
      </c>
      <c r="F40" s="1"/>
      <c r="G40" t="str">
        <f t="shared" si="0"/>
        <v>socket.io &amp; Medium &amp; npm:socket.io:20120417 &amp; 13 Feb 2017 &amp; defaultTransports, handleHandshake \\ \hline</v>
      </c>
    </row>
    <row r="41" spans="1:19" x14ac:dyDescent="0.2">
      <c r="A41" s="11" t="s">
        <v>317</v>
      </c>
      <c r="B41" s="11" t="s">
        <v>487</v>
      </c>
      <c r="C41" s="11" t="s">
        <v>319</v>
      </c>
      <c r="D41" s="11" t="s">
        <v>505</v>
      </c>
      <c r="E41" s="14" t="s">
        <v>525</v>
      </c>
      <c r="F41" s="1"/>
      <c r="G41" t="str">
        <f t="shared" si="0"/>
        <v>st &amp; Medium &amp; npm:st:20140206 &amp; 6 Feb 2014 &amp; st, main_method \\ \hline</v>
      </c>
    </row>
    <row r="42" spans="1:19" x14ac:dyDescent="0.2">
      <c r="A42" s="10" t="s">
        <v>382</v>
      </c>
      <c r="B42" s="10" t="s">
        <v>487</v>
      </c>
      <c r="C42" s="10" t="s">
        <v>384</v>
      </c>
      <c r="D42" s="10" t="s">
        <v>506</v>
      </c>
      <c r="E42" s="14" t="s">
        <v>435</v>
      </c>
      <c r="F42" s="1"/>
      <c r="G42" t="str">
        <f t="shared" si="0"/>
        <v>validator &amp; Medium &amp; npm:validator:20130705-2 &amp; 5 Jul 2013 &amp; xss_clean \\ \hline</v>
      </c>
    </row>
    <row r="43" spans="1:19" x14ac:dyDescent="0.2">
      <c r="A43" s="11" t="s">
        <v>348</v>
      </c>
      <c r="B43" s="11" t="s">
        <v>486</v>
      </c>
      <c r="C43" s="11" t="s">
        <v>350</v>
      </c>
      <c r="D43" s="11" t="s">
        <v>507</v>
      </c>
      <c r="E43" s="14" t="s">
        <v>526</v>
      </c>
      <c r="F43" s="1"/>
      <c r="G43" t="str">
        <f t="shared" si="0"/>
        <v>ws &amp; High &amp; npm:ws:20160624 &amp; 26 Jun 2016 &amp; WebSocketServer, Server \\ \hline</v>
      </c>
    </row>
    <row r="45" spans="1:19" x14ac:dyDescent="0.2">
      <c r="A45" s="10" t="s">
        <v>337</v>
      </c>
      <c r="B45" s="10" t="s">
        <v>444</v>
      </c>
      <c r="C45" s="10" t="s">
        <v>508</v>
      </c>
      <c r="D45" s="10"/>
      <c r="E45" s="10"/>
      <c r="F45" s="10"/>
      <c r="G45" s="10"/>
      <c r="H45" s="10"/>
      <c r="I45" s="12"/>
      <c r="K45" t="str">
        <f>B45</f>
        <v>CompileProvider</v>
      </c>
      <c r="L45" t="str">
        <f t="shared" ref="L45:R45" si="1">IF(C45&lt;&gt;"",CONCATENATE(", ",C45),"")</f>
        <v>, module</v>
      </c>
      <c r="M45" t="str">
        <f t="shared" si="1"/>
        <v/>
      </c>
      <c r="N45" t="str">
        <f t="shared" si="1"/>
        <v/>
      </c>
      <c r="O45" t="str">
        <f t="shared" si="1"/>
        <v/>
      </c>
      <c r="P45" t="str">
        <f t="shared" si="1"/>
        <v/>
      </c>
      <c r="Q45" t="str">
        <f t="shared" si="1"/>
        <v/>
      </c>
      <c r="R45" t="str">
        <f t="shared" si="1"/>
        <v/>
      </c>
      <c r="S45" t="str">
        <f>CONCATENATE(K45,L45,M45,O45,N45,P45,Q45,R45)</f>
        <v>CompileProvider, module</v>
      </c>
    </row>
    <row r="46" spans="1:19" x14ac:dyDescent="0.2">
      <c r="A46" s="11" t="s">
        <v>364</v>
      </c>
      <c r="B46" s="11" t="s">
        <v>437</v>
      </c>
      <c r="C46" s="11" t="s">
        <v>509</v>
      </c>
      <c r="D46" s="11"/>
      <c r="E46" s="11"/>
      <c r="F46" s="11"/>
      <c r="G46" s="11"/>
      <c r="H46" s="11"/>
      <c r="I46" s="13"/>
      <c r="K46" t="str">
        <f t="shared" ref="K46:K64" si="2">B46</f>
        <v>addNode</v>
      </c>
      <c r="L46" t="str">
        <f t="shared" ref="L46:R64" si="3">IF(C46&lt;&gt;"",CONCATENATE(", ",C46),"")</f>
        <v>, main_method</v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 t="str">
        <f t="shared" ref="S46:S64" si="4">CONCATENATE(K46,L46,M46,O46,N46,P46,Q46,R46)</f>
        <v>addNode, main_method</v>
      </c>
    </row>
    <row r="47" spans="1:19" x14ac:dyDescent="0.2">
      <c r="A47" s="10" t="s">
        <v>387</v>
      </c>
      <c r="B47" s="10" t="s">
        <v>460</v>
      </c>
      <c r="C47" s="10" t="s">
        <v>461</v>
      </c>
      <c r="D47" s="10" t="s">
        <v>462</v>
      </c>
      <c r="E47" s="10" t="s">
        <v>463</v>
      </c>
      <c r="F47" s="10" t="s">
        <v>464</v>
      </c>
      <c r="G47" s="10" t="s">
        <v>465</v>
      </c>
      <c r="H47" s="10" t="s">
        <v>466</v>
      </c>
      <c r="I47" s="12" t="s">
        <v>467</v>
      </c>
      <c r="K47" t="str">
        <f t="shared" si="2"/>
        <v>badRequest</v>
      </c>
      <c r="L47" t="str">
        <f t="shared" si="3"/>
        <v>, unauthorized</v>
      </c>
      <c r="M47" t="str">
        <f t="shared" si="3"/>
        <v>, clientTimeout</v>
      </c>
      <c r="N47" t="str">
        <f t="shared" si="3"/>
        <v>, serverTimeout</v>
      </c>
      <c r="O47" t="str">
        <f t="shared" si="3"/>
        <v>, forbidden</v>
      </c>
      <c r="P47" t="str">
        <f t="shared" si="3"/>
        <v>, notFound</v>
      </c>
      <c r="Q47" t="str">
        <f t="shared" si="3"/>
        <v>, internal</v>
      </c>
      <c r="R47" t="str">
        <f t="shared" si="3"/>
        <v>, passThrough</v>
      </c>
      <c r="S47" t="str">
        <f t="shared" si="4"/>
        <v>badRequest, unauthorized, clientTimeout, forbidden, serverTimeout, notFound, internal, passThrough</v>
      </c>
    </row>
    <row r="48" spans="1:19" x14ac:dyDescent="0.2">
      <c r="A48" s="11" t="s">
        <v>409</v>
      </c>
      <c r="B48" s="11" t="s">
        <v>429</v>
      </c>
      <c r="C48" s="11"/>
      <c r="D48" s="11"/>
      <c r="E48" s="11"/>
      <c r="F48" s="11"/>
      <c r="G48" s="11"/>
      <c r="H48" s="11"/>
      <c r="I48" s="13"/>
      <c r="K48" t="str">
        <f t="shared" si="2"/>
        <v>setContent</v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4"/>
        <v>setContent</v>
      </c>
    </row>
    <row r="49" spans="1:19" x14ac:dyDescent="0.2">
      <c r="A49" s="10" t="s">
        <v>354</v>
      </c>
      <c r="B49" s="10" t="s">
        <v>440</v>
      </c>
      <c r="C49" s="10"/>
      <c r="D49" s="10"/>
      <c r="E49" s="10"/>
      <c r="F49" s="10"/>
      <c r="G49" s="10"/>
      <c r="H49" s="10"/>
      <c r="I49" s="12"/>
      <c r="K49" t="str">
        <f t="shared" si="2"/>
        <v>validateToken</v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4"/>
        <v>validateToken</v>
      </c>
    </row>
    <row r="50" spans="1:19" x14ac:dyDescent="0.2">
      <c r="A50" s="11" t="s">
        <v>377</v>
      </c>
      <c r="B50" s="11" t="s">
        <v>510</v>
      </c>
      <c r="C50" s="11"/>
      <c r="D50" s="11"/>
      <c r="E50" s="11"/>
      <c r="F50" s="11"/>
      <c r="G50" s="11"/>
      <c r="H50" s="11"/>
      <c r="I50" s="13"/>
      <c r="K50" t="str">
        <f t="shared" si="2"/>
        <v>Server</v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  <c r="S50" t="str">
        <f t="shared" si="4"/>
        <v>Server</v>
      </c>
    </row>
    <row r="51" spans="1:19" x14ac:dyDescent="0.2">
      <c r="A51" s="10" t="s">
        <v>323</v>
      </c>
      <c r="B51" s="10" t="s">
        <v>448</v>
      </c>
      <c r="C51" s="10" t="s">
        <v>449</v>
      </c>
      <c r="D51" s="10" t="s">
        <v>450</v>
      </c>
      <c r="E51" s="10"/>
      <c r="F51" s="10"/>
      <c r="G51" s="10"/>
      <c r="H51" s="10"/>
      <c r="I51" s="12"/>
      <c r="K51" t="str">
        <f t="shared" si="2"/>
        <v>callStack</v>
      </c>
      <c r="L51" t="str">
        <f t="shared" si="3"/>
        <v>, escapeHeaderAttribute</v>
      </c>
      <c r="M51" t="str">
        <f t="shared" si="3"/>
        <v>, printEvent</v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R51" t="str">
        <f t="shared" si="3"/>
        <v/>
      </c>
      <c r="S51" t="str">
        <f t="shared" si="4"/>
        <v>callStack, escapeHeaderAttribute, printEvent</v>
      </c>
    </row>
    <row r="52" spans="1:19" x14ac:dyDescent="0.2">
      <c r="A52" s="11" t="s">
        <v>399</v>
      </c>
      <c r="B52" s="11" t="s">
        <v>431</v>
      </c>
      <c r="C52" s="11" t="s">
        <v>509</v>
      </c>
      <c r="D52" s="11"/>
      <c r="E52" s="11"/>
      <c r="F52" s="11"/>
      <c r="G52" s="11"/>
      <c r="H52" s="11"/>
      <c r="I52" s="13"/>
      <c r="K52" t="str">
        <f t="shared" si="2"/>
        <v>parse</v>
      </c>
      <c r="L52" t="str">
        <f t="shared" si="3"/>
        <v>, main_method</v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R52" t="str">
        <f t="shared" si="3"/>
        <v/>
      </c>
      <c r="S52" t="str">
        <f t="shared" si="4"/>
        <v>parse, main_method</v>
      </c>
    </row>
    <row r="53" spans="1:19" x14ac:dyDescent="0.2">
      <c r="A53" s="10" t="s">
        <v>404</v>
      </c>
      <c r="B53" s="10" t="s">
        <v>430</v>
      </c>
      <c r="C53" s="10"/>
      <c r="D53" s="10"/>
      <c r="E53" s="10"/>
      <c r="F53" s="10"/>
      <c r="G53" s="10"/>
      <c r="H53" s="10"/>
      <c r="I53" s="12"/>
      <c r="K53" t="str">
        <f t="shared" si="2"/>
        <v>validate</v>
      </c>
      <c r="L53" t="str">
        <f t="shared" si="3"/>
        <v/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R53" t="str">
        <f t="shared" si="3"/>
        <v/>
      </c>
      <c r="S53" t="str">
        <f t="shared" si="4"/>
        <v>validate</v>
      </c>
    </row>
    <row r="54" spans="1:19" x14ac:dyDescent="0.2">
      <c r="A54" s="11" t="s">
        <v>342</v>
      </c>
      <c r="B54" s="11" t="s">
        <v>442</v>
      </c>
      <c r="C54" s="11" t="s">
        <v>443</v>
      </c>
      <c r="D54" s="11"/>
      <c r="E54" s="11"/>
      <c r="F54" s="11"/>
      <c r="G54" s="11"/>
      <c r="H54" s="11"/>
      <c r="I54" s="13"/>
      <c r="K54" t="str">
        <f t="shared" si="2"/>
        <v>setUser</v>
      </c>
      <c r="L54" t="str">
        <f t="shared" si="3"/>
        <v>, cache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R54" t="str">
        <f t="shared" si="3"/>
        <v/>
      </c>
      <c r="S54" t="str">
        <f t="shared" si="4"/>
        <v>setUser, cache</v>
      </c>
    </row>
    <row r="55" spans="1:19" x14ac:dyDescent="0.2">
      <c r="A55" s="10" t="s">
        <v>413</v>
      </c>
      <c r="B55" s="10" t="s">
        <v>426</v>
      </c>
      <c r="C55" s="10" t="s">
        <v>427</v>
      </c>
      <c r="D55" s="10" t="s">
        <v>428</v>
      </c>
      <c r="E55" s="10"/>
      <c r="F55" s="10"/>
      <c r="G55" s="10"/>
      <c r="H55" s="10"/>
      <c r="I55" s="12"/>
      <c r="K55" t="str">
        <f t="shared" si="2"/>
        <v>compact</v>
      </c>
      <c r="L55" t="str">
        <f t="shared" si="3"/>
        <v>, parseObject</v>
      </c>
      <c r="M55" t="str">
        <f t="shared" si="3"/>
        <v>, parseString</v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R55" t="str">
        <f t="shared" si="3"/>
        <v/>
      </c>
      <c r="S55" t="str">
        <f t="shared" si="4"/>
        <v>compact, parseObject, parseString</v>
      </c>
    </row>
    <row r="56" spans="1:19" x14ac:dyDescent="0.2">
      <c r="A56" s="11" t="s">
        <v>391</v>
      </c>
      <c r="B56" s="11" t="s">
        <v>511</v>
      </c>
      <c r="C56" s="11"/>
      <c r="D56" s="11"/>
      <c r="E56" s="11"/>
      <c r="F56" s="11"/>
      <c r="G56" s="11"/>
      <c r="H56" s="11"/>
      <c r="I56" s="13"/>
      <c r="K56" t="str">
        <f t="shared" si="2"/>
        <v>createClass</v>
      </c>
      <c r="L56" t="str">
        <f t="shared" si="3"/>
        <v/>
      </c>
      <c r="M56" t="str">
        <f t="shared" si="3"/>
        <v/>
      </c>
      <c r="N56" t="str">
        <f t="shared" si="3"/>
        <v/>
      </c>
      <c r="O56" t="str">
        <f t="shared" si="3"/>
        <v/>
      </c>
      <c r="P56" t="str">
        <f t="shared" si="3"/>
        <v/>
      </c>
      <c r="Q56" t="str">
        <f t="shared" si="3"/>
        <v/>
      </c>
      <c r="R56" t="str">
        <f t="shared" si="3"/>
        <v/>
      </c>
      <c r="S56" t="str">
        <f t="shared" si="4"/>
        <v>createClass</v>
      </c>
    </row>
    <row r="57" spans="1:19" x14ac:dyDescent="0.2">
      <c r="A57" s="10" t="s">
        <v>332</v>
      </c>
      <c r="B57" s="10" t="s">
        <v>445</v>
      </c>
      <c r="C57" s="10"/>
      <c r="D57" s="10"/>
      <c r="E57" s="10"/>
      <c r="F57" s="10"/>
      <c r="G57" s="10"/>
      <c r="H57" s="10"/>
      <c r="I57" s="12"/>
      <c r="K57" t="str">
        <f t="shared" si="2"/>
        <v>render</v>
      </c>
      <c r="L57" t="str">
        <f t="shared" si="3"/>
        <v/>
      </c>
      <c r="M57" t="str">
        <f t="shared" si="3"/>
        <v/>
      </c>
      <c r="N57" t="str">
        <f t="shared" si="3"/>
        <v/>
      </c>
      <c r="O57" t="str">
        <f t="shared" si="3"/>
        <v/>
      </c>
      <c r="P57" t="str">
        <f t="shared" si="3"/>
        <v/>
      </c>
      <c r="Q57" t="str">
        <f t="shared" si="3"/>
        <v/>
      </c>
      <c r="R57" t="str">
        <f t="shared" si="3"/>
        <v/>
      </c>
      <c r="S57" t="str">
        <f t="shared" si="4"/>
        <v>render</v>
      </c>
    </row>
    <row r="58" spans="1:19" x14ac:dyDescent="0.2">
      <c r="A58" s="11" t="s">
        <v>359</v>
      </c>
      <c r="B58" s="11" t="s">
        <v>509</v>
      </c>
      <c r="C58" s="11" t="s">
        <v>433</v>
      </c>
      <c r="D58" s="11"/>
      <c r="E58" s="11"/>
      <c r="F58" s="11"/>
      <c r="G58" s="11"/>
      <c r="H58" s="11"/>
      <c r="I58" s="13"/>
      <c r="K58" t="str">
        <f t="shared" si="2"/>
        <v>main_method</v>
      </c>
      <c r="L58" t="str">
        <f t="shared" si="3"/>
        <v>, initialize</v>
      </c>
      <c r="M58" t="str">
        <f t="shared" si="3"/>
        <v/>
      </c>
      <c r="N58" t="str">
        <f t="shared" si="3"/>
        <v/>
      </c>
      <c r="O58" t="str">
        <f t="shared" si="3"/>
        <v/>
      </c>
      <c r="P58" t="str">
        <f t="shared" si="3"/>
        <v/>
      </c>
      <c r="Q58" t="str">
        <f t="shared" si="3"/>
        <v/>
      </c>
      <c r="R58" t="str">
        <f t="shared" si="3"/>
        <v/>
      </c>
      <c r="S58" t="str">
        <f t="shared" si="4"/>
        <v>main_method, initialize</v>
      </c>
    </row>
    <row r="59" spans="1:19" x14ac:dyDescent="0.2">
      <c r="A59" s="10" t="s">
        <v>359</v>
      </c>
      <c r="B59" s="10" t="s">
        <v>438</v>
      </c>
      <c r="C59" s="10" t="s">
        <v>439</v>
      </c>
      <c r="D59" s="10"/>
      <c r="E59" s="10"/>
      <c r="F59" s="10"/>
      <c r="G59" s="10"/>
      <c r="H59" s="10"/>
      <c r="I59" s="12"/>
      <c r="K59" t="str">
        <f t="shared" si="2"/>
        <v>route</v>
      </c>
      <c r="L59" t="str">
        <f t="shared" si="3"/>
        <v>, interpret</v>
      </c>
      <c r="M59" t="str">
        <f t="shared" si="3"/>
        <v/>
      </c>
      <c r="N59" t="str">
        <f t="shared" si="3"/>
        <v/>
      </c>
      <c r="O59" t="str">
        <f t="shared" si="3"/>
        <v/>
      </c>
      <c r="P59" t="str">
        <f t="shared" si="3"/>
        <v/>
      </c>
      <c r="Q59" t="str">
        <f t="shared" si="3"/>
        <v/>
      </c>
      <c r="R59" t="str">
        <f t="shared" si="3"/>
        <v/>
      </c>
      <c r="S59" t="str">
        <f t="shared" si="4"/>
        <v>route, interpret</v>
      </c>
    </row>
    <row r="60" spans="1:19" x14ac:dyDescent="0.2">
      <c r="A60" s="11" t="s">
        <v>370</v>
      </c>
      <c r="B60" s="11" t="s">
        <v>436</v>
      </c>
      <c r="C60" s="11"/>
      <c r="D60" s="11"/>
      <c r="E60" s="11"/>
      <c r="F60" s="11"/>
      <c r="G60" s="11"/>
      <c r="H60" s="11"/>
      <c r="I60" s="13"/>
      <c r="K60" t="str">
        <f t="shared" si="2"/>
        <v>no info found</v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  <c r="P60" t="str">
        <f t="shared" si="3"/>
        <v/>
      </c>
      <c r="Q60" t="str">
        <f t="shared" si="3"/>
        <v/>
      </c>
      <c r="R60" t="str">
        <f t="shared" si="3"/>
        <v/>
      </c>
      <c r="S60" t="str">
        <f t="shared" si="4"/>
        <v>no info found</v>
      </c>
    </row>
    <row r="61" spans="1:19" x14ac:dyDescent="0.2">
      <c r="A61" s="10" t="s">
        <v>329</v>
      </c>
      <c r="B61" s="10" t="s">
        <v>446</v>
      </c>
      <c r="C61" s="10" t="s">
        <v>447</v>
      </c>
      <c r="D61" s="10"/>
      <c r="E61" s="10"/>
      <c r="F61" s="10"/>
      <c r="G61" s="10"/>
      <c r="H61" s="10"/>
      <c r="I61" s="12"/>
      <c r="K61" t="str">
        <f t="shared" si="2"/>
        <v>defaultTransports</v>
      </c>
      <c r="L61" t="str">
        <f t="shared" si="3"/>
        <v>, handleHandshake</v>
      </c>
      <c r="M61" t="str">
        <f t="shared" si="3"/>
        <v/>
      </c>
      <c r="N61" t="str">
        <f t="shared" si="3"/>
        <v/>
      </c>
      <c r="O61" t="str">
        <f t="shared" si="3"/>
        <v/>
      </c>
      <c r="P61" t="str">
        <f t="shared" si="3"/>
        <v/>
      </c>
      <c r="Q61" t="str">
        <f t="shared" si="3"/>
        <v/>
      </c>
      <c r="R61" t="str">
        <f t="shared" si="3"/>
        <v/>
      </c>
      <c r="S61" t="str">
        <f t="shared" si="4"/>
        <v>defaultTransports, handleHandshake</v>
      </c>
    </row>
    <row r="62" spans="1:19" x14ac:dyDescent="0.2">
      <c r="A62" s="11" t="s">
        <v>317</v>
      </c>
      <c r="B62" s="11" t="s">
        <v>317</v>
      </c>
      <c r="C62" s="11" t="s">
        <v>509</v>
      </c>
      <c r="D62" s="11"/>
      <c r="E62" s="11"/>
      <c r="F62" s="11"/>
      <c r="G62" s="11"/>
      <c r="H62" s="11"/>
      <c r="I62" s="13"/>
      <c r="K62" t="str">
        <f t="shared" si="2"/>
        <v>st</v>
      </c>
      <c r="L62" t="str">
        <f t="shared" si="3"/>
        <v>, main_method</v>
      </c>
      <c r="M62" t="str">
        <f t="shared" si="3"/>
        <v/>
      </c>
      <c r="N62" t="str">
        <f t="shared" si="3"/>
        <v/>
      </c>
      <c r="O62" t="str">
        <f t="shared" si="3"/>
        <v/>
      </c>
      <c r="P62" t="str">
        <f t="shared" si="3"/>
        <v/>
      </c>
      <c r="Q62" t="str">
        <f t="shared" si="3"/>
        <v/>
      </c>
      <c r="R62" t="str">
        <f t="shared" si="3"/>
        <v/>
      </c>
      <c r="S62" t="str">
        <f t="shared" si="4"/>
        <v>st, main_method</v>
      </c>
    </row>
    <row r="63" spans="1:19" x14ac:dyDescent="0.2">
      <c r="A63" s="10" t="s">
        <v>382</v>
      </c>
      <c r="B63" s="10" t="s">
        <v>435</v>
      </c>
      <c r="C63" s="10"/>
      <c r="D63" s="10"/>
      <c r="E63" s="10"/>
      <c r="F63" s="10"/>
      <c r="G63" s="10"/>
      <c r="H63" s="10"/>
      <c r="I63" s="12"/>
      <c r="K63" t="str">
        <f t="shared" si="2"/>
        <v>xss_clean</v>
      </c>
      <c r="L63" t="str">
        <f t="shared" si="3"/>
        <v/>
      </c>
      <c r="M63" t="str">
        <f t="shared" si="3"/>
        <v/>
      </c>
      <c r="N63" t="str">
        <f t="shared" si="3"/>
        <v/>
      </c>
      <c r="O63" t="str">
        <f t="shared" si="3"/>
        <v/>
      </c>
      <c r="P63" t="str">
        <f t="shared" si="3"/>
        <v/>
      </c>
      <c r="Q63" t="str">
        <f t="shared" si="3"/>
        <v/>
      </c>
      <c r="R63" t="str">
        <f t="shared" si="3"/>
        <v/>
      </c>
      <c r="S63" t="str">
        <f t="shared" si="4"/>
        <v>xss_clean</v>
      </c>
    </row>
    <row r="64" spans="1:19" x14ac:dyDescent="0.2">
      <c r="A64" s="11" t="s">
        <v>348</v>
      </c>
      <c r="B64" s="11" t="s">
        <v>441</v>
      </c>
      <c r="C64" s="11" t="s">
        <v>510</v>
      </c>
      <c r="D64" s="11"/>
      <c r="E64" s="11"/>
      <c r="F64" s="11"/>
      <c r="G64" s="11"/>
      <c r="H64" s="11"/>
      <c r="I64" s="13"/>
      <c r="K64" t="str">
        <f t="shared" si="2"/>
        <v>WebSocketServer</v>
      </c>
      <c r="L64" t="str">
        <f t="shared" si="3"/>
        <v>, Server</v>
      </c>
      <c r="M64" t="str">
        <f t="shared" si="3"/>
        <v/>
      </c>
      <c r="N64" t="str">
        <f t="shared" si="3"/>
        <v/>
      </c>
      <c r="O64" t="str">
        <f t="shared" si="3"/>
        <v/>
      </c>
      <c r="P64" t="str">
        <f t="shared" si="3"/>
        <v/>
      </c>
      <c r="Q64" t="str">
        <f t="shared" si="3"/>
        <v/>
      </c>
      <c r="R64" t="str">
        <f t="shared" si="3"/>
        <v/>
      </c>
      <c r="S64" t="str">
        <f t="shared" si="4"/>
        <v>WebSocketServer, Server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6"/>
  <sheetViews>
    <sheetView tabSelected="1" topLeftCell="I218" zoomScale="130" zoomScaleNormal="130" workbookViewId="0">
      <selection activeCell="G227" sqref="G227"/>
    </sheetView>
  </sheetViews>
  <sheetFormatPr baseColWidth="10" defaultRowHeight="16" x14ac:dyDescent="0.2"/>
  <cols>
    <col min="2" max="2" width="32.5" customWidth="1"/>
    <col min="3" max="3" width="11" customWidth="1"/>
    <col min="4" max="4" width="11.33203125" customWidth="1"/>
    <col min="6" max="6" width="16.83203125" bestFit="1" customWidth="1"/>
    <col min="7" max="7" width="18.1640625" customWidth="1"/>
    <col min="8" max="10" width="7.1640625" customWidth="1"/>
    <col min="11" max="11" width="20.33203125" customWidth="1"/>
    <col min="12" max="12" width="26" bestFit="1" customWidth="1"/>
  </cols>
  <sheetData>
    <row r="1" spans="1:13" x14ac:dyDescent="0.2">
      <c r="A1" t="s">
        <v>454</v>
      </c>
      <c r="B1" t="s">
        <v>455</v>
      </c>
      <c r="C1" t="s">
        <v>1</v>
      </c>
      <c r="D1" t="s">
        <v>2</v>
      </c>
      <c r="E1" t="s">
        <v>3</v>
      </c>
      <c r="F1" t="s">
        <v>4</v>
      </c>
      <c r="G1" t="s">
        <v>456</v>
      </c>
      <c r="K1" t="s">
        <v>512</v>
      </c>
      <c r="L1" t="s">
        <v>513</v>
      </c>
      <c r="M1" t="s">
        <v>514</v>
      </c>
    </row>
    <row r="2" spans="1:13" hidden="1" x14ac:dyDescent="0.2">
      <c r="A2" s="2" t="s">
        <v>337</v>
      </c>
      <c r="B2" s="3" t="s">
        <v>7</v>
      </c>
      <c r="C2">
        <v>1</v>
      </c>
      <c r="D2">
        <v>3</v>
      </c>
      <c r="E2" t="s">
        <v>2</v>
      </c>
      <c r="F2" t="s">
        <v>204</v>
      </c>
      <c r="G2" t="s">
        <v>468</v>
      </c>
    </row>
    <row r="3" spans="1:13" hidden="1" x14ac:dyDescent="0.2">
      <c r="A3" s="2" t="s">
        <v>337</v>
      </c>
      <c r="B3" s="3" t="s">
        <v>9</v>
      </c>
      <c r="C3">
        <v>4</v>
      </c>
      <c r="D3">
        <v>2</v>
      </c>
      <c r="E3" t="s">
        <v>2</v>
      </c>
      <c r="F3" t="s">
        <v>206</v>
      </c>
      <c r="G3" t="s">
        <v>468</v>
      </c>
    </row>
    <row r="4" spans="1:13" hidden="1" x14ac:dyDescent="0.2">
      <c r="A4" s="2" t="s">
        <v>337</v>
      </c>
      <c r="B4" s="3" t="s">
        <v>11</v>
      </c>
      <c r="C4">
        <v>18</v>
      </c>
      <c r="D4">
        <v>20</v>
      </c>
      <c r="E4" t="s">
        <v>2</v>
      </c>
      <c r="F4" t="s">
        <v>208</v>
      </c>
      <c r="G4" t="s">
        <v>468</v>
      </c>
    </row>
    <row r="5" spans="1:13" hidden="1" x14ac:dyDescent="0.2">
      <c r="A5" s="2" t="s">
        <v>337</v>
      </c>
      <c r="B5" s="3" t="s">
        <v>13</v>
      </c>
      <c r="C5">
        <v>25</v>
      </c>
      <c r="D5">
        <v>50</v>
      </c>
      <c r="E5" t="s">
        <v>2</v>
      </c>
      <c r="F5" t="s">
        <v>210</v>
      </c>
      <c r="G5" t="s">
        <v>468</v>
      </c>
    </row>
    <row r="6" spans="1:13" hidden="1" x14ac:dyDescent="0.2">
      <c r="A6" s="2" t="s">
        <v>337</v>
      </c>
      <c r="B6" s="3" t="s">
        <v>14</v>
      </c>
      <c r="C6">
        <v>12</v>
      </c>
      <c r="D6">
        <v>8</v>
      </c>
      <c r="E6" t="s">
        <v>2</v>
      </c>
      <c r="F6" t="s">
        <v>211</v>
      </c>
      <c r="G6" t="s">
        <v>468</v>
      </c>
    </row>
    <row r="7" spans="1:13" hidden="1" x14ac:dyDescent="0.2">
      <c r="A7" s="2" t="s">
        <v>337</v>
      </c>
      <c r="B7" s="3" t="s">
        <v>118</v>
      </c>
      <c r="C7">
        <v>5</v>
      </c>
      <c r="D7">
        <v>15</v>
      </c>
      <c r="E7" t="s">
        <v>2</v>
      </c>
      <c r="F7" t="s">
        <v>240</v>
      </c>
      <c r="G7" t="s">
        <v>468</v>
      </c>
    </row>
    <row r="8" spans="1:13" hidden="1" x14ac:dyDescent="0.2">
      <c r="A8" s="2" t="s">
        <v>337</v>
      </c>
      <c r="B8" s="3" t="s">
        <v>119</v>
      </c>
      <c r="C8">
        <v>5</v>
      </c>
      <c r="D8">
        <v>6</v>
      </c>
      <c r="E8" t="s">
        <v>2</v>
      </c>
      <c r="F8" t="s">
        <v>275</v>
      </c>
      <c r="G8" t="s">
        <v>468</v>
      </c>
    </row>
    <row r="9" spans="1:13" x14ac:dyDescent="0.2">
      <c r="A9" s="2" t="s">
        <v>337</v>
      </c>
      <c r="B9" s="3" t="s">
        <v>133</v>
      </c>
      <c r="C9">
        <v>7</v>
      </c>
      <c r="D9">
        <v>0</v>
      </c>
      <c r="E9" t="s">
        <v>1</v>
      </c>
      <c r="F9" t="s">
        <v>228</v>
      </c>
      <c r="G9" t="s">
        <v>458</v>
      </c>
      <c r="I9" t="s">
        <v>337</v>
      </c>
      <c r="J9" t="s">
        <v>458</v>
      </c>
      <c r="K9" t="s">
        <v>337</v>
      </c>
      <c r="L9">
        <f>COUNTIFS(I9:I101,K9,J9:J101,"YES")</f>
        <v>2</v>
      </c>
      <c r="M9">
        <f>COUNTIFS(I9:I101,K9,J9:J101,"NO")</f>
        <v>1</v>
      </c>
    </row>
    <row r="10" spans="1:13" x14ac:dyDescent="0.2">
      <c r="A10" s="2" t="s">
        <v>337</v>
      </c>
      <c r="B10" s="3" t="s">
        <v>136</v>
      </c>
      <c r="C10">
        <v>0</v>
      </c>
      <c r="D10">
        <v>14</v>
      </c>
      <c r="E10" t="s">
        <v>2</v>
      </c>
      <c r="F10" t="s">
        <v>285</v>
      </c>
      <c r="G10" t="s">
        <v>458</v>
      </c>
      <c r="I10" t="s">
        <v>337</v>
      </c>
      <c r="J10" t="s">
        <v>458</v>
      </c>
      <c r="K10" t="s">
        <v>364</v>
      </c>
      <c r="L10">
        <f t="shared" ref="L10:L26" si="0">COUNTIFS(I10:I102,K10,J10:J102,"YES")</f>
        <v>6</v>
      </c>
      <c r="M10">
        <f t="shared" ref="M10:M26" si="1">COUNTIFS(I10:I102,K10,J10:J102,"NO")</f>
        <v>0</v>
      </c>
    </row>
    <row r="11" spans="1:13" x14ac:dyDescent="0.2">
      <c r="A11" s="2" t="s">
        <v>337</v>
      </c>
      <c r="B11" s="3" t="s">
        <v>188</v>
      </c>
      <c r="C11">
        <v>1</v>
      </c>
      <c r="D11">
        <v>4</v>
      </c>
      <c r="E11" t="s">
        <v>2</v>
      </c>
      <c r="F11" t="s">
        <v>307</v>
      </c>
      <c r="G11" t="s">
        <v>457</v>
      </c>
      <c r="I11" t="s">
        <v>337</v>
      </c>
      <c r="J11" t="s">
        <v>457</v>
      </c>
      <c r="K11" t="s">
        <v>387</v>
      </c>
      <c r="L11">
        <f t="shared" si="0"/>
        <v>5</v>
      </c>
      <c r="M11">
        <f t="shared" si="1"/>
        <v>2</v>
      </c>
    </row>
    <row r="12" spans="1:13" x14ac:dyDescent="0.2">
      <c r="A12" s="2" t="s">
        <v>364</v>
      </c>
      <c r="B12" s="3" t="s">
        <v>42</v>
      </c>
      <c r="C12">
        <v>1</v>
      </c>
      <c r="D12">
        <v>0</v>
      </c>
      <c r="E12" t="s">
        <v>1</v>
      </c>
      <c r="F12" t="s">
        <v>241</v>
      </c>
      <c r="G12" t="s">
        <v>458</v>
      </c>
      <c r="I12" t="s">
        <v>364</v>
      </c>
      <c r="J12" t="s">
        <v>458</v>
      </c>
      <c r="K12" t="s">
        <v>377</v>
      </c>
      <c r="L12">
        <f t="shared" si="0"/>
        <v>6</v>
      </c>
      <c r="M12">
        <f t="shared" si="1"/>
        <v>1</v>
      </c>
    </row>
    <row r="13" spans="1:13" hidden="1" x14ac:dyDescent="0.2">
      <c r="A13" s="2" t="s">
        <v>364</v>
      </c>
      <c r="B13" s="3" t="s">
        <v>43</v>
      </c>
      <c r="C13">
        <v>3</v>
      </c>
      <c r="D13">
        <v>4</v>
      </c>
      <c r="E13" t="s">
        <v>2</v>
      </c>
      <c r="F13" t="s">
        <v>231</v>
      </c>
      <c r="G13" t="s">
        <v>468</v>
      </c>
      <c r="I13" t="s">
        <v>364</v>
      </c>
      <c r="J13" t="s">
        <v>458</v>
      </c>
      <c r="K13" t="s">
        <v>323</v>
      </c>
      <c r="L13">
        <f t="shared" si="0"/>
        <v>1</v>
      </c>
      <c r="M13">
        <f t="shared" si="1"/>
        <v>8</v>
      </c>
    </row>
    <row r="14" spans="1:13" x14ac:dyDescent="0.2">
      <c r="A14" s="2" t="s">
        <v>364</v>
      </c>
      <c r="B14" s="3" t="s">
        <v>44</v>
      </c>
      <c r="C14">
        <v>14</v>
      </c>
      <c r="D14">
        <v>27</v>
      </c>
      <c r="E14" t="s">
        <v>2</v>
      </c>
      <c r="F14" t="s">
        <v>232</v>
      </c>
      <c r="G14" t="s">
        <v>458</v>
      </c>
      <c r="I14" t="s">
        <v>364</v>
      </c>
      <c r="J14" t="s">
        <v>458</v>
      </c>
      <c r="K14" t="s">
        <v>399</v>
      </c>
      <c r="L14">
        <f t="shared" si="0"/>
        <v>5</v>
      </c>
      <c r="M14">
        <f t="shared" si="1"/>
        <v>2</v>
      </c>
    </row>
    <row r="15" spans="1:13" hidden="1" x14ac:dyDescent="0.2">
      <c r="A15" s="2" t="s">
        <v>364</v>
      </c>
      <c r="B15" s="3" t="s">
        <v>68</v>
      </c>
      <c r="C15">
        <v>0</v>
      </c>
      <c r="D15">
        <v>10</v>
      </c>
      <c r="E15" t="s">
        <v>2</v>
      </c>
      <c r="F15" t="s">
        <v>245</v>
      </c>
      <c r="G15" t="s">
        <v>468</v>
      </c>
      <c r="I15" t="s">
        <v>364</v>
      </c>
      <c r="J15" t="s">
        <v>458</v>
      </c>
      <c r="K15" t="s">
        <v>404</v>
      </c>
      <c r="L15">
        <f t="shared" si="0"/>
        <v>0</v>
      </c>
      <c r="M15">
        <f t="shared" si="1"/>
        <v>7</v>
      </c>
    </row>
    <row r="16" spans="1:13" x14ac:dyDescent="0.2">
      <c r="A16" s="2" t="s">
        <v>364</v>
      </c>
      <c r="B16" s="3" t="s">
        <v>69</v>
      </c>
      <c r="C16">
        <v>0</v>
      </c>
      <c r="D16">
        <v>39</v>
      </c>
      <c r="E16" t="s">
        <v>2</v>
      </c>
      <c r="F16" t="s">
        <v>246</v>
      </c>
      <c r="G16" t="s">
        <v>458</v>
      </c>
      <c r="I16" t="s">
        <v>364</v>
      </c>
      <c r="J16" t="s">
        <v>458</v>
      </c>
      <c r="K16" t="s">
        <v>342</v>
      </c>
      <c r="L16">
        <f t="shared" si="0"/>
        <v>0</v>
      </c>
      <c r="M16">
        <f t="shared" si="1"/>
        <v>6</v>
      </c>
    </row>
    <row r="17" spans="1:13" x14ac:dyDescent="0.2">
      <c r="A17" s="2" t="s">
        <v>364</v>
      </c>
      <c r="B17" s="3" t="s">
        <v>115</v>
      </c>
      <c r="C17">
        <v>2</v>
      </c>
      <c r="D17">
        <v>95</v>
      </c>
      <c r="E17" t="s">
        <v>2</v>
      </c>
      <c r="F17" t="s">
        <v>274</v>
      </c>
      <c r="G17" t="s">
        <v>458</v>
      </c>
      <c r="I17" t="s">
        <v>364</v>
      </c>
      <c r="J17" t="s">
        <v>458</v>
      </c>
      <c r="K17" t="s">
        <v>413</v>
      </c>
      <c r="L17">
        <f t="shared" si="0"/>
        <v>3</v>
      </c>
      <c r="M17">
        <f t="shared" si="1"/>
        <v>0</v>
      </c>
    </row>
    <row r="18" spans="1:13" hidden="1" x14ac:dyDescent="0.2">
      <c r="A18" s="2" t="s">
        <v>364</v>
      </c>
      <c r="B18" s="3" t="s">
        <v>140</v>
      </c>
      <c r="C18">
        <v>8</v>
      </c>
      <c r="D18">
        <v>8</v>
      </c>
      <c r="E18" t="s">
        <v>2</v>
      </c>
      <c r="F18" t="s">
        <v>287</v>
      </c>
      <c r="G18" t="s">
        <v>468</v>
      </c>
      <c r="I18" t="s">
        <v>387</v>
      </c>
      <c r="J18" t="s">
        <v>457</v>
      </c>
      <c r="K18" t="s">
        <v>391</v>
      </c>
      <c r="L18">
        <f t="shared" si="0"/>
        <v>1</v>
      </c>
      <c r="M18">
        <f t="shared" si="1"/>
        <v>0</v>
      </c>
    </row>
    <row r="19" spans="1:13" hidden="1" x14ac:dyDescent="0.2">
      <c r="A19" s="2" t="s">
        <v>364</v>
      </c>
      <c r="B19" s="3" t="s">
        <v>144</v>
      </c>
      <c r="C19">
        <v>0</v>
      </c>
      <c r="D19">
        <v>0</v>
      </c>
      <c r="E19" t="s">
        <v>71</v>
      </c>
      <c r="F19" t="s">
        <v>313</v>
      </c>
      <c r="G19" t="s">
        <v>459</v>
      </c>
      <c r="I19" t="s">
        <v>387</v>
      </c>
      <c r="J19" t="s">
        <v>458</v>
      </c>
      <c r="K19" t="s">
        <v>332</v>
      </c>
      <c r="L19">
        <f t="shared" si="0"/>
        <v>0</v>
      </c>
      <c r="M19">
        <f t="shared" si="1"/>
        <v>4</v>
      </c>
    </row>
    <row r="20" spans="1:13" x14ac:dyDescent="0.2">
      <c r="A20" s="2" t="s">
        <v>364</v>
      </c>
      <c r="B20" s="3" t="s">
        <v>187</v>
      </c>
      <c r="C20">
        <v>50</v>
      </c>
      <c r="D20">
        <v>57</v>
      </c>
      <c r="E20" t="s">
        <v>2</v>
      </c>
      <c r="F20" t="s">
        <v>306</v>
      </c>
      <c r="G20" t="s">
        <v>458</v>
      </c>
      <c r="I20" t="s">
        <v>387</v>
      </c>
      <c r="J20" t="s">
        <v>458</v>
      </c>
      <c r="K20" t="s">
        <v>452</v>
      </c>
      <c r="L20">
        <f t="shared" si="0"/>
        <v>0</v>
      </c>
      <c r="M20">
        <f t="shared" si="1"/>
        <v>4</v>
      </c>
    </row>
    <row r="21" spans="1:13" x14ac:dyDescent="0.2">
      <c r="A21" s="2" t="s">
        <v>364</v>
      </c>
      <c r="B21" s="3" t="s">
        <v>194</v>
      </c>
      <c r="C21">
        <v>206</v>
      </c>
      <c r="D21">
        <v>261</v>
      </c>
      <c r="E21" t="s">
        <v>2</v>
      </c>
      <c r="F21" t="s">
        <v>309</v>
      </c>
      <c r="G21" t="s">
        <v>458</v>
      </c>
      <c r="I21" t="s">
        <v>387</v>
      </c>
      <c r="J21" t="s">
        <v>458</v>
      </c>
      <c r="K21" t="s">
        <v>453</v>
      </c>
      <c r="L21">
        <f t="shared" si="0"/>
        <v>0</v>
      </c>
      <c r="M21">
        <f t="shared" si="1"/>
        <v>6</v>
      </c>
    </row>
    <row r="22" spans="1:13" hidden="1" x14ac:dyDescent="0.2">
      <c r="A22" s="2" t="s">
        <v>387</v>
      </c>
      <c r="B22" s="3" t="s">
        <v>17</v>
      </c>
      <c r="C22">
        <v>0</v>
      </c>
      <c r="D22">
        <v>27</v>
      </c>
      <c r="E22" t="s">
        <v>2</v>
      </c>
      <c r="F22" t="s">
        <v>214</v>
      </c>
      <c r="G22" t="s">
        <v>468</v>
      </c>
      <c r="I22" t="s">
        <v>387</v>
      </c>
      <c r="J22" t="s">
        <v>458</v>
      </c>
      <c r="K22" t="s">
        <v>370</v>
      </c>
      <c r="L22">
        <f t="shared" si="0"/>
        <v>0</v>
      </c>
      <c r="M22">
        <f t="shared" si="1"/>
        <v>7</v>
      </c>
    </row>
    <row r="23" spans="1:13" hidden="1" x14ac:dyDescent="0.2">
      <c r="A23" s="2" t="s">
        <v>387</v>
      </c>
      <c r="B23" s="3" t="s">
        <v>18</v>
      </c>
      <c r="C23">
        <v>0</v>
      </c>
      <c r="D23">
        <v>53</v>
      </c>
      <c r="E23" t="s">
        <v>2</v>
      </c>
      <c r="F23" t="s">
        <v>202</v>
      </c>
      <c r="G23" t="s">
        <v>468</v>
      </c>
      <c r="I23" t="s">
        <v>387</v>
      </c>
      <c r="J23" t="s">
        <v>457</v>
      </c>
      <c r="K23" t="s">
        <v>329</v>
      </c>
      <c r="L23">
        <f t="shared" si="0"/>
        <v>0</v>
      </c>
      <c r="M23">
        <f t="shared" si="1"/>
        <v>4</v>
      </c>
    </row>
    <row r="24" spans="1:13" hidden="1" x14ac:dyDescent="0.2">
      <c r="A24" s="2" t="s">
        <v>387</v>
      </c>
      <c r="B24" s="3" t="s">
        <v>47</v>
      </c>
      <c r="C24">
        <v>0</v>
      </c>
      <c r="D24">
        <v>5</v>
      </c>
      <c r="E24" t="s">
        <v>2</v>
      </c>
      <c r="F24" t="s">
        <v>234</v>
      </c>
      <c r="G24" t="s">
        <v>468</v>
      </c>
      <c r="I24" t="s">
        <v>387</v>
      </c>
      <c r="J24" t="s">
        <v>458</v>
      </c>
      <c r="K24" t="s">
        <v>317</v>
      </c>
      <c r="L24">
        <f t="shared" si="0"/>
        <v>4</v>
      </c>
      <c r="M24">
        <f t="shared" si="1"/>
        <v>0</v>
      </c>
    </row>
    <row r="25" spans="1:13" x14ac:dyDescent="0.2">
      <c r="A25" s="2" t="s">
        <v>387</v>
      </c>
      <c r="B25" s="3" t="s">
        <v>49</v>
      </c>
      <c r="C25">
        <v>4</v>
      </c>
      <c r="D25">
        <v>5</v>
      </c>
      <c r="E25" t="s">
        <v>2</v>
      </c>
      <c r="F25" t="s">
        <v>235</v>
      </c>
      <c r="G25" t="s">
        <v>457</v>
      </c>
      <c r="I25" t="s">
        <v>377</v>
      </c>
      <c r="J25" t="s">
        <v>457</v>
      </c>
      <c r="K25" t="s">
        <v>382</v>
      </c>
      <c r="L25">
        <f t="shared" si="0"/>
        <v>0</v>
      </c>
      <c r="M25">
        <f t="shared" si="1"/>
        <v>6</v>
      </c>
    </row>
    <row r="26" spans="1:13" x14ac:dyDescent="0.2">
      <c r="A26" s="2" t="s">
        <v>387</v>
      </c>
      <c r="B26" s="3" t="s">
        <v>78</v>
      </c>
      <c r="C26">
        <v>3</v>
      </c>
      <c r="D26">
        <v>4</v>
      </c>
      <c r="E26" t="s">
        <v>2</v>
      </c>
      <c r="F26" t="s">
        <v>230</v>
      </c>
      <c r="G26" t="s">
        <v>458</v>
      </c>
      <c r="I26" t="s">
        <v>377</v>
      </c>
      <c r="J26" t="s">
        <v>458</v>
      </c>
      <c r="K26" t="s">
        <v>348</v>
      </c>
      <c r="L26">
        <f t="shared" si="0"/>
        <v>1</v>
      </c>
      <c r="M26">
        <f t="shared" si="1"/>
        <v>2</v>
      </c>
    </row>
    <row r="27" spans="1:13" x14ac:dyDescent="0.2">
      <c r="A27" s="2" t="s">
        <v>387</v>
      </c>
      <c r="B27" s="3" t="s">
        <v>80</v>
      </c>
      <c r="C27">
        <v>0</v>
      </c>
      <c r="D27">
        <v>6</v>
      </c>
      <c r="E27" t="s">
        <v>2</v>
      </c>
      <c r="F27" t="s">
        <v>252</v>
      </c>
      <c r="G27" t="s">
        <v>458</v>
      </c>
      <c r="I27" t="s">
        <v>377</v>
      </c>
      <c r="J27" t="s">
        <v>458</v>
      </c>
    </row>
    <row r="28" spans="1:13" x14ac:dyDescent="0.2">
      <c r="A28" s="2" t="s">
        <v>387</v>
      </c>
      <c r="B28" s="3" t="s">
        <v>81</v>
      </c>
      <c r="C28">
        <v>0</v>
      </c>
      <c r="D28">
        <v>1</v>
      </c>
      <c r="E28" t="s">
        <v>2</v>
      </c>
      <c r="F28" t="s">
        <v>253</v>
      </c>
      <c r="G28" t="s">
        <v>458</v>
      </c>
      <c r="I28" t="s">
        <v>377</v>
      </c>
      <c r="J28" t="s">
        <v>458</v>
      </c>
    </row>
    <row r="29" spans="1:13" x14ac:dyDescent="0.2">
      <c r="A29" s="2" t="s">
        <v>387</v>
      </c>
      <c r="B29" s="3" t="s">
        <v>84</v>
      </c>
      <c r="C29">
        <v>0</v>
      </c>
      <c r="D29">
        <v>6</v>
      </c>
      <c r="E29" t="s">
        <v>2</v>
      </c>
      <c r="F29" t="s">
        <v>255</v>
      </c>
      <c r="G29" t="s">
        <v>458</v>
      </c>
      <c r="I29" t="s">
        <v>377</v>
      </c>
      <c r="J29" t="s">
        <v>458</v>
      </c>
    </row>
    <row r="30" spans="1:13" x14ac:dyDescent="0.2">
      <c r="A30" s="2" t="s">
        <v>387</v>
      </c>
      <c r="B30" s="3" t="s">
        <v>117</v>
      </c>
      <c r="C30">
        <v>2</v>
      </c>
      <c r="D30">
        <v>2</v>
      </c>
      <c r="E30" t="s">
        <v>2</v>
      </c>
      <c r="F30" t="s">
        <v>266</v>
      </c>
      <c r="G30" t="s">
        <v>457</v>
      </c>
      <c r="I30" t="s">
        <v>377</v>
      </c>
      <c r="J30" t="s">
        <v>458</v>
      </c>
    </row>
    <row r="31" spans="1:13" x14ac:dyDescent="0.2">
      <c r="A31" s="2" t="s">
        <v>387</v>
      </c>
      <c r="B31" s="3" t="s">
        <v>120</v>
      </c>
      <c r="C31">
        <v>60</v>
      </c>
      <c r="D31">
        <v>90</v>
      </c>
      <c r="E31" t="s">
        <v>2</v>
      </c>
      <c r="F31" t="s">
        <v>203</v>
      </c>
      <c r="G31" t="s">
        <v>458</v>
      </c>
      <c r="I31" t="s">
        <v>377</v>
      </c>
      <c r="J31" t="s">
        <v>458</v>
      </c>
      <c r="L31" t="s">
        <v>337</v>
      </c>
    </row>
    <row r="32" spans="1:13" hidden="1" x14ac:dyDescent="0.2">
      <c r="A32" s="2" t="s">
        <v>409</v>
      </c>
      <c r="B32" s="3" t="s">
        <v>6</v>
      </c>
      <c r="C32">
        <v>0</v>
      </c>
      <c r="D32">
        <v>2</v>
      </c>
      <c r="E32" t="s">
        <v>2</v>
      </c>
      <c r="F32" t="s">
        <v>203</v>
      </c>
      <c r="G32" t="s">
        <v>468</v>
      </c>
      <c r="I32" t="s">
        <v>323</v>
      </c>
      <c r="J32" t="s">
        <v>457</v>
      </c>
      <c r="L32" t="s">
        <v>337</v>
      </c>
    </row>
    <row r="33" spans="1:12" hidden="1" x14ac:dyDescent="0.2">
      <c r="A33" s="2" t="s">
        <v>409</v>
      </c>
      <c r="B33" s="3" t="s">
        <v>8</v>
      </c>
      <c r="C33">
        <v>0</v>
      </c>
      <c r="D33">
        <v>8</v>
      </c>
      <c r="E33" t="s">
        <v>2</v>
      </c>
      <c r="F33" t="s">
        <v>205</v>
      </c>
      <c r="G33" t="s">
        <v>468</v>
      </c>
      <c r="I33" t="s">
        <v>323</v>
      </c>
      <c r="J33" t="s">
        <v>458</v>
      </c>
      <c r="L33" t="s">
        <v>337</v>
      </c>
    </row>
    <row r="34" spans="1:12" hidden="1" x14ac:dyDescent="0.2">
      <c r="A34" s="2" t="s">
        <v>409</v>
      </c>
      <c r="B34" s="3" t="s">
        <v>22</v>
      </c>
      <c r="C34">
        <v>0</v>
      </c>
      <c r="D34">
        <v>1</v>
      </c>
      <c r="E34" t="s">
        <v>2</v>
      </c>
      <c r="F34" t="s">
        <v>217</v>
      </c>
      <c r="G34" t="s">
        <v>468</v>
      </c>
      <c r="I34" t="s">
        <v>323</v>
      </c>
      <c r="J34" t="s">
        <v>457</v>
      </c>
      <c r="L34" t="s">
        <v>364</v>
      </c>
    </row>
    <row r="35" spans="1:12" hidden="1" x14ac:dyDescent="0.2">
      <c r="A35" s="2" t="s">
        <v>409</v>
      </c>
      <c r="B35" s="3" t="s">
        <v>30</v>
      </c>
      <c r="C35">
        <v>26</v>
      </c>
      <c r="D35">
        <v>24</v>
      </c>
      <c r="E35" t="s">
        <v>2</v>
      </c>
      <c r="F35" t="s">
        <v>224</v>
      </c>
      <c r="G35" t="s">
        <v>468</v>
      </c>
      <c r="I35" t="s">
        <v>323</v>
      </c>
      <c r="J35" t="s">
        <v>457</v>
      </c>
      <c r="L35" t="s">
        <v>364</v>
      </c>
    </row>
    <row r="36" spans="1:12" hidden="1" x14ac:dyDescent="0.2">
      <c r="A36" s="2" t="s">
        <v>409</v>
      </c>
      <c r="B36" s="3" t="s">
        <v>101</v>
      </c>
      <c r="C36">
        <v>8</v>
      </c>
      <c r="D36">
        <v>1</v>
      </c>
      <c r="E36" t="s">
        <v>2</v>
      </c>
      <c r="F36" t="s">
        <v>267</v>
      </c>
      <c r="G36" t="s">
        <v>468</v>
      </c>
      <c r="I36" t="s">
        <v>323</v>
      </c>
      <c r="J36" t="s">
        <v>457</v>
      </c>
      <c r="L36" t="s">
        <v>364</v>
      </c>
    </row>
    <row r="37" spans="1:12" hidden="1" x14ac:dyDescent="0.2">
      <c r="A37" s="2" t="s">
        <v>409</v>
      </c>
      <c r="B37" s="3" t="s">
        <v>105</v>
      </c>
      <c r="C37">
        <v>3</v>
      </c>
      <c r="D37">
        <v>9</v>
      </c>
      <c r="E37" t="s">
        <v>2</v>
      </c>
      <c r="F37" t="s">
        <v>271</v>
      </c>
      <c r="G37" t="s">
        <v>468</v>
      </c>
      <c r="I37" t="s">
        <v>323</v>
      </c>
      <c r="J37" t="s">
        <v>457</v>
      </c>
      <c r="L37" t="s">
        <v>364</v>
      </c>
    </row>
    <row r="38" spans="1:12" hidden="1" x14ac:dyDescent="0.2">
      <c r="A38" s="2" t="s">
        <v>409</v>
      </c>
      <c r="B38" s="3" t="s">
        <v>121</v>
      </c>
      <c r="C38">
        <v>0</v>
      </c>
      <c r="D38">
        <v>2</v>
      </c>
      <c r="E38" t="s">
        <v>2</v>
      </c>
      <c r="F38" t="s">
        <v>276</v>
      </c>
      <c r="G38" t="s">
        <v>468</v>
      </c>
      <c r="I38" t="s">
        <v>323</v>
      </c>
      <c r="J38" t="s">
        <v>457</v>
      </c>
      <c r="L38" t="s">
        <v>364</v>
      </c>
    </row>
    <row r="39" spans="1:12" hidden="1" x14ac:dyDescent="0.2">
      <c r="A39" s="2" t="s">
        <v>409</v>
      </c>
      <c r="B39" s="3" t="s">
        <v>127</v>
      </c>
      <c r="C39">
        <v>0</v>
      </c>
      <c r="D39">
        <v>7</v>
      </c>
      <c r="E39" t="s">
        <v>2</v>
      </c>
      <c r="F39" t="s">
        <v>280</v>
      </c>
      <c r="G39" t="s">
        <v>468</v>
      </c>
      <c r="I39" t="s">
        <v>323</v>
      </c>
      <c r="J39" t="s">
        <v>457</v>
      </c>
      <c r="L39" t="s">
        <v>364</v>
      </c>
    </row>
    <row r="40" spans="1:12" hidden="1" x14ac:dyDescent="0.2">
      <c r="A40" s="2" t="s">
        <v>409</v>
      </c>
      <c r="B40" s="3" t="s">
        <v>156</v>
      </c>
      <c r="C40">
        <v>0</v>
      </c>
      <c r="D40">
        <v>11</v>
      </c>
      <c r="E40" t="s">
        <v>2</v>
      </c>
      <c r="F40" t="s">
        <v>290</v>
      </c>
      <c r="G40" t="s">
        <v>468</v>
      </c>
      <c r="I40" t="s">
        <v>323</v>
      </c>
      <c r="J40" t="s">
        <v>457</v>
      </c>
      <c r="L40" t="s">
        <v>387</v>
      </c>
    </row>
    <row r="41" spans="1:12" hidden="1" x14ac:dyDescent="0.2">
      <c r="A41" s="2" t="s">
        <v>409</v>
      </c>
      <c r="B41" s="3" t="s">
        <v>192</v>
      </c>
      <c r="C41">
        <v>0</v>
      </c>
      <c r="D41">
        <v>14</v>
      </c>
      <c r="E41" t="s">
        <v>2</v>
      </c>
      <c r="F41" t="s">
        <v>257</v>
      </c>
      <c r="G41" t="s">
        <v>468</v>
      </c>
      <c r="I41" t="s">
        <v>399</v>
      </c>
      <c r="J41" t="s">
        <v>457</v>
      </c>
      <c r="L41" t="s">
        <v>387</v>
      </c>
    </row>
    <row r="42" spans="1:12" hidden="1" x14ac:dyDescent="0.2">
      <c r="A42" s="2" t="s">
        <v>354</v>
      </c>
      <c r="B42" s="3" t="s">
        <v>55</v>
      </c>
      <c r="C42">
        <v>0</v>
      </c>
      <c r="D42">
        <v>2</v>
      </c>
      <c r="E42" t="s">
        <v>2</v>
      </c>
      <c r="F42" t="s">
        <v>238</v>
      </c>
      <c r="G42" t="s">
        <v>468</v>
      </c>
      <c r="I42" t="s">
        <v>399</v>
      </c>
      <c r="J42" t="s">
        <v>458</v>
      </c>
      <c r="L42" t="s">
        <v>387</v>
      </c>
    </row>
    <row r="43" spans="1:12" hidden="1" x14ac:dyDescent="0.2">
      <c r="A43" s="2" t="s">
        <v>354</v>
      </c>
      <c r="B43" s="3" t="s">
        <v>56</v>
      </c>
      <c r="C43">
        <v>6</v>
      </c>
      <c r="D43">
        <v>7</v>
      </c>
      <c r="E43" t="s">
        <v>2</v>
      </c>
      <c r="F43" t="s">
        <v>223</v>
      </c>
      <c r="G43" t="s">
        <v>468</v>
      </c>
      <c r="I43" t="s">
        <v>399</v>
      </c>
      <c r="J43" t="s">
        <v>458</v>
      </c>
      <c r="L43" t="s">
        <v>387</v>
      </c>
    </row>
    <row r="44" spans="1:12" hidden="1" x14ac:dyDescent="0.2">
      <c r="A44" s="2" t="s">
        <v>354</v>
      </c>
      <c r="B44" s="3" t="s">
        <v>57</v>
      </c>
      <c r="C44">
        <v>1</v>
      </c>
      <c r="D44">
        <v>4</v>
      </c>
      <c r="E44" t="s">
        <v>2</v>
      </c>
      <c r="F44" t="s">
        <v>239</v>
      </c>
      <c r="G44" t="s">
        <v>468</v>
      </c>
      <c r="I44" t="s">
        <v>399</v>
      </c>
      <c r="J44" t="s">
        <v>458</v>
      </c>
      <c r="L44" t="s">
        <v>387</v>
      </c>
    </row>
    <row r="45" spans="1:12" hidden="1" x14ac:dyDescent="0.2">
      <c r="A45" s="2" t="s">
        <v>354</v>
      </c>
      <c r="B45" s="3" t="s">
        <v>58</v>
      </c>
      <c r="C45">
        <v>5</v>
      </c>
      <c r="D45">
        <v>5</v>
      </c>
      <c r="E45" t="s">
        <v>2</v>
      </c>
      <c r="F45" t="s">
        <v>223</v>
      </c>
      <c r="G45" t="s">
        <v>468</v>
      </c>
      <c r="I45" t="s">
        <v>399</v>
      </c>
      <c r="J45" t="s">
        <v>458</v>
      </c>
      <c r="L45" t="s">
        <v>387</v>
      </c>
    </row>
    <row r="46" spans="1:12" hidden="1" x14ac:dyDescent="0.2">
      <c r="A46" s="2" t="s">
        <v>354</v>
      </c>
      <c r="B46" s="3" t="s">
        <v>59</v>
      </c>
      <c r="C46">
        <v>16</v>
      </c>
      <c r="D46">
        <v>20</v>
      </c>
      <c r="E46" t="s">
        <v>2</v>
      </c>
      <c r="F46" t="s">
        <v>240</v>
      </c>
      <c r="G46" t="s">
        <v>468</v>
      </c>
      <c r="I46" t="s">
        <v>399</v>
      </c>
      <c r="J46" t="s">
        <v>457</v>
      </c>
      <c r="L46" t="s">
        <v>387</v>
      </c>
    </row>
    <row r="47" spans="1:12" hidden="1" x14ac:dyDescent="0.2">
      <c r="A47" s="2" t="s">
        <v>354</v>
      </c>
      <c r="B47" s="3" t="s">
        <v>60</v>
      </c>
      <c r="C47">
        <v>8</v>
      </c>
      <c r="D47">
        <v>16</v>
      </c>
      <c r="E47" t="s">
        <v>2</v>
      </c>
      <c r="F47" t="s">
        <v>216</v>
      </c>
      <c r="G47" t="s">
        <v>468</v>
      </c>
      <c r="I47" t="s">
        <v>399</v>
      </c>
      <c r="J47" t="s">
        <v>458</v>
      </c>
      <c r="L47" t="s">
        <v>377</v>
      </c>
    </row>
    <row r="48" spans="1:12" hidden="1" x14ac:dyDescent="0.2">
      <c r="A48" s="2" t="s">
        <v>354</v>
      </c>
      <c r="B48" s="3" t="s">
        <v>61</v>
      </c>
      <c r="C48">
        <v>2</v>
      </c>
      <c r="D48">
        <v>4</v>
      </c>
      <c r="E48" t="s">
        <v>2</v>
      </c>
      <c r="F48" t="s">
        <v>217</v>
      </c>
      <c r="G48" t="s">
        <v>468</v>
      </c>
      <c r="I48" t="s">
        <v>404</v>
      </c>
      <c r="J48" t="s">
        <v>457</v>
      </c>
      <c r="L48" t="s">
        <v>377</v>
      </c>
    </row>
    <row r="49" spans="1:12" hidden="1" x14ac:dyDescent="0.2">
      <c r="A49" s="2" t="s">
        <v>354</v>
      </c>
      <c r="B49" s="3" t="s">
        <v>62</v>
      </c>
      <c r="C49">
        <v>2</v>
      </c>
      <c r="D49">
        <v>6</v>
      </c>
      <c r="E49" t="s">
        <v>2</v>
      </c>
      <c r="F49" t="s">
        <v>241</v>
      </c>
      <c r="G49" t="s">
        <v>468</v>
      </c>
      <c r="I49" t="s">
        <v>404</v>
      </c>
      <c r="J49" t="s">
        <v>457</v>
      </c>
      <c r="L49" t="s">
        <v>377</v>
      </c>
    </row>
    <row r="50" spans="1:12" hidden="1" x14ac:dyDescent="0.2">
      <c r="A50" s="2" t="s">
        <v>354</v>
      </c>
      <c r="B50" s="3" t="s">
        <v>63</v>
      </c>
      <c r="C50">
        <v>0</v>
      </c>
      <c r="D50">
        <v>7</v>
      </c>
      <c r="E50" t="s">
        <v>2</v>
      </c>
      <c r="F50" t="s">
        <v>242</v>
      </c>
      <c r="G50" t="s">
        <v>468</v>
      </c>
      <c r="I50" t="s">
        <v>404</v>
      </c>
      <c r="J50" t="s">
        <v>457</v>
      </c>
      <c r="L50" t="s">
        <v>377</v>
      </c>
    </row>
    <row r="51" spans="1:12" hidden="1" x14ac:dyDescent="0.2">
      <c r="A51" s="2" t="s">
        <v>354</v>
      </c>
      <c r="B51" s="3" t="s">
        <v>64</v>
      </c>
      <c r="C51">
        <v>13</v>
      </c>
      <c r="D51">
        <v>24</v>
      </c>
      <c r="E51" t="s">
        <v>2</v>
      </c>
      <c r="F51" t="s">
        <v>243</v>
      </c>
      <c r="G51" t="s">
        <v>468</v>
      </c>
      <c r="I51" t="s">
        <v>404</v>
      </c>
      <c r="J51" t="s">
        <v>457</v>
      </c>
      <c r="L51" t="s">
        <v>377</v>
      </c>
    </row>
    <row r="52" spans="1:12" x14ac:dyDescent="0.2">
      <c r="A52" s="2" t="s">
        <v>377</v>
      </c>
      <c r="B52" s="3" t="s">
        <v>36</v>
      </c>
      <c r="C52">
        <v>28</v>
      </c>
      <c r="D52">
        <v>28</v>
      </c>
      <c r="E52" t="s">
        <v>2</v>
      </c>
      <c r="F52" t="s">
        <v>227</v>
      </c>
      <c r="G52" t="s">
        <v>457</v>
      </c>
      <c r="I52" t="s">
        <v>404</v>
      </c>
      <c r="J52" t="s">
        <v>457</v>
      </c>
      <c r="L52" t="s">
        <v>377</v>
      </c>
    </row>
    <row r="53" spans="1:12" hidden="1" x14ac:dyDescent="0.2">
      <c r="A53" s="2" t="s">
        <v>377</v>
      </c>
      <c r="B53" s="3" t="s">
        <v>70</v>
      </c>
      <c r="C53">
        <v>0</v>
      </c>
      <c r="D53">
        <v>0</v>
      </c>
      <c r="E53" t="s">
        <v>71</v>
      </c>
      <c r="F53" t="s">
        <v>313</v>
      </c>
      <c r="G53" t="s">
        <v>459</v>
      </c>
      <c r="I53" t="s">
        <v>404</v>
      </c>
      <c r="J53" t="s">
        <v>457</v>
      </c>
      <c r="L53" t="s">
        <v>377</v>
      </c>
    </row>
    <row r="54" spans="1:12" x14ac:dyDescent="0.2">
      <c r="A54" s="2" t="s">
        <v>377</v>
      </c>
      <c r="B54" s="3" t="s">
        <v>79</v>
      </c>
      <c r="C54">
        <v>1</v>
      </c>
      <c r="D54">
        <v>13</v>
      </c>
      <c r="E54" t="s">
        <v>2</v>
      </c>
      <c r="F54" t="s">
        <v>251</v>
      </c>
      <c r="G54" t="s">
        <v>458</v>
      </c>
      <c r="I54" t="s">
        <v>404</v>
      </c>
      <c r="J54" t="s">
        <v>457</v>
      </c>
      <c r="L54" t="s">
        <v>323</v>
      </c>
    </row>
    <row r="55" spans="1:12" hidden="1" x14ac:dyDescent="0.2">
      <c r="A55" s="2" t="s">
        <v>377</v>
      </c>
      <c r="B55" s="3" t="s">
        <v>104</v>
      </c>
      <c r="C55">
        <v>0</v>
      </c>
      <c r="D55">
        <v>22</v>
      </c>
      <c r="E55" t="s">
        <v>2</v>
      </c>
      <c r="F55" t="s">
        <v>270</v>
      </c>
      <c r="G55" t="s">
        <v>468</v>
      </c>
      <c r="I55" t="s">
        <v>342</v>
      </c>
      <c r="J55" t="s">
        <v>457</v>
      </c>
      <c r="L55" t="s">
        <v>323</v>
      </c>
    </row>
    <row r="56" spans="1:12" x14ac:dyDescent="0.2">
      <c r="A56" s="2" t="s">
        <v>377</v>
      </c>
      <c r="B56" s="3" t="s">
        <v>112</v>
      </c>
      <c r="C56">
        <v>0</v>
      </c>
      <c r="D56">
        <v>2</v>
      </c>
      <c r="E56" t="s">
        <v>2</v>
      </c>
      <c r="F56" t="s">
        <v>223</v>
      </c>
      <c r="G56" t="s">
        <v>458</v>
      </c>
      <c r="I56" t="s">
        <v>342</v>
      </c>
      <c r="J56" t="s">
        <v>457</v>
      </c>
      <c r="L56" t="s">
        <v>323</v>
      </c>
    </row>
    <row r="57" spans="1:12" x14ac:dyDescent="0.2">
      <c r="A57" s="2" t="s">
        <v>377</v>
      </c>
      <c r="B57" s="3" t="s">
        <v>129</v>
      </c>
      <c r="C57">
        <v>2</v>
      </c>
      <c r="D57">
        <v>4</v>
      </c>
      <c r="E57" t="s">
        <v>2</v>
      </c>
      <c r="F57" t="s">
        <v>241</v>
      </c>
      <c r="G57" t="s">
        <v>458</v>
      </c>
      <c r="I57" t="s">
        <v>342</v>
      </c>
      <c r="J57" t="s">
        <v>457</v>
      </c>
      <c r="L57" t="s">
        <v>323</v>
      </c>
    </row>
    <row r="58" spans="1:12" x14ac:dyDescent="0.2">
      <c r="A58" s="2" t="s">
        <v>377</v>
      </c>
      <c r="B58" s="3" t="s">
        <v>137</v>
      </c>
      <c r="C58">
        <v>25</v>
      </c>
      <c r="D58">
        <v>40</v>
      </c>
      <c r="E58" t="s">
        <v>2</v>
      </c>
      <c r="F58" t="s">
        <v>286</v>
      </c>
      <c r="G58" t="s">
        <v>458</v>
      </c>
      <c r="I58" t="s">
        <v>342</v>
      </c>
      <c r="J58" t="s">
        <v>457</v>
      </c>
      <c r="L58" t="s">
        <v>323</v>
      </c>
    </row>
    <row r="59" spans="1:12" x14ac:dyDescent="0.2">
      <c r="A59" s="2" t="s">
        <v>377</v>
      </c>
      <c r="B59" s="3" t="s">
        <v>146</v>
      </c>
      <c r="C59">
        <v>0</v>
      </c>
      <c r="D59">
        <v>1</v>
      </c>
      <c r="E59" t="s">
        <v>2</v>
      </c>
      <c r="F59" t="s">
        <v>244</v>
      </c>
      <c r="G59" t="s">
        <v>458</v>
      </c>
      <c r="I59" t="s">
        <v>342</v>
      </c>
      <c r="J59" t="s">
        <v>457</v>
      </c>
      <c r="L59" t="s">
        <v>323</v>
      </c>
    </row>
    <row r="60" spans="1:12" hidden="1" x14ac:dyDescent="0.2">
      <c r="A60" s="2" t="s">
        <v>377</v>
      </c>
      <c r="B60" s="3" t="s">
        <v>163</v>
      </c>
      <c r="C60">
        <v>1</v>
      </c>
      <c r="D60">
        <v>1</v>
      </c>
      <c r="E60" t="s">
        <v>2</v>
      </c>
      <c r="F60" t="s">
        <v>217</v>
      </c>
      <c r="G60" t="s">
        <v>468</v>
      </c>
      <c r="I60" t="s">
        <v>342</v>
      </c>
      <c r="J60" t="s">
        <v>457</v>
      </c>
      <c r="L60" t="s">
        <v>323</v>
      </c>
    </row>
    <row r="61" spans="1:12" x14ac:dyDescent="0.2">
      <c r="A61" s="2" t="s">
        <v>377</v>
      </c>
      <c r="B61" s="3" t="s">
        <v>166</v>
      </c>
      <c r="C61">
        <v>0</v>
      </c>
      <c r="D61">
        <v>7</v>
      </c>
      <c r="E61" t="s">
        <v>2</v>
      </c>
      <c r="F61" t="s">
        <v>287</v>
      </c>
      <c r="G61" t="s">
        <v>458</v>
      </c>
      <c r="I61" t="s">
        <v>413</v>
      </c>
      <c r="J61" t="s">
        <v>458</v>
      </c>
      <c r="L61" t="s">
        <v>323</v>
      </c>
    </row>
    <row r="62" spans="1:12" x14ac:dyDescent="0.2">
      <c r="A62" s="2" t="s">
        <v>323</v>
      </c>
      <c r="B62" s="3" t="s">
        <v>28</v>
      </c>
      <c r="C62">
        <v>0</v>
      </c>
      <c r="D62">
        <v>14</v>
      </c>
      <c r="E62" t="s">
        <v>2</v>
      </c>
      <c r="F62" t="s">
        <v>222</v>
      </c>
      <c r="G62" t="s">
        <v>457</v>
      </c>
      <c r="I62" t="s">
        <v>413</v>
      </c>
      <c r="J62" t="s">
        <v>458</v>
      </c>
      <c r="L62" t="s">
        <v>323</v>
      </c>
    </row>
    <row r="63" spans="1:12" x14ac:dyDescent="0.2">
      <c r="A63" s="2" t="s">
        <v>323</v>
      </c>
      <c r="B63" s="3" t="s">
        <v>29</v>
      </c>
      <c r="C63">
        <v>2</v>
      </c>
      <c r="D63">
        <v>3</v>
      </c>
      <c r="E63" t="s">
        <v>2</v>
      </c>
      <c r="F63" t="s">
        <v>223</v>
      </c>
      <c r="G63" t="s">
        <v>458</v>
      </c>
      <c r="I63" t="s">
        <v>413</v>
      </c>
      <c r="J63" t="s">
        <v>458</v>
      </c>
      <c r="L63" t="s">
        <v>399</v>
      </c>
    </row>
    <row r="64" spans="1:12" x14ac:dyDescent="0.2">
      <c r="A64" s="2" t="s">
        <v>323</v>
      </c>
      <c r="B64" s="3" t="s">
        <v>77</v>
      </c>
      <c r="C64">
        <v>5</v>
      </c>
      <c r="D64">
        <v>6</v>
      </c>
      <c r="E64" t="s">
        <v>2</v>
      </c>
      <c r="F64" t="s">
        <v>241</v>
      </c>
      <c r="G64" t="s">
        <v>457</v>
      </c>
      <c r="I64" t="s">
        <v>391</v>
      </c>
      <c r="J64" t="s">
        <v>458</v>
      </c>
      <c r="L64" t="s">
        <v>399</v>
      </c>
    </row>
    <row r="65" spans="1:12" x14ac:dyDescent="0.2">
      <c r="A65" s="2" t="s">
        <v>323</v>
      </c>
      <c r="B65" s="3" t="s">
        <v>82</v>
      </c>
      <c r="C65">
        <v>1</v>
      </c>
      <c r="D65">
        <v>2</v>
      </c>
      <c r="E65" t="s">
        <v>2</v>
      </c>
      <c r="F65" t="s">
        <v>238</v>
      </c>
      <c r="G65" t="s">
        <v>457</v>
      </c>
      <c r="I65" t="s">
        <v>332</v>
      </c>
      <c r="J65" t="s">
        <v>457</v>
      </c>
      <c r="L65" t="s">
        <v>399</v>
      </c>
    </row>
    <row r="66" spans="1:12" x14ac:dyDescent="0.2">
      <c r="A66" s="2" t="s">
        <v>323</v>
      </c>
      <c r="B66" s="3" t="s">
        <v>83</v>
      </c>
      <c r="C66">
        <v>2</v>
      </c>
      <c r="D66">
        <v>4</v>
      </c>
      <c r="E66" t="s">
        <v>2</v>
      </c>
      <c r="F66" t="s">
        <v>254</v>
      </c>
      <c r="G66" t="s">
        <v>457</v>
      </c>
      <c r="I66" t="s">
        <v>332</v>
      </c>
      <c r="J66" t="s">
        <v>457</v>
      </c>
      <c r="L66" t="s">
        <v>399</v>
      </c>
    </row>
    <row r="67" spans="1:12" hidden="1" x14ac:dyDescent="0.2">
      <c r="A67" s="2" t="s">
        <v>323</v>
      </c>
      <c r="B67" s="3" t="s">
        <v>85</v>
      </c>
      <c r="C67">
        <v>2</v>
      </c>
      <c r="D67">
        <v>11</v>
      </c>
      <c r="E67" t="s">
        <v>2</v>
      </c>
      <c r="F67" t="s">
        <v>256</v>
      </c>
      <c r="G67" t="s">
        <v>468</v>
      </c>
      <c r="I67" t="s">
        <v>332</v>
      </c>
      <c r="J67" t="s">
        <v>457</v>
      </c>
      <c r="L67" t="s">
        <v>399</v>
      </c>
    </row>
    <row r="68" spans="1:12" x14ac:dyDescent="0.2">
      <c r="A68" s="2" t="s">
        <v>323</v>
      </c>
      <c r="B68" s="3" t="s">
        <v>87</v>
      </c>
      <c r="C68">
        <v>1</v>
      </c>
      <c r="D68">
        <v>13</v>
      </c>
      <c r="E68" t="s">
        <v>2</v>
      </c>
      <c r="F68" t="s">
        <v>258</v>
      </c>
      <c r="G68" t="s">
        <v>457</v>
      </c>
      <c r="I68" t="s">
        <v>332</v>
      </c>
      <c r="J68" t="s">
        <v>457</v>
      </c>
      <c r="L68" t="s">
        <v>399</v>
      </c>
    </row>
    <row r="69" spans="1:12" x14ac:dyDescent="0.2">
      <c r="A69" s="2" t="s">
        <v>323</v>
      </c>
      <c r="B69" s="3" t="s">
        <v>88</v>
      </c>
      <c r="C69">
        <v>7</v>
      </c>
      <c r="D69">
        <v>16</v>
      </c>
      <c r="E69" t="s">
        <v>2</v>
      </c>
      <c r="F69" t="s">
        <v>259</v>
      </c>
      <c r="G69" t="s">
        <v>457</v>
      </c>
      <c r="I69" t="s">
        <v>452</v>
      </c>
      <c r="J69" t="s">
        <v>457</v>
      </c>
      <c r="L69" t="s">
        <v>399</v>
      </c>
    </row>
    <row r="70" spans="1:12" x14ac:dyDescent="0.2">
      <c r="A70" s="2" t="s">
        <v>323</v>
      </c>
      <c r="B70" s="3" t="s">
        <v>100</v>
      </c>
      <c r="C70">
        <v>15</v>
      </c>
      <c r="D70">
        <v>16</v>
      </c>
      <c r="E70" t="s">
        <v>2</v>
      </c>
      <c r="F70" t="s">
        <v>266</v>
      </c>
      <c r="G70" t="s">
        <v>457</v>
      </c>
      <c r="I70" t="s">
        <v>452</v>
      </c>
      <c r="J70" t="s">
        <v>457</v>
      </c>
      <c r="L70" t="s">
        <v>404</v>
      </c>
    </row>
    <row r="71" spans="1:12" x14ac:dyDescent="0.2">
      <c r="A71" s="2" t="s">
        <v>323</v>
      </c>
      <c r="B71" s="3" t="s">
        <v>175</v>
      </c>
      <c r="C71">
        <v>17</v>
      </c>
      <c r="D71">
        <v>27</v>
      </c>
      <c r="E71" t="s">
        <v>2</v>
      </c>
      <c r="F71" t="s">
        <v>301</v>
      </c>
      <c r="G71" t="s">
        <v>457</v>
      </c>
      <c r="I71" t="s">
        <v>452</v>
      </c>
      <c r="J71" t="s">
        <v>457</v>
      </c>
      <c r="L71" t="s">
        <v>404</v>
      </c>
    </row>
    <row r="72" spans="1:12" x14ac:dyDescent="0.2">
      <c r="A72" s="2" t="s">
        <v>399</v>
      </c>
      <c r="B72" s="3" t="s">
        <v>16</v>
      </c>
      <c r="C72">
        <v>1</v>
      </c>
      <c r="D72">
        <v>708</v>
      </c>
      <c r="E72" t="s">
        <v>2</v>
      </c>
      <c r="F72" t="s">
        <v>213</v>
      </c>
      <c r="G72" t="s">
        <v>457</v>
      </c>
      <c r="I72" t="s">
        <v>452</v>
      </c>
      <c r="J72" t="s">
        <v>457</v>
      </c>
      <c r="L72" t="s">
        <v>404</v>
      </c>
    </row>
    <row r="73" spans="1:12" hidden="1" x14ac:dyDescent="0.2">
      <c r="A73" s="2" t="s">
        <v>399</v>
      </c>
      <c r="B73" s="3" t="s">
        <v>19</v>
      </c>
      <c r="C73">
        <v>1</v>
      </c>
      <c r="D73">
        <v>5</v>
      </c>
      <c r="E73" t="s">
        <v>2</v>
      </c>
      <c r="F73" t="s">
        <v>215</v>
      </c>
      <c r="G73" t="s">
        <v>468</v>
      </c>
      <c r="I73" t="s">
        <v>453</v>
      </c>
      <c r="J73" t="s">
        <v>457</v>
      </c>
      <c r="L73" t="s">
        <v>404</v>
      </c>
    </row>
    <row r="74" spans="1:12" hidden="1" x14ac:dyDescent="0.2">
      <c r="A74" s="2" t="s">
        <v>399</v>
      </c>
      <c r="B74" s="3" t="s">
        <v>34</v>
      </c>
      <c r="C74">
        <v>2</v>
      </c>
      <c r="D74">
        <v>4</v>
      </c>
      <c r="E74" t="s">
        <v>2</v>
      </c>
      <c r="F74" t="s">
        <v>225</v>
      </c>
      <c r="G74" t="s">
        <v>468</v>
      </c>
      <c r="I74" t="s">
        <v>453</v>
      </c>
      <c r="J74" t="s">
        <v>457</v>
      </c>
      <c r="L74" t="s">
        <v>404</v>
      </c>
    </row>
    <row r="75" spans="1:12" x14ac:dyDescent="0.2">
      <c r="A75" s="2" t="s">
        <v>399</v>
      </c>
      <c r="B75" s="3" t="s">
        <v>41</v>
      </c>
      <c r="C75">
        <v>3</v>
      </c>
      <c r="D75">
        <v>3</v>
      </c>
      <c r="E75" t="s">
        <v>2</v>
      </c>
      <c r="F75" t="s">
        <v>225</v>
      </c>
      <c r="G75" t="s">
        <v>458</v>
      </c>
      <c r="I75" t="s">
        <v>453</v>
      </c>
      <c r="J75" t="s">
        <v>457</v>
      </c>
      <c r="L75" t="s">
        <v>404</v>
      </c>
    </row>
    <row r="76" spans="1:12" hidden="1" x14ac:dyDescent="0.2">
      <c r="A76" s="2" t="s">
        <v>399</v>
      </c>
      <c r="B76" s="3" t="s">
        <v>45</v>
      </c>
      <c r="C76">
        <v>1</v>
      </c>
      <c r="D76">
        <v>6</v>
      </c>
      <c r="E76" t="s">
        <v>2</v>
      </c>
      <c r="F76" t="s">
        <v>233</v>
      </c>
      <c r="G76" t="s">
        <v>468</v>
      </c>
      <c r="I76" t="s">
        <v>453</v>
      </c>
      <c r="J76" t="s">
        <v>457</v>
      </c>
      <c r="L76" t="s">
        <v>404</v>
      </c>
    </row>
    <row r="77" spans="1:12" x14ac:dyDescent="0.2">
      <c r="A77" s="2" t="s">
        <v>399</v>
      </c>
      <c r="B77" s="3" t="s">
        <v>48</v>
      </c>
      <c r="C77">
        <v>0</v>
      </c>
      <c r="D77">
        <v>15</v>
      </c>
      <c r="E77" t="s">
        <v>2</v>
      </c>
      <c r="F77" t="s">
        <v>207</v>
      </c>
      <c r="G77" t="s">
        <v>458</v>
      </c>
      <c r="I77" t="s">
        <v>453</v>
      </c>
      <c r="J77" t="s">
        <v>457</v>
      </c>
      <c r="L77" t="s">
        <v>342</v>
      </c>
    </row>
    <row r="78" spans="1:12" x14ac:dyDescent="0.2">
      <c r="A78" s="2" t="s">
        <v>399</v>
      </c>
      <c r="B78" s="3" t="s">
        <v>66</v>
      </c>
      <c r="C78">
        <v>3</v>
      </c>
      <c r="D78">
        <v>3</v>
      </c>
      <c r="E78" t="s">
        <v>2</v>
      </c>
      <c r="F78" t="s">
        <v>229</v>
      </c>
      <c r="G78" t="s">
        <v>458</v>
      </c>
      <c r="I78" t="s">
        <v>453</v>
      </c>
      <c r="J78" t="s">
        <v>457</v>
      </c>
      <c r="L78" t="s">
        <v>342</v>
      </c>
    </row>
    <row r="79" spans="1:12" x14ac:dyDescent="0.2">
      <c r="A79" s="2" t="s">
        <v>399</v>
      </c>
      <c r="B79" s="3" t="s">
        <v>72</v>
      </c>
      <c r="C79">
        <v>3</v>
      </c>
      <c r="D79">
        <v>33</v>
      </c>
      <c r="E79" t="s">
        <v>2</v>
      </c>
      <c r="F79" t="s">
        <v>247</v>
      </c>
      <c r="G79" t="s">
        <v>458</v>
      </c>
      <c r="I79" t="s">
        <v>370</v>
      </c>
      <c r="J79" t="s">
        <v>457</v>
      </c>
      <c r="L79" t="s">
        <v>342</v>
      </c>
    </row>
    <row r="80" spans="1:12" x14ac:dyDescent="0.2">
      <c r="A80" s="2" t="s">
        <v>399</v>
      </c>
      <c r="B80" s="3" t="s">
        <v>75</v>
      </c>
      <c r="C80">
        <v>9</v>
      </c>
      <c r="D80">
        <v>26</v>
      </c>
      <c r="E80" t="s">
        <v>2</v>
      </c>
      <c r="F80" t="s">
        <v>249</v>
      </c>
      <c r="G80" t="s">
        <v>457</v>
      </c>
      <c r="I80" t="s">
        <v>370</v>
      </c>
      <c r="J80" t="s">
        <v>457</v>
      </c>
      <c r="L80" t="s">
        <v>342</v>
      </c>
    </row>
    <row r="81" spans="1:12" x14ac:dyDescent="0.2">
      <c r="A81" s="2" t="s">
        <v>399</v>
      </c>
      <c r="B81" s="3" t="s">
        <v>106</v>
      </c>
      <c r="C81">
        <v>2</v>
      </c>
      <c r="D81">
        <v>3</v>
      </c>
      <c r="E81" t="s">
        <v>2</v>
      </c>
      <c r="F81" t="s">
        <v>238</v>
      </c>
      <c r="G81" t="s">
        <v>458</v>
      </c>
      <c r="I81" t="s">
        <v>370</v>
      </c>
      <c r="J81" t="s">
        <v>457</v>
      </c>
      <c r="L81" t="s">
        <v>342</v>
      </c>
    </row>
    <row r="82" spans="1:12" x14ac:dyDescent="0.2">
      <c r="A82" s="2" t="s">
        <v>404</v>
      </c>
      <c r="B82" s="3" t="s">
        <v>23</v>
      </c>
      <c r="C82">
        <v>0</v>
      </c>
      <c r="D82">
        <v>4</v>
      </c>
      <c r="E82" t="s">
        <v>2</v>
      </c>
      <c r="F82" t="s">
        <v>218</v>
      </c>
      <c r="G82" t="s">
        <v>457</v>
      </c>
      <c r="I82" t="s">
        <v>370</v>
      </c>
      <c r="J82" t="s">
        <v>457</v>
      </c>
      <c r="L82" t="s">
        <v>342</v>
      </c>
    </row>
    <row r="83" spans="1:12" x14ac:dyDescent="0.2">
      <c r="A83" s="2" t="s">
        <v>404</v>
      </c>
      <c r="B83" s="3" t="s">
        <v>26</v>
      </c>
      <c r="C83">
        <v>0</v>
      </c>
      <c r="D83">
        <v>26</v>
      </c>
      <c r="E83" t="s">
        <v>2</v>
      </c>
      <c r="F83" t="s">
        <v>203</v>
      </c>
      <c r="G83" t="s">
        <v>457</v>
      </c>
      <c r="I83" t="s">
        <v>370</v>
      </c>
      <c r="J83" t="s">
        <v>457</v>
      </c>
      <c r="L83" t="s">
        <v>413</v>
      </c>
    </row>
    <row r="84" spans="1:12" x14ac:dyDescent="0.2">
      <c r="A84" s="2" t="s">
        <v>404</v>
      </c>
      <c r="B84" s="3" t="s">
        <v>37</v>
      </c>
      <c r="C84">
        <v>5</v>
      </c>
      <c r="D84">
        <v>24</v>
      </c>
      <c r="E84" t="s">
        <v>2</v>
      </c>
      <c r="F84" t="s">
        <v>228</v>
      </c>
      <c r="G84" t="s">
        <v>457</v>
      </c>
      <c r="I84" t="s">
        <v>370</v>
      </c>
      <c r="J84" t="s">
        <v>457</v>
      </c>
      <c r="L84" t="s">
        <v>413</v>
      </c>
    </row>
    <row r="85" spans="1:12" x14ac:dyDescent="0.2">
      <c r="A85" s="2" t="s">
        <v>404</v>
      </c>
      <c r="B85" s="3" t="s">
        <v>38</v>
      </c>
      <c r="C85">
        <v>0</v>
      </c>
      <c r="D85">
        <v>9</v>
      </c>
      <c r="E85" t="s">
        <v>2</v>
      </c>
      <c r="F85" t="s">
        <v>229</v>
      </c>
      <c r="G85" t="s">
        <v>457</v>
      </c>
      <c r="I85" t="s">
        <v>370</v>
      </c>
      <c r="J85" t="s">
        <v>457</v>
      </c>
      <c r="L85" t="s">
        <v>413</v>
      </c>
    </row>
    <row r="86" spans="1:12" x14ac:dyDescent="0.2">
      <c r="A86" s="2" t="s">
        <v>404</v>
      </c>
      <c r="B86" s="3" t="s">
        <v>50</v>
      </c>
      <c r="C86">
        <v>0</v>
      </c>
      <c r="D86">
        <v>7</v>
      </c>
      <c r="E86" t="s">
        <v>2</v>
      </c>
      <c r="F86" t="s">
        <v>223</v>
      </c>
      <c r="G86" t="s">
        <v>457</v>
      </c>
      <c r="I86" t="s">
        <v>329</v>
      </c>
      <c r="J86" t="s">
        <v>457</v>
      </c>
      <c r="L86" t="s">
        <v>391</v>
      </c>
    </row>
    <row r="87" spans="1:12" x14ac:dyDescent="0.2">
      <c r="A87" s="2" t="s">
        <v>404</v>
      </c>
      <c r="B87" s="3" t="s">
        <v>67</v>
      </c>
      <c r="C87">
        <v>0</v>
      </c>
      <c r="D87">
        <v>1</v>
      </c>
      <c r="E87" t="s">
        <v>2</v>
      </c>
      <c r="F87" t="s">
        <v>244</v>
      </c>
      <c r="G87" t="s">
        <v>457</v>
      </c>
      <c r="I87" t="s">
        <v>329</v>
      </c>
      <c r="J87" t="s">
        <v>457</v>
      </c>
      <c r="L87" t="s">
        <v>332</v>
      </c>
    </row>
    <row r="88" spans="1:12" hidden="1" x14ac:dyDescent="0.2">
      <c r="A88" s="2" t="s">
        <v>404</v>
      </c>
      <c r="B88" s="3" t="s">
        <v>109</v>
      </c>
      <c r="C88">
        <v>0</v>
      </c>
      <c r="D88">
        <v>3</v>
      </c>
      <c r="E88" t="s">
        <v>2</v>
      </c>
      <c r="F88" t="s">
        <v>217</v>
      </c>
      <c r="G88" t="s">
        <v>468</v>
      </c>
      <c r="I88" t="s">
        <v>329</v>
      </c>
      <c r="J88" t="s">
        <v>457</v>
      </c>
      <c r="L88" t="s">
        <v>332</v>
      </c>
    </row>
    <row r="89" spans="1:12" hidden="1" x14ac:dyDescent="0.2">
      <c r="A89" s="2" t="s">
        <v>404</v>
      </c>
      <c r="B89" s="3" t="s">
        <v>110</v>
      </c>
      <c r="C89">
        <v>0</v>
      </c>
      <c r="D89">
        <v>3</v>
      </c>
      <c r="E89" t="s">
        <v>2</v>
      </c>
      <c r="F89" t="s">
        <v>225</v>
      </c>
      <c r="G89" t="s">
        <v>468</v>
      </c>
      <c r="I89" t="s">
        <v>329</v>
      </c>
      <c r="J89" t="s">
        <v>457</v>
      </c>
      <c r="L89" t="s">
        <v>332</v>
      </c>
    </row>
    <row r="90" spans="1:12" x14ac:dyDescent="0.2">
      <c r="A90" s="2" t="s">
        <v>404</v>
      </c>
      <c r="B90" s="3" t="s">
        <v>111</v>
      </c>
      <c r="C90">
        <v>0</v>
      </c>
      <c r="D90">
        <v>13</v>
      </c>
      <c r="E90" t="s">
        <v>2</v>
      </c>
      <c r="F90" t="s">
        <v>272</v>
      </c>
      <c r="G90" t="s">
        <v>457</v>
      </c>
      <c r="I90" t="s">
        <v>317</v>
      </c>
      <c r="J90" t="s">
        <v>458</v>
      </c>
      <c r="L90" t="s">
        <v>332</v>
      </c>
    </row>
    <row r="91" spans="1:12" hidden="1" x14ac:dyDescent="0.2">
      <c r="A91" s="2" t="s">
        <v>404</v>
      </c>
      <c r="B91" s="3" t="s">
        <v>122</v>
      </c>
      <c r="C91">
        <v>0</v>
      </c>
      <c r="D91">
        <v>13</v>
      </c>
      <c r="E91" t="s">
        <v>2</v>
      </c>
      <c r="F91" t="s">
        <v>277</v>
      </c>
      <c r="G91" t="s">
        <v>468</v>
      </c>
      <c r="I91" t="s">
        <v>317</v>
      </c>
      <c r="J91" t="s">
        <v>458</v>
      </c>
      <c r="L91" t="s">
        <v>452</v>
      </c>
    </row>
    <row r="92" spans="1:12" x14ac:dyDescent="0.2">
      <c r="A92" s="2" t="s">
        <v>342</v>
      </c>
      <c r="B92" s="3" t="s">
        <v>65</v>
      </c>
      <c r="C92">
        <v>0</v>
      </c>
      <c r="D92">
        <v>6</v>
      </c>
      <c r="E92" t="s">
        <v>2</v>
      </c>
      <c r="F92" t="s">
        <v>215</v>
      </c>
      <c r="G92" t="s">
        <v>457</v>
      </c>
      <c r="I92" t="s">
        <v>317</v>
      </c>
      <c r="J92" t="s">
        <v>458</v>
      </c>
      <c r="L92" t="s">
        <v>452</v>
      </c>
    </row>
    <row r="93" spans="1:12" hidden="1" x14ac:dyDescent="0.2">
      <c r="A93" s="2" t="s">
        <v>342</v>
      </c>
      <c r="B93" s="3" t="s">
        <v>74</v>
      </c>
      <c r="C93">
        <v>0</v>
      </c>
      <c r="D93">
        <v>13</v>
      </c>
      <c r="E93" t="s">
        <v>2</v>
      </c>
      <c r="F93" t="s">
        <v>248</v>
      </c>
      <c r="G93" t="s">
        <v>468</v>
      </c>
      <c r="I93" t="s">
        <v>317</v>
      </c>
      <c r="J93" t="s">
        <v>458</v>
      </c>
      <c r="L93" t="s">
        <v>452</v>
      </c>
    </row>
    <row r="94" spans="1:12" hidden="1" x14ac:dyDescent="0.2">
      <c r="A94" s="2" t="s">
        <v>342</v>
      </c>
      <c r="B94" s="3" t="s">
        <v>89</v>
      </c>
      <c r="C94">
        <v>0</v>
      </c>
      <c r="D94">
        <v>5</v>
      </c>
      <c r="E94" t="s">
        <v>2</v>
      </c>
      <c r="F94" t="s">
        <v>260</v>
      </c>
      <c r="G94" t="s">
        <v>468</v>
      </c>
      <c r="I94" t="s">
        <v>382</v>
      </c>
      <c r="J94" t="s">
        <v>457</v>
      </c>
      <c r="L94" t="s">
        <v>452</v>
      </c>
    </row>
    <row r="95" spans="1:12" x14ac:dyDescent="0.2">
      <c r="A95" s="2" t="s">
        <v>342</v>
      </c>
      <c r="B95" s="3" t="s">
        <v>107</v>
      </c>
      <c r="C95">
        <v>0</v>
      </c>
      <c r="D95">
        <v>81</v>
      </c>
      <c r="E95" t="s">
        <v>2</v>
      </c>
      <c r="F95" t="s">
        <v>270</v>
      </c>
      <c r="G95" t="s">
        <v>457</v>
      </c>
      <c r="I95" t="s">
        <v>382</v>
      </c>
      <c r="J95" t="s">
        <v>457</v>
      </c>
      <c r="L95" t="s">
        <v>453</v>
      </c>
    </row>
    <row r="96" spans="1:12" x14ac:dyDescent="0.2">
      <c r="A96" s="2" t="s">
        <v>342</v>
      </c>
      <c r="B96" s="3" t="s">
        <v>131</v>
      </c>
      <c r="C96">
        <v>0</v>
      </c>
      <c r="D96">
        <v>2</v>
      </c>
      <c r="E96" t="s">
        <v>2</v>
      </c>
      <c r="F96" t="s">
        <v>282</v>
      </c>
      <c r="G96" t="s">
        <v>457</v>
      </c>
      <c r="I96" t="s">
        <v>382</v>
      </c>
      <c r="J96" t="s">
        <v>457</v>
      </c>
      <c r="L96" t="s">
        <v>453</v>
      </c>
    </row>
    <row r="97" spans="1:12" hidden="1" x14ac:dyDescent="0.2">
      <c r="A97" s="2" t="s">
        <v>342</v>
      </c>
      <c r="B97" s="3" t="s">
        <v>132</v>
      </c>
      <c r="C97">
        <v>1</v>
      </c>
      <c r="D97">
        <v>0</v>
      </c>
      <c r="E97" t="s">
        <v>1</v>
      </c>
      <c r="F97" t="s">
        <v>241</v>
      </c>
      <c r="G97" t="s">
        <v>468</v>
      </c>
      <c r="I97" t="s">
        <v>382</v>
      </c>
      <c r="J97" t="s">
        <v>457</v>
      </c>
      <c r="L97" t="s">
        <v>453</v>
      </c>
    </row>
    <row r="98" spans="1:12" hidden="1" x14ac:dyDescent="0.2">
      <c r="A98" s="2" t="s">
        <v>342</v>
      </c>
      <c r="B98" s="3" t="s">
        <v>181</v>
      </c>
      <c r="C98">
        <v>0</v>
      </c>
      <c r="D98">
        <v>0</v>
      </c>
      <c r="E98" t="s">
        <v>71</v>
      </c>
      <c r="F98" t="s">
        <v>313</v>
      </c>
      <c r="G98" t="s">
        <v>459</v>
      </c>
      <c r="I98" t="s">
        <v>382</v>
      </c>
      <c r="J98" t="s">
        <v>457</v>
      </c>
      <c r="L98" t="s">
        <v>453</v>
      </c>
    </row>
    <row r="99" spans="1:12" x14ac:dyDescent="0.2">
      <c r="A99" s="2" t="s">
        <v>342</v>
      </c>
      <c r="B99" s="3" t="s">
        <v>183</v>
      </c>
      <c r="C99">
        <v>1</v>
      </c>
      <c r="D99">
        <v>13</v>
      </c>
      <c r="E99" t="s">
        <v>2</v>
      </c>
      <c r="F99" t="s">
        <v>296</v>
      </c>
      <c r="G99" t="s">
        <v>457</v>
      </c>
      <c r="I99" t="s">
        <v>382</v>
      </c>
      <c r="J99" t="s">
        <v>457</v>
      </c>
      <c r="L99" t="s">
        <v>453</v>
      </c>
    </row>
    <row r="100" spans="1:12" x14ac:dyDescent="0.2">
      <c r="A100" s="2" t="s">
        <v>342</v>
      </c>
      <c r="B100" s="3" t="s">
        <v>193</v>
      </c>
      <c r="C100">
        <v>21</v>
      </c>
      <c r="D100">
        <v>21</v>
      </c>
      <c r="E100" t="s">
        <v>2</v>
      </c>
      <c r="F100" t="s">
        <v>308</v>
      </c>
      <c r="G100" t="s">
        <v>457</v>
      </c>
      <c r="I100" t="s">
        <v>348</v>
      </c>
      <c r="J100" t="s">
        <v>458</v>
      </c>
      <c r="L100" t="s">
        <v>453</v>
      </c>
    </row>
    <row r="101" spans="1:12" x14ac:dyDescent="0.2">
      <c r="A101" s="2" t="s">
        <v>342</v>
      </c>
      <c r="B101" s="3" t="s">
        <v>195</v>
      </c>
      <c r="C101">
        <v>8</v>
      </c>
      <c r="D101">
        <v>8</v>
      </c>
      <c r="E101" t="s">
        <v>2</v>
      </c>
      <c r="F101" t="s">
        <v>241</v>
      </c>
      <c r="G101" t="s">
        <v>457</v>
      </c>
      <c r="I101" t="s">
        <v>348</v>
      </c>
      <c r="J101" t="s">
        <v>457</v>
      </c>
      <c r="L101" t="s">
        <v>370</v>
      </c>
    </row>
    <row r="102" spans="1:12" hidden="1" x14ac:dyDescent="0.2">
      <c r="A102" s="2" t="s">
        <v>413</v>
      </c>
      <c r="B102" s="3" t="s">
        <v>20</v>
      </c>
      <c r="C102">
        <v>0</v>
      </c>
      <c r="D102">
        <v>5</v>
      </c>
      <c r="E102" t="s">
        <v>2</v>
      </c>
      <c r="F102" t="s">
        <v>216</v>
      </c>
      <c r="G102" t="s">
        <v>468</v>
      </c>
      <c r="I102" t="s">
        <v>348</v>
      </c>
      <c r="J102" t="s">
        <v>457</v>
      </c>
      <c r="L102" t="s">
        <v>370</v>
      </c>
    </row>
    <row r="103" spans="1:12" hidden="1" x14ac:dyDescent="0.2">
      <c r="A103" s="2" t="s">
        <v>413</v>
      </c>
      <c r="B103" s="3" t="s">
        <v>32</v>
      </c>
      <c r="C103">
        <v>0</v>
      </c>
      <c r="D103">
        <v>12</v>
      </c>
      <c r="E103" t="s">
        <v>2</v>
      </c>
      <c r="F103" t="s">
        <v>225</v>
      </c>
      <c r="G103" t="s">
        <v>468</v>
      </c>
      <c r="L103" t="s">
        <v>370</v>
      </c>
    </row>
    <row r="104" spans="1:12" hidden="1" x14ac:dyDescent="0.2">
      <c r="A104" s="2" t="s">
        <v>413</v>
      </c>
      <c r="B104" s="3" t="s">
        <v>54</v>
      </c>
      <c r="C104">
        <v>12</v>
      </c>
      <c r="D104">
        <v>45</v>
      </c>
      <c r="E104" t="s">
        <v>2</v>
      </c>
      <c r="F104" t="s">
        <v>237</v>
      </c>
      <c r="G104" t="s">
        <v>468</v>
      </c>
      <c r="L104" t="s">
        <v>370</v>
      </c>
    </row>
    <row r="105" spans="1:12" hidden="1" x14ac:dyDescent="0.2">
      <c r="A105" s="2" t="s">
        <v>413</v>
      </c>
      <c r="B105" s="3" t="s">
        <v>102</v>
      </c>
      <c r="C105">
        <v>5</v>
      </c>
      <c r="D105">
        <v>4</v>
      </c>
      <c r="E105" t="s">
        <v>2</v>
      </c>
      <c r="F105" t="s">
        <v>268</v>
      </c>
      <c r="G105" t="s">
        <v>468</v>
      </c>
      <c r="L105" t="s">
        <v>370</v>
      </c>
    </row>
    <row r="106" spans="1:12" hidden="1" x14ac:dyDescent="0.2">
      <c r="A106" s="2" t="s">
        <v>413</v>
      </c>
      <c r="B106" s="3" t="s">
        <v>125</v>
      </c>
      <c r="C106">
        <v>0</v>
      </c>
      <c r="D106">
        <v>29</v>
      </c>
      <c r="E106" t="s">
        <v>2</v>
      </c>
      <c r="F106" t="s">
        <v>278</v>
      </c>
      <c r="G106" t="s">
        <v>468</v>
      </c>
      <c r="L106" t="s">
        <v>370</v>
      </c>
    </row>
    <row r="107" spans="1:12" hidden="1" x14ac:dyDescent="0.2">
      <c r="A107" s="2" t="s">
        <v>413</v>
      </c>
      <c r="B107" s="3" t="s">
        <v>128</v>
      </c>
      <c r="C107">
        <v>0</v>
      </c>
      <c r="D107">
        <v>3</v>
      </c>
      <c r="E107" t="s">
        <v>2</v>
      </c>
      <c r="F107" t="s">
        <v>254</v>
      </c>
      <c r="G107" t="s">
        <v>468</v>
      </c>
      <c r="L107" t="s">
        <v>370</v>
      </c>
    </row>
    <row r="108" spans="1:12" hidden="1" x14ac:dyDescent="0.2">
      <c r="A108" s="2" t="s">
        <v>413</v>
      </c>
      <c r="B108" s="3" t="s">
        <v>150</v>
      </c>
      <c r="C108">
        <v>4</v>
      </c>
      <c r="D108">
        <v>57</v>
      </c>
      <c r="E108" t="s">
        <v>2</v>
      </c>
      <c r="F108" t="s">
        <v>288</v>
      </c>
      <c r="G108" t="s">
        <v>468</v>
      </c>
      <c r="L108" t="s">
        <v>329</v>
      </c>
    </row>
    <row r="109" spans="1:12" x14ac:dyDescent="0.2">
      <c r="A109" s="2" t="s">
        <v>413</v>
      </c>
      <c r="B109" s="3" t="s">
        <v>153</v>
      </c>
      <c r="C109">
        <v>0</v>
      </c>
      <c r="D109">
        <v>3</v>
      </c>
      <c r="E109" t="s">
        <v>2</v>
      </c>
      <c r="F109" t="s">
        <v>235</v>
      </c>
      <c r="G109" t="s">
        <v>458</v>
      </c>
      <c r="L109" t="s">
        <v>329</v>
      </c>
    </row>
    <row r="110" spans="1:12" x14ac:dyDescent="0.2">
      <c r="A110" s="2" t="s">
        <v>413</v>
      </c>
      <c r="B110" s="3" t="s">
        <v>164</v>
      </c>
      <c r="C110">
        <v>0</v>
      </c>
      <c r="D110">
        <v>6</v>
      </c>
      <c r="E110" t="s">
        <v>2</v>
      </c>
      <c r="F110" t="s">
        <v>280</v>
      </c>
      <c r="G110" t="s">
        <v>458</v>
      </c>
      <c r="L110" t="s">
        <v>329</v>
      </c>
    </row>
    <row r="111" spans="1:12" x14ac:dyDescent="0.2">
      <c r="A111" s="2" t="s">
        <v>413</v>
      </c>
      <c r="B111" s="3" t="s">
        <v>165</v>
      </c>
      <c r="C111">
        <v>0</v>
      </c>
      <c r="D111">
        <v>40</v>
      </c>
      <c r="E111" t="s">
        <v>2</v>
      </c>
      <c r="F111" t="s">
        <v>294</v>
      </c>
      <c r="G111" t="s">
        <v>458</v>
      </c>
      <c r="L111" t="s">
        <v>329</v>
      </c>
    </row>
    <row r="112" spans="1:12" x14ac:dyDescent="0.2">
      <c r="A112" s="2" t="s">
        <v>391</v>
      </c>
      <c r="B112" s="3" t="s">
        <v>39</v>
      </c>
      <c r="C112">
        <v>3</v>
      </c>
      <c r="D112">
        <v>3</v>
      </c>
      <c r="E112" t="s">
        <v>2</v>
      </c>
      <c r="F112" t="s">
        <v>230</v>
      </c>
      <c r="G112" t="s">
        <v>458</v>
      </c>
      <c r="L112" t="s">
        <v>317</v>
      </c>
    </row>
    <row r="113" spans="1:12" hidden="1" x14ac:dyDescent="0.2">
      <c r="A113" s="2" t="s">
        <v>391</v>
      </c>
      <c r="B113" s="3" t="s">
        <v>126</v>
      </c>
      <c r="C113">
        <v>7</v>
      </c>
      <c r="D113">
        <v>8</v>
      </c>
      <c r="E113" t="s">
        <v>2</v>
      </c>
      <c r="F113" t="s">
        <v>279</v>
      </c>
      <c r="G113" t="s">
        <v>468</v>
      </c>
      <c r="L113" t="s">
        <v>317</v>
      </c>
    </row>
    <row r="114" spans="1:12" hidden="1" x14ac:dyDescent="0.2">
      <c r="A114" s="2" t="s">
        <v>391</v>
      </c>
      <c r="B114" s="3" t="s">
        <v>139</v>
      </c>
      <c r="C114">
        <v>0</v>
      </c>
      <c r="D114">
        <v>1</v>
      </c>
      <c r="E114" t="s">
        <v>2</v>
      </c>
      <c r="F114" t="s">
        <v>223</v>
      </c>
      <c r="G114" t="s">
        <v>468</v>
      </c>
      <c r="L114" t="s">
        <v>317</v>
      </c>
    </row>
    <row r="115" spans="1:12" hidden="1" x14ac:dyDescent="0.2">
      <c r="A115" s="2" t="s">
        <v>391</v>
      </c>
      <c r="B115" s="3" t="s">
        <v>147</v>
      </c>
      <c r="C115">
        <v>0</v>
      </c>
      <c r="D115">
        <v>5</v>
      </c>
      <c r="E115" t="s">
        <v>2</v>
      </c>
      <c r="F115" t="s">
        <v>241</v>
      </c>
      <c r="G115" t="s">
        <v>468</v>
      </c>
      <c r="L115" t="s">
        <v>317</v>
      </c>
    </row>
    <row r="116" spans="1:12" hidden="1" x14ac:dyDescent="0.2">
      <c r="A116" s="2" t="s">
        <v>391</v>
      </c>
      <c r="B116" s="3" t="s">
        <v>148</v>
      </c>
      <c r="C116">
        <v>2</v>
      </c>
      <c r="D116">
        <v>1</v>
      </c>
      <c r="E116" t="s">
        <v>2</v>
      </c>
      <c r="F116" t="s">
        <v>223</v>
      </c>
      <c r="G116" t="s">
        <v>468</v>
      </c>
      <c r="L116" t="s">
        <v>382</v>
      </c>
    </row>
    <row r="117" spans="1:12" hidden="1" x14ac:dyDescent="0.2">
      <c r="A117" s="2" t="s">
        <v>391</v>
      </c>
      <c r="B117" s="3" t="s">
        <v>149</v>
      </c>
      <c r="C117">
        <v>4</v>
      </c>
      <c r="D117">
        <v>6</v>
      </c>
      <c r="E117" t="s">
        <v>2</v>
      </c>
      <c r="F117" t="s">
        <v>255</v>
      </c>
      <c r="G117" t="s">
        <v>468</v>
      </c>
      <c r="L117" t="s">
        <v>382</v>
      </c>
    </row>
    <row r="118" spans="1:12" hidden="1" x14ac:dyDescent="0.2">
      <c r="A118" s="2" t="s">
        <v>391</v>
      </c>
      <c r="B118" s="3" t="s">
        <v>151</v>
      </c>
      <c r="C118">
        <v>0</v>
      </c>
      <c r="D118">
        <v>7</v>
      </c>
      <c r="E118" t="s">
        <v>2</v>
      </c>
      <c r="F118" t="s">
        <v>258</v>
      </c>
      <c r="G118" t="s">
        <v>468</v>
      </c>
      <c r="L118" t="s">
        <v>382</v>
      </c>
    </row>
    <row r="119" spans="1:12" hidden="1" x14ac:dyDescent="0.2">
      <c r="A119" s="2" t="s">
        <v>391</v>
      </c>
      <c r="B119" s="3" t="s">
        <v>152</v>
      </c>
      <c r="C119">
        <v>0</v>
      </c>
      <c r="D119">
        <v>1</v>
      </c>
      <c r="E119" t="s">
        <v>2</v>
      </c>
      <c r="F119" t="s">
        <v>220</v>
      </c>
      <c r="G119" t="s">
        <v>468</v>
      </c>
      <c r="L119" t="s">
        <v>382</v>
      </c>
    </row>
    <row r="120" spans="1:12" hidden="1" x14ac:dyDescent="0.2">
      <c r="A120" s="2" t="s">
        <v>391</v>
      </c>
      <c r="B120" s="3" t="s">
        <v>155</v>
      </c>
      <c r="C120">
        <v>0</v>
      </c>
      <c r="D120">
        <v>22</v>
      </c>
      <c r="E120" t="s">
        <v>2</v>
      </c>
      <c r="F120" t="s">
        <v>289</v>
      </c>
      <c r="G120" t="s">
        <v>468</v>
      </c>
      <c r="L120" t="s">
        <v>382</v>
      </c>
    </row>
    <row r="121" spans="1:12" hidden="1" x14ac:dyDescent="0.2">
      <c r="A121" s="2" t="s">
        <v>391</v>
      </c>
      <c r="B121" s="3" t="s">
        <v>200</v>
      </c>
      <c r="C121">
        <v>0</v>
      </c>
      <c r="D121">
        <v>0</v>
      </c>
      <c r="E121" t="s">
        <v>71</v>
      </c>
      <c r="F121" t="s">
        <v>313</v>
      </c>
      <c r="G121" t="s">
        <v>459</v>
      </c>
      <c r="L121" t="s">
        <v>382</v>
      </c>
    </row>
    <row r="122" spans="1:12" hidden="1" x14ac:dyDescent="0.2">
      <c r="A122" s="2" t="s">
        <v>332</v>
      </c>
      <c r="B122" s="3" t="s">
        <v>15</v>
      </c>
      <c r="C122">
        <v>0</v>
      </c>
      <c r="D122">
        <v>47</v>
      </c>
      <c r="E122" t="s">
        <v>2</v>
      </c>
      <c r="F122" t="s">
        <v>212</v>
      </c>
      <c r="G122" t="s">
        <v>468</v>
      </c>
      <c r="L122" t="s">
        <v>348</v>
      </c>
    </row>
    <row r="123" spans="1:12" x14ac:dyDescent="0.2">
      <c r="A123" s="2" t="s">
        <v>332</v>
      </c>
      <c r="B123" s="3" t="s">
        <v>33</v>
      </c>
      <c r="C123">
        <v>0</v>
      </c>
      <c r="D123">
        <v>1</v>
      </c>
      <c r="E123" t="s">
        <v>2</v>
      </c>
      <c r="F123" t="s">
        <v>217</v>
      </c>
      <c r="G123" t="s">
        <v>457</v>
      </c>
      <c r="L123" t="s">
        <v>348</v>
      </c>
    </row>
    <row r="124" spans="1:12" hidden="1" x14ac:dyDescent="0.2">
      <c r="A124" s="2" t="s">
        <v>332</v>
      </c>
      <c r="B124" s="3" t="s">
        <v>53</v>
      </c>
      <c r="C124">
        <v>0</v>
      </c>
      <c r="D124">
        <v>4</v>
      </c>
      <c r="E124" t="s">
        <v>2</v>
      </c>
      <c r="F124" t="s">
        <v>231</v>
      </c>
      <c r="G124" t="s">
        <v>468</v>
      </c>
    </row>
    <row r="125" spans="1:12" x14ac:dyDescent="0.2">
      <c r="A125" s="2" t="s">
        <v>332</v>
      </c>
      <c r="B125" s="3" t="s">
        <v>73</v>
      </c>
      <c r="C125">
        <v>0</v>
      </c>
      <c r="D125">
        <v>1</v>
      </c>
      <c r="E125" t="s">
        <v>2</v>
      </c>
      <c r="F125" t="s">
        <v>244</v>
      </c>
      <c r="G125" t="s">
        <v>457</v>
      </c>
    </row>
    <row r="126" spans="1:12" x14ac:dyDescent="0.2">
      <c r="A126" s="2" t="s">
        <v>332</v>
      </c>
      <c r="B126" s="3" t="s">
        <v>124</v>
      </c>
      <c r="C126">
        <v>0</v>
      </c>
      <c r="D126">
        <v>2</v>
      </c>
      <c r="E126" t="s">
        <v>2</v>
      </c>
      <c r="F126" t="s">
        <v>229</v>
      </c>
      <c r="G126" t="s">
        <v>457</v>
      </c>
    </row>
    <row r="127" spans="1:12" hidden="1" x14ac:dyDescent="0.2">
      <c r="A127" s="2" t="s">
        <v>332</v>
      </c>
      <c r="B127" s="3" t="s">
        <v>158</v>
      </c>
      <c r="C127">
        <v>0</v>
      </c>
      <c r="D127">
        <v>11</v>
      </c>
      <c r="E127" t="s">
        <v>2</v>
      </c>
      <c r="F127" t="s">
        <v>292</v>
      </c>
      <c r="G127" t="s">
        <v>468</v>
      </c>
    </row>
    <row r="128" spans="1:12" hidden="1" x14ac:dyDescent="0.2">
      <c r="A128" s="2" t="s">
        <v>332</v>
      </c>
      <c r="B128" s="3" t="s">
        <v>159</v>
      </c>
      <c r="C128">
        <v>0</v>
      </c>
      <c r="D128">
        <v>15</v>
      </c>
      <c r="E128" t="s">
        <v>2</v>
      </c>
      <c r="F128" t="s">
        <v>280</v>
      </c>
      <c r="G128" t="s">
        <v>468</v>
      </c>
    </row>
    <row r="129" spans="1:7" hidden="1" x14ac:dyDescent="0.2">
      <c r="A129" s="2" t="s">
        <v>332</v>
      </c>
      <c r="B129" s="3" t="s">
        <v>160</v>
      </c>
      <c r="C129">
        <v>0</v>
      </c>
      <c r="D129">
        <v>8</v>
      </c>
      <c r="E129" t="s">
        <v>2</v>
      </c>
      <c r="F129" t="s">
        <v>293</v>
      </c>
      <c r="G129" t="s">
        <v>468</v>
      </c>
    </row>
    <row r="130" spans="1:7" x14ac:dyDescent="0.2">
      <c r="A130" s="2" t="s">
        <v>332</v>
      </c>
      <c r="B130" s="3" t="s">
        <v>161</v>
      </c>
      <c r="C130">
        <v>0</v>
      </c>
      <c r="D130">
        <v>4</v>
      </c>
      <c r="E130" t="s">
        <v>2</v>
      </c>
      <c r="F130" t="s">
        <v>230</v>
      </c>
      <c r="G130" t="s">
        <v>457</v>
      </c>
    </row>
    <row r="131" spans="1:7" hidden="1" x14ac:dyDescent="0.2">
      <c r="A131" s="2" t="s">
        <v>332</v>
      </c>
      <c r="B131" s="3" t="s">
        <v>179</v>
      </c>
      <c r="C131">
        <v>0</v>
      </c>
      <c r="D131">
        <v>0</v>
      </c>
      <c r="E131" t="s">
        <v>71</v>
      </c>
      <c r="F131" t="s">
        <v>313</v>
      </c>
      <c r="G131" t="s">
        <v>459</v>
      </c>
    </row>
    <row r="132" spans="1:7" hidden="1" x14ac:dyDescent="0.2">
      <c r="A132" s="2" t="s">
        <v>452</v>
      </c>
      <c r="B132" s="3" t="s">
        <v>10</v>
      </c>
      <c r="C132">
        <v>16</v>
      </c>
      <c r="D132">
        <v>41</v>
      </c>
      <c r="E132" t="s">
        <v>2</v>
      </c>
      <c r="F132" t="s">
        <v>207</v>
      </c>
      <c r="G132" t="s">
        <v>468</v>
      </c>
    </row>
    <row r="133" spans="1:7" hidden="1" x14ac:dyDescent="0.2">
      <c r="A133" s="2" t="s">
        <v>452</v>
      </c>
      <c r="B133" s="3" t="s">
        <v>12</v>
      </c>
      <c r="C133">
        <v>1</v>
      </c>
      <c r="D133">
        <v>16</v>
      </c>
      <c r="E133" t="s">
        <v>2</v>
      </c>
      <c r="F133" t="s">
        <v>209</v>
      </c>
      <c r="G133" t="s">
        <v>468</v>
      </c>
    </row>
    <row r="134" spans="1:7" x14ac:dyDescent="0.2">
      <c r="A134" s="2" t="s">
        <v>452</v>
      </c>
      <c r="B134" s="3" t="s">
        <v>46</v>
      </c>
      <c r="C134">
        <v>0</v>
      </c>
      <c r="D134">
        <v>9</v>
      </c>
      <c r="E134" t="s">
        <v>2</v>
      </c>
      <c r="F134" t="s">
        <v>230</v>
      </c>
      <c r="G134" t="s">
        <v>457</v>
      </c>
    </row>
    <row r="135" spans="1:7" x14ac:dyDescent="0.2">
      <c r="A135" s="2" t="s">
        <v>452</v>
      </c>
      <c r="B135" s="3" t="s">
        <v>93</v>
      </c>
      <c r="C135">
        <v>0</v>
      </c>
      <c r="D135">
        <v>9</v>
      </c>
      <c r="E135" t="s">
        <v>2</v>
      </c>
      <c r="F135" t="s">
        <v>261</v>
      </c>
      <c r="G135" t="s">
        <v>457</v>
      </c>
    </row>
    <row r="136" spans="1:7" x14ac:dyDescent="0.2">
      <c r="A136" s="2" t="s">
        <v>452</v>
      </c>
      <c r="B136" s="3" t="s">
        <v>94</v>
      </c>
      <c r="C136">
        <v>0</v>
      </c>
      <c r="D136">
        <v>1</v>
      </c>
      <c r="E136" t="s">
        <v>2</v>
      </c>
      <c r="F136" t="s">
        <v>262</v>
      </c>
      <c r="G136" t="s">
        <v>457</v>
      </c>
    </row>
    <row r="137" spans="1:7" x14ac:dyDescent="0.2">
      <c r="A137" s="2" t="s">
        <v>452</v>
      </c>
      <c r="B137" s="3" t="s">
        <v>96</v>
      </c>
      <c r="C137">
        <v>0</v>
      </c>
      <c r="D137">
        <v>1</v>
      </c>
      <c r="E137" t="s">
        <v>2</v>
      </c>
      <c r="F137" t="s">
        <v>264</v>
      </c>
      <c r="G137" t="s">
        <v>457</v>
      </c>
    </row>
    <row r="138" spans="1:7" hidden="1" x14ac:dyDescent="0.2">
      <c r="A138" s="2" t="s">
        <v>452</v>
      </c>
      <c r="B138" s="3" t="s">
        <v>154</v>
      </c>
      <c r="C138">
        <v>0</v>
      </c>
      <c r="D138">
        <v>4</v>
      </c>
      <c r="E138" t="s">
        <v>2</v>
      </c>
      <c r="F138" t="s">
        <v>216</v>
      </c>
      <c r="G138" t="s">
        <v>468</v>
      </c>
    </row>
    <row r="139" spans="1:7" hidden="1" x14ac:dyDescent="0.2">
      <c r="A139" s="2" t="s">
        <v>452</v>
      </c>
      <c r="B139" s="3" t="s">
        <v>168</v>
      </c>
      <c r="C139">
        <v>0</v>
      </c>
      <c r="D139">
        <v>3</v>
      </c>
      <c r="E139" t="s">
        <v>2</v>
      </c>
      <c r="F139" t="s">
        <v>296</v>
      </c>
      <c r="G139" t="s">
        <v>468</v>
      </c>
    </row>
    <row r="140" spans="1:7" hidden="1" x14ac:dyDescent="0.2">
      <c r="A140" s="2" t="s">
        <v>452</v>
      </c>
      <c r="B140" s="3" t="s">
        <v>174</v>
      </c>
      <c r="C140">
        <v>0</v>
      </c>
      <c r="D140">
        <v>1</v>
      </c>
      <c r="E140" t="s">
        <v>2</v>
      </c>
      <c r="F140" t="s">
        <v>220</v>
      </c>
      <c r="G140" t="s">
        <v>468</v>
      </c>
    </row>
    <row r="141" spans="1:7" hidden="1" x14ac:dyDescent="0.2">
      <c r="A141" s="2" t="s">
        <v>452</v>
      </c>
      <c r="B141" s="3" t="s">
        <v>199</v>
      </c>
      <c r="C141">
        <v>0</v>
      </c>
      <c r="D141">
        <v>3</v>
      </c>
      <c r="E141" t="s">
        <v>2</v>
      </c>
      <c r="F141" t="s">
        <v>253</v>
      </c>
      <c r="G141" t="s">
        <v>468</v>
      </c>
    </row>
    <row r="142" spans="1:7" hidden="1" x14ac:dyDescent="0.2">
      <c r="A142" s="2" t="s">
        <v>453</v>
      </c>
      <c r="B142" s="3" t="s">
        <v>12</v>
      </c>
      <c r="C142">
        <v>1</v>
      </c>
      <c r="D142">
        <v>16</v>
      </c>
      <c r="E142" t="s">
        <v>2</v>
      </c>
      <c r="F142" t="s">
        <v>209</v>
      </c>
      <c r="G142" t="s">
        <v>468</v>
      </c>
    </row>
    <row r="143" spans="1:7" x14ac:dyDescent="0.2">
      <c r="A143" s="2" t="s">
        <v>453</v>
      </c>
      <c r="B143" s="3" t="s">
        <v>93</v>
      </c>
      <c r="C143">
        <v>0</v>
      </c>
      <c r="D143">
        <v>9</v>
      </c>
      <c r="E143" t="s">
        <v>2</v>
      </c>
      <c r="F143" t="s">
        <v>261</v>
      </c>
      <c r="G143" t="s">
        <v>457</v>
      </c>
    </row>
    <row r="144" spans="1:7" x14ac:dyDescent="0.2">
      <c r="A144" s="2" t="s">
        <v>453</v>
      </c>
      <c r="B144" s="3" t="s">
        <v>94</v>
      </c>
      <c r="C144">
        <v>0</v>
      </c>
      <c r="D144">
        <v>1</v>
      </c>
      <c r="E144" t="s">
        <v>2</v>
      </c>
      <c r="F144" t="s">
        <v>262</v>
      </c>
      <c r="G144" t="s">
        <v>457</v>
      </c>
    </row>
    <row r="145" spans="1:7" x14ac:dyDescent="0.2">
      <c r="A145" s="2" t="s">
        <v>453</v>
      </c>
      <c r="B145" s="3" t="s">
        <v>95</v>
      </c>
      <c r="C145">
        <v>0</v>
      </c>
      <c r="D145">
        <v>10</v>
      </c>
      <c r="E145" t="s">
        <v>2</v>
      </c>
      <c r="F145" t="s">
        <v>263</v>
      </c>
      <c r="G145" t="s">
        <v>457</v>
      </c>
    </row>
    <row r="146" spans="1:7" hidden="1" x14ac:dyDescent="0.2">
      <c r="A146" s="2" t="s">
        <v>453</v>
      </c>
      <c r="B146" s="3" t="s">
        <v>167</v>
      </c>
      <c r="C146">
        <v>0</v>
      </c>
      <c r="D146">
        <v>46</v>
      </c>
      <c r="E146" t="s">
        <v>2</v>
      </c>
      <c r="F146" t="s">
        <v>295</v>
      </c>
      <c r="G146" t="s">
        <v>468</v>
      </c>
    </row>
    <row r="147" spans="1:7" hidden="1" x14ac:dyDescent="0.2">
      <c r="A147" s="2" t="s">
        <v>453</v>
      </c>
      <c r="B147" s="3" t="s">
        <v>168</v>
      </c>
      <c r="C147">
        <v>0</v>
      </c>
      <c r="D147">
        <v>3</v>
      </c>
      <c r="E147" t="s">
        <v>2</v>
      </c>
      <c r="F147" t="s">
        <v>296</v>
      </c>
      <c r="G147" t="s">
        <v>468</v>
      </c>
    </row>
    <row r="148" spans="1:7" hidden="1" x14ac:dyDescent="0.2">
      <c r="A148" s="2" t="s">
        <v>453</v>
      </c>
      <c r="B148" s="3" t="s">
        <v>169</v>
      </c>
      <c r="C148">
        <v>6</v>
      </c>
      <c r="D148">
        <v>7</v>
      </c>
      <c r="E148" t="s">
        <v>2</v>
      </c>
      <c r="F148" t="s">
        <v>297</v>
      </c>
      <c r="G148" t="s">
        <v>468</v>
      </c>
    </row>
    <row r="149" spans="1:7" x14ac:dyDescent="0.2">
      <c r="A149" s="2" t="s">
        <v>453</v>
      </c>
      <c r="B149" s="3" t="s">
        <v>170</v>
      </c>
      <c r="C149">
        <v>5</v>
      </c>
      <c r="D149">
        <v>5</v>
      </c>
      <c r="E149" t="s">
        <v>2</v>
      </c>
      <c r="F149" t="s">
        <v>298</v>
      </c>
      <c r="G149" t="s">
        <v>457</v>
      </c>
    </row>
    <row r="150" spans="1:7" x14ac:dyDescent="0.2">
      <c r="A150" s="2" t="s">
        <v>453</v>
      </c>
      <c r="B150" s="3" t="s">
        <v>171</v>
      </c>
      <c r="C150">
        <v>0</v>
      </c>
      <c r="D150">
        <v>1</v>
      </c>
      <c r="E150" t="s">
        <v>2</v>
      </c>
      <c r="F150" t="s">
        <v>299</v>
      </c>
      <c r="G150" t="s">
        <v>457</v>
      </c>
    </row>
    <row r="151" spans="1:7" x14ac:dyDescent="0.2">
      <c r="A151" s="2" t="s">
        <v>453</v>
      </c>
      <c r="B151" s="3" t="s">
        <v>172</v>
      </c>
      <c r="C151">
        <v>3</v>
      </c>
      <c r="D151">
        <v>11</v>
      </c>
      <c r="E151" t="s">
        <v>2</v>
      </c>
      <c r="F151" t="s">
        <v>300</v>
      </c>
      <c r="G151" t="s">
        <v>457</v>
      </c>
    </row>
    <row r="152" spans="1:7" hidden="1" x14ac:dyDescent="0.2">
      <c r="A152" s="2" t="s">
        <v>370</v>
      </c>
      <c r="B152" s="3" t="s">
        <v>27</v>
      </c>
      <c r="C152">
        <v>4</v>
      </c>
      <c r="D152">
        <v>24</v>
      </c>
      <c r="E152" t="s">
        <v>2</v>
      </c>
      <c r="F152" t="s">
        <v>221</v>
      </c>
      <c r="G152" t="s">
        <v>468</v>
      </c>
    </row>
    <row r="153" spans="1:7" x14ac:dyDescent="0.2">
      <c r="A153" s="2" t="s">
        <v>370</v>
      </c>
      <c r="B153" s="3" t="s">
        <v>51</v>
      </c>
      <c r="C153">
        <v>5</v>
      </c>
      <c r="D153">
        <v>20</v>
      </c>
      <c r="E153" t="s">
        <v>2</v>
      </c>
      <c r="F153" t="s">
        <v>235</v>
      </c>
      <c r="G153" t="s">
        <v>457</v>
      </c>
    </row>
    <row r="154" spans="1:7" x14ac:dyDescent="0.2">
      <c r="A154" s="2" t="s">
        <v>370</v>
      </c>
      <c r="B154" s="3" t="s">
        <v>135</v>
      </c>
      <c r="C154">
        <v>0</v>
      </c>
      <c r="D154">
        <v>5</v>
      </c>
      <c r="E154" t="s">
        <v>2</v>
      </c>
      <c r="F154" t="s">
        <v>284</v>
      </c>
      <c r="G154" t="s">
        <v>457</v>
      </c>
    </row>
    <row r="155" spans="1:7" x14ac:dyDescent="0.2">
      <c r="A155" s="2" t="s">
        <v>370</v>
      </c>
      <c r="B155" s="3" t="s">
        <v>138</v>
      </c>
      <c r="C155">
        <v>0</v>
      </c>
      <c r="D155">
        <v>9</v>
      </c>
      <c r="E155" t="s">
        <v>2</v>
      </c>
      <c r="F155" t="s">
        <v>241</v>
      </c>
      <c r="G155" t="s">
        <v>457</v>
      </c>
    </row>
    <row r="156" spans="1:7" hidden="1" x14ac:dyDescent="0.2">
      <c r="A156" s="2" t="s">
        <v>370</v>
      </c>
      <c r="B156" s="3" t="s">
        <v>141</v>
      </c>
      <c r="C156">
        <v>0</v>
      </c>
      <c r="D156">
        <v>0</v>
      </c>
      <c r="E156" t="s">
        <v>71</v>
      </c>
      <c r="F156" t="s">
        <v>313</v>
      </c>
      <c r="G156" t="s">
        <v>459</v>
      </c>
    </row>
    <row r="157" spans="1:7" x14ac:dyDescent="0.2">
      <c r="A157" s="2" t="s">
        <v>370</v>
      </c>
      <c r="B157" s="3" t="s">
        <v>142</v>
      </c>
      <c r="C157">
        <v>3</v>
      </c>
      <c r="D157">
        <v>6</v>
      </c>
      <c r="E157" t="s">
        <v>2</v>
      </c>
      <c r="F157" t="s">
        <v>208</v>
      </c>
      <c r="G157" t="s">
        <v>457</v>
      </c>
    </row>
    <row r="158" spans="1:7" x14ac:dyDescent="0.2">
      <c r="A158" s="2" t="s">
        <v>370</v>
      </c>
      <c r="B158" s="3" t="s">
        <v>176</v>
      </c>
      <c r="C158">
        <v>0</v>
      </c>
      <c r="D158">
        <v>11</v>
      </c>
      <c r="E158" t="s">
        <v>2</v>
      </c>
      <c r="F158" t="s">
        <v>302</v>
      </c>
      <c r="G158" t="s">
        <v>457</v>
      </c>
    </row>
    <row r="159" spans="1:7" x14ac:dyDescent="0.2">
      <c r="A159" s="2" t="s">
        <v>370</v>
      </c>
      <c r="B159" s="3" t="s">
        <v>184</v>
      </c>
      <c r="C159">
        <v>4</v>
      </c>
      <c r="D159">
        <v>5</v>
      </c>
      <c r="E159" t="s">
        <v>2</v>
      </c>
      <c r="F159" t="s">
        <v>215</v>
      </c>
      <c r="G159" t="s">
        <v>457</v>
      </c>
    </row>
    <row r="160" spans="1:7" x14ac:dyDescent="0.2">
      <c r="A160" s="2" t="s">
        <v>370</v>
      </c>
      <c r="B160" s="3" t="s">
        <v>196</v>
      </c>
      <c r="C160">
        <v>0</v>
      </c>
      <c r="D160">
        <v>4</v>
      </c>
      <c r="E160" t="s">
        <v>2</v>
      </c>
      <c r="F160" t="s">
        <v>241</v>
      </c>
      <c r="G160" t="s">
        <v>457</v>
      </c>
    </row>
    <row r="161" spans="1:7" hidden="1" x14ac:dyDescent="0.2">
      <c r="A161" s="2" t="s">
        <v>370</v>
      </c>
      <c r="B161" s="3" t="s">
        <v>197</v>
      </c>
      <c r="C161">
        <v>0</v>
      </c>
      <c r="D161">
        <v>11</v>
      </c>
      <c r="E161" t="s">
        <v>2</v>
      </c>
      <c r="F161" t="s">
        <v>235</v>
      </c>
      <c r="G161" t="s">
        <v>468</v>
      </c>
    </row>
    <row r="162" spans="1:7" hidden="1" x14ac:dyDescent="0.2">
      <c r="A162" s="2" t="s">
        <v>329</v>
      </c>
      <c r="B162" s="3" t="s">
        <v>5</v>
      </c>
      <c r="C162">
        <v>21</v>
      </c>
      <c r="D162">
        <v>236</v>
      </c>
      <c r="E162" t="s">
        <v>2</v>
      </c>
      <c r="F162" t="s">
        <v>312</v>
      </c>
      <c r="G162" t="s">
        <v>468</v>
      </c>
    </row>
    <row r="163" spans="1:7" x14ac:dyDescent="0.2">
      <c r="A163" s="2" t="s">
        <v>329</v>
      </c>
      <c r="B163" s="3" t="s">
        <v>21</v>
      </c>
      <c r="C163">
        <v>19</v>
      </c>
      <c r="D163">
        <v>0</v>
      </c>
      <c r="E163" t="s">
        <v>1</v>
      </c>
      <c r="F163" t="s">
        <v>311</v>
      </c>
      <c r="G163" t="s">
        <v>457</v>
      </c>
    </row>
    <row r="164" spans="1:7" hidden="1" x14ac:dyDescent="0.2">
      <c r="A164" s="2" t="s">
        <v>329</v>
      </c>
      <c r="B164" s="3" t="s">
        <v>25</v>
      </c>
      <c r="C164">
        <v>0</v>
      </c>
      <c r="D164">
        <v>1</v>
      </c>
      <c r="E164" t="s">
        <v>2</v>
      </c>
      <c r="F164" t="s">
        <v>220</v>
      </c>
      <c r="G164" t="s">
        <v>468</v>
      </c>
    </row>
    <row r="165" spans="1:7" x14ac:dyDescent="0.2">
      <c r="A165" s="2" t="s">
        <v>329</v>
      </c>
      <c r="B165" s="3" t="s">
        <v>31</v>
      </c>
      <c r="C165">
        <v>12</v>
      </c>
      <c r="D165">
        <v>22</v>
      </c>
      <c r="E165" t="s">
        <v>2</v>
      </c>
      <c r="F165" t="s">
        <v>211</v>
      </c>
      <c r="G165" t="s">
        <v>457</v>
      </c>
    </row>
    <row r="166" spans="1:7" x14ac:dyDescent="0.2">
      <c r="A166" s="2" t="s">
        <v>329</v>
      </c>
      <c r="B166" s="3" t="s">
        <v>103</v>
      </c>
      <c r="C166">
        <v>7</v>
      </c>
      <c r="D166">
        <v>9</v>
      </c>
      <c r="E166" t="s">
        <v>2</v>
      </c>
      <c r="F166" t="s">
        <v>269</v>
      </c>
      <c r="G166" t="s">
        <v>457</v>
      </c>
    </row>
    <row r="167" spans="1:7" hidden="1" x14ac:dyDescent="0.2">
      <c r="A167" s="2" t="s">
        <v>329</v>
      </c>
      <c r="B167" s="3" t="s">
        <v>130</v>
      </c>
      <c r="C167">
        <v>14</v>
      </c>
      <c r="D167">
        <v>4</v>
      </c>
      <c r="E167" t="s">
        <v>2</v>
      </c>
      <c r="F167" t="s">
        <v>281</v>
      </c>
      <c r="G167" t="s">
        <v>468</v>
      </c>
    </row>
    <row r="168" spans="1:7" hidden="1" x14ac:dyDescent="0.2">
      <c r="A168" s="2" t="s">
        <v>329</v>
      </c>
      <c r="B168" s="3" t="s">
        <v>182</v>
      </c>
      <c r="C168">
        <v>3</v>
      </c>
      <c r="D168">
        <v>43</v>
      </c>
      <c r="E168" t="s">
        <v>2</v>
      </c>
      <c r="F168" t="s">
        <v>304</v>
      </c>
      <c r="G168" t="s">
        <v>468</v>
      </c>
    </row>
    <row r="169" spans="1:7" x14ac:dyDescent="0.2">
      <c r="A169" s="2" t="s">
        <v>329</v>
      </c>
      <c r="B169" s="3" t="s">
        <v>190</v>
      </c>
      <c r="C169">
        <v>0</v>
      </c>
      <c r="D169">
        <v>7</v>
      </c>
      <c r="E169" t="s">
        <v>2</v>
      </c>
      <c r="F169" t="s">
        <v>226</v>
      </c>
      <c r="G169" t="s">
        <v>457</v>
      </c>
    </row>
    <row r="170" spans="1:7" hidden="1" x14ac:dyDescent="0.2">
      <c r="A170" s="2" t="s">
        <v>329</v>
      </c>
      <c r="B170" s="3" t="s">
        <v>191</v>
      </c>
      <c r="C170">
        <v>0</v>
      </c>
      <c r="D170">
        <v>4</v>
      </c>
      <c r="E170" t="s">
        <v>2</v>
      </c>
      <c r="F170" t="s">
        <v>206</v>
      </c>
      <c r="G170" t="s">
        <v>468</v>
      </c>
    </row>
    <row r="171" spans="1:7" hidden="1" x14ac:dyDescent="0.2">
      <c r="A171" s="2" t="s">
        <v>329</v>
      </c>
      <c r="B171" s="3" t="s">
        <v>198</v>
      </c>
      <c r="C171">
        <v>0</v>
      </c>
      <c r="D171">
        <v>24</v>
      </c>
      <c r="E171" t="s">
        <v>2</v>
      </c>
      <c r="F171" t="s">
        <v>310</v>
      </c>
      <c r="G171" t="s">
        <v>468</v>
      </c>
    </row>
    <row r="172" spans="1:7" x14ac:dyDescent="0.2">
      <c r="A172" s="2" t="s">
        <v>317</v>
      </c>
      <c r="B172" s="3" t="s">
        <v>52</v>
      </c>
      <c r="C172">
        <v>0</v>
      </c>
      <c r="D172">
        <v>29</v>
      </c>
      <c r="E172" t="s">
        <v>2</v>
      </c>
      <c r="F172" t="s">
        <v>236</v>
      </c>
      <c r="G172" t="s">
        <v>458</v>
      </c>
    </row>
    <row r="173" spans="1:7" hidden="1" x14ac:dyDescent="0.2">
      <c r="A173" s="2" t="s">
        <v>317</v>
      </c>
      <c r="B173" s="3" t="s">
        <v>76</v>
      </c>
      <c r="C173">
        <v>17</v>
      </c>
      <c r="D173">
        <v>14</v>
      </c>
      <c r="E173" t="s">
        <v>2</v>
      </c>
      <c r="F173" t="s">
        <v>250</v>
      </c>
      <c r="G173" t="s">
        <v>468</v>
      </c>
    </row>
    <row r="174" spans="1:7" hidden="1" x14ac:dyDescent="0.2">
      <c r="A174" s="2" t="s">
        <v>317</v>
      </c>
      <c r="B174" s="3" t="s">
        <v>91</v>
      </c>
      <c r="C174">
        <v>0</v>
      </c>
      <c r="D174">
        <v>3</v>
      </c>
      <c r="E174" t="s">
        <v>2</v>
      </c>
      <c r="F174" t="s">
        <v>216</v>
      </c>
      <c r="G174" t="s">
        <v>468</v>
      </c>
    </row>
    <row r="175" spans="1:7" x14ac:dyDescent="0.2">
      <c r="A175" s="2" t="s">
        <v>317</v>
      </c>
      <c r="B175" s="3" t="s">
        <v>113</v>
      </c>
      <c r="C175">
        <v>82</v>
      </c>
      <c r="D175">
        <v>119</v>
      </c>
      <c r="E175" t="s">
        <v>2</v>
      </c>
      <c r="F175" t="s">
        <v>273</v>
      </c>
      <c r="G175" t="s">
        <v>458</v>
      </c>
    </row>
    <row r="176" spans="1:7" x14ac:dyDescent="0.2">
      <c r="A176" s="2" t="s">
        <v>317</v>
      </c>
      <c r="B176" s="3" t="s">
        <v>143</v>
      </c>
      <c r="C176">
        <v>0</v>
      </c>
      <c r="D176">
        <v>11</v>
      </c>
      <c r="E176" t="s">
        <v>2</v>
      </c>
      <c r="F176" t="s">
        <v>241</v>
      </c>
      <c r="G176" t="s">
        <v>458</v>
      </c>
    </row>
    <row r="177" spans="1:7" hidden="1" x14ac:dyDescent="0.2">
      <c r="A177" s="2" t="s">
        <v>317</v>
      </c>
      <c r="B177" s="3" t="s">
        <v>145</v>
      </c>
      <c r="C177">
        <v>0</v>
      </c>
      <c r="D177">
        <v>2</v>
      </c>
      <c r="E177" t="s">
        <v>2</v>
      </c>
      <c r="F177" t="s">
        <v>223</v>
      </c>
      <c r="G177" t="s">
        <v>468</v>
      </c>
    </row>
    <row r="178" spans="1:7" hidden="1" x14ac:dyDescent="0.2">
      <c r="A178" s="2" t="s">
        <v>317</v>
      </c>
      <c r="B178" s="3" t="s">
        <v>157</v>
      </c>
      <c r="C178">
        <v>28</v>
      </c>
      <c r="D178">
        <v>34</v>
      </c>
      <c r="E178" t="s">
        <v>2</v>
      </c>
      <c r="F178" t="s">
        <v>291</v>
      </c>
      <c r="G178" t="s">
        <v>468</v>
      </c>
    </row>
    <row r="179" spans="1:7" x14ac:dyDescent="0.2">
      <c r="A179" s="2" t="s">
        <v>317</v>
      </c>
      <c r="B179" s="3" t="s">
        <v>177</v>
      </c>
      <c r="C179">
        <v>0</v>
      </c>
      <c r="D179">
        <v>2</v>
      </c>
      <c r="E179" t="s">
        <v>2</v>
      </c>
      <c r="F179" t="s">
        <v>225</v>
      </c>
      <c r="G179" t="s">
        <v>458</v>
      </c>
    </row>
    <row r="180" spans="1:7" hidden="1" x14ac:dyDescent="0.2">
      <c r="A180" s="2" t="s">
        <v>317</v>
      </c>
      <c r="B180" s="3" t="s">
        <v>178</v>
      </c>
      <c r="C180">
        <v>22</v>
      </c>
      <c r="D180">
        <v>32</v>
      </c>
      <c r="E180" t="s">
        <v>2</v>
      </c>
      <c r="F180" t="s">
        <v>303</v>
      </c>
      <c r="G180" t="s">
        <v>468</v>
      </c>
    </row>
    <row r="181" spans="1:7" hidden="1" x14ac:dyDescent="0.2">
      <c r="A181" s="2" t="s">
        <v>317</v>
      </c>
      <c r="B181" s="3" t="s">
        <v>201</v>
      </c>
      <c r="C181">
        <v>26</v>
      </c>
      <c r="D181">
        <v>1</v>
      </c>
      <c r="E181" t="s">
        <v>2</v>
      </c>
      <c r="F181" t="s">
        <v>220</v>
      </c>
      <c r="G181" t="s">
        <v>468</v>
      </c>
    </row>
    <row r="182" spans="1:7" hidden="1" x14ac:dyDescent="0.2">
      <c r="A182" s="2" t="s">
        <v>382</v>
      </c>
      <c r="B182" s="3" t="s">
        <v>40</v>
      </c>
      <c r="C182">
        <v>3</v>
      </c>
      <c r="D182">
        <v>3</v>
      </c>
      <c r="E182" t="s">
        <v>2</v>
      </c>
      <c r="F182" t="s">
        <v>203</v>
      </c>
      <c r="G182" t="s">
        <v>468</v>
      </c>
    </row>
    <row r="183" spans="1:7" x14ac:dyDescent="0.2">
      <c r="A183" s="2" t="s">
        <v>382</v>
      </c>
      <c r="B183" s="3" t="s">
        <v>86</v>
      </c>
      <c r="C183">
        <v>1</v>
      </c>
      <c r="D183">
        <v>5</v>
      </c>
      <c r="E183" t="s">
        <v>2</v>
      </c>
      <c r="F183" t="s">
        <v>257</v>
      </c>
      <c r="G183" t="s">
        <v>457</v>
      </c>
    </row>
    <row r="184" spans="1:7" x14ac:dyDescent="0.2">
      <c r="A184" s="2" t="s">
        <v>382</v>
      </c>
      <c r="B184" s="3" t="s">
        <v>99</v>
      </c>
      <c r="C184">
        <v>0</v>
      </c>
      <c r="D184">
        <v>16</v>
      </c>
      <c r="E184" t="s">
        <v>2</v>
      </c>
      <c r="F184" t="s">
        <v>209</v>
      </c>
      <c r="G184" t="s">
        <v>457</v>
      </c>
    </row>
    <row r="185" spans="1:7" hidden="1" x14ac:dyDescent="0.2">
      <c r="A185" s="2" t="s">
        <v>382</v>
      </c>
      <c r="B185" s="3" t="s">
        <v>108</v>
      </c>
      <c r="C185">
        <v>1</v>
      </c>
      <c r="D185">
        <v>47</v>
      </c>
      <c r="E185" t="s">
        <v>2</v>
      </c>
      <c r="F185" t="s">
        <v>235</v>
      </c>
      <c r="G185" t="s">
        <v>468</v>
      </c>
    </row>
    <row r="186" spans="1:7" x14ac:dyDescent="0.2">
      <c r="A186" s="2" t="s">
        <v>382</v>
      </c>
      <c r="B186" s="3" t="s">
        <v>114</v>
      </c>
      <c r="C186">
        <v>0</v>
      </c>
      <c r="D186">
        <v>2</v>
      </c>
      <c r="E186" t="s">
        <v>2</v>
      </c>
      <c r="F186" t="s">
        <v>217</v>
      </c>
      <c r="G186" t="s">
        <v>457</v>
      </c>
    </row>
    <row r="187" spans="1:7" hidden="1" x14ac:dyDescent="0.2">
      <c r="A187" s="2" t="s">
        <v>382</v>
      </c>
      <c r="B187" s="3" t="s">
        <v>162</v>
      </c>
      <c r="C187">
        <v>2</v>
      </c>
      <c r="D187">
        <v>24</v>
      </c>
      <c r="E187" t="s">
        <v>2</v>
      </c>
      <c r="F187" t="s">
        <v>269</v>
      </c>
      <c r="G187" t="s">
        <v>468</v>
      </c>
    </row>
    <row r="188" spans="1:7" x14ac:dyDescent="0.2">
      <c r="A188" s="2" t="s">
        <v>382</v>
      </c>
      <c r="B188" s="3" t="s">
        <v>173</v>
      </c>
      <c r="C188">
        <v>2</v>
      </c>
      <c r="D188">
        <v>3</v>
      </c>
      <c r="E188" t="s">
        <v>2</v>
      </c>
      <c r="F188" t="s">
        <v>282</v>
      </c>
      <c r="G188" t="s">
        <v>457</v>
      </c>
    </row>
    <row r="189" spans="1:7" x14ac:dyDescent="0.2">
      <c r="A189" s="2" t="s">
        <v>382</v>
      </c>
      <c r="B189" s="3" t="s">
        <v>180</v>
      </c>
      <c r="C189">
        <v>0</v>
      </c>
      <c r="D189">
        <v>2</v>
      </c>
      <c r="E189" t="s">
        <v>2</v>
      </c>
      <c r="F189" t="s">
        <v>241</v>
      </c>
      <c r="G189" t="s">
        <v>457</v>
      </c>
    </row>
    <row r="190" spans="1:7" x14ac:dyDescent="0.2">
      <c r="A190" s="2" t="s">
        <v>382</v>
      </c>
      <c r="B190" s="3" t="s">
        <v>185</v>
      </c>
      <c r="C190">
        <v>1</v>
      </c>
      <c r="D190">
        <v>2</v>
      </c>
      <c r="E190" t="s">
        <v>2</v>
      </c>
      <c r="F190" t="s">
        <v>266</v>
      </c>
      <c r="G190" t="s">
        <v>457</v>
      </c>
    </row>
    <row r="191" spans="1:7" hidden="1" x14ac:dyDescent="0.2">
      <c r="A191" s="2" t="s">
        <v>382</v>
      </c>
      <c r="B191" s="3" t="s">
        <v>189</v>
      </c>
      <c r="C191">
        <v>0</v>
      </c>
      <c r="D191">
        <v>0</v>
      </c>
      <c r="E191" t="s">
        <v>71</v>
      </c>
      <c r="F191" t="s">
        <v>313</v>
      </c>
      <c r="G191" t="s">
        <v>459</v>
      </c>
    </row>
    <row r="192" spans="1:7" hidden="1" x14ac:dyDescent="0.2">
      <c r="A192" s="2" t="s">
        <v>348</v>
      </c>
      <c r="B192" s="3" t="s">
        <v>24</v>
      </c>
      <c r="C192">
        <v>2</v>
      </c>
      <c r="D192">
        <v>20</v>
      </c>
      <c r="E192" t="s">
        <v>2</v>
      </c>
      <c r="F192" t="s">
        <v>219</v>
      </c>
      <c r="G192" t="s">
        <v>468</v>
      </c>
    </row>
    <row r="193" spans="1:7" hidden="1" x14ac:dyDescent="0.2">
      <c r="A193" s="2" t="s">
        <v>348</v>
      </c>
      <c r="B193" s="3" t="s">
        <v>35</v>
      </c>
      <c r="C193">
        <v>0</v>
      </c>
      <c r="D193">
        <v>6</v>
      </c>
      <c r="E193" t="s">
        <v>2</v>
      </c>
      <c r="F193" t="s">
        <v>226</v>
      </c>
      <c r="G193" t="s">
        <v>468</v>
      </c>
    </row>
    <row r="194" spans="1:7" x14ac:dyDescent="0.2">
      <c r="A194" s="2" t="s">
        <v>348</v>
      </c>
      <c r="B194" s="3" t="s">
        <v>90</v>
      </c>
      <c r="C194">
        <v>0</v>
      </c>
      <c r="D194">
        <v>1</v>
      </c>
      <c r="E194" t="s">
        <v>2</v>
      </c>
      <c r="F194" t="s">
        <v>220</v>
      </c>
      <c r="G194" t="s">
        <v>458</v>
      </c>
    </row>
    <row r="195" spans="1:7" hidden="1" x14ac:dyDescent="0.2">
      <c r="A195" s="2" t="s">
        <v>348</v>
      </c>
      <c r="B195" s="3" t="s">
        <v>92</v>
      </c>
      <c r="C195">
        <v>1</v>
      </c>
      <c r="D195">
        <v>2</v>
      </c>
      <c r="E195" t="s">
        <v>2</v>
      </c>
      <c r="F195" t="s">
        <v>235</v>
      </c>
      <c r="G195" t="s">
        <v>468</v>
      </c>
    </row>
    <row r="196" spans="1:7" x14ac:dyDescent="0.2">
      <c r="A196" s="2" t="s">
        <v>348</v>
      </c>
      <c r="B196" s="3" t="s">
        <v>97</v>
      </c>
      <c r="C196">
        <v>0</v>
      </c>
      <c r="D196">
        <v>13</v>
      </c>
      <c r="E196" t="s">
        <v>2</v>
      </c>
      <c r="F196" t="s">
        <v>265</v>
      </c>
      <c r="G196" t="s">
        <v>457</v>
      </c>
    </row>
    <row r="197" spans="1:7" hidden="1" x14ac:dyDescent="0.2">
      <c r="A197" s="2" t="s">
        <v>348</v>
      </c>
      <c r="B197" s="3" t="s">
        <v>98</v>
      </c>
      <c r="C197">
        <v>7</v>
      </c>
      <c r="D197">
        <v>9</v>
      </c>
      <c r="E197" t="s">
        <v>2</v>
      </c>
      <c r="F197" t="s">
        <v>252</v>
      </c>
      <c r="G197" t="s">
        <v>468</v>
      </c>
    </row>
    <row r="198" spans="1:7" hidden="1" x14ac:dyDescent="0.2">
      <c r="A198" s="2" t="s">
        <v>348</v>
      </c>
      <c r="B198" s="3" t="s">
        <v>116</v>
      </c>
      <c r="C198">
        <v>0</v>
      </c>
      <c r="D198">
        <v>25</v>
      </c>
      <c r="E198" t="s">
        <v>2</v>
      </c>
      <c r="F198" t="s">
        <v>208</v>
      </c>
      <c r="G198" t="s">
        <v>468</v>
      </c>
    </row>
    <row r="199" spans="1:7" hidden="1" x14ac:dyDescent="0.2">
      <c r="A199" s="2" t="s">
        <v>348</v>
      </c>
      <c r="B199" s="3" t="s">
        <v>123</v>
      </c>
      <c r="C199">
        <v>0</v>
      </c>
      <c r="D199">
        <v>0</v>
      </c>
      <c r="E199" t="s">
        <v>71</v>
      </c>
      <c r="F199" t="s">
        <v>313</v>
      </c>
      <c r="G199" t="s">
        <v>459</v>
      </c>
    </row>
    <row r="200" spans="1:7" x14ac:dyDescent="0.2">
      <c r="A200" s="2" t="s">
        <v>348</v>
      </c>
      <c r="B200" s="3" t="s">
        <v>134</v>
      </c>
      <c r="C200">
        <v>21</v>
      </c>
      <c r="D200">
        <v>27</v>
      </c>
      <c r="E200" t="s">
        <v>2</v>
      </c>
      <c r="F200" t="s">
        <v>283</v>
      </c>
      <c r="G200" t="s">
        <v>457</v>
      </c>
    </row>
    <row r="201" spans="1:7" hidden="1" x14ac:dyDescent="0.2">
      <c r="A201" s="2" t="s">
        <v>348</v>
      </c>
      <c r="B201" s="3" t="s">
        <v>186</v>
      </c>
      <c r="C201">
        <v>12</v>
      </c>
      <c r="D201">
        <v>13</v>
      </c>
      <c r="E201" t="s">
        <v>2</v>
      </c>
      <c r="F201" t="s">
        <v>305</v>
      </c>
      <c r="G201" t="s">
        <v>468</v>
      </c>
    </row>
    <row r="204" spans="1:7" x14ac:dyDescent="0.2">
      <c r="A204" t="s">
        <v>469</v>
      </c>
      <c r="B204" t="s">
        <v>468</v>
      </c>
      <c r="C204" t="s">
        <v>457</v>
      </c>
      <c r="D204" t="s">
        <v>458</v>
      </c>
      <c r="E204" t="s">
        <v>459</v>
      </c>
    </row>
    <row r="205" spans="1:7" x14ac:dyDescent="0.2">
      <c r="A205" t="s">
        <v>337</v>
      </c>
      <c r="B205">
        <v>7</v>
      </c>
      <c r="C205">
        <v>1</v>
      </c>
      <c r="D205">
        <v>2</v>
      </c>
      <c r="E205">
        <v>0</v>
      </c>
    </row>
    <row r="206" spans="1:7" x14ac:dyDescent="0.2">
      <c r="A206" s="2" t="s">
        <v>364</v>
      </c>
      <c r="B206">
        <v>3</v>
      </c>
      <c r="C206">
        <v>0</v>
      </c>
      <c r="D206">
        <v>6</v>
      </c>
      <c r="E206">
        <v>1</v>
      </c>
    </row>
    <row r="207" spans="1:7" x14ac:dyDescent="0.2">
      <c r="A207" t="s">
        <v>387</v>
      </c>
      <c r="B207">
        <v>3</v>
      </c>
      <c r="C207">
        <v>2</v>
      </c>
      <c r="D207">
        <v>5</v>
      </c>
      <c r="E207">
        <v>0</v>
      </c>
    </row>
    <row r="208" spans="1:7" x14ac:dyDescent="0.2">
      <c r="A208" s="4" t="s">
        <v>409</v>
      </c>
      <c r="B208">
        <v>10</v>
      </c>
      <c r="C208">
        <v>0</v>
      </c>
      <c r="D208">
        <v>0</v>
      </c>
      <c r="E208">
        <v>0</v>
      </c>
    </row>
    <row r="209" spans="1:5" x14ac:dyDescent="0.2">
      <c r="A209" s="4" t="s">
        <v>354</v>
      </c>
      <c r="B209">
        <v>10</v>
      </c>
      <c r="C209">
        <v>0</v>
      </c>
      <c r="D209">
        <v>0</v>
      </c>
      <c r="E209">
        <v>0</v>
      </c>
    </row>
    <row r="210" spans="1:5" x14ac:dyDescent="0.2">
      <c r="A210" s="4" t="s">
        <v>377</v>
      </c>
      <c r="B210">
        <v>2</v>
      </c>
      <c r="C210">
        <v>1</v>
      </c>
      <c r="D210">
        <v>6</v>
      </c>
      <c r="E210">
        <v>1</v>
      </c>
    </row>
    <row r="211" spans="1:5" x14ac:dyDescent="0.2">
      <c r="A211" s="4" t="s">
        <v>323</v>
      </c>
      <c r="B211">
        <v>1</v>
      </c>
      <c r="C211">
        <v>8</v>
      </c>
      <c r="D211">
        <v>1</v>
      </c>
      <c r="E211">
        <v>0</v>
      </c>
    </row>
    <row r="212" spans="1:5" x14ac:dyDescent="0.2">
      <c r="A212" s="4" t="s">
        <v>399</v>
      </c>
      <c r="B212">
        <v>3</v>
      </c>
      <c r="C212">
        <v>2</v>
      </c>
      <c r="D212">
        <v>5</v>
      </c>
      <c r="E212">
        <v>0</v>
      </c>
    </row>
    <row r="213" spans="1:5" x14ac:dyDescent="0.2">
      <c r="A213" s="4" t="s">
        <v>404</v>
      </c>
      <c r="B213">
        <v>3</v>
      </c>
      <c r="C213">
        <v>7</v>
      </c>
      <c r="D213">
        <v>0</v>
      </c>
      <c r="E213">
        <v>0</v>
      </c>
    </row>
    <row r="214" spans="1:5" x14ac:dyDescent="0.2">
      <c r="A214" s="5" t="s">
        <v>342</v>
      </c>
      <c r="B214">
        <v>3</v>
      </c>
      <c r="C214">
        <v>6</v>
      </c>
      <c r="D214">
        <v>0</v>
      </c>
      <c r="E214">
        <v>1</v>
      </c>
    </row>
    <row r="215" spans="1:5" x14ac:dyDescent="0.2">
      <c r="A215" s="5" t="s">
        <v>413</v>
      </c>
      <c r="B215">
        <v>7</v>
      </c>
      <c r="C215">
        <v>0</v>
      </c>
      <c r="D215">
        <v>3</v>
      </c>
      <c r="E215">
        <v>0</v>
      </c>
    </row>
    <row r="216" spans="1:5" x14ac:dyDescent="0.2">
      <c r="A216" s="5" t="s">
        <v>391</v>
      </c>
      <c r="B216">
        <v>8</v>
      </c>
      <c r="C216">
        <v>0</v>
      </c>
      <c r="D216">
        <v>1</v>
      </c>
      <c r="E216">
        <v>1</v>
      </c>
    </row>
    <row r="217" spans="1:5" x14ac:dyDescent="0.2">
      <c r="A217" s="5" t="s">
        <v>332</v>
      </c>
      <c r="B217">
        <v>5</v>
      </c>
      <c r="C217">
        <v>4</v>
      </c>
      <c r="D217">
        <v>0</v>
      </c>
      <c r="E217">
        <v>1</v>
      </c>
    </row>
    <row r="218" spans="1:5" x14ac:dyDescent="0.2">
      <c r="A218" s="5" t="s">
        <v>470</v>
      </c>
      <c r="B218">
        <v>6</v>
      </c>
      <c r="C218">
        <v>4</v>
      </c>
      <c r="D218">
        <v>0</v>
      </c>
      <c r="E218">
        <v>0</v>
      </c>
    </row>
    <row r="219" spans="1:5" x14ac:dyDescent="0.2">
      <c r="A219" s="5" t="s">
        <v>471</v>
      </c>
      <c r="B219">
        <v>4</v>
      </c>
      <c r="C219">
        <v>6</v>
      </c>
      <c r="D219">
        <v>0</v>
      </c>
      <c r="E219">
        <v>0</v>
      </c>
    </row>
    <row r="220" spans="1:5" x14ac:dyDescent="0.2">
      <c r="A220" s="5" t="s">
        <v>370</v>
      </c>
      <c r="B220">
        <v>2</v>
      </c>
      <c r="C220">
        <v>7</v>
      </c>
      <c r="D220">
        <v>0</v>
      </c>
      <c r="E220">
        <v>1</v>
      </c>
    </row>
    <row r="221" spans="1:5" x14ac:dyDescent="0.2">
      <c r="A221" s="5" t="s">
        <v>329</v>
      </c>
      <c r="B221">
        <v>6</v>
      </c>
      <c r="C221">
        <v>4</v>
      </c>
      <c r="D221">
        <v>0</v>
      </c>
      <c r="E221">
        <v>0</v>
      </c>
    </row>
    <row r="222" spans="1:5" x14ac:dyDescent="0.2">
      <c r="A222" s="5" t="s">
        <v>317</v>
      </c>
      <c r="B222">
        <v>6</v>
      </c>
      <c r="C222">
        <v>0</v>
      </c>
      <c r="D222">
        <v>4</v>
      </c>
      <c r="E222">
        <v>0</v>
      </c>
    </row>
    <row r="223" spans="1:5" x14ac:dyDescent="0.2">
      <c r="A223" s="5" t="s">
        <v>382</v>
      </c>
      <c r="B223">
        <v>3</v>
      </c>
      <c r="C223">
        <v>6</v>
      </c>
      <c r="D223">
        <v>0</v>
      </c>
      <c r="E223">
        <v>1</v>
      </c>
    </row>
    <row r="224" spans="1:5" x14ac:dyDescent="0.2">
      <c r="A224" s="5" t="s">
        <v>348</v>
      </c>
      <c r="B224">
        <v>6</v>
      </c>
      <c r="C224">
        <v>2</v>
      </c>
      <c r="D224">
        <v>1</v>
      </c>
      <c r="E224">
        <v>1</v>
      </c>
    </row>
    <row r="225" spans="1:9" x14ac:dyDescent="0.2">
      <c r="A225" s="5" t="s">
        <v>472</v>
      </c>
      <c r="B225">
        <f>SUM(B205:B224)</f>
        <v>98</v>
      </c>
      <c r="C225">
        <f>SUM(C205:C224)</f>
        <v>60</v>
      </c>
      <c r="D225">
        <f>SUM(D205:D224)</f>
        <v>34</v>
      </c>
      <c r="E225">
        <f>SUM(E205:E224)</f>
        <v>8</v>
      </c>
    </row>
    <row r="227" spans="1:9" x14ac:dyDescent="0.2">
      <c r="C227" t="s">
        <v>473</v>
      </c>
      <c r="D227">
        <v>98</v>
      </c>
    </row>
    <row r="228" spans="1:9" x14ac:dyDescent="0.2">
      <c r="C228" t="s">
        <v>474</v>
      </c>
      <c r="D228">
        <v>60</v>
      </c>
    </row>
    <row r="229" spans="1:9" x14ac:dyDescent="0.2">
      <c r="C229" t="s">
        <v>475</v>
      </c>
      <c r="D229">
        <v>34</v>
      </c>
    </row>
    <row r="230" spans="1:9" x14ac:dyDescent="0.2">
      <c r="C230" t="s">
        <v>476</v>
      </c>
      <c r="D230">
        <v>8</v>
      </c>
    </row>
    <row r="232" spans="1:9" x14ac:dyDescent="0.2">
      <c r="D232" t="s">
        <v>512</v>
      </c>
      <c r="E232" t="s">
        <v>528</v>
      </c>
      <c r="F232" t="s">
        <v>527</v>
      </c>
    </row>
    <row r="233" spans="1:9" x14ac:dyDescent="0.2">
      <c r="A233" t="s">
        <v>337</v>
      </c>
      <c r="B233" t="s">
        <v>458</v>
      </c>
      <c r="D233" t="s">
        <v>337</v>
      </c>
      <c r="E233">
        <v>0.66666666666666663</v>
      </c>
      <c r="F233">
        <v>0.33333333333333331</v>
      </c>
      <c r="G233">
        <f>E233+F233</f>
        <v>1</v>
      </c>
      <c r="H233">
        <f>E233/G233</f>
        <v>0.66666666666666663</v>
      </c>
      <c r="I233">
        <f>F233/G233</f>
        <v>0.33333333333333331</v>
      </c>
    </row>
    <row r="234" spans="1:9" x14ac:dyDescent="0.2">
      <c r="A234" t="s">
        <v>337</v>
      </c>
      <c r="B234" t="s">
        <v>458</v>
      </c>
      <c r="D234" t="s">
        <v>364</v>
      </c>
      <c r="E234">
        <v>1</v>
      </c>
      <c r="G234">
        <f t="shared" ref="G234:G250" si="2">E234+F234</f>
        <v>1</v>
      </c>
      <c r="H234">
        <f t="shared" ref="H234:H250" si="3">E234/G234</f>
        <v>1</v>
      </c>
      <c r="I234">
        <f t="shared" ref="I234:I250" si="4">F234/G234</f>
        <v>0</v>
      </c>
    </row>
    <row r="235" spans="1:9" x14ac:dyDescent="0.2">
      <c r="A235" t="s">
        <v>337</v>
      </c>
      <c r="B235" t="s">
        <v>457</v>
      </c>
      <c r="D235" t="s">
        <v>387</v>
      </c>
      <c r="E235">
        <v>0.7142857142857143</v>
      </c>
      <c r="F235">
        <v>0.2857142857142857</v>
      </c>
      <c r="G235">
        <f t="shared" si="2"/>
        <v>1</v>
      </c>
      <c r="H235">
        <f t="shared" si="3"/>
        <v>0.7142857142857143</v>
      </c>
      <c r="I235">
        <f t="shared" si="4"/>
        <v>0.2857142857142857</v>
      </c>
    </row>
    <row r="236" spans="1:9" x14ac:dyDescent="0.2">
      <c r="A236" t="s">
        <v>364</v>
      </c>
      <c r="B236" t="s">
        <v>458</v>
      </c>
      <c r="D236" t="s">
        <v>377</v>
      </c>
      <c r="E236">
        <v>0.8571428571428571</v>
      </c>
      <c r="F236">
        <v>0.14285714285714285</v>
      </c>
      <c r="G236">
        <f t="shared" si="2"/>
        <v>1</v>
      </c>
      <c r="H236">
        <f t="shared" si="3"/>
        <v>0.8571428571428571</v>
      </c>
      <c r="I236">
        <f t="shared" si="4"/>
        <v>0.14285714285714285</v>
      </c>
    </row>
    <row r="237" spans="1:9" x14ac:dyDescent="0.2">
      <c r="A237" t="s">
        <v>364</v>
      </c>
      <c r="B237" t="s">
        <v>458</v>
      </c>
      <c r="D237" t="s">
        <v>323</v>
      </c>
      <c r="E237">
        <v>0.1111111111111111</v>
      </c>
      <c r="F237">
        <v>0.88888888888888884</v>
      </c>
      <c r="G237">
        <f t="shared" si="2"/>
        <v>1</v>
      </c>
      <c r="H237">
        <f t="shared" si="3"/>
        <v>0.1111111111111111</v>
      </c>
      <c r="I237">
        <f t="shared" si="4"/>
        <v>0.88888888888888884</v>
      </c>
    </row>
    <row r="238" spans="1:9" x14ac:dyDescent="0.2">
      <c r="A238" t="s">
        <v>364</v>
      </c>
      <c r="B238" t="s">
        <v>458</v>
      </c>
      <c r="D238" t="s">
        <v>399</v>
      </c>
      <c r="E238">
        <v>0.7142857142857143</v>
      </c>
      <c r="F238">
        <v>0.2857142857142857</v>
      </c>
      <c r="G238">
        <f t="shared" si="2"/>
        <v>1</v>
      </c>
      <c r="H238">
        <f t="shared" si="3"/>
        <v>0.7142857142857143</v>
      </c>
      <c r="I238">
        <f t="shared" si="4"/>
        <v>0.2857142857142857</v>
      </c>
    </row>
    <row r="239" spans="1:9" x14ac:dyDescent="0.2">
      <c r="A239" t="s">
        <v>364</v>
      </c>
      <c r="B239" t="s">
        <v>458</v>
      </c>
      <c r="D239" t="s">
        <v>404</v>
      </c>
      <c r="F239">
        <v>1</v>
      </c>
      <c r="G239">
        <f t="shared" si="2"/>
        <v>1</v>
      </c>
      <c r="H239">
        <f t="shared" si="3"/>
        <v>0</v>
      </c>
      <c r="I239">
        <f t="shared" si="4"/>
        <v>1</v>
      </c>
    </row>
    <row r="240" spans="1:9" x14ac:dyDescent="0.2">
      <c r="A240" t="s">
        <v>364</v>
      </c>
      <c r="B240" t="s">
        <v>458</v>
      </c>
      <c r="D240" t="s">
        <v>342</v>
      </c>
      <c r="F240">
        <v>1</v>
      </c>
      <c r="G240">
        <f t="shared" si="2"/>
        <v>1</v>
      </c>
      <c r="H240">
        <f t="shared" si="3"/>
        <v>0</v>
      </c>
      <c r="I240">
        <f t="shared" si="4"/>
        <v>1</v>
      </c>
    </row>
    <row r="241" spans="1:9" x14ac:dyDescent="0.2">
      <c r="A241" t="s">
        <v>364</v>
      </c>
      <c r="B241" t="s">
        <v>458</v>
      </c>
      <c r="D241" t="s">
        <v>413</v>
      </c>
      <c r="E241">
        <v>1</v>
      </c>
      <c r="G241">
        <f t="shared" si="2"/>
        <v>1</v>
      </c>
      <c r="H241">
        <f t="shared" si="3"/>
        <v>1</v>
      </c>
      <c r="I241">
        <f t="shared" si="4"/>
        <v>0</v>
      </c>
    </row>
    <row r="242" spans="1:9" x14ac:dyDescent="0.2">
      <c r="A242" t="s">
        <v>387</v>
      </c>
      <c r="B242" t="s">
        <v>457</v>
      </c>
      <c r="D242" t="s">
        <v>391</v>
      </c>
      <c r="E242">
        <v>1</v>
      </c>
      <c r="G242">
        <f t="shared" si="2"/>
        <v>1</v>
      </c>
      <c r="H242">
        <f t="shared" si="3"/>
        <v>1</v>
      </c>
      <c r="I242">
        <f t="shared" si="4"/>
        <v>0</v>
      </c>
    </row>
    <row r="243" spans="1:9" x14ac:dyDescent="0.2">
      <c r="A243" t="s">
        <v>387</v>
      </c>
      <c r="B243" t="s">
        <v>458</v>
      </c>
      <c r="D243" t="s">
        <v>332</v>
      </c>
      <c r="F243">
        <v>1</v>
      </c>
      <c r="G243">
        <f t="shared" si="2"/>
        <v>1</v>
      </c>
      <c r="H243">
        <f t="shared" si="3"/>
        <v>0</v>
      </c>
      <c r="I243">
        <f t="shared" si="4"/>
        <v>1</v>
      </c>
    </row>
    <row r="244" spans="1:9" x14ac:dyDescent="0.2">
      <c r="A244" t="s">
        <v>387</v>
      </c>
      <c r="B244" t="s">
        <v>458</v>
      </c>
      <c r="D244" t="s">
        <v>452</v>
      </c>
      <c r="F244">
        <v>1</v>
      </c>
      <c r="G244">
        <f t="shared" si="2"/>
        <v>1</v>
      </c>
      <c r="H244">
        <f t="shared" si="3"/>
        <v>0</v>
      </c>
      <c r="I244">
        <f t="shared" si="4"/>
        <v>1</v>
      </c>
    </row>
    <row r="245" spans="1:9" x14ac:dyDescent="0.2">
      <c r="A245" t="s">
        <v>387</v>
      </c>
      <c r="B245" t="s">
        <v>458</v>
      </c>
      <c r="D245" t="s">
        <v>453</v>
      </c>
      <c r="F245">
        <v>1</v>
      </c>
      <c r="G245">
        <f t="shared" si="2"/>
        <v>1</v>
      </c>
      <c r="H245">
        <f t="shared" si="3"/>
        <v>0</v>
      </c>
      <c r="I245">
        <f t="shared" si="4"/>
        <v>1</v>
      </c>
    </row>
    <row r="246" spans="1:9" x14ac:dyDescent="0.2">
      <c r="A246" t="s">
        <v>387</v>
      </c>
      <c r="B246" t="s">
        <v>458</v>
      </c>
      <c r="D246" t="s">
        <v>370</v>
      </c>
      <c r="F246">
        <v>1</v>
      </c>
      <c r="G246">
        <f t="shared" si="2"/>
        <v>1</v>
      </c>
      <c r="H246">
        <f t="shared" si="3"/>
        <v>0</v>
      </c>
      <c r="I246">
        <f t="shared" si="4"/>
        <v>1</v>
      </c>
    </row>
    <row r="247" spans="1:9" x14ac:dyDescent="0.2">
      <c r="A247" t="s">
        <v>387</v>
      </c>
      <c r="B247" t="s">
        <v>457</v>
      </c>
      <c r="D247" t="s">
        <v>329</v>
      </c>
      <c r="F247">
        <v>1</v>
      </c>
      <c r="G247">
        <f t="shared" si="2"/>
        <v>1</v>
      </c>
      <c r="H247">
        <f t="shared" si="3"/>
        <v>0</v>
      </c>
      <c r="I247">
        <f t="shared" si="4"/>
        <v>1</v>
      </c>
    </row>
    <row r="248" spans="1:9" x14ac:dyDescent="0.2">
      <c r="A248" t="s">
        <v>387</v>
      </c>
      <c r="B248" t="s">
        <v>458</v>
      </c>
      <c r="D248" t="s">
        <v>317</v>
      </c>
      <c r="E248">
        <v>1</v>
      </c>
      <c r="G248">
        <f t="shared" si="2"/>
        <v>1</v>
      </c>
      <c r="H248">
        <f t="shared" si="3"/>
        <v>1</v>
      </c>
      <c r="I248">
        <f t="shared" si="4"/>
        <v>0</v>
      </c>
    </row>
    <row r="249" spans="1:9" x14ac:dyDescent="0.2">
      <c r="A249" t="s">
        <v>377</v>
      </c>
      <c r="B249" t="s">
        <v>457</v>
      </c>
      <c r="D249" t="s">
        <v>382</v>
      </c>
      <c r="F249">
        <v>1</v>
      </c>
      <c r="G249">
        <f t="shared" si="2"/>
        <v>1</v>
      </c>
      <c r="H249">
        <f t="shared" si="3"/>
        <v>0</v>
      </c>
      <c r="I249">
        <f t="shared" si="4"/>
        <v>1</v>
      </c>
    </row>
    <row r="250" spans="1:9" x14ac:dyDescent="0.2">
      <c r="A250" t="s">
        <v>377</v>
      </c>
      <c r="B250" t="s">
        <v>458</v>
      </c>
      <c r="D250" t="s">
        <v>348</v>
      </c>
      <c r="E250">
        <v>0.33333333333333331</v>
      </c>
      <c r="F250">
        <v>0.66666666666666663</v>
      </c>
      <c r="G250">
        <f t="shared" si="2"/>
        <v>1</v>
      </c>
      <c r="H250">
        <f t="shared" si="3"/>
        <v>0.33333333333333331</v>
      </c>
      <c r="I250">
        <f t="shared" si="4"/>
        <v>0.66666666666666663</v>
      </c>
    </row>
    <row r="251" spans="1:9" x14ac:dyDescent="0.2">
      <c r="A251" t="s">
        <v>377</v>
      </c>
      <c r="B251" t="s">
        <v>458</v>
      </c>
    </row>
    <row r="252" spans="1:9" x14ac:dyDescent="0.2">
      <c r="A252" t="s">
        <v>377</v>
      </c>
      <c r="B252" t="s">
        <v>458</v>
      </c>
    </row>
    <row r="253" spans="1:9" x14ac:dyDescent="0.2">
      <c r="A253" t="s">
        <v>377</v>
      </c>
      <c r="B253" t="s">
        <v>458</v>
      </c>
    </row>
    <row r="254" spans="1:9" x14ac:dyDescent="0.2">
      <c r="A254" t="s">
        <v>377</v>
      </c>
      <c r="B254" t="s">
        <v>458</v>
      </c>
    </row>
    <row r="255" spans="1:9" x14ac:dyDescent="0.2">
      <c r="A255" t="s">
        <v>377</v>
      </c>
      <c r="B255" t="s">
        <v>458</v>
      </c>
    </row>
    <row r="256" spans="1:9" x14ac:dyDescent="0.2">
      <c r="A256" t="s">
        <v>323</v>
      </c>
      <c r="B256" t="s">
        <v>457</v>
      </c>
    </row>
    <row r="257" spans="1:2" x14ac:dyDescent="0.2">
      <c r="A257" t="s">
        <v>323</v>
      </c>
      <c r="B257" t="s">
        <v>458</v>
      </c>
    </row>
    <row r="258" spans="1:2" x14ac:dyDescent="0.2">
      <c r="A258" t="s">
        <v>323</v>
      </c>
      <c r="B258" t="s">
        <v>457</v>
      </c>
    </row>
    <row r="259" spans="1:2" x14ac:dyDescent="0.2">
      <c r="A259" t="s">
        <v>323</v>
      </c>
      <c r="B259" t="s">
        <v>457</v>
      </c>
    </row>
    <row r="260" spans="1:2" x14ac:dyDescent="0.2">
      <c r="A260" t="s">
        <v>323</v>
      </c>
      <c r="B260" t="s">
        <v>457</v>
      </c>
    </row>
    <row r="261" spans="1:2" x14ac:dyDescent="0.2">
      <c r="A261" t="s">
        <v>323</v>
      </c>
      <c r="B261" t="s">
        <v>457</v>
      </c>
    </row>
    <row r="262" spans="1:2" x14ac:dyDescent="0.2">
      <c r="A262" t="s">
        <v>323</v>
      </c>
      <c r="B262" t="s">
        <v>457</v>
      </c>
    </row>
    <row r="263" spans="1:2" x14ac:dyDescent="0.2">
      <c r="A263" t="s">
        <v>323</v>
      </c>
      <c r="B263" t="s">
        <v>457</v>
      </c>
    </row>
    <row r="264" spans="1:2" x14ac:dyDescent="0.2">
      <c r="A264" t="s">
        <v>323</v>
      </c>
      <c r="B264" t="s">
        <v>457</v>
      </c>
    </row>
    <row r="265" spans="1:2" x14ac:dyDescent="0.2">
      <c r="A265" t="s">
        <v>399</v>
      </c>
      <c r="B265" t="s">
        <v>457</v>
      </c>
    </row>
    <row r="266" spans="1:2" x14ac:dyDescent="0.2">
      <c r="A266" t="s">
        <v>399</v>
      </c>
      <c r="B266" t="s">
        <v>458</v>
      </c>
    </row>
    <row r="267" spans="1:2" x14ac:dyDescent="0.2">
      <c r="A267" t="s">
        <v>399</v>
      </c>
      <c r="B267" t="s">
        <v>458</v>
      </c>
    </row>
    <row r="268" spans="1:2" x14ac:dyDescent="0.2">
      <c r="A268" t="s">
        <v>399</v>
      </c>
      <c r="B268" t="s">
        <v>458</v>
      </c>
    </row>
    <row r="269" spans="1:2" x14ac:dyDescent="0.2">
      <c r="A269" t="s">
        <v>399</v>
      </c>
      <c r="B269" t="s">
        <v>458</v>
      </c>
    </row>
    <row r="270" spans="1:2" x14ac:dyDescent="0.2">
      <c r="A270" t="s">
        <v>399</v>
      </c>
      <c r="B270" t="s">
        <v>457</v>
      </c>
    </row>
    <row r="271" spans="1:2" x14ac:dyDescent="0.2">
      <c r="A271" t="s">
        <v>399</v>
      </c>
      <c r="B271" t="s">
        <v>458</v>
      </c>
    </row>
    <row r="272" spans="1:2" x14ac:dyDescent="0.2">
      <c r="A272" t="s">
        <v>404</v>
      </c>
      <c r="B272" t="s">
        <v>457</v>
      </c>
    </row>
    <row r="273" spans="1:2" x14ac:dyDescent="0.2">
      <c r="A273" t="s">
        <v>404</v>
      </c>
      <c r="B273" t="s">
        <v>457</v>
      </c>
    </row>
    <row r="274" spans="1:2" x14ac:dyDescent="0.2">
      <c r="A274" t="s">
        <v>404</v>
      </c>
      <c r="B274" t="s">
        <v>457</v>
      </c>
    </row>
    <row r="275" spans="1:2" x14ac:dyDescent="0.2">
      <c r="A275" t="s">
        <v>404</v>
      </c>
      <c r="B275" t="s">
        <v>457</v>
      </c>
    </row>
    <row r="276" spans="1:2" x14ac:dyDescent="0.2">
      <c r="A276" t="s">
        <v>404</v>
      </c>
      <c r="B276" t="s">
        <v>457</v>
      </c>
    </row>
    <row r="277" spans="1:2" x14ac:dyDescent="0.2">
      <c r="A277" t="s">
        <v>404</v>
      </c>
      <c r="B277" t="s">
        <v>457</v>
      </c>
    </row>
    <row r="278" spans="1:2" x14ac:dyDescent="0.2">
      <c r="A278" t="s">
        <v>404</v>
      </c>
      <c r="B278" t="s">
        <v>457</v>
      </c>
    </row>
    <row r="279" spans="1:2" x14ac:dyDescent="0.2">
      <c r="A279" t="s">
        <v>342</v>
      </c>
      <c r="B279" t="s">
        <v>457</v>
      </c>
    </row>
    <row r="280" spans="1:2" x14ac:dyDescent="0.2">
      <c r="A280" t="s">
        <v>342</v>
      </c>
      <c r="B280" t="s">
        <v>457</v>
      </c>
    </row>
    <row r="281" spans="1:2" x14ac:dyDescent="0.2">
      <c r="A281" t="s">
        <v>342</v>
      </c>
      <c r="B281" t="s">
        <v>457</v>
      </c>
    </row>
    <row r="282" spans="1:2" x14ac:dyDescent="0.2">
      <c r="A282" t="s">
        <v>342</v>
      </c>
      <c r="B282" t="s">
        <v>457</v>
      </c>
    </row>
    <row r="283" spans="1:2" x14ac:dyDescent="0.2">
      <c r="A283" t="s">
        <v>342</v>
      </c>
      <c r="B283" t="s">
        <v>457</v>
      </c>
    </row>
    <row r="284" spans="1:2" x14ac:dyDescent="0.2">
      <c r="A284" t="s">
        <v>342</v>
      </c>
      <c r="B284" t="s">
        <v>457</v>
      </c>
    </row>
    <row r="285" spans="1:2" x14ac:dyDescent="0.2">
      <c r="A285" t="s">
        <v>413</v>
      </c>
      <c r="B285" t="s">
        <v>458</v>
      </c>
    </row>
    <row r="286" spans="1:2" x14ac:dyDescent="0.2">
      <c r="A286" t="s">
        <v>413</v>
      </c>
      <c r="B286" t="s">
        <v>458</v>
      </c>
    </row>
    <row r="287" spans="1:2" x14ac:dyDescent="0.2">
      <c r="A287" t="s">
        <v>413</v>
      </c>
      <c r="B287" t="s">
        <v>458</v>
      </c>
    </row>
    <row r="288" spans="1:2" x14ac:dyDescent="0.2">
      <c r="A288" t="s">
        <v>391</v>
      </c>
      <c r="B288" t="s">
        <v>458</v>
      </c>
    </row>
    <row r="289" spans="1:2" x14ac:dyDescent="0.2">
      <c r="A289" t="s">
        <v>332</v>
      </c>
      <c r="B289" t="s">
        <v>457</v>
      </c>
    </row>
    <row r="290" spans="1:2" x14ac:dyDescent="0.2">
      <c r="A290" t="s">
        <v>332</v>
      </c>
      <c r="B290" t="s">
        <v>457</v>
      </c>
    </row>
    <row r="291" spans="1:2" x14ac:dyDescent="0.2">
      <c r="A291" t="s">
        <v>332</v>
      </c>
      <c r="B291" t="s">
        <v>457</v>
      </c>
    </row>
    <row r="292" spans="1:2" x14ac:dyDescent="0.2">
      <c r="A292" t="s">
        <v>332</v>
      </c>
      <c r="B292" t="s">
        <v>457</v>
      </c>
    </row>
    <row r="293" spans="1:2" x14ac:dyDescent="0.2">
      <c r="A293" t="s">
        <v>452</v>
      </c>
      <c r="B293" t="s">
        <v>457</v>
      </c>
    </row>
    <row r="294" spans="1:2" x14ac:dyDescent="0.2">
      <c r="A294" t="s">
        <v>452</v>
      </c>
      <c r="B294" t="s">
        <v>457</v>
      </c>
    </row>
    <row r="295" spans="1:2" x14ac:dyDescent="0.2">
      <c r="A295" t="s">
        <v>452</v>
      </c>
      <c r="B295" t="s">
        <v>457</v>
      </c>
    </row>
    <row r="296" spans="1:2" x14ac:dyDescent="0.2">
      <c r="A296" t="s">
        <v>452</v>
      </c>
      <c r="B296" t="s">
        <v>457</v>
      </c>
    </row>
    <row r="297" spans="1:2" x14ac:dyDescent="0.2">
      <c r="A297" t="s">
        <v>453</v>
      </c>
      <c r="B297" t="s">
        <v>457</v>
      </c>
    </row>
    <row r="298" spans="1:2" x14ac:dyDescent="0.2">
      <c r="A298" t="s">
        <v>453</v>
      </c>
      <c r="B298" t="s">
        <v>457</v>
      </c>
    </row>
    <row r="299" spans="1:2" x14ac:dyDescent="0.2">
      <c r="A299" t="s">
        <v>453</v>
      </c>
      <c r="B299" t="s">
        <v>457</v>
      </c>
    </row>
    <row r="300" spans="1:2" x14ac:dyDescent="0.2">
      <c r="A300" t="s">
        <v>453</v>
      </c>
      <c r="B300" t="s">
        <v>457</v>
      </c>
    </row>
    <row r="301" spans="1:2" x14ac:dyDescent="0.2">
      <c r="A301" t="s">
        <v>453</v>
      </c>
      <c r="B301" t="s">
        <v>457</v>
      </c>
    </row>
    <row r="302" spans="1:2" x14ac:dyDescent="0.2">
      <c r="A302" t="s">
        <v>453</v>
      </c>
      <c r="B302" t="s">
        <v>457</v>
      </c>
    </row>
    <row r="303" spans="1:2" x14ac:dyDescent="0.2">
      <c r="A303" t="s">
        <v>370</v>
      </c>
      <c r="B303" t="s">
        <v>457</v>
      </c>
    </row>
    <row r="304" spans="1:2" x14ac:dyDescent="0.2">
      <c r="A304" t="s">
        <v>370</v>
      </c>
      <c r="B304" t="s">
        <v>457</v>
      </c>
    </row>
    <row r="305" spans="1:2" x14ac:dyDescent="0.2">
      <c r="A305" t="s">
        <v>370</v>
      </c>
      <c r="B305" t="s">
        <v>457</v>
      </c>
    </row>
    <row r="306" spans="1:2" x14ac:dyDescent="0.2">
      <c r="A306" t="s">
        <v>370</v>
      </c>
      <c r="B306" t="s">
        <v>457</v>
      </c>
    </row>
    <row r="307" spans="1:2" x14ac:dyDescent="0.2">
      <c r="A307" t="s">
        <v>370</v>
      </c>
      <c r="B307" t="s">
        <v>457</v>
      </c>
    </row>
    <row r="308" spans="1:2" x14ac:dyDescent="0.2">
      <c r="A308" t="s">
        <v>370</v>
      </c>
      <c r="B308" t="s">
        <v>457</v>
      </c>
    </row>
    <row r="309" spans="1:2" x14ac:dyDescent="0.2">
      <c r="A309" t="s">
        <v>370</v>
      </c>
      <c r="B309" t="s">
        <v>457</v>
      </c>
    </row>
    <row r="310" spans="1:2" x14ac:dyDescent="0.2">
      <c r="A310" t="s">
        <v>329</v>
      </c>
      <c r="B310" t="s">
        <v>457</v>
      </c>
    </row>
    <row r="311" spans="1:2" x14ac:dyDescent="0.2">
      <c r="A311" t="s">
        <v>329</v>
      </c>
      <c r="B311" t="s">
        <v>457</v>
      </c>
    </row>
    <row r="312" spans="1:2" x14ac:dyDescent="0.2">
      <c r="A312" t="s">
        <v>329</v>
      </c>
      <c r="B312" t="s">
        <v>457</v>
      </c>
    </row>
    <row r="313" spans="1:2" x14ac:dyDescent="0.2">
      <c r="A313" t="s">
        <v>329</v>
      </c>
      <c r="B313" t="s">
        <v>457</v>
      </c>
    </row>
    <row r="314" spans="1:2" x14ac:dyDescent="0.2">
      <c r="A314" t="s">
        <v>317</v>
      </c>
      <c r="B314" t="s">
        <v>458</v>
      </c>
    </row>
    <row r="315" spans="1:2" x14ac:dyDescent="0.2">
      <c r="A315" t="s">
        <v>317</v>
      </c>
      <c r="B315" t="s">
        <v>458</v>
      </c>
    </row>
    <row r="316" spans="1:2" x14ac:dyDescent="0.2">
      <c r="A316" t="s">
        <v>317</v>
      </c>
      <c r="B316" t="s">
        <v>458</v>
      </c>
    </row>
    <row r="317" spans="1:2" x14ac:dyDescent="0.2">
      <c r="A317" t="s">
        <v>317</v>
      </c>
      <c r="B317" t="s">
        <v>458</v>
      </c>
    </row>
    <row r="318" spans="1:2" x14ac:dyDescent="0.2">
      <c r="A318" t="s">
        <v>382</v>
      </c>
      <c r="B318" t="s">
        <v>457</v>
      </c>
    </row>
    <row r="319" spans="1:2" x14ac:dyDescent="0.2">
      <c r="A319" t="s">
        <v>382</v>
      </c>
      <c r="B319" t="s">
        <v>457</v>
      </c>
    </row>
    <row r="320" spans="1:2" x14ac:dyDescent="0.2">
      <c r="A320" t="s">
        <v>382</v>
      </c>
      <c r="B320" t="s">
        <v>457</v>
      </c>
    </row>
    <row r="321" spans="1:2" x14ac:dyDescent="0.2">
      <c r="A321" t="s">
        <v>382</v>
      </c>
      <c r="B321" t="s">
        <v>457</v>
      </c>
    </row>
    <row r="322" spans="1:2" x14ac:dyDescent="0.2">
      <c r="A322" t="s">
        <v>382</v>
      </c>
      <c r="B322" t="s">
        <v>457</v>
      </c>
    </row>
    <row r="323" spans="1:2" x14ac:dyDescent="0.2">
      <c r="A323" t="s">
        <v>382</v>
      </c>
      <c r="B323" t="s">
        <v>457</v>
      </c>
    </row>
    <row r="324" spans="1:2" x14ac:dyDescent="0.2">
      <c r="A324" t="s">
        <v>348</v>
      </c>
      <c r="B324" t="s">
        <v>458</v>
      </c>
    </row>
    <row r="325" spans="1:2" x14ac:dyDescent="0.2">
      <c r="A325" t="s">
        <v>348</v>
      </c>
      <c r="B325" t="s">
        <v>457</v>
      </c>
    </row>
    <row r="326" spans="1:2" x14ac:dyDescent="0.2">
      <c r="A326" t="s">
        <v>348</v>
      </c>
      <c r="B326" t="s">
        <v>457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8"/>
  <sheetViews>
    <sheetView workbookViewId="0">
      <selection activeCell="B7" sqref="B7"/>
    </sheetView>
  </sheetViews>
  <sheetFormatPr baseColWidth="10" defaultRowHeight="16" x14ac:dyDescent="0.2"/>
  <cols>
    <col min="1" max="1" width="39" bestFit="1" customWidth="1"/>
    <col min="2" max="2" width="16.83203125" bestFit="1" customWidth="1"/>
  </cols>
  <sheetData>
    <row r="1" spans="1:2" x14ac:dyDescent="0.2">
      <c r="A1" t="s">
        <v>5</v>
      </c>
      <c r="B1" t="s">
        <v>312</v>
      </c>
    </row>
    <row r="2" spans="1:2" x14ac:dyDescent="0.2">
      <c r="A2" t="s">
        <v>6</v>
      </c>
      <c r="B2" t="s">
        <v>203</v>
      </c>
    </row>
    <row r="3" spans="1:2" x14ac:dyDescent="0.2">
      <c r="A3" t="s">
        <v>7</v>
      </c>
      <c r="B3" t="s">
        <v>204</v>
      </c>
    </row>
    <row r="4" spans="1:2" x14ac:dyDescent="0.2">
      <c r="A4" t="s">
        <v>8</v>
      </c>
      <c r="B4" t="s">
        <v>205</v>
      </c>
    </row>
    <row r="5" spans="1:2" x14ac:dyDescent="0.2">
      <c r="A5" t="s">
        <v>9</v>
      </c>
      <c r="B5" t="s">
        <v>206</v>
      </c>
    </row>
    <row r="6" spans="1:2" x14ac:dyDescent="0.2">
      <c r="A6" t="s">
        <v>10</v>
      </c>
      <c r="B6" t="s">
        <v>207</v>
      </c>
    </row>
    <row r="7" spans="1:2" x14ac:dyDescent="0.2">
      <c r="A7" t="s">
        <v>11</v>
      </c>
      <c r="B7" t="s">
        <v>208</v>
      </c>
    </row>
    <row r="8" spans="1:2" x14ac:dyDescent="0.2">
      <c r="A8" t="s">
        <v>12</v>
      </c>
      <c r="B8" t="s">
        <v>209</v>
      </c>
    </row>
    <row r="9" spans="1:2" x14ac:dyDescent="0.2">
      <c r="A9" t="s">
        <v>13</v>
      </c>
      <c r="B9" t="s">
        <v>210</v>
      </c>
    </row>
    <row r="10" spans="1:2" x14ac:dyDescent="0.2">
      <c r="A10" t="s">
        <v>14</v>
      </c>
      <c r="B10" t="s">
        <v>211</v>
      </c>
    </row>
    <row r="11" spans="1:2" x14ac:dyDescent="0.2">
      <c r="A11" t="s">
        <v>15</v>
      </c>
      <c r="B11" t="s">
        <v>212</v>
      </c>
    </row>
    <row r="12" spans="1:2" x14ac:dyDescent="0.2">
      <c r="A12" t="s">
        <v>16</v>
      </c>
      <c r="B12" t="s">
        <v>213</v>
      </c>
    </row>
    <row r="13" spans="1:2" x14ac:dyDescent="0.2">
      <c r="A13" t="s">
        <v>17</v>
      </c>
      <c r="B13" t="s">
        <v>214</v>
      </c>
    </row>
    <row r="14" spans="1:2" x14ac:dyDescent="0.2">
      <c r="A14" t="s">
        <v>18</v>
      </c>
      <c r="B14" t="s">
        <v>202</v>
      </c>
    </row>
    <row r="15" spans="1:2" x14ac:dyDescent="0.2">
      <c r="A15" t="s">
        <v>19</v>
      </c>
      <c r="B15" t="s">
        <v>215</v>
      </c>
    </row>
    <row r="16" spans="1:2" x14ac:dyDescent="0.2">
      <c r="A16" t="s">
        <v>20</v>
      </c>
      <c r="B16" t="s">
        <v>216</v>
      </c>
    </row>
    <row r="17" spans="1:2" x14ac:dyDescent="0.2">
      <c r="A17" t="s">
        <v>21</v>
      </c>
      <c r="B17" t="s">
        <v>311</v>
      </c>
    </row>
    <row r="18" spans="1:2" x14ac:dyDescent="0.2">
      <c r="A18" t="s">
        <v>22</v>
      </c>
      <c r="B18" t="s">
        <v>217</v>
      </c>
    </row>
    <row r="19" spans="1:2" x14ac:dyDescent="0.2">
      <c r="A19" t="s">
        <v>23</v>
      </c>
      <c r="B19" t="s">
        <v>218</v>
      </c>
    </row>
    <row r="20" spans="1:2" x14ac:dyDescent="0.2">
      <c r="A20" t="s">
        <v>24</v>
      </c>
      <c r="B20" t="s">
        <v>219</v>
      </c>
    </row>
    <row r="21" spans="1:2" x14ac:dyDescent="0.2">
      <c r="A21" t="s">
        <v>25</v>
      </c>
      <c r="B21" t="s">
        <v>220</v>
      </c>
    </row>
    <row r="22" spans="1:2" x14ac:dyDescent="0.2">
      <c r="A22" t="s">
        <v>26</v>
      </c>
      <c r="B22" t="s">
        <v>203</v>
      </c>
    </row>
    <row r="23" spans="1:2" x14ac:dyDescent="0.2">
      <c r="A23" t="s">
        <v>27</v>
      </c>
      <c r="B23" t="s">
        <v>221</v>
      </c>
    </row>
    <row r="24" spans="1:2" x14ac:dyDescent="0.2">
      <c r="A24" t="s">
        <v>28</v>
      </c>
      <c r="B24" t="s">
        <v>222</v>
      </c>
    </row>
    <row r="25" spans="1:2" x14ac:dyDescent="0.2">
      <c r="A25" t="s">
        <v>29</v>
      </c>
      <c r="B25" t="s">
        <v>223</v>
      </c>
    </row>
    <row r="26" spans="1:2" x14ac:dyDescent="0.2">
      <c r="A26" t="s">
        <v>30</v>
      </c>
      <c r="B26" t="s">
        <v>224</v>
      </c>
    </row>
    <row r="27" spans="1:2" x14ac:dyDescent="0.2">
      <c r="A27" t="s">
        <v>31</v>
      </c>
      <c r="B27" t="s">
        <v>211</v>
      </c>
    </row>
    <row r="28" spans="1:2" x14ac:dyDescent="0.2">
      <c r="A28" t="s">
        <v>32</v>
      </c>
      <c r="B28" t="s">
        <v>225</v>
      </c>
    </row>
    <row r="29" spans="1:2" x14ac:dyDescent="0.2">
      <c r="A29" t="s">
        <v>33</v>
      </c>
      <c r="B29" t="s">
        <v>217</v>
      </c>
    </row>
    <row r="30" spans="1:2" x14ac:dyDescent="0.2">
      <c r="A30" t="s">
        <v>34</v>
      </c>
      <c r="B30" t="s">
        <v>225</v>
      </c>
    </row>
    <row r="31" spans="1:2" x14ac:dyDescent="0.2">
      <c r="A31" t="s">
        <v>35</v>
      </c>
      <c r="B31" t="s">
        <v>226</v>
      </c>
    </row>
    <row r="32" spans="1:2" x14ac:dyDescent="0.2">
      <c r="A32" t="s">
        <v>36</v>
      </c>
      <c r="B32" t="s">
        <v>227</v>
      </c>
    </row>
    <row r="33" spans="1:2" x14ac:dyDescent="0.2">
      <c r="A33" t="s">
        <v>37</v>
      </c>
      <c r="B33" t="s">
        <v>228</v>
      </c>
    </row>
    <row r="34" spans="1:2" x14ac:dyDescent="0.2">
      <c r="A34" t="s">
        <v>38</v>
      </c>
      <c r="B34" t="s">
        <v>229</v>
      </c>
    </row>
    <row r="35" spans="1:2" x14ac:dyDescent="0.2">
      <c r="A35" t="s">
        <v>39</v>
      </c>
      <c r="B35" t="s">
        <v>230</v>
      </c>
    </row>
    <row r="36" spans="1:2" x14ac:dyDescent="0.2">
      <c r="A36" t="s">
        <v>40</v>
      </c>
      <c r="B36" t="s">
        <v>203</v>
      </c>
    </row>
    <row r="37" spans="1:2" x14ac:dyDescent="0.2">
      <c r="A37" t="s">
        <v>41</v>
      </c>
      <c r="B37" t="s">
        <v>225</v>
      </c>
    </row>
    <row r="38" spans="1:2" x14ac:dyDescent="0.2">
      <c r="A38" t="s">
        <v>42</v>
      </c>
      <c r="B38" t="s">
        <v>241</v>
      </c>
    </row>
    <row r="39" spans="1:2" x14ac:dyDescent="0.2">
      <c r="A39" t="s">
        <v>43</v>
      </c>
      <c r="B39" t="s">
        <v>231</v>
      </c>
    </row>
    <row r="40" spans="1:2" x14ac:dyDescent="0.2">
      <c r="A40" t="s">
        <v>44</v>
      </c>
      <c r="B40" t="s">
        <v>232</v>
      </c>
    </row>
    <row r="41" spans="1:2" x14ac:dyDescent="0.2">
      <c r="A41" t="s">
        <v>45</v>
      </c>
      <c r="B41" t="s">
        <v>233</v>
      </c>
    </row>
    <row r="42" spans="1:2" x14ac:dyDescent="0.2">
      <c r="A42" t="s">
        <v>46</v>
      </c>
      <c r="B42" t="s">
        <v>230</v>
      </c>
    </row>
    <row r="43" spans="1:2" x14ac:dyDescent="0.2">
      <c r="A43" t="s">
        <v>47</v>
      </c>
      <c r="B43" t="s">
        <v>234</v>
      </c>
    </row>
    <row r="44" spans="1:2" x14ac:dyDescent="0.2">
      <c r="A44" t="s">
        <v>48</v>
      </c>
      <c r="B44" t="s">
        <v>207</v>
      </c>
    </row>
    <row r="45" spans="1:2" x14ac:dyDescent="0.2">
      <c r="A45" t="s">
        <v>49</v>
      </c>
      <c r="B45" t="s">
        <v>235</v>
      </c>
    </row>
    <row r="46" spans="1:2" x14ac:dyDescent="0.2">
      <c r="A46" t="s">
        <v>50</v>
      </c>
      <c r="B46" t="s">
        <v>223</v>
      </c>
    </row>
    <row r="47" spans="1:2" x14ac:dyDescent="0.2">
      <c r="A47" t="s">
        <v>51</v>
      </c>
      <c r="B47" t="s">
        <v>235</v>
      </c>
    </row>
    <row r="48" spans="1:2" x14ac:dyDescent="0.2">
      <c r="A48" t="s">
        <v>52</v>
      </c>
      <c r="B48" t="s">
        <v>236</v>
      </c>
    </row>
    <row r="49" spans="1:2" x14ac:dyDescent="0.2">
      <c r="A49" t="s">
        <v>53</v>
      </c>
      <c r="B49" t="s">
        <v>231</v>
      </c>
    </row>
    <row r="50" spans="1:2" x14ac:dyDescent="0.2">
      <c r="A50" t="s">
        <v>54</v>
      </c>
      <c r="B50" t="s">
        <v>237</v>
      </c>
    </row>
    <row r="51" spans="1:2" x14ac:dyDescent="0.2">
      <c r="A51" t="s">
        <v>55</v>
      </c>
      <c r="B51" t="s">
        <v>238</v>
      </c>
    </row>
    <row r="52" spans="1:2" x14ac:dyDescent="0.2">
      <c r="A52" t="s">
        <v>56</v>
      </c>
      <c r="B52" t="s">
        <v>223</v>
      </c>
    </row>
    <row r="53" spans="1:2" x14ac:dyDescent="0.2">
      <c r="A53" t="s">
        <v>57</v>
      </c>
      <c r="B53" t="s">
        <v>239</v>
      </c>
    </row>
    <row r="54" spans="1:2" x14ac:dyDescent="0.2">
      <c r="A54" t="s">
        <v>58</v>
      </c>
      <c r="B54" t="s">
        <v>223</v>
      </c>
    </row>
    <row r="55" spans="1:2" x14ac:dyDescent="0.2">
      <c r="A55" t="s">
        <v>59</v>
      </c>
      <c r="B55" t="s">
        <v>240</v>
      </c>
    </row>
    <row r="56" spans="1:2" x14ac:dyDescent="0.2">
      <c r="A56" t="s">
        <v>60</v>
      </c>
      <c r="B56" t="s">
        <v>216</v>
      </c>
    </row>
    <row r="57" spans="1:2" x14ac:dyDescent="0.2">
      <c r="A57" t="s">
        <v>61</v>
      </c>
      <c r="B57" t="s">
        <v>217</v>
      </c>
    </row>
    <row r="58" spans="1:2" x14ac:dyDescent="0.2">
      <c r="A58" t="s">
        <v>62</v>
      </c>
      <c r="B58" t="s">
        <v>241</v>
      </c>
    </row>
    <row r="59" spans="1:2" x14ac:dyDescent="0.2">
      <c r="A59" t="s">
        <v>63</v>
      </c>
      <c r="B59" t="s">
        <v>242</v>
      </c>
    </row>
    <row r="60" spans="1:2" x14ac:dyDescent="0.2">
      <c r="A60" t="s">
        <v>64</v>
      </c>
      <c r="B60" t="s">
        <v>243</v>
      </c>
    </row>
    <row r="61" spans="1:2" x14ac:dyDescent="0.2">
      <c r="A61" t="s">
        <v>65</v>
      </c>
      <c r="B61" t="s">
        <v>215</v>
      </c>
    </row>
    <row r="62" spans="1:2" x14ac:dyDescent="0.2">
      <c r="A62" t="s">
        <v>66</v>
      </c>
      <c r="B62" t="s">
        <v>229</v>
      </c>
    </row>
    <row r="63" spans="1:2" x14ac:dyDescent="0.2">
      <c r="A63" t="s">
        <v>67</v>
      </c>
      <c r="B63" t="s">
        <v>244</v>
      </c>
    </row>
    <row r="64" spans="1:2" x14ac:dyDescent="0.2">
      <c r="A64" t="s">
        <v>68</v>
      </c>
      <c r="B64" t="s">
        <v>245</v>
      </c>
    </row>
    <row r="65" spans="1:2" x14ac:dyDescent="0.2">
      <c r="A65" t="s">
        <v>69</v>
      </c>
      <c r="B65" t="s">
        <v>246</v>
      </c>
    </row>
    <row r="66" spans="1:2" x14ac:dyDescent="0.2">
      <c r="A66" t="s">
        <v>72</v>
      </c>
      <c r="B66" t="s">
        <v>247</v>
      </c>
    </row>
    <row r="67" spans="1:2" x14ac:dyDescent="0.2">
      <c r="A67" t="s">
        <v>73</v>
      </c>
      <c r="B67" t="s">
        <v>244</v>
      </c>
    </row>
    <row r="68" spans="1:2" x14ac:dyDescent="0.2">
      <c r="A68" t="s">
        <v>74</v>
      </c>
      <c r="B68" t="s">
        <v>248</v>
      </c>
    </row>
    <row r="69" spans="1:2" x14ac:dyDescent="0.2">
      <c r="A69" t="s">
        <v>75</v>
      </c>
      <c r="B69" t="s">
        <v>249</v>
      </c>
    </row>
    <row r="70" spans="1:2" x14ac:dyDescent="0.2">
      <c r="A70" t="s">
        <v>76</v>
      </c>
      <c r="B70" t="s">
        <v>250</v>
      </c>
    </row>
    <row r="71" spans="1:2" x14ac:dyDescent="0.2">
      <c r="A71" t="s">
        <v>77</v>
      </c>
      <c r="B71" t="s">
        <v>241</v>
      </c>
    </row>
    <row r="72" spans="1:2" x14ac:dyDescent="0.2">
      <c r="A72" t="s">
        <v>78</v>
      </c>
      <c r="B72" t="s">
        <v>230</v>
      </c>
    </row>
    <row r="73" spans="1:2" x14ac:dyDescent="0.2">
      <c r="A73" t="s">
        <v>79</v>
      </c>
      <c r="B73" t="s">
        <v>251</v>
      </c>
    </row>
    <row r="74" spans="1:2" x14ac:dyDescent="0.2">
      <c r="A74" t="s">
        <v>80</v>
      </c>
      <c r="B74" t="s">
        <v>252</v>
      </c>
    </row>
    <row r="75" spans="1:2" x14ac:dyDescent="0.2">
      <c r="A75" t="s">
        <v>81</v>
      </c>
      <c r="B75" t="s">
        <v>253</v>
      </c>
    </row>
    <row r="76" spans="1:2" x14ac:dyDescent="0.2">
      <c r="A76" t="s">
        <v>82</v>
      </c>
      <c r="B76" t="s">
        <v>238</v>
      </c>
    </row>
    <row r="77" spans="1:2" x14ac:dyDescent="0.2">
      <c r="A77" t="s">
        <v>83</v>
      </c>
      <c r="B77" t="s">
        <v>254</v>
      </c>
    </row>
    <row r="78" spans="1:2" x14ac:dyDescent="0.2">
      <c r="A78" t="s">
        <v>84</v>
      </c>
      <c r="B78" t="s">
        <v>255</v>
      </c>
    </row>
    <row r="79" spans="1:2" x14ac:dyDescent="0.2">
      <c r="A79" t="s">
        <v>85</v>
      </c>
      <c r="B79" t="s">
        <v>256</v>
      </c>
    </row>
    <row r="80" spans="1:2" x14ac:dyDescent="0.2">
      <c r="A80" t="s">
        <v>86</v>
      </c>
      <c r="B80" t="s">
        <v>257</v>
      </c>
    </row>
    <row r="81" spans="1:2" x14ac:dyDescent="0.2">
      <c r="A81" t="s">
        <v>87</v>
      </c>
      <c r="B81" t="s">
        <v>258</v>
      </c>
    </row>
    <row r="82" spans="1:2" x14ac:dyDescent="0.2">
      <c r="A82" t="s">
        <v>88</v>
      </c>
      <c r="B82" t="s">
        <v>259</v>
      </c>
    </row>
    <row r="83" spans="1:2" x14ac:dyDescent="0.2">
      <c r="A83" t="s">
        <v>89</v>
      </c>
      <c r="B83" t="s">
        <v>260</v>
      </c>
    </row>
    <row r="84" spans="1:2" x14ac:dyDescent="0.2">
      <c r="A84" t="s">
        <v>90</v>
      </c>
      <c r="B84" t="s">
        <v>220</v>
      </c>
    </row>
    <row r="85" spans="1:2" x14ac:dyDescent="0.2">
      <c r="A85" t="s">
        <v>91</v>
      </c>
      <c r="B85" t="s">
        <v>216</v>
      </c>
    </row>
    <row r="86" spans="1:2" x14ac:dyDescent="0.2">
      <c r="A86" t="s">
        <v>92</v>
      </c>
      <c r="B86" t="s">
        <v>235</v>
      </c>
    </row>
    <row r="87" spans="1:2" x14ac:dyDescent="0.2">
      <c r="A87" t="s">
        <v>93</v>
      </c>
      <c r="B87" t="s">
        <v>261</v>
      </c>
    </row>
    <row r="88" spans="1:2" x14ac:dyDescent="0.2">
      <c r="A88" t="s">
        <v>94</v>
      </c>
      <c r="B88" t="s">
        <v>262</v>
      </c>
    </row>
    <row r="89" spans="1:2" x14ac:dyDescent="0.2">
      <c r="A89" t="s">
        <v>95</v>
      </c>
      <c r="B89" t="s">
        <v>263</v>
      </c>
    </row>
    <row r="90" spans="1:2" x14ac:dyDescent="0.2">
      <c r="A90" t="s">
        <v>96</v>
      </c>
      <c r="B90" t="s">
        <v>264</v>
      </c>
    </row>
    <row r="91" spans="1:2" x14ac:dyDescent="0.2">
      <c r="A91" t="s">
        <v>97</v>
      </c>
      <c r="B91" t="s">
        <v>265</v>
      </c>
    </row>
    <row r="92" spans="1:2" x14ac:dyDescent="0.2">
      <c r="A92" t="s">
        <v>98</v>
      </c>
      <c r="B92" t="s">
        <v>252</v>
      </c>
    </row>
    <row r="93" spans="1:2" x14ac:dyDescent="0.2">
      <c r="A93" t="s">
        <v>99</v>
      </c>
      <c r="B93" t="s">
        <v>209</v>
      </c>
    </row>
    <row r="94" spans="1:2" x14ac:dyDescent="0.2">
      <c r="A94" t="s">
        <v>100</v>
      </c>
      <c r="B94" t="s">
        <v>266</v>
      </c>
    </row>
    <row r="95" spans="1:2" x14ac:dyDescent="0.2">
      <c r="A95" t="s">
        <v>101</v>
      </c>
      <c r="B95" t="s">
        <v>267</v>
      </c>
    </row>
    <row r="96" spans="1:2" x14ac:dyDescent="0.2">
      <c r="A96" t="s">
        <v>102</v>
      </c>
      <c r="B96" t="s">
        <v>268</v>
      </c>
    </row>
    <row r="97" spans="1:2" x14ac:dyDescent="0.2">
      <c r="A97" t="s">
        <v>103</v>
      </c>
      <c r="B97" t="s">
        <v>269</v>
      </c>
    </row>
    <row r="98" spans="1:2" x14ac:dyDescent="0.2">
      <c r="A98" t="s">
        <v>104</v>
      </c>
      <c r="B98" t="s">
        <v>270</v>
      </c>
    </row>
    <row r="99" spans="1:2" x14ac:dyDescent="0.2">
      <c r="A99" t="s">
        <v>105</v>
      </c>
      <c r="B99" t="s">
        <v>271</v>
      </c>
    </row>
    <row r="100" spans="1:2" x14ac:dyDescent="0.2">
      <c r="A100" t="s">
        <v>106</v>
      </c>
      <c r="B100" t="s">
        <v>238</v>
      </c>
    </row>
    <row r="101" spans="1:2" x14ac:dyDescent="0.2">
      <c r="A101" t="s">
        <v>107</v>
      </c>
      <c r="B101" t="s">
        <v>270</v>
      </c>
    </row>
    <row r="102" spans="1:2" x14ac:dyDescent="0.2">
      <c r="A102" t="s">
        <v>108</v>
      </c>
      <c r="B102" t="s">
        <v>235</v>
      </c>
    </row>
    <row r="103" spans="1:2" x14ac:dyDescent="0.2">
      <c r="A103" t="s">
        <v>109</v>
      </c>
      <c r="B103" t="s">
        <v>217</v>
      </c>
    </row>
    <row r="104" spans="1:2" x14ac:dyDescent="0.2">
      <c r="A104" t="s">
        <v>110</v>
      </c>
      <c r="B104" t="s">
        <v>225</v>
      </c>
    </row>
    <row r="105" spans="1:2" x14ac:dyDescent="0.2">
      <c r="A105" t="s">
        <v>111</v>
      </c>
      <c r="B105" t="s">
        <v>272</v>
      </c>
    </row>
    <row r="106" spans="1:2" x14ac:dyDescent="0.2">
      <c r="A106" t="s">
        <v>112</v>
      </c>
      <c r="B106" t="s">
        <v>223</v>
      </c>
    </row>
    <row r="107" spans="1:2" x14ac:dyDescent="0.2">
      <c r="A107" t="s">
        <v>113</v>
      </c>
      <c r="B107" t="s">
        <v>273</v>
      </c>
    </row>
    <row r="108" spans="1:2" x14ac:dyDescent="0.2">
      <c r="A108" t="s">
        <v>114</v>
      </c>
      <c r="B108" t="s">
        <v>217</v>
      </c>
    </row>
    <row r="109" spans="1:2" x14ac:dyDescent="0.2">
      <c r="A109" t="s">
        <v>115</v>
      </c>
      <c r="B109" t="s">
        <v>274</v>
      </c>
    </row>
    <row r="110" spans="1:2" x14ac:dyDescent="0.2">
      <c r="A110" t="s">
        <v>116</v>
      </c>
      <c r="B110" t="s">
        <v>208</v>
      </c>
    </row>
    <row r="111" spans="1:2" x14ac:dyDescent="0.2">
      <c r="A111" t="s">
        <v>117</v>
      </c>
      <c r="B111" t="s">
        <v>266</v>
      </c>
    </row>
    <row r="112" spans="1:2" x14ac:dyDescent="0.2">
      <c r="A112" t="s">
        <v>118</v>
      </c>
      <c r="B112" t="s">
        <v>240</v>
      </c>
    </row>
    <row r="113" spans="1:2" x14ac:dyDescent="0.2">
      <c r="A113" t="s">
        <v>119</v>
      </c>
      <c r="B113" t="s">
        <v>275</v>
      </c>
    </row>
    <row r="114" spans="1:2" x14ac:dyDescent="0.2">
      <c r="A114" t="s">
        <v>120</v>
      </c>
      <c r="B114" t="s">
        <v>203</v>
      </c>
    </row>
    <row r="115" spans="1:2" x14ac:dyDescent="0.2">
      <c r="A115" t="s">
        <v>121</v>
      </c>
      <c r="B115" t="s">
        <v>276</v>
      </c>
    </row>
    <row r="116" spans="1:2" x14ac:dyDescent="0.2">
      <c r="A116" t="s">
        <v>122</v>
      </c>
      <c r="B116" t="s">
        <v>277</v>
      </c>
    </row>
    <row r="117" spans="1:2" x14ac:dyDescent="0.2">
      <c r="A117" t="s">
        <v>124</v>
      </c>
      <c r="B117" t="s">
        <v>229</v>
      </c>
    </row>
    <row r="118" spans="1:2" x14ac:dyDescent="0.2">
      <c r="A118" t="s">
        <v>125</v>
      </c>
      <c r="B118" t="s">
        <v>278</v>
      </c>
    </row>
    <row r="119" spans="1:2" x14ac:dyDescent="0.2">
      <c r="A119" t="s">
        <v>126</v>
      </c>
      <c r="B119" t="s">
        <v>279</v>
      </c>
    </row>
    <row r="120" spans="1:2" x14ac:dyDescent="0.2">
      <c r="A120" t="s">
        <v>127</v>
      </c>
      <c r="B120" t="s">
        <v>280</v>
      </c>
    </row>
    <row r="121" spans="1:2" x14ac:dyDescent="0.2">
      <c r="A121" t="s">
        <v>128</v>
      </c>
      <c r="B121" t="s">
        <v>254</v>
      </c>
    </row>
    <row r="122" spans="1:2" x14ac:dyDescent="0.2">
      <c r="A122" t="s">
        <v>129</v>
      </c>
      <c r="B122" t="s">
        <v>241</v>
      </c>
    </row>
    <row r="123" spans="1:2" x14ac:dyDescent="0.2">
      <c r="A123" t="s">
        <v>130</v>
      </c>
      <c r="B123" t="s">
        <v>281</v>
      </c>
    </row>
    <row r="124" spans="1:2" x14ac:dyDescent="0.2">
      <c r="A124" t="s">
        <v>131</v>
      </c>
      <c r="B124" t="s">
        <v>282</v>
      </c>
    </row>
    <row r="125" spans="1:2" x14ac:dyDescent="0.2">
      <c r="A125" t="s">
        <v>132</v>
      </c>
      <c r="B125" t="s">
        <v>241</v>
      </c>
    </row>
    <row r="126" spans="1:2" x14ac:dyDescent="0.2">
      <c r="A126" t="s">
        <v>133</v>
      </c>
      <c r="B126" t="s">
        <v>228</v>
      </c>
    </row>
    <row r="127" spans="1:2" x14ac:dyDescent="0.2">
      <c r="A127" t="s">
        <v>134</v>
      </c>
      <c r="B127" t="s">
        <v>283</v>
      </c>
    </row>
    <row r="128" spans="1:2" x14ac:dyDescent="0.2">
      <c r="A128" t="s">
        <v>135</v>
      </c>
      <c r="B128" t="s">
        <v>284</v>
      </c>
    </row>
    <row r="129" spans="1:2" x14ac:dyDescent="0.2">
      <c r="A129" t="s">
        <v>136</v>
      </c>
      <c r="B129" t="s">
        <v>285</v>
      </c>
    </row>
    <row r="130" spans="1:2" x14ac:dyDescent="0.2">
      <c r="A130" t="s">
        <v>137</v>
      </c>
      <c r="B130" t="s">
        <v>286</v>
      </c>
    </row>
    <row r="131" spans="1:2" x14ac:dyDescent="0.2">
      <c r="A131" t="s">
        <v>138</v>
      </c>
      <c r="B131" t="s">
        <v>241</v>
      </c>
    </row>
    <row r="132" spans="1:2" x14ac:dyDescent="0.2">
      <c r="A132" t="s">
        <v>139</v>
      </c>
      <c r="B132" t="s">
        <v>223</v>
      </c>
    </row>
    <row r="133" spans="1:2" x14ac:dyDescent="0.2">
      <c r="A133" t="s">
        <v>140</v>
      </c>
      <c r="B133" t="s">
        <v>287</v>
      </c>
    </row>
    <row r="134" spans="1:2" x14ac:dyDescent="0.2">
      <c r="A134" t="s">
        <v>142</v>
      </c>
      <c r="B134" t="s">
        <v>208</v>
      </c>
    </row>
    <row r="135" spans="1:2" x14ac:dyDescent="0.2">
      <c r="A135" t="s">
        <v>143</v>
      </c>
      <c r="B135" t="s">
        <v>241</v>
      </c>
    </row>
    <row r="136" spans="1:2" x14ac:dyDescent="0.2">
      <c r="A136" t="s">
        <v>145</v>
      </c>
      <c r="B136" t="s">
        <v>223</v>
      </c>
    </row>
    <row r="137" spans="1:2" x14ac:dyDescent="0.2">
      <c r="A137" t="s">
        <v>146</v>
      </c>
      <c r="B137" t="s">
        <v>244</v>
      </c>
    </row>
    <row r="138" spans="1:2" x14ac:dyDescent="0.2">
      <c r="A138" t="s">
        <v>147</v>
      </c>
      <c r="B138" t="s">
        <v>241</v>
      </c>
    </row>
    <row r="139" spans="1:2" x14ac:dyDescent="0.2">
      <c r="A139" t="s">
        <v>148</v>
      </c>
      <c r="B139" t="s">
        <v>223</v>
      </c>
    </row>
    <row r="140" spans="1:2" x14ac:dyDescent="0.2">
      <c r="A140" t="s">
        <v>149</v>
      </c>
      <c r="B140" t="s">
        <v>255</v>
      </c>
    </row>
    <row r="141" spans="1:2" x14ac:dyDescent="0.2">
      <c r="A141" t="s">
        <v>150</v>
      </c>
      <c r="B141" t="s">
        <v>288</v>
      </c>
    </row>
    <row r="142" spans="1:2" x14ac:dyDescent="0.2">
      <c r="A142" t="s">
        <v>151</v>
      </c>
      <c r="B142" t="s">
        <v>258</v>
      </c>
    </row>
    <row r="143" spans="1:2" x14ac:dyDescent="0.2">
      <c r="A143" t="s">
        <v>152</v>
      </c>
      <c r="B143" t="s">
        <v>220</v>
      </c>
    </row>
    <row r="144" spans="1:2" x14ac:dyDescent="0.2">
      <c r="A144" t="s">
        <v>153</v>
      </c>
      <c r="B144" t="s">
        <v>235</v>
      </c>
    </row>
    <row r="145" spans="1:2" x14ac:dyDescent="0.2">
      <c r="A145" t="s">
        <v>154</v>
      </c>
      <c r="B145" t="s">
        <v>216</v>
      </c>
    </row>
    <row r="146" spans="1:2" x14ac:dyDescent="0.2">
      <c r="A146" t="s">
        <v>155</v>
      </c>
      <c r="B146" t="s">
        <v>289</v>
      </c>
    </row>
    <row r="147" spans="1:2" x14ac:dyDescent="0.2">
      <c r="A147" t="s">
        <v>156</v>
      </c>
      <c r="B147" t="s">
        <v>290</v>
      </c>
    </row>
    <row r="148" spans="1:2" x14ac:dyDescent="0.2">
      <c r="A148" t="s">
        <v>157</v>
      </c>
      <c r="B148" t="s">
        <v>291</v>
      </c>
    </row>
    <row r="149" spans="1:2" x14ac:dyDescent="0.2">
      <c r="A149" t="s">
        <v>158</v>
      </c>
      <c r="B149" t="s">
        <v>292</v>
      </c>
    </row>
    <row r="150" spans="1:2" x14ac:dyDescent="0.2">
      <c r="A150" t="s">
        <v>159</v>
      </c>
      <c r="B150" t="s">
        <v>280</v>
      </c>
    </row>
    <row r="151" spans="1:2" x14ac:dyDescent="0.2">
      <c r="A151" t="s">
        <v>160</v>
      </c>
      <c r="B151" t="s">
        <v>293</v>
      </c>
    </row>
    <row r="152" spans="1:2" x14ac:dyDescent="0.2">
      <c r="A152" t="s">
        <v>161</v>
      </c>
      <c r="B152" t="s">
        <v>230</v>
      </c>
    </row>
    <row r="153" spans="1:2" x14ac:dyDescent="0.2">
      <c r="A153" t="s">
        <v>162</v>
      </c>
      <c r="B153" t="s">
        <v>269</v>
      </c>
    </row>
    <row r="154" spans="1:2" x14ac:dyDescent="0.2">
      <c r="A154" t="s">
        <v>163</v>
      </c>
      <c r="B154" t="s">
        <v>217</v>
      </c>
    </row>
    <row r="155" spans="1:2" x14ac:dyDescent="0.2">
      <c r="A155" t="s">
        <v>164</v>
      </c>
      <c r="B155" t="s">
        <v>280</v>
      </c>
    </row>
    <row r="156" spans="1:2" x14ac:dyDescent="0.2">
      <c r="A156" t="s">
        <v>165</v>
      </c>
      <c r="B156" t="s">
        <v>294</v>
      </c>
    </row>
    <row r="157" spans="1:2" x14ac:dyDescent="0.2">
      <c r="A157" t="s">
        <v>166</v>
      </c>
      <c r="B157" t="s">
        <v>287</v>
      </c>
    </row>
    <row r="158" spans="1:2" x14ac:dyDescent="0.2">
      <c r="A158" t="s">
        <v>167</v>
      </c>
      <c r="B158" t="s">
        <v>295</v>
      </c>
    </row>
    <row r="159" spans="1:2" x14ac:dyDescent="0.2">
      <c r="A159" t="s">
        <v>168</v>
      </c>
      <c r="B159" t="s">
        <v>296</v>
      </c>
    </row>
    <row r="160" spans="1:2" x14ac:dyDescent="0.2">
      <c r="A160" t="s">
        <v>169</v>
      </c>
      <c r="B160" t="s">
        <v>297</v>
      </c>
    </row>
    <row r="161" spans="1:2" x14ac:dyDescent="0.2">
      <c r="A161" t="s">
        <v>170</v>
      </c>
      <c r="B161" t="s">
        <v>298</v>
      </c>
    </row>
    <row r="162" spans="1:2" x14ac:dyDescent="0.2">
      <c r="A162" t="s">
        <v>171</v>
      </c>
      <c r="B162" t="s">
        <v>299</v>
      </c>
    </row>
    <row r="163" spans="1:2" x14ac:dyDescent="0.2">
      <c r="A163" t="s">
        <v>172</v>
      </c>
      <c r="B163" t="s">
        <v>300</v>
      </c>
    </row>
    <row r="164" spans="1:2" x14ac:dyDescent="0.2">
      <c r="A164" t="s">
        <v>173</v>
      </c>
      <c r="B164" t="s">
        <v>282</v>
      </c>
    </row>
    <row r="165" spans="1:2" x14ac:dyDescent="0.2">
      <c r="A165" t="s">
        <v>174</v>
      </c>
      <c r="B165" t="s">
        <v>220</v>
      </c>
    </row>
    <row r="166" spans="1:2" x14ac:dyDescent="0.2">
      <c r="A166" t="s">
        <v>175</v>
      </c>
      <c r="B166" t="s">
        <v>301</v>
      </c>
    </row>
    <row r="167" spans="1:2" x14ac:dyDescent="0.2">
      <c r="A167" t="s">
        <v>176</v>
      </c>
      <c r="B167" t="s">
        <v>302</v>
      </c>
    </row>
    <row r="168" spans="1:2" x14ac:dyDescent="0.2">
      <c r="A168" t="s">
        <v>177</v>
      </c>
      <c r="B168" t="s">
        <v>225</v>
      </c>
    </row>
    <row r="169" spans="1:2" x14ac:dyDescent="0.2">
      <c r="A169" t="s">
        <v>178</v>
      </c>
      <c r="B169" t="s">
        <v>303</v>
      </c>
    </row>
    <row r="170" spans="1:2" x14ac:dyDescent="0.2">
      <c r="A170" t="s">
        <v>180</v>
      </c>
      <c r="B170" t="s">
        <v>241</v>
      </c>
    </row>
    <row r="171" spans="1:2" x14ac:dyDescent="0.2">
      <c r="A171" t="s">
        <v>182</v>
      </c>
      <c r="B171" t="s">
        <v>304</v>
      </c>
    </row>
    <row r="172" spans="1:2" x14ac:dyDescent="0.2">
      <c r="A172" t="s">
        <v>183</v>
      </c>
      <c r="B172" t="s">
        <v>296</v>
      </c>
    </row>
    <row r="173" spans="1:2" x14ac:dyDescent="0.2">
      <c r="A173" t="s">
        <v>184</v>
      </c>
      <c r="B173" t="s">
        <v>215</v>
      </c>
    </row>
    <row r="174" spans="1:2" x14ac:dyDescent="0.2">
      <c r="A174" t="s">
        <v>185</v>
      </c>
      <c r="B174" t="s">
        <v>266</v>
      </c>
    </row>
    <row r="175" spans="1:2" x14ac:dyDescent="0.2">
      <c r="A175" t="s">
        <v>186</v>
      </c>
      <c r="B175" t="s">
        <v>305</v>
      </c>
    </row>
    <row r="176" spans="1:2" x14ac:dyDescent="0.2">
      <c r="A176" t="s">
        <v>187</v>
      </c>
      <c r="B176" t="s">
        <v>306</v>
      </c>
    </row>
    <row r="177" spans="1:2" x14ac:dyDescent="0.2">
      <c r="A177" t="s">
        <v>188</v>
      </c>
      <c r="B177" t="s">
        <v>307</v>
      </c>
    </row>
    <row r="178" spans="1:2" x14ac:dyDescent="0.2">
      <c r="A178" t="s">
        <v>190</v>
      </c>
      <c r="B178" t="s">
        <v>226</v>
      </c>
    </row>
    <row r="179" spans="1:2" x14ac:dyDescent="0.2">
      <c r="A179" t="s">
        <v>191</v>
      </c>
      <c r="B179" t="s">
        <v>206</v>
      </c>
    </row>
    <row r="180" spans="1:2" x14ac:dyDescent="0.2">
      <c r="A180" t="s">
        <v>192</v>
      </c>
      <c r="B180" t="s">
        <v>257</v>
      </c>
    </row>
    <row r="181" spans="1:2" x14ac:dyDescent="0.2">
      <c r="A181" t="s">
        <v>193</v>
      </c>
      <c r="B181" t="s">
        <v>308</v>
      </c>
    </row>
    <row r="182" spans="1:2" x14ac:dyDescent="0.2">
      <c r="A182" t="s">
        <v>194</v>
      </c>
      <c r="B182" t="s">
        <v>309</v>
      </c>
    </row>
    <row r="183" spans="1:2" x14ac:dyDescent="0.2">
      <c r="A183" t="s">
        <v>195</v>
      </c>
      <c r="B183" t="s">
        <v>241</v>
      </c>
    </row>
    <row r="184" spans="1:2" x14ac:dyDescent="0.2">
      <c r="A184" t="s">
        <v>196</v>
      </c>
      <c r="B184" t="s">
        <v>241</v>
      </c>
    </row>
    <row r="185" spans="1:2" x14ac:dyDescent="0.2">
      <c r="A185" t="s">
        <v>197</v>
      </c>
      <c r="B185" t="s">
        <v>235</v>
      </c>
    </row>
    <row r="186" spans="1:2" x14ac:dyDescent="0.2">
      <c r="A186" t="s">
        <v>198</v>
      </c>
      <c r="B186" t="s">
        <v>310</v>
      </c>
    </row>
    <row r="187" spans="1:2" x14ac:dyDescent="0.2">
      <c r="A187" t="s">
        <v>199</v>
      </c>
      <c r="B187" t="s">
        <v>253</v>
      </c>
    </row>
    <row r="188" spans="1:2" x14ac:dyDescent="0.2">
      <c r="A188" t="s">
        <v>201</v>
      </c>
      <c r="B188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1"/>
  <sheetViews>
    <sheetView workbookViewId="0">
      <selection activeCell="A2" sqref="A2:B201"/>
    </sheetView>
  </sheetViews>
  <sheetFormatPr baseColWidth="10" defaultRowHeight="16" x14ac:dyDescent="0.2"/>
  <cols>
    <col min="1" max="1" width="16" bestFit="1" customWidth="1"/>
    <col min="2" max="2" width="39" bestFit="1" customWidth="1"/>
  </cols>
  <sheetData>
    <row r="1" spans="1:2" x14ac:dyDescent="0.2">
      <c r="A1" t="s">
        <v>451</v>
      </c>
      <c r="B1" t="s">
        <v>0</v>
      </c>
    </row>
    <row r="2" spans="1:2" x14ac:dyDescent="0.2">
      <c r="A2" t="s">
        <v>329</v>
      </c>
      <c r="B2" t="s">
        <v>5</v>
      </c>
    </row>
    <row r="3" spans="1:2" x14ac:dyDescent="0.2">
      <c r="A3" t="s">
        <v>409</v>
      </c>
      <c r="B3" t="s">
        <v>6</v>
      </c>
    </row>
    <row r="4" spans="1:2" x14ac:dyDescent="0.2">
      <c r="A4" t="s">
        <v>337</v>
      </c>
      <c r="B4" t="s">
        <v>7</v>
      </c>
    </row>
    <row r="5" spans="1:2" x14ac:dyDescent="0.2">
      <c r="A5" t="s">
        <v>409</v>
      </c>
      <c r="B5" t="s">
        <v>8</v>
      </c>
    </row>
    <row r="6" spans="1:2" x14ac:dyDescent="0.2">
      <c r="A6" t="s">
        <v>337</v>
      </c>
      <c r="B6" t="s">
        <v>9</v>
      </c>
    </row>
    <row r="7" spans="1:2" x14ac:dyDescent="0.2">
      <c r="A7" t="s">
        <v>452</v>
      </c>
      <c r="B7" t="s">
        <v>10</v>
      </c>
    </row>
    <row r="8" spans="1:2" x14ac:dyDescent="0.2">
      <c r="A8" t="s">
        <v>337</v>
      </c>
      <c r="B8" t="s">
        <v>11</v>
      </c>
    </row>
    <row r="9" spans="1:2" x14ac:dyDescent="0.2">
      <c r="A9" t="s">
        <v>452</v>
      </c>
      <c r="B9" t="s">
        <v>12</v>
      </c>
    </row>
    <row r="10" spans="1:2" x14ac:dyDescent="0.2">
      <c r="A10" t="s">
        <v>453</v>
      </c>
      <c r="B10" t="s">
        <v>12</v>
      </c>
    </row>
    <row r="11" spans="1:2" x14ac:dyDescent="0.2">
      <c r="A11" t="s">
        <v>337</v>
      </c>
      <c r="B11" t="s">
        <v>13</v>
      </c>
    </row>
    <row r="12" spans="1:2" x14ac:dyDescent="0.2">
      <c r="A12" t="s">
        <v>337</v>
      </c>
      <c r="B12" t="s">
        <v>14</v>
      </c>
    </row>
    <row r="13" spans="1:2" x14ac:dyDescent="0.2">
      <c r="A13" t="s">
        <v>332</v>
      </c>
      <c r="B13" t="s">
        <v>15</v>
      </c>
    </row>
    <row r="14" spans="1:2" x14ac:dyDescent="0.2">
      <c r="A14" t="s">
        <v>399</v>
      </c>
      <c r="B14" t="s">
        <v>16</v>
      </c>
    </row>
    <row r="15" spans="1:2" x14ac:dyDescent="0.2">
      <c r="A15" t="s">
        <v>387</v>
      </c>
      <c r="B15" t="s">
        <v>17</v>
      </c>
    </row>
    <row r="16" spans="1:2" x14ac:dyDescent="0.2">
      <c r="A16" t="s">
        <v>387</v>
      </c>
      <c r="B16" t="s">
        <v>18</v>
      </c>
    </row>
    <row r="17" spans="1:2" x14ac:dyDescent="0.2">
      <c r="A17" t="s">
        <v>399</v>
      </c>
      <c r="B17" t="s">
        <v>19</v>
      </c>
    </row>
    <row r="18" spans="1:2" x14ac:dyDescent="0.2">
      <c r="A18" t="s">
        <v>413</v>
      </c>
      <c r="B18" t="s">
        <v>20</v>
      </c>
    </row>
    <row r="19" spans="1:2" x14ac:dyDescent="0.2">
      <c r="A19" t="s">
        <v>329</v>
      </c>
      <c r="B19" t="s">
        <v>21</v>
      </c>
    </row>
    <row r="20" spans="1:2" x14ac:dyDescent="0.2">
      <c r="A20" t="s">
        <v>409</v>
      </c>
      <c r="B20" t="s">
        <v>22</v>
      </c>
    </row>
    <row r="21" spans="1:2" x14ac:dyDescent="0.2">
      <c r="A21" t="s">
        <v>404</v>
      </c>
      <c r="B21" t="s">
        <v>23</v>
      </c>
    </row>
    <row r="22" spans="1:2" x14ac:dyDescent="0.2">
      <c r="A22" t="s">
        <v>348</v>
      </c>
      <c r="B22" t="s">
        <v>24</v>
      </c>
    </row>
    <row r="23" spans="1:2" x14ac:dyDescent="0.2">
      <c r="A23" t="s">
        <v>329</v>
      </c>
      <c r="B23" t="s">
        <v>25</v>
      </c>
    </row>
    <row r="24" spans="1:2" x14ac:dyDescent="0.2">
      <c r="A24" t="s">
        <v>404</v>
      </c>
      <c r="B24" t="s">
        <v>26</v>
      </c>
    </row>
    <row r="25" spans="1:2" x14ac:dyDescent="0.2">
      <c r="A25" t="s">
        <v>370</v>
      </c>
      <c r="B25" t="s">
        <v>27</v>
      </c>
    </row>
    <row r="26" spans="1:2" x14ac:dyDescent="0.2">
      <c r="A26" t="s">
        <v>323</v>
      </c>
      <c r="B26" t="s">
        <v>28</v>
      </c>
    </row>
    <row r="27" spans="1:2" x14ac:dyDescent="0.2">
      <c r="A27" t="s">
        <v>323</v>
      </c>
      <c r="B27" t="s">
        <v>29</v>
      </c>
    </row>
    <row r="28" spans="1:2" x14ac:dyDescent="0.2">
      <c r="A28" t="s">
        <v>409</v>
      </c>
      <c r="B28" t="s">
        <v>30</v>
      </c>
    </row>
    <row r="29" spans="1:2" x14ac:dyDescent="0.2">
      <c r="A29" t="s">
        <v>329</v>
      </c>
      <c r="B29" t="s">
        <v>31</v>
      </c>
    </row>
    <row r="30" spans="1:2" x14ac:dyDescent="0.2">
      <c r="A30" t="s">
        <v>413</v>
      </c>
      <c r="B30" t="s">
        <v>32</v>
      </c>
    </row>
    <row r="31" spans="1:2" x14ac:dyDescent="0.2">
      <c r="A31" t="s">
        <v>332</v>
      </c>
      <c r="B31" t="s">
        <v>33</v>
      </c>
    </row>
    <row r="32" spans="1:2" x14ac:dyDescent="0.2">
      <c r="A32" t="s">
        <v>399</v>
      </c>
      <c r="B32" t="s">
        <v>34</v>
      </c>
    </row>
    <row r="33" spans="1:2" x14ac:dyDescent="0.2">
      <c r="A33" t="s">
        <v>348</v>
      </c>
      <c r="B33" t="s">
        <v>35</v>
      </c>
    </row>
    <row r="34" spans="1:2" x14ac:dyDescent="0.2">
      <c r="A34" t="s">
        <v>377</v>
      </c>
      <c r="B34" t="s">
        <v>36</v>
      </c>
    </row>
    <row r="35" spans="1:2" x14ac:dyDescent="0.2">
      <c r="A35" t="s">
        <v>404</v>
      </c>
      <c r="B35" t="s">
        <v>37</v>
      </c>
    </row>
    <row r="36" spans="1:2" x14ac:dyDescent="0.2">
      <c r="A36" t="s">
        <v>404</v>
      </c>
      <c r="B36" t="s">
        <v>38</v>
      </c>
    </row>
    <row r="37" spans="1:2" x14ac:dyDescent="0.2">
      <c r="A37" t="s">
        <v>391</v>
      </c>
      <c r="B37" t="s">
        <v>39</v>
      </c>
    </row>
    <row r="38" spans="1:2" x14ac:dyDescent="0.2">
      <c r="A38" t="s">
        <v>382</v>
      </c>
      <c r="B38" t="s">
        <v>40</v>
      </c>
    </row>
    <row r="39" spans="1:2" x14ac:dyDescent="0.2">
      <c r="A39" t="s">
        <v>399</v>
      </c>
      <c r="B39" t="s">
        <v>41</v>
      </c>
    </row>
    <row r="40" spans="1:2" x14ac:dyDescent="0.2">
      <c r="A40" t="s">
        <v>364</v>
      </c>
      <c r="B40" t="s">
        <v>42</v>
      </c>
    </row>
    <row r="41" spans="1:2" x14ac:dyDescent="0.2">
      <c r="A41" t="s">
        <v>364</v>
      </c>
      <c r="B41" t="s">
        <v>43</v>
      </c>
    </row>
    <row r="42" spans="1:2" x14ac:dyDescent="0.2">
      <c r="A42" t="s">
        <v>364</v>
      </c>
      <c r="B42" t="s">
        <v>44</v>
      </c>
    </row>
    <row r="43" spans="1:2" x14ac:dyDescent="0.2">
      <c r="A43" t="s">
        <v>399</v>
      </c>
      <c r="B43" t="s">
        <v>45</v>
      </c>
    </row>
    <row r="44" spans="1:2" x14ac:dyDescent="0.2">
      <c r="A44" t="s">
        <v>452</v>
      </c>
      <c r="B44" t="s">
        <v>46</v>
      </c>
    </row>
    <row r="45" spans="1:2" x14ac:dyDescent="0.2">
      <c r="A45" t="s">
        <v>387</v>
      </c>
      <c r="B45" t="s">
        <v>47</v>
      </c>
    </row>
    <row r="46" spans="1:2" x14ac:dyDescent="0.2">
      <c r="A46" t="s">
        <v>399</v>
      </c>
      <c r="B46" t="s">
        <v>48</v>
      </c>
    </row>
    <row r="47" spans="1:2" x14ac:dyDescent="0.2">
      <c r="A47" t="s">
        <v>387</v>
      </c>
      <c r="B47" t="s">
        <v>49</v>
      </c>
    </row>
    <row r="48" spans="1:2" x14ac:dyDescent="0.2">
      <c r="A48" t="s">
        <v>404</v>
      </c>
      <c r="B48" t="s">
        <v>50</v>
      </c>
    </row>
    <row r="49" spans="1:2" x14ac:dyDescent="0.2">
      <c r="A49" t="s">
        <v>370</v>
      </c>
      <c r="B49" t="s">
        <v>51</v>
      </c>
    </row>
    <row r="50" spans="1:2" x14ac:dyDescent="0.2">
      <c r="A50" t="s">
        <v>317</v>
      </c>
      <c r="B50" t="s">
        <v>52</v>
      </c>
    </row>
    <row r="51" spans="1:2" x14ac:dyDescent="0.2">
      <c r="A51" t="s">
        <v>332</v>
      </c>
      <c r="B51" t="s">
        <v>53</v>
      </c>
    </row>
    <row r="52" spans="1:2" x14ac:dyDescent="0.2">
      <c r="A52" t="s">
        <v>413</v>
      </c>
      <c r="B52" t="s">
        <v>54</v>
      </c>
    </row>
    <row r="53" spans="1:2" x14ac:dyDescent="0.2">
      <c r="A53" t="s">
        <v>354</v>
      </c>
      <c r="B53" t="s">
        <v>55</v>
      </c>
    </row>
    <row r="54" spans="1:2" x14ac:dyDescent="0.2">
      <c r="A54" t="s">
        <v>354</v>
      </c>
      <c r="B54" t="s">
        <v>56</v>
      </c>
    </row>
    <row r="55" spans="1:2" x14ac:dyDescent="0.2">
      <c r="A55" t="s">
        <v>354</v>
      </c>
      <c r="B55" t="s">
        <v>57</v>
      </c>
    </row>
    <row r="56" spans="1:2" x14ac:dyDescent="0.2">
      <c r="A56" t="s">
        <v>354</v>
      </c>
      <c r="B56" t="s">
        <v>58</v>
      </c>
    </row>
    <row r="57" spans="1:2" x14ac:dyDescent="0.2">
      <c r="A57" t="s">
        <v>354</v>
      </c>
      <c r="B57" t="s">
        <v>59</v>
      </c>
    </row>
    <row r="58" spans="1:2" x14ac:dyDescent="0.2">
      <c r="A58" t="s">
        <v>354</v>
      </c>
      <c r="B58" t="s">
        <v>60</v>
      </c>
    </row>
    <row r="59" spans="1:2" x14ac:dyDescent="0.2">
      <c r="A59" t="s">
        <v>354</v>
      </c>
      <c r="B59" t="s">
        <v>61</v>
      </c>
    </row>
    <row r="60" spans="1:2" x14ac:dyDescent="0.2">
      <c r="A60" t="s">
        <v>354</v>
      </c>
      <c r="B60" t="s">
        <v>62</v>
      </c>
    </row>
    <row r="61" spans="1:2" x14ac:dyDescent="0.2">
      <c r="A61" t="s">
        <v>354</v>
      </c>
      <c r="B61" t="s">
        <v>63</v>
      </c>
    </row>
    <row r="62" spans="1:2" x14ac:dyDescent="0.2">
      <c r="A62" t="s">
        <v>354</v>
      </c>
      <c r="B62" t="s">
        <v>64</v>
      </c>
    </row>
    <row r="63" spans="1:2" x14ac:dyDescent="0.2">
      <c r="A63" t="s">
        <v>342</v>
      </c>
      <c r="B63" t="s">
        <v>65</v>
      </c>
    </row>
    <row r="64" spans="1:2" x14ac:dyDescent="0.2">
      <c r="A64" t="s">
        <v>399</v>
      </c>
      <c r="B64" t="s">
        <v>66</v>
      </c>
    </row>
    <row r="65" spans="1:2" x14ac:dyDescent="0.2">
      <c r="A65" t="s">
        <v>404</v>
      </c>
      <c r="B65" t="s">
        <v>67</v>
      </c>
    </row>
    <row r="66" spans="1:2" x14ac:dyDescent="0.2">
      <c r="A66" t="s">
        <v>364</v>
      </c>
      <c r="B66" t="s">
        <v>68</v>
      </c>
    </row>
    <row r="67" spans="1:2" x14ac:dyDescent="0.2">
      <c r="A67" t="s">
        <v>364</v>
      </c>
      <c r="B67" t="s">
        <v>69</v>
      </c>
    </row>
    <row r="68" spans="1:2" x14ac:dyDescent="0.2">
      <c r="A68" t="s">
        <v>377</v>
      </c>
      <c r="B68" t="s">
        <v>70</v>
      </c>
    </row>
    <row r="69" spans="1:2" x14ac:dyDescent="0.2">
      <c r="A69" t="s">
        <v>399</v>
      </c>
      <c r="B69" t="s">
        <v>72</v>
      </c>
    </row>
    <row r="70" spans="1:2" x14ac:dyDescent="0.2">
      <c r="A70" t="s">
        <v>332</v>
      </c>
      <c r="B70" t="s">
        <v>73</v>
      </c>
    </row>
    <row r="71" spans="1:2" x14ac:dyDescent="0.2">
      <c r="A71" t="s">
        <v>342</v>
      </c>
      <c r="B71" t="s">
        <v>74</v>
      </c>
    </row>
    <row r="72" spans="1:2" x14ac:dyDescent="0.2">
      <c r="A72" t="s">
        <v>399</v>
      </c>
      <c r="B72" t="s">
        <v>75</v>
      </c>
    </row>
    <row r="73" spans="1:2" x14ac:dyDescent="0.2">
      <c r="A73" t="s">
        <v>317</v>
      </c>
      <c r="B73" t="s">
        <v>76</v>
      </c>
    </row>
    <row r="74" spans="1:2" x14ac:dyDescent="0.2">
      <c r="A74" t="s">
        <v>323</v>
      </c>
      <c r="B74" t="s">
        <v>77</v>
      </c>
    </row>
    <row r="75" spans="1:2" x14ac:dyDescent="0.2">
      <c r="A75" t="s">
        <v>387</v>
      </c>
      <c r="B75" t="s">
        <v>78</v>
      </c>
    </row>
    <row r="76" spans="1:2" x14ac:dyDescent="0.2">
      <c r="A76" t="s">
        <v>377</v>
      </c>
      <c r="B76" t="s">
        <v>79</v>
      </c>
    </row>
    <row r="77" spans="1:2" x14ac:dyDescent="0.2">
      <c r="A77" t="s">
        <v>387</v>
      </c>
      <c r="B77" t="s">
        <v>80</v>
      </c>
    </row>
    <row r="78" spans="1:2" x14ac:dyDescent="0.2">
      <c r="A78" t="s">
        <v>387</v>
      </c>
      <c r="B78" t="s">
        <v>81</v>
      </c>
    </row>
    <row r="79" spans="1:2" x14ac:dyDescent="0.2">
      <c r="A79" t="s">
        <v>323</v>
      </c>
      <c r="B79" t="s">
        <v>82</v>
      </c>
    </row>
    <row r="80" spans="1:2" x14ac:dyDescent="0.2">
      <c r="A80" t="s">
        <v>323</v>
      </c>
      <c r="B80" t="s">
        <v>83</v>
      </c>
    </row>
    <row r="81" spans="1:2" x14ac:dyDescent="0.2">
      <c r="A81" t="s">
        <v>387</v>
      </c>
      <c r="B81" t="s">
        <v>84</v>
      </c>
    </row>
    <row r="82" spans="1:2" x14ac:dyDescent="0.2">
      <c r="A82" t="s">
        <v>323</v>
      </c>
      <c r="B82" t="s">
        <v>85</v>
      </c>
    </row>
    <row r="83" spans="1:2" x14ac:dyDescent="0.2">
      <c r="A83" t="s">
        <v>382</v>
      </c>
      <c r="B83" t="s">
        <v>86</v>
      </c>
    </row>
    <row r="84" spans="1:2" x14ac:dyDescent="0.2">
      <c r="A84" t="s">
        <v>323</v>
      </c>
      <c r="B84" t="s">
        <v>87</v>
      </c>
    </row>
    <row r="85" spans="1:2" x14ac:dyDescent="0.2">
      <c r="A85" t="s">
        <v>323</v>
      </c>
      <c r="B85" t="s">
        <v>88</v>
      </c>
    </row>
    <row r="86" spans="1:2" x14ac:dyDescent="0.2">
      <c r="A86" t="s">
        <v>342</v>
      </c>
      <c r="B86" t="s">
        <v>89</v>
      </c>
    </row>
    <row r="87" spans="1:2" x14ac:dyDescent="0.2">
      <c r="A87" t="s">
        <v>348</v>
      </c>
      <c r="B87" t="s">
        <v>90</v>
      </c>
    </row>
    <row r="88" spans="1:2" x14ac:dyDescent="0.2">
      <c r="A88" t="s">
        <v>317</v>
      </c>
      <c r="B88" t="s">
        <v>91</v>
      </c>
    </row>
    <row r="89" spans="1:2" x14ac:dyDescent="0.2">
      <c r="A89" t="s">
        <v>348</v>
      </c>
      <c r="B89" t="s">
        <v>92</v>
      </c>
    </row>
    <row r="90" spans="1:2" x14ac:dyDescent="0.2">
      <c r="A90" t="s">
        <v>452</v>
      </c>
      <c r="B90" t="s">
        <v>93</v>
      </c>
    </row>
    <row r="91" spans="1:2" x14ac:dyDescent="0.2">
      <c r="A91" t="s">
        <v>453</v>
      </c>
      <c r="B91" t="s">
        <v>93</v>
      </c>
    </row>
    <row r="92" spans="1:2" x14ac:dyDescent="0.2">
      <c r="A92" t="s">
        <v>452</v>
      </c>
      <c r="B92" t="s">
        <v>94</v>
      </c>
    </row>
    <row r="93" spans="1:2" x14ac:dyDescent="0.2">
      <c r="A93" t="s">
        <v>453</v>
      </c>
      <c r="B93" t="s">
        <v>94</v>
      </c>
    </row>
    <row r="94" spans="1:2" x14ac:dyDescent="0.2">
      <c r="A94" t="s">
        <v>453</v>
      </c>
      <c r="B94" t="s">
        <v>95</v>
      </c>
    </row>
    <row r="95" spans="1:2" x14ac:dyDescent="0.2">
      <c r="A95" t="s">
        <v>452</v>
      </c>
      <c r="B95" t="s">
        <v>96</v>
      </c>
    </row>
    <row r="96" spans="1:2" x14ac:dyDescent="0.2">
      <c r="A96" t="s">
        <v>348</v>
      </c>
      <c r="B96" t="s">
        <v>97</v>
      </c>
    </row>
    <row r="97" spans="1:2" x14ac:dyDescent="0.2">
      <c r="A97" t="s">
        <v>348</v>
      </c>
      <c r="B97" t="s">
        <v>98</v>
      </c>
    </row>
    <row r="98" spans="1:2" x14ac:dyDescent="0.2">
      <c r="A98" t="s">
        <v>382</v>
      </c>
      <c r="B98" t="s">
        <v>99</v>
      </c>
    </row>
    <row r="99" spans="1:2" x14ac:dyDescent="0.2">
      <c r="A99" t="s">
        <v>323</v>
      </c>
      <c r="B99" t="s">
        <v>100</v>
      </c>
    </row>
    <row r="100" spans="1:2" x14ac:dyDescent="0.2">
      <c r="A100" t="s">
        <v>409</v>
      </c>
      <c r="B100" t="s">
        <v>101</v>
      </c>
    </row>
    <row r="101" spans="1:2" x14ac:dyDescent="0.2">
      <c r="A101" t="s">
        <v>413</v>
      </c>
      <c r="B101" t="s">
        <v>102</v>
      </c>
    </row>
    <row r="102" spans="1:2" x14ac:dyDescent="0.2">
      <c r="A102" t="s">
        <v>329</v>
      </c>
      <c r="B102" t="s">
        <v>103</v>
      </c>
    </row>
    <row r="103" spans="1:2" x14ac:dyDescent="0.2">
      <c r="A103" t="s">
        <v>377</v>
      </c>
      <c r="B103" t="s">
        <v>104</v>
      </c>
    </row>
    <row r="104" spans="1:2" x14ac:dyDescent="0.2">
      <c r="A104" t="s">
        <v>409</v>
      </c>
      <c r="B104" t="s">
        <v>105</v>
      </c>
    </row>
    <row r="105" spans="1:2" x14ac:dyDescent="0.2">
      <c r="A105" t="s">
        <v>399</v>
      </c>
      <c r="B105" t="s">
        <v>106</v>
      </c>
    </row>
    <row r="106" spans="1:2" x14ac:dyDescent="0.2">
      <c r="A106" t="s">
        <v>342</v>
      </c>
      <c r="B106" t="s">
        <v>107</v>
      </c>
    </row>
    <row r="107" spans="1:2" x14ac:dyDescent="0.2">
      <c r="A107" t="s">
        <v>382</v>
      </c>
      <c r="B107" t="s">
        <v>108</v>
      </c>
    </row>
    <row r="108" spans="1:2" x14ac:dyDescent="0.2">
      <c r="A108" t="s">
        <v>404</v>
      </c>
      <c r="B108" t="s">
        <v>109</v>
      </c>
    </row>
    <row r="109" spans="1:2" x14ac:dyDescent="0.2">
      <c r="A109" t="s">
        <v>404</v>
      </c>
      <c r="B109" t="s">
        <v>110</v>
      </c>
    </row>
    <row r="110" spans="1:2" x14ac:dyDescent="0.2">
      <c r="A110" t="s">
        <v>404</v>
      </c>
      <c r="B110" t="s">
        <v>111</v>
      </c>
    </row>
    <row r="111" spans="1:2" x14ac:dyDescent="0.2">
      <c r="A111" t="s">
        <v>377</v>
      </c>
      <c r="B111" t="s">
        <v>112</v>
      </c>
    </row>
    <row r="112" spans="1:2" x14ac:dyDescent="0.2">
      <c r="A112" t="s">
        <v>317</v>
      </c>
      <c r="B112" t="s">
        <v>113</v>
      </c>
    </row>
    <row r="113" spans="1:2" x14ac:dyDescent="0.2">
      <c r="A113" t="s">
        <v>382</v>
      </c>
      <c r="B113" t="s">
        <v>114</v>
      </c>
    </row>
    <row r="114" spans="1:2" x14ac:dyDescent="0.2">
      <c r="A114" t="s">
        <v>364</v>
      </c>
      <c r="B114" t="s">
        <v>115</v>
      </c>
    </row>
    <row r="115" spans="1:2" x14ac:dyDescent="0.2">
      <c r="A115" t="s">
        <v>348</v>
      </c>
      <c r="B115" t="s">
        <v>116</v>
      </c>
    </row>
    <row r="116" spans="1:2" x14ac:dyDescent="0.2">
      <c r="A116" t="s">
        <v>387</v>
      </c>
      <c r="B116" t="s">
        <v>117</v>
      </c>
    </row>
    <row r="117" spans="1:2" x14ac:dyDescent="0.2">
      <c r="A117" t="s">
        <v>337</v>
      </c>
      <c r="B117" t="s">
        <v>118</v>
      </c>
    </row>
    <row r="118" spans="1:2" x14ac:dyDescent="0.2">
      <c r="A118" t="s">
        <v>337</v>
      </c>
      <c r="B118" t="s">
        <v>119</v>
      </c>
    </row>
    <row r="119" spans="1:2" x14ac:dyDescent="0.2">
      <c r="A119" t="s">
        <v>387</v>
      </c>
      <c r="B119" t="s">
        <v>120</v>
      </c>
    </row>
    <row r="120" spans="1:2" x14ac:dyDescent="0.2">
      <c r="A120" t="s">
        <v>409</v>
      </c>
      <c r="B120" t="s">
        <v>121</v>
      </c>
    </row>
    <row r="121" spans="1:2" x14ac:dyDescent="0.2">
      <c r="A121" t="s">
        <v>404</v>
      </c>
      <c r="B121" t="s">
        <v>122</v>
      </c>
    </row>
    <row r="122" spans="1:2" x14ac:dyDescent="0.2">
      <c r="A122" t="s">
        <v>348</v>
      </c>
      <c r="B122" t="s">
        <v>123</v>
      </c>
    </row>
    <row r="123" spans="1:2" x14ac:dyDescent="0.2">
      <c r="A123" t="s">
        <v>332</v>
      </c>
      <c r="B123" t="s">
        <v>124</v>
      </c>
    </row>
    <row r="124" spans="1:2" x14ac:dyDescent="0.2">
      <c r="A124" t="s">
        <v>413</v>
      </c>
      <c r="B124" t="s">
        <v>125</v>
      </c>
    </row>
    <row r="125" spans="1:2" x14ac:dyDescent="0.2">
      <c r="A125" t="s">
        <v>391</v>
      </c>
      <c r="B125" t="s">
        <v>126</v>
      </c>
    </row>
    <row r="126" spans="1:2" x14ac:dyDescent="0.2">
      <c r="A126" t="s">
        <v>409</v>
      </c>
      <c r="B126" t="s">
        <v>127</v>
      </c>
    </row>
    <row r="127" spans="1:2" x14ac:dyDescent="0.2">
      <c r="A127" t="s">
        <v>413</v>
      </c>
      <c r="B127" t="s">
        <v>128</v>
      </c>
    </row>
    <row r="128" spans="1:2" x14ac:dyDescent="0.2">
      <c r="A128" t="s">
        <v>377</v>
      </c>
      <c r="B128" t="s">
        <v>129</v>
      </c>
    </row>
    <row r="129" spans="1:2" x14ac:dyDescent="0.2">
      <c r="A129" t="s">
        <v>329</v>
      </c>
      <c r="B129" t="s">
        <v>130</v>
      </c>
    </row>
    <row r="130" spans="1:2" x14ac:dyDescent="0.2">
      <c r="A130" t="s">
        <v>342</v>
      </c>
      <c r="B130" t="s">
        <v>131</v>
      </c>
    </row>
    <row r="131" spans="1:2" x14ac:dyDescent="0.2">
      <c r="A131" t="s">
        <v>342</v>
      </c>
      <c r="B131" t="s">
        <v>132</v>
      </c>
    </row>
    <row r="132" spans="1:2" x14ac:dyDescent="0.2">
      <c r="A132" t="s">
        <v>337</v>
      </c>
      <c r="B132" t="s">
        <v>133</v>
      </c>
    </row>
    <row r="133" spans="1:2" x14ac:dyDescent="0.2">
      <c r="A133" t="s">
        <v>348</v>
      </c>
      <c r="B133" t="s">
        <v>134</v>
      </c>
    </row>
    <row r="134" spans="1:2" x14ac:dyDescent="0.2">
      <c r="A134" t="s">
        <v>370</v>
      </c>
      <c r="B134" t="s">
        <v>135</v>
      </c>
    </row>
    <row r="135" spans="1:2" x14ac:dyDescent="0.2">
      <c r="A135" t="s">
        <v>337</v>
      </c>
      <c r="B135" t="s">
        <v>136</v>
      </c>
    </row>
    <row r="136" spans="1:2" x14ac:dyDescent="0.2">
      <c r="A136" t="s">
        <v>377</v>
      </c>
      <c r="B136" t="s">
        <v>137</v>
      </c>
    </row>
    <row r="137" spans="1:2" x14ac:dyDescent="0.2">
      <c r="A137" t="s">
        <v>370</v>
      </c>
      <c r="B137" t="s">
        <v>138</v>
      </c>
    </row>
    <row r="138" spans="1:2" x14ac:dyDescent="0.2">
      <c r="A138" t="s">
        <v>391</v>
      </c>
      <c r="B138" t="s">
        <v>139</v>
      </c>
    </row>
    <row r="139" spans="1:2" x14ac:dyDescent="0.2">
      <c r="A139" t="s">
        <v>364</v>
      </c>
      <c r="B139" t="s">
        <v>140</v>
      </c>
    </row>
    <row r="140" spans="1:2" x14ac:dyDescent="0.2">
      <c r="A140" t="s">
        <v>370</v>
      </c>
      <c r="B140" t="s">
        <v>141</v>
      </c>
    </row>
    <row r="141" spans="1:2" x14ac:dyDescent="0.2">
      <c r="A141" t="s">
        <v>370</v>
      </c>
      <c r="B141" t="s">
        <v>142</v>
      </c>
    </row>
    <row r="142" spans="1:2" x14ac:dyDescent="0.2">
      <c r="A142" t="s">
        <v>317</v>
      </c>
      <c r="B142" t="s">
        <v>143</v>
      </c>
    </row>
    <row r="143" spans="1:2" x14ac:dyDescent="0.2">
      <c r="A143" t="s">
        <v>364</v>
      </c>
      <c r="B143" t="s">
        <v>144</v>
      </c>
    </row>
    <row r="144" spans="1:2" x14ac:dyDescent="0.2">
      <c r="A144" t="s">
        <v>317</v>
      </c>
      <c r="B144" t="s">
        <v>145</v>
      </c>
    </row>
    <row r="145" spans="1:2" x14ac:dyDescent="0.2">
      <c r="A145" t="s">
        <v>377</v>
      </c>
      <c r="B145" t="s">
        <v>146</v>
      </c>
    </row>
    <row r="146" spans="1:2" x14ac:dyDescent="0.2">
      <c r="A146" t="s">
        <v>391</v>
      </c>
      <c r="B146" t="s">
        <v>147</v>
      </c>
    </row>
    <row r="147" spans="1:2" x14ac:dyDescent="0.2">
      <c r="A147" t="s">
        <v>391</v>
      </c>
      <c r="B147" t="s">
        <v>148</v>
      </c>
    </row>
    <row r="148" spans="1:2" x14ac:dyDescent="0.2">
      <c r="A148" t="s">
        <v>391</v>
      </c>
      <c r="B148" t="s">
        <v>149</v>
      </c>
    </row>
    <row r="149" spans="1:2" x14ac:dyDescent="0.2">
      <c r="A149" t="s">
        <v>413</v>
      </c>
      <c r="B149" t="s">
        <v>150</v>
      </c>
    </row>
    <row r="150" spans="1:2" x14ac:dyDescent="0.2">
      <c r="A150" t="s">
        <v>391</v>
      </c>
      <c r="B150" t="s">
        <v>151</v>
      </c>
    </row>
    <row r="151" spans="1:2" x14ac:dyDescent="0.2">
      <c r="A151" t="s">
        <v>391</v>
      </c>
      <c r="B151" t="s">
        <v>152</v>
      </c>
    </row>
    <row r="152" spans="1:2" x14ac:dyDescent="0.2">
      <c r="A152" t="s">
        <v>413</v>
      </c>
      <c r="B152" t="s">
        <v>153</v>
      </c>
    </row>
    <row r="153" spans="1:2" x14ac:dyDescent="0.2">
      <c r="A153" t="s">
        <v>452</v>
      </c>
      <c r="B153" t="s">
        <v>154</v>
      </c>
    </row>
    <row r="154" spans="1:2" x14ac:dyDescent="0.2">
      <c r="A154" t="s">
        <v>391</v>
      </c>
      <c r="B154" t="s">
        <v>155</v>
      </c>
    </row>
    <row r="155" spans="1:2" x14ac:dyDescent="0.2">
      <c r="A155" t="s">
        <v>409</v>
      </c>
      <c r="B155" t="s">
        <v>156</v>
      </c>
    </row>
    <row r="156" spans="1:2" x14ac:dyDescent="0.2">
      <c r="A156" t="s">
        <v>317</v>
      </c>
      <c r="B156" t="s">
        <v>157</v>
      </c>
    </row>
    <row r="157" spans="1:2" x14ac:dyDescent="0.2">
      <c r="A157" t="s">
        <v>332</v>
      </c>
      <c r="B157" t="s">
        <v>158</v>
      </c>
    </row>
    <row r="158" spans="1:2" x14ac:dyDescent="0.2">
      <c r="A158" t="s">
        <v>332</v>
      </c>
      <c r="B158" t="s">
        <v>159</v>
      </c>
    </row>
    <row r="159" spans="1:2" x14ac:dyDescent="0.2">
      <c r="A159" t="s">
        <v>332</v>
      </c>
      <c r="B159" t="s">
        <v>160</v>
      </c>
    </row>
    <row r="160" spans="1:2" x14ac:dyDescent="0.2">
      <c r="A160" t="s">
        <v>332</v>
      </c>
      <c r="B160" t="s">
        <v>161</v>
      </c>
    </row>
    <row r="161" spans="1:2" x14ac:dyDescent="0.2">
      <c r="A161" t="s">
        <v>382</v>
      </c>
      <c r="B161" t="s">
        <v>162</v>
      </c>
    </row>
    <row r="162" spans="1:2" x14ac:dyDescent="0.2">
      <c r="A162" t="s">
        <v>377</v>
      </c>
      <c r="B162" t="s">
        <v>163</v>
      </c>
    </row>
    <row r="163" spans="1:2" x14ac:dyDescent="0.2">
      <c r="A163" t="s">
        <v>413</v>
      </c>
      <c r="B163" t="s">
        <v>164</v>
      </c>
    </row>
    <row r="164" spans="1:2" x14ac:dyDescent="0.2">
      <c r="A164" t="s">
        <v>413</v>
      </c>
      <c r="B164" t="s">
        <v>165</v>
      </c>
    </row>
    <row r="165" spans="1:2" x14ac:dyDescent="0.2">
      <c r="A165" t="s">
        <v>377</v>
      </c>
      <c r="B165" t="s">
        <v>166</v>
      </c>
    </row>
    <row r="166" spans="1:2" x14ac:dyDescent="0.2">
      <c r="A166" t="s">
        <v>453</v>
      </c>
      <c r="B166" t="s">
        <v>167</v>
      </c>
    </row>
    <row r="167" spans="1:2" x14ac:dyDescent="0.2">
      <c r="A167" t="s">
        <v>452</v>
      </c>
      <c r="B167" t="s">
        <v>168</v>
      </c>
    </row>
    <row r="168" spans="1:2" x14ac:dyDescent="0.2">
      <c r="A168" t="s">
        <v>453</v>
      </c>
      <c r="B168" t="s">
        <v>168</v>
      </c>
    </row>
    <row r="169" spans="1:2" x14ac:dyDescent="0.2">
      <c r="A169" t="s">
        <v>453</v>
      </c>
      <c r="B169" t="s">
        <v>169</v>
      </c>
    </row>
    <row r="170" spans="1:2" x14ac:dyDescent="0.2">
      <c r="A170" t="s">
        <v>453</v>
      </c>
      <c r="B170" t="s">
        <v>170</v>
      </c>
    </row>
    <row r="171" spans="1:2" x14ac:dyDescent="0.2">
      <c r="A171" t="s">
        <v>453</v>
      </c>
      <c r="B171" t="s">
        <v>171</v>
      </c>
    </row>
    <row r="172" spans="1:2" x14ac:dyDescent="0.2">
      <c r="A172" t="s">
        <v>453</v>
      </c>
      <c r="B172" t="s">
        <v>172</v>
      </c>
    </row>
    <row r="173" spans="1:2" x14ac:dyDescent="0.2">
      <c r="A173" t="s">
        <v>382</v>
      </c>
      <c r="B173" t="s">
        <v>173</v>
      </c>
    </row>
    <row r="174" spans="1:2" x14ac:dyDescent="0.2">
      <c r="A174" t="s">
        <v>452</v>
      </c>
      <c r="B174" t="s">
        <v>174</v>
      </c>
    </row>
    <row r="175" spans="1:2" x14ac:dyDescent="0.2">
      <c r="A175" t="s">
        <v>323</v>
      </c>
      <c r="B175" t="s">
        <v>175</v>
      </c>
    </row>
    <row r="176" spans="1:2" x14ac:dyDescent="0.2">
      <c r="A176" t="s">
        <v>370</v>
      </c>
      <c r="B176" t="s">
        <v>176</v>
      </c>
    </row>
    <row r="177" spans="1:2" x14ac:dyDescent="0.2">
      <c r="A177" t="s">
        <v>317</v>
      </c>
      <c r="B177" t="s">
        <v>177</v>
      </c>
    </row>
    <row r="178" spans="1:2" x14ac:dyDescent="0.2">
      <c r="A178" t="s">
        <v>317</v>
      </c>
      <c r="B178" t="s">
        <v>178</v>
      </c>
    </row>
    <row r="179" spans="1:2" x14ac:dyDescent="0.2">
      <c r="A179" t="s">
        <v>332</v>
      </c>
      <c r="B179" t="s">
        <v>179</v>
      </c>
    </row>
    <row r="180" spans="1:2" x14ac:dyDescent="0.2">
      <c r="A180" t="s">
        <v>382</v>
      </c>
      <c r="B180" t="s">
        <v>180</v>
      </c>
    </row>
    <row r="181" spans="1:2" x14ac:dyDescent="0.2">
      <c r="A181" t="s">
        <v>342</v>
      </c>
      <c r="B181" t="s">
        <v>181</v>
      </c>
    </row>
    <row r="182" spans="1:2" x14ac:dyDescent="0.2">
      <c r="A182" t="s">
        <v>329</v>
      </c>
      <c r="B182" t="s">
        <v>182</v>
      </c>
    </row>
    <row r="183" spans="1:2" x14ac:dyDescent="0.2">
      <c r="A183" t="s">
        <v>342</v>
      </c>
      <c r="B183" t="s">
        <v>183</v>
      </c>
    </row>
    <row r="184" spans="1:2" x14ac:dyDescent="0.2">
      <c r="A184" t="s">
        <v>370</v>
      </c>
      <c r="B184" t="s">
        <v>184</v>
      </c>
    </row>
    <row r="185" spans="1:2" x14ac:dyDescent="0.2">
      <c r="A185" t="s">
        <v>382</v>
      </c>
      <c r="B185" t="s">
        <v>185</v>
      </c>
    </row>
    <row r="186" spans="1:2" x14ac:dyDescent="0.2">
      <c r="A186" t="s">
        <v>348</v>
      </c>
      <c r="B186" t="s">
        <v>186</v>
      </c>
    </row>
    <row r="187" spans="1:2" x14ac:dyDescent="0.2">
      <c r="A187" t="s">
        <v>364</v>
      </c>
      <c r="B187" t="s">
        <v>187</v>
      </c>
    </row>
    <row r="188" spans="1:2" x14ac:dyDescent="0.2">
      <c r="A188" t="s">
        <v>337</v>
      </c>
      <c r="B188" t="s">
        <v>188</v>
      </c>
    </row>
    <row r="189" spans="1:2" x14ac:dyDescent="0.2">
      <c r="A189" t="s">
        <v>382</v>
      </c>
      <c r="B189" t="s">
        <v>189</v>
      </c>
    </row>
    <row r="190" spans="1:2" x14ac:dyDescent="0.2">
      <c r="A190" t="s">
        <v>329</v>
      </c>
      <c r="B190" t="s">
        <v>190</v>
      </c>
    </row>
    <row r="191" spans="1:2" x14ac:dyDescent="0.2">
      <c r="A191" t="s">
        <v>329</v>
      </c>
      <c r="B191" t="s">
        <v>191</v>
      </c>
    </row>
    <row r="192" spans="1:2" x14ac:dyDescent="0.2">
      <c r="A192" t="s">
        <v>409</v>
      </c>
      <c r="B192" t="s">
        <v>192</v>
      </c>
    </row>
    <row r="193" spans="1:2" x14ac:dyDescent="0.2">
      <c r="A193" t="s">
        <v>342</v>
      </c>
      <c r="B193" t="s">
        <v>193</v>
      </c>
    </row>
    <row r="194" spans="1:2" x14ac:dyDescent="0.2">
      <c r="A194" t="s">
        <v>364</v>
      </c>
      <c r="B194" t="s">
        <v>194</v>
      </c>
    </row>
    <row r="195" spans="1:2" x14ac:dyDescent="0.2">
      <c r="A195" t="s">
        <v>342</v>
      </c>
      <c r="B195" t="s">
        <v>195</v>
      </c>
    </row>
    <row r="196" spans="1:2" x14ac:dyDescent="0.2">
      <c r="A196" t="s">
        <v>370</v>
      </c>
      <c r="B196" t="s">
        <v>196</v>
      </c>
    </row>
    <row r="197" spans="1:2" x14ac:dyDescent="0.2">
      <c r="A197" t="s">
        <v>370</v>
      </c>
      <c r="B197" t="s">
        <v>197</v>
      </c>
    </row>
    <row r="198" spans="1:2" x14ac:dyDescent="0.2">
      <c r="A198" t="s">
        <v>329</v>
      </c>
      <c r="B198" t="s">
        <v>198</v>
      </c>
    </row>
    <row r="199" spans="1:2" x14ac:dyDescent="0.2">
      <c r="A199" t="s">
        <v>452</v>
      </c>
      <c r="B199" t="s">
        <v>199</v>
      </c>
    </row>
    <row r="200" spans="1:2" x14ac:dyDescent="0.2">
      <c r="A200" t="s">
        <v>391</v>
      </c>
      <c r="B200" t="s">
        <v>200</v>
      </c>
    </row>
    <row r="201" spans="1:2" x14ac:dyDescent="0.2">
      <c r="A201" t="s">
        <v>317</v>
      </c>
      <c r="B201" t="s">
        <v>201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52E5-9214-3A41-986F-62084C44496B}">
  <dimension ref="A1:B5"/>
  <sheetViews>
    <sheetView zoomScale="180" zoomScaleNormal="180" workbookViewId="0">
      <selection activeCell="D12" sqref="D12"/>
    </sheetView>
  </sheetViews>
  <sheetFormatPr baseColWidth="10" defaultRowHeight="16" x14ac:dyDescent="0.2"/>
  <cols>
    <col min="1" max="1" width="37.33203125" bestFit="1" customWidth="1"/>
    <col min="2" max="2" width="19.33203125" customWidth="1"/>
  </cols>
  <sheetData>
    <row r="1" spans="1:2" x14ac:dyDescent="0.2">
      <c r="A1" t="s">
        <v>477</v>
      </c>
      <c r="B1" t="s">
        <v>478</v>
      </c>
    </row>
    <row r="2" spans="1:2" x14ac:dyDescent="0.2">
      <c r="A2" s="6" t="s">
        <v>473</v>
      </c>
      <c r="B2" s="7">
        <v>98</v>
      </c>
    </row>
    <row r="3" spans="1:2" x14ac:dyDescent="0.2">
      <c r="A3" s="6" t="s">
        <v>474</v>
      </c>
      <c r="B3" s="7">
        <v>60</v>
      </c>
    </row>
    <row r="4" spans="1:2" x14ac:dyDescent="0.2">
      <c r="A4" s="6" t="s">
        <v>475</v>
      </c>
      <c r="B4" s="7">
        <v>34</v>
      </c>
    </row>
    <row r="5" spans="1:2" x14ac:dyDescent="0.2">
      <c r="A5" s="8" t="s">
        <v>476</v>
      </c>
      <c r="B5" s="9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vulnerability_set</vt:lpstr>
      <vt:lpstr>projects_set</vt:lpstr>
      <vt:lpstr>Sheet1</vt:lpstr>
      <vt:lpstr>Sheet3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2019-01-21T09:32:26Z</dcterms:created>
  <dcterms:modified xsi:type="dcterms:W3CDTF">2019-02-08T01:42:44Z</dcterms:modified>
</cp:coreProperties>
</file>