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ablo.estobar\wkspaces\Ayudantia - 2025-1\"/>
    </mc:Choice>
  </mc:AlternateContent>
  <xr:revisionPtr revIDLastSave="0" documentId="13_ncr:1_{F78D4AC5-3484-41EE-9479-9E821DA27810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Informe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K59" i="1" l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J59" i="1"/>
  <c r="J60" i="1"/>
  <c r="J61" i="1"/>
  <c r="J62" i="1"/>
  <c r="J63" i="1"/>
  <c r="J64" i="1"/>
  <c r="J65" i="1"/>
  <c r="I65" i="1"/>
  <c r="I64" i="1"/>
  <c r="I63" i="1"/>
  <c r="I62" i="1"/>
  <c r="I61" i="1"/>
  <c r="I60" i="1"/>
  <c r="I59" i="1"/>
  <c r="I66" i="1" s="1"/>
  <c r="I68" i="1" s="1"/>
  <c r="N66" i="1" l="1"/>
  <c r="N68" i="1" s="1"/>
  <c r="R66" i="1"/>
  <c r="R68" i="1" s="1"/>
  <c r="L66" i="1"/>
  <c r="L68" i="1" s="1"/>
  <c r="W66" i="1"/>
  <c r="W68" i="1" s="1"/>
  <c r="O66" i="1"/>
  <c r="O68" i="1" s="1"/>
  <c r="M66" i="1"/>
  <c r="M68" i="1" s="1"/>
  <c r="U66" i="1"/>
  <c r="U68" i="1" s="1"/>
  <c r="K66" i="1"/>
  <c r="K68" i="1" s="1"/>
  <c r="T66" i="1"/>
  <c r="T68" i="1" s="1"/>
  <c r="S66" i="1"/>
  <c r="S68" i="1" s="1"/>
  <c r="Q66" i="1"/>
  <c r="Q68" i="1" s="1"/>
  <c r="X66" i="1"/>
  <c r="X68" i="1" s="1"/>
  <c r="P66" i="1"/>
  <c r="P68" i="1" s="1"/>
  <c r="V66" i="1"/>
  <c r="V68" i="1" s="1"/>
  <c r="J66" i="1"/>
  <c r="J68" i="1" s="1"/>
</calcChain>
</file>

<file path=xl/sharedStrings.xml><?xml version="1.0" encoding="utf-8"?>
<sst xmlns="http://schemas.openxmlformats.org/spreadsheetml/2006/main" count="61" uniqueCount="49">
  <si>
    <t>ENTREGABLE 1 PROYECTO IA: ESTADO DEL ARTE</t>
  </si>
  <si>
    <t>Escala: Excelente (5), Bueno (4), Aceptable (3), Deficiente (2), Malo (1), Ausente (0)</t>
  </si>
  <si>
    <t>Estudiante:</t>
  </si>
  <si>
    <t>RESUMEN (5%)</t>
  </si>
  <si>
    <t xml:space="preserve">La sección presenta una redacción a la altura de un profesional: clara, precisa, sin redundancias y gramaticalmente correcta. Todo se redacta en 3ra. persona (impersonal). </t>
  </si>
  <si>
    <t>La sección tiene una longitud adecuada (no más de 10 líneas).</t>
  </si>
  <si>
    <t>Resume de manera clara y adecuada el problema que se trata.</t>
  </si>
  <si>
    <t>El resumen dice lo suficiente para que un lector no involucrado en el proyecto comprenda el objetivo del documento.</t>
  </si>
  <si>
    <t>INTRODUCCIÓN (5%)</t>
  </si>
  <si>
    <t>DEFINICIÓN DEL PROBLEMA (10%)</t>
  </si>
  <si>
    <t>La sección presenta una redacción a la altura de un profesional: clara, precisa, sin redundancias y gramaticalmente correcta. Todo se redacta en 3ra. persona (impersonal).</t>
  </si>
  <si>
    <t>El texto es original (no es simplemente un compendio de otros artículos).</t>
  </si>
  <si>
    <t>Detalla de manera clara y completa los objetivos del problema.</t>
  </si>
  <si>
    <t>MODELO MATEMÁTICO (20%)</t>
  </si>
  <si>
    <t>La sección presenta una redacción a la altura de un profesional: clara, precisa, sin redundancias y gramaticalmente correcta. Todo se redacta en 3ra. persona (impersonal). La sección no presenta faltas de ortografía.</t>
  </si>
  <si>
    <t>Responde a las preguntas: ¿Todas las técnicas resuelven el mismo problema que Uds. o hay algunas diferencias?,</t>
  </si>
  <si>
    <t>Responde a las preguntas: ¿En qué se parecen las técnicas existentes en el contexto de su problema?, ¿En qué difieren?,</t>
  </si>
  <si>
    <t>BIBLIOGRAFÍA (5%)</t>
  </si>
  <si>
    <t>Se presenta bibliografía de manera correcta, detallando autor, tipo de publicación, año, editorial, páginas, etc. Si se trata de un sitio web se incluye dirección completa y fecha de la consulta.</t>
  </si>
  <si>
    <t>Se presentan al menos 3 referencias bibliográficas distintas a las entregadas por l@s ayudantes.</t>
  </si>
  <si>
    <t>NOTA SIN PENALIZACIONES</t>
  </si>
  <si>
    <t>NOTA FINAL ENTREGABLE 1</t>
  </si>
  <si>
    <t>Detalla de manera clara y completa las variantes más conocidas que existen del problema (una variante es un problema que surge a partir de este o de los cuales se ha derivado).</t>
  </si>
  <si>
    <t>Describe de manera clara y precisa el problema a abordar.</t>
  </si>
  <si>
    <t>Explica de forma detallada el propósito del documento (indicando qué se busca lograr con él y cuál es su contribución principal).</t>
  </si>
  <si>
    <t>Justifica de manera clara la motivación del trabajo  (exponiendo las razones que hacen relevante el estudio y su importancia dentro del área).</t>
  </si>
  <si>
    <t>Detalla de buena manera la estructura del documento  (indicando las secciones principales y explicando brevemente qué se trata en cada una).</t>
  </si>
  <si>
    <t>El texto está correctamente referenciado (si el texto no está referenciado el siguiente punto se evalúa con puntaje igual a cero).</t>
  </si>
  <si>
    <t>Explica de manera clara y completa en qué consiste el problema que se va a estudiar (describiendo su naturaleza, contexto y principales características).</t>
  </si>
  <si>
    <t>Explica algunas dificultades relacionadas al problema estudiado (identificando los principales retos o barreras que dificultan su resolución, como la complejidad de este mismo).</t>
  </si>
  <si>
    <t>Detalla de manera clara y completa las variables involucradas en el problema (describiendo en términos generales los elementos clave que afectan su comportamiento, sin utilizar formulación matemática).</t>
  </si>
  <si>
    <t>Detalla de manera clara y completa las restricciones involucradas en el problema (explicando las limitaciones o condiciones que deben cumplirse, sin recurrir a formulación matemática).</t>
  </si>
  <si>
    <t>La sección da buena cuenta del origen histórico del problema (respondiendo a la pregunta: ¿cuándo y en qué contexto surge?).</t>
  </si>
  <si>
    <t>La sección presenta un resumen de los enfoques más relevantes utilizados para abordar el problema (respondiendo a la pregunta: ¿qué métodos o técnicas se han empleado hasta ahora para resolverlo?).</t>
  </si>
  <si>
    <t>La sección presenta las diferentes representaciones que se han utilizado para modelar el problema (explicitando cuáles han sido más efectivas y por qué).</t>
  </si>
  <si>
    <t>La sección sintetiza los resultados obtenidos hasta la fecha con distintas técnicas (respondiendo a la pregunta: ¿cuáles son los algoritmos más eficaces desarrollados hasta ahora?).</t>
  </si>
  <si>
    <t>La sección expone la tendencia actual en la resolución del problema (analizando las ventajas y limitaciones de las técnicas existentes y hacia dónde conducen las investigaciones más recientes).</t>
  </si>
  <si>
    <t>CONCLUSIONES (15%)</t>
  </si>
  <si>
    <t>ESTADO DEL ARTE (40%)</t>
  </si>
  <si>
    <t>El modelo está correctamente referenciado (si el modelo no está referenciado el siguiente punto se evalúa con puntaje igual a cero).</t>
  </si>
  <si>
    <t>Se presenta al menos un modelo propio (no es una imagen extraída directamente de un paper, sino una representación original creada para el documento).</t>
  </si>
  <si>
    <t>El objetivo del problema se expresa tanto de forma matemática (maximizar, minimizar…) como en palabras (asegurando que ambas explicaciones sean correctas y coherentes entre sí).</t>
  </si>
  <si>
    <t>Cada una de las variables involucradas se define de manera clara en términos matemáticos y se explica en palabras (garantizando consistencia entre ambas representaciones).</t>
  </si>
  <si>
    <t>Todas las restricciones se formulan matemáticamente y se explican en palabras (asegurando que ambas descripciones sean precisas y coherentes entre sí).</t>
  </si>
  <si>
    <t>Responde a las preguntas: ¿Qué limitaciones tienen las técnicas?, ¿Hay trabajo futuro interesante que se pudiera realizar?, ¿Con qué ideas nuevas suyas podría aportar en resolver mejor el problema?</t>
  </si>
  <si>
    <t>Se utilizan fuentes académicas fidedignas (sitios de universidades, revistas electrónicas especializadas, ACM, IEEE, etc.). No se deben citar fuentes no académicas, como Wikipedia</t>
  </si>
  <si>
    <t>Ejemplo</t>
  </si>
  <si>
    <t>DESCUENTOS</t>
  </si>
  <si>
    <t>RECORDATORIO: Los descuentos se encuentran establecidos por incumplimiento y las causales de nota mínima en el documento "Reglas de Proyectos"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</si>
</sst>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;[Red]\-[$$-409]#,##0.00"/>
  </numFmts>
  <fonts count="29" x14ac:knownFonts="1">
    <font>
      <sz val="11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color rgb="FF800080"/>
      <name val="Calibri"/>
      <family val="2"/>
      <charset val="1"/>
    </font>
    <font>
      <b/>
      <sz val="11"/>
      <color rgb="FFFF9900"/>
      <name val="Calibri"/>
      <family val="2"/>
      <charset val="1"/>
    </font>
    <font>
      <sz val="11"/>
      <color rgb="FFFF0000"/>
      <name val="Calibri"/>
      <family val="2"/>
      <charset val="1"/>
    </font>
    <font>
      <b/>
      <sz val="11"/>
      <color rgb="FFFFFFFF"/>
      <name val="Calibri"/>
      <family val="2"/>
      <charset val="1"/>
    </font>
    <font>
      <i/>
      <sz val="11"/>
      <color rgb="FF808080"/>
      <name val="Calibri"/>
      <family val="2"/>
      <charset val="1"/>
    </font>
    <font>
      <sz val="11"/>
      <color rgb="FF008000"/>
      <name val="Calibri"/>
      <family val="2"/>
      <charset val="1"/>
    </font>
    <font>
      <b/>
      <sz val="15"/>
      <color rgb="FF003366"/>
      <name val="Calibri"/>
      <family val="2"/>
      <charset val="1"/>
    </font>
    <font>
      <b/>
      <sz val="13"/>
      <color rgb="FF003366"/>
      <name val="Calibri"/>
      <family val="2"/>
      <charset val="1"/>
    </font>
    <font>
      <b/>
      <sz val="11"/>
      <color rgb="FF003366"/>
      <name val="Calibri"/>
      <family val="2"/>
      <charset val="1"/>
    </font>
    <font>
      <b/>
      <i/>
      <sz val="16"/>
      <color rgb="FF000000"/>
      <name val="Calibri"/>
      <family val="2"/>
      <charset val="1"/>
    </font>
    <font>
      <sz val="11"/>
      <color rgb="FF333399"/>
      <name val="Calibri"/>
      <family val="2"/>
      <charset val="1"/>
    </font>
    <font>
      <sz val="11"/>
      <color rgb="FFFF9900"/>
      <name val="Calibri"/>
      <family val="2"/>
      <charset val="1"/>
    </font>
    <font>
      <b/>
      <sz val="11"/>
      <color rgb="FF333333"/>
      <name val="Calibri"/>
      <family val="2"/>
      <charset val="1"/>
    </font>
    <font>
      <b/>
      <i/>
      <u/>
      <sz val="11"/>
      <color rgb="FF000000"/>
      <name val="Calibri"/>
      <family val="2"/>
      <charset val="1"/>
    </font>
    <font>
      <b/>
      <sz val="18"/>
      <color rgb="FF003366"/>
      <name val="Cambria"/>
      <family val="1"/>
      <charset val="1"/>
    </font>
    <font>
      <b/>
      <sz val="20"/>
      <color rgb="FFFFFFFF"/>
      <name val="Calibri"/>
      <family val="2"/>
      <charset val="1"/>
    </font>
    <font>
      <b/>
      <sz val="14"/>
      <color rgb="FF000000"/>
      <name val="Calibri"/>
      <family val="2"/>
      <charset val="1"/>
    </font>
    <font>
      <b/>
      <sz val="16"/>
      <color rgb="FFFFFFFF"/>
      <name val="Calibri"/>
      <family val="2"/>
      <charset val="1"/>
    </font>
    <font>
      <b/>
      <sz val="26"/>
      <color rgb="FFFFFFFF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1"/>
      <name val="Calibri"/>
      <family val="2"/>
    </font>
    <font>
      <b/>
      <sz val="24"/>
      <color rgb="FFFFFFFF"/>
      <name val="Calibri"/>
      <family val="2"/>
      <charset val="1"/>
    </font>
    <font>
      <b/>
      <sz val="24"/>
      <color rgb="FF000000"/>
      <name val="Calibri"/>
      <family val="2"/>
      <charset val="1"/>
    </font>
    <font>
      <b/>
      <sz val="12"/>
      <color rgb="FFFFFFFF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2"/>
      <color theme="0"/>
      <name val="Calibri"/>
      <family val="2"/>
      <charset val="1"/>
    </font>
  </fonts>
  <fills count="39">
    <fill>
      <patternFill patternType="none"/>
    </fill>
    <fill>
      <patternFill patternType="gray125"/>
    </fill>
    <fill>
      <patternFill patternType="solid">
        <fgColor rgb="FFCCCCFF"/>
        <bgColor rgb="FFC0C0C0"/>
      </patternFill>
    </fill>
    <fill>
      <patternFill patternType="solid">
        <fgColor rgb="FFFF99CC"/>
        <bgColor rgb="FFFF8080"/>
      </patternFill>
    </fill>
    <fill>
      <patternFill patternType="solid">
        <fgColor rgb="FFCCFFCC"/>
        <bgColor rgb="FFCCFFFF"/>
      </patternFill>
    </fill>
    <fill>
      <patternFill patternType="solid">
        <fgColor rgb="FFCC99FF"/>
        <bgColor rgb="FFFF99CC"/>
      </patternFill>
    </fill>
    <fill>
      <patternFill patternType="solid">
        <fgColor rgb="FFCCFFFF"/>
        <bgColor rgb="FFCCFFFF"/>
      </patternFill>
    </fill>
    <fill>
      <patternFill patternType="solid">
        <fgColor rgb="FFFFCC99"/>
        <bgColor rgb="FFC0C0C0"/>
      </patternFill>
    </fill>
    <fill>
      <patternFill patternType="solid">
        <fgColor rgb="FF99CCFF"/>
        <bgColor rgb="FFCCCCFF"/>
      </patternFill>
    </fill>
    <fill>
      <patternFill patternType="solid">
        <fgColor rgb="FFFF8080"/>
        <bgColor rgb="FFED7D31"/>
      </patternFill>
    </fill>
    <fill>
      <patternFill patternType="solid">
        <fgColor rgb="FF00FF00"/>
        <bgColor rgb="FF33CCCC"/>
      </patternFill>
    </fill>
    <fill>
      <patternFill patternType="solid">
        <fgColor rgb="FFFFCC00"/>
        <bgColor rgb="FFFFC000"/>
      </patternFill>
    </fill>
    <fill>
      <patternFill patternType="solid">
        <fgColor rgb="FF0066CC"/>
        <bgColor rgb="FF008080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00B0F0"/>
      </patternFill>
    </fill>
    <fill>
      <patternFill patternType="solid">
        <fgColor rgb="FFFF9900"/>
        <bgColor rgb="FFED7D31"/>
      </patternFill>
    </fill>
    <fill>
      <patternFill patternType="solid">
        <fgColor rgb="FF333399"/>
        <bgColor rgb="FF003366"/>
      </patternFill>
    </fill>
    <fill>
      <patternFill patternType="solid">
        <fgColor rgb="FFFF0000"/>
        <bgColor rgb="FFC00000"/>
      </patternFill>
    </fill>
    <fill>
      <patternFill patternType="solid">
        <fgColor rgb="FF339966"/>
        <bgColor rgb="FF008080"/>
      </patternFill>
    </fill>
    <fill>
      <patternFill patternType="solid">
        <fgColor rgb="FFFF6600"/>
        <bgColor rgb="FFED7D31"/>
      </patternFill>
    </fill>
    <fill>
      <patternFill patternType="solid">
        <fgColor rgb="FFC0C0C0"/>
        <bgColor rgb="FFCCCCFF"/>
      </patternFill>
    </fill>
    <fill>
      <patternFill patternType="solid">
        <fgColor rgb="FF969696"/>
        <bgColor rgb="FF8497B0"/>
      </patternFill>
    </fill>
    <fill>
      <patternFill patternType="solid">
        <fgColor rgb="FFFFFFCC"/>
        <bgColor rgb="FFFFFFFF"/>
      </patternFill>
    </fill>
    <fill>
      <patternFill patternType="solid">
        <fgColor rgb="FF00B0F0"/>
        <bgColor rgb="FF33CCCC"/>
      </patternFill>
    </fill>
    <fill>
      <patternFill patternType="solid">
        <fgColor rgb="FFC00000"/>
        <bgColor rgb="FFFF0000"/>
      </patternFill>
    </fill>
    <fill>
      <patternFill patternType="solid">
        <fgColor rgb="FFBF9000"/>
        <bgColor rgb="FFED7D31"/>
      </patternFill>
    </fill>
    <fill>
      <patternFill patternType="solid">
        <fgColor rgb="FFFFC000"/>
        <bgColor rgb="FFFFCC00"/>
      </patternFill>
    </fill>
    <fill>
      <patternFill patternType="solid">
        <fgColor rgb="FF8497B0"/>
        <bgColor rgb="FF969696"/>
      </patternFill>
    </fill>
    <fill>
      <patternFill patternType="solid">
        <fgColor rgb="FF4472C4"/>
        <bgColor rgb="FF666699"/>
      </patternFill>
    </fill>
    <fill>
      <patternFill patternType="solid">
        <fgColor rgb="FFED7D31"/>
        <bgColor rgb="FFFF6600"/>
      </patternFill>
    </fill>
    <fill>
      <patternFill patternType="solid">
        <fgColor rgb="FF70AD47"/>
        <bgColor rgb="FF969696"/>
      </patternFill>
    </fill>
    <fill>
      <patternFill patternType="solid">
        <fgColor theme="9" tint="0.39997558519241921"/>
        <bgColor rgb="FF33CCCC"/>
      </patternFill>
    </fill>
    <fill>
      <patternFill patternType="solid">
        <fgColor theme="5" tint="0.39997558519241921"/>
        <bgColor rgb="FF33CCCC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rgb="FFFFFFC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FFFFCC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</fills>
  <borders count="16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/>
      <top/>
      <bottom style="medium">
        <color rgb="FF333399"/>
      </bottom>
      <diagonal/>
    </border>
    <border>
      <left/>
      <right/>
      <top/>
      <bottom style="medium">
        <color rgb="FFC0C0C0"/>
      </bottom>
      <diagonal/>
    </border>
    <border>
      <left/>
      <right/>
      <top/>
      <bottom style="thin">
        <color rgb="FF0066CC"/>
      </bottom>
      <diagonal/>
    </border>
    <border>
      <left/>
      <right/>
      <top/>
      <bottom style="double">
        <color auto="1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58">
    <xf numFmtId="0" fontId="0" fillId="0" borderId="0"/>
    <xf numFmtId="0" fontId="22" fillId="2" borderId="0" applyBorder="0" applyProtection="0"/>
    <xf numFmtId="0" fontId="22" fillId="3" borderId="0" applyBorder="0" applyProtection="0"/>
    <xf numFmtId="0" fontId="22" fillId="4" borderId="0" applyBorder="0" applyProtection="0"/>
    <xf numFmtId="0" fontId="22" fillId="5" borderId="0" applyBorder="0" applyProtection="0"/>
    <xf numFmtId="0" fontId="22" fillId="6" borderId="0" applyBorder="0" applyProtection="0"/>
    <xf numFmtId="0" fontId="22" fillId="7" borderId="0" applyBorder="0" applyProtection="0"/>
    <xf numFmtId="0" fontId="22" fillId="8" borderId="0" applyBorder="0" applyProtection="0"/>
    <xf numFmtId="0" fontId="22" fillId="9" borderId="0" applyBorder="0" applyProtection="0"/>
    <xf numFmtId="0" fontId="22" fillId="10" borderId="0" applyBorder="0" applyProtection="0"/>
    <xf numFmtId="0" fontId="22" fillId="5" borderId="0" applyBorder="0" applyProtection="0"/>
    <xf numFmtId="0" fontId="22" fillId="8" borderId="0" applyBorder="0" applyProtection="0"/>
    <xf numFmtId="0" fontId="22" fillId="11" borderId="0" applyBorder="0" applyProtection="0"/>
    <xf numFmtId="0" fontId="1" fillId="12" borderId="0" applyBorder="0" applyProtection="0"/>
    <xf numFmtId="0" fontId="1" fillId="9" borderId="0" applyBorder="0" applyProtection="0"/>
    <xf numFmtId="0" fontId="1" fillId="10" borderId="0" applyBorder="0" applyProtection="0"/>
    <xf numFmtId="0" fontId="1" fillId="13" borderId="0" applyBorder="0" applyProtection="0"/>
    <xf numFmtId="0" fontId="1" fillId="14" borderId="0" applyBorder="0" applyProtection="0"/>
    <xf numFmtId="0" fontId="1" fillId="15" borderId="0" applyBorder="0" applyProtection="0"/>
    <xf numFmtId="0" fontId="1" fillId="16" borderId="0" applyBorder="0" applyProtection="0"/>
    <xf numFmtId="0" fontId="1" fillId="17" borderId="0" applyBorder="0" applyProtection="0"/>
    <xf numFmtId="0" fontId="1" fillId="18" borderId="0" applyBorder="0" applyProtection="0"/>
    <xf numFmtId="0" fontId="1" fillId="13" borderId="0" applyBorder="0" applyProtection="0"/>
    <xf numFmtId="0" fontId="1" fillId="14" borderId="0" applyBorder="0" applyProtection="0"/>
    <xf numFmtId="0" fontId="1" fillId="19" borderId="0" applyBorder="0" applyProtection="0"/>
    <xf numFmtId="0" fontId="2" fillId="3" borderId="0" applyBorder="0" applyProtection="0"/>
    <xf numFmtId="0" fontId="3" fillId="20" borderId="1" applyProtection="0"/>
    <xf numFmtId="0" fontId="4" fillId="0" borderId="0" applyBorder="0" applyProtection="0"/>
    <xf numFmtId="0" fontId="4" fillId="0" borderId="0" applyBorder="0" applyProtection="0"/>
    <xf numFmtId="0" fontId="4" fillId="0" borderId="0" applyBorder="0" applyProtection="0"/>
    <xf numFmtId="0" fontId="4" fillId="0" borderId="0" applyBorder="0" applyProtection="0"/>
    <xf numFmtId="0" fontId="4" fillId="0" borderId="0" applyBorder="0" applyProtection="0"/>
    <xf numFmtId="0" fontId="4" fillId="0" borderId="0" applyBorder="0" applyProtection="0"/>
    <xf numFmtId="0" fontId="4" fillId="0" borderId="0" applyBorder="0" applyProtection="0"/>
    <xf numFmtId="0" fontId="4" fillId="0" borderId="0" applyBorder="0" applyProtection="0"/>
    <xf numFmtId="0" fontId="4" fillId="0" borderId="0" applyBorder="0" applyProtection="0"/>
    <xf numFmtId="0" fontId="4" fillId="0" borderId="0" applyBorder="0" applyProtection="0"/>
    <xf numFmtId="0" fontId="5" fillId="21" borderId="2" applyProtection="0"/>
    <xf numFmtId="0" fontId="6" fillId="0" borderId="0" applyBorder="0" applyProtection="0"/>
    <xf numFmtId="0" fontId="7" fillId="4" borderId="0" applyBorder="0" applyProtection="0"/>
    <xf numFmtId="0" fontId="8" fillId="0" borderId="3" applyProtection="0"/>
    <xf numFmtId="0" fontId="9" fillId="0" borderId="4" applyProtection="0"/>
    <xf numFmtId="0" fontId="10" fillId="0" borderId="5" applyProtection="0"/>
    <xf numFmtId="0" fontId="10" fillId="0" borderId="0" applyBorder="0" applyProtection="0"/>
    <xf numFmtId="0" fontId="11" fillId="0" borderId="0" applyBorder="0" applyProtection="0">
      <alignment horizontal="center"/>
    </xf>
    <xf numFmtId="0" fontId="11" fillId="0" borderId="0" applyBorder="0" applyProtection="0">
      <alignment horizontal="center"/>
    </xf>
    <xf numFmtId="0" fontId="11" fillId="0" borderId="0" applyBorder="0" applyProtection="0">
      <alignment horizontal="center" textRotation="90"/>
    </xf>
    <xf numFmtId="0" fontId="11" fillId="0" borderId="0" applyBorder="0" applyProtection="0">
      <alignment horizontal="center" textRotation="90"/>
    </xf>
    <xf numFmtId="0" fontId="12" fillId="7" borderId="1" applyProtection="0"/>
    <xf numFmtId="0" fontId="13" fillId="0" borderId="6" applyProtection="0"/>
    <xf numFmtId="0" fontId="22" fillId="22" borderId="7" applyProtection="0"/>
    <xf numFmtId="0" fontId="14" fillId="20" borderId="8" applyProtection="0"/>
    <xf numFmtId="0" fontId="15" fillId="0" borderId="0" applyBorder="0" applyProtection="0"/>
    <xf numFmtId="0" fontId="15" fillId="0" borderId="0" applyBorder="0" applyProtection="0"/>
    <xf numFmtId="164" fontId="15" fillId="0" borderId="0" applyBorder="0" applyProtection="0"/>
    <xf numFmtId="164" fontId="15" fillId="0" borderId="0" applyBorder="0" applyProtection="0"/>
    <xf numFmtId="0" fontId="16" fillId="0" borderId="0" applyBorder="0" applyProtection="0"/>
    <xf numFmtId="0" fontId="4" fillId="0" borderId="0" applyBorder="0" applyProtection="0"/>
  </cellStyleXfs>
  <cellXfs count="45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/>
    <xf numFmtId="0" fontId="0" fillId="0" borderId="0" xfId="0" applyAlignment="1">
      <alignment horizontal="left" vertical="center"/>
    </xf>
    <xf numFmtId="1" fontId="0" fillId="0" borderId="0" xfId="0" applyNumberFormat="1" applyAlignment="1">
      <alignment horizontal="center" vertical="center"/>
    </xf>
    <xf numFmtId="0" fontId="0" fillId="33" borderId="9" xfId="0" applyFill="1" applyBorder="1" applyAlignment="1">
      <alignment horizontal="center" vertical="center"/>
    </xf>
    <xf numFmtId="0" fontId="0" fillId="35" borderId="9" xfId="0" applyFill="1" applyBorder="1" applyAlignment="1">
      <alignment horizontal="center" vertical="center"/>
    </xf>
    <xf numFmtId="2" fontId="0" fillId="33" borderId="9" xfId="0" applyNumberFormat="1" applyFill="1" applyBorder="1" applyAlignment="1">
      <alignment horizontal="center" vertical="center"/>
    </xf>
    <xf numFmtId="2" fontId="0" fillId="35" borderId="9" xfId="0" applyNumberFormat="1" applyFill="1" applyBorder="1" applyAlignment="1">
      <alignment horizontal="center" vertical="center"/>
    </xf>
    <xf numFmtId="2" fontId="0" fillId="34" borderId="9" xfId="0" applyNumberFormat="1" applyFill="1" applyBorder="1" applyAlignment="1">
      <alignment horizontal="center" vertical="center"/>
    </xf>
    <xf numFmtId="2" fontId="0" fillId="36" borderId="9" xfId="0" applyNumberFormat="1" applyFill="1" applyBorder="1" applyAlignment="1">
      <alignment horizontal="center" vertical="center"/>
    </xf>
    <xf numFmtId="2" fontId="21" fillId="33" borderId="9" xfId="0" applyNumberFormat="1" applyFont="1" applyFill="1" applyBorder="1" applyAlignment="1">
      <alignment horizontal="center" vertical="center"/>
    </xf>
    <xf numFmtId="2" fontId="21" fillId="35" borderId="9" xfId="0" applyNumberFormat="1" applyFont="1" applyFill="1" applyBorder="1" applyAlignment="1">
      <alignment horizontal="center" vertical="center"/>
    </xf>
    <xf numFmtId="0" fontId="18" fillId="0" borderId="13" xfId="0" applyFont="1" applyBorder="1" applyAlignment="1">
      <alignment horizontal="center" vertical="center"/>
    </xf>
    <xf numFmtId="0" fontId="18" fillId="0" borderId="14" xfId="0" applyFont="1" applyBorder="1" applyAlignment="1">
      <alignment horizontal="center" vertical="center"/>
    </xf>
    <xf numFmtId="0" fontId="18" fillId="0" borderId="15" xfId="0" applyFont="1" applyBorder="1" applyAlignment="1">
      <alignment horizontal="center" vertical="center"/>
    </xf>
    <xf numFmtId="0" fontId="0" fillId="0" borderId="9" xfId="0" applyBorder="1" applyAlignment="1">
      <alignment horizontal="left" vertical="center" wrapText="1"/>
    </xf>
    <xf numFmtId="0" fontId="24" fillId="30" borderId="9" xfId="0" applyFont="1" applyFill="1" applyBorder="1" applyAlignment="1">
      <alignment horizontal="right" vertical="center" wrapText="1"/>
    </xf>
    <xf numFmtId="0" fontId="24" fillId="29" borderId="9" xfId="0" applyFont="1" applyFill="1" applyBorder="1" applyAlignment="1">
      <alignment horizontal="right" vertical="center" wrapText="1"/>
    </xf>
    <xf numFmtId="0" fontId="24" fillId="28" borderId="9" xfId="0" applyFont="1" applyFill="1" applyBorder="1" applyAlignment="1">
      <alignment horizontal="right" vertical="center" wrapText="1"/>
    </xf>
    <xf numFmtId="0" fontId="25" fillId="27" borderId="9" xfId="0" applyFont="1" applyFill="1" applyBorder="1" applyAlignment="1">
      <alignment horizontal="right" vertical="center" wrapText="1"/>
    </xf>
    <xf numFmtId="0" fontId="25" fillId="26" borderId="9" xfId="0" applyFont="1" applyFill="1" applyBorder="1" applyAlignment="1">
      <alignment horizontal="right" vertical="center" wrapText="1"/>
    </xf>
    <xf numFmtId="0" fontId="0" fillId="0" borderId="9" xfId="0" applyBorder="1" applyAlignment="1">
      <alignment wrapText="1"/>
    </xf>
    <xf numFmtId="0" fontId="24" fillId="25" borderId="9" xfId="0" applyFont="1" applyFill="1" applyBorder="1" applyAlignment="1">
      <alignment horizontal="right" vertical="center" wrapText="1"/>
    </xf>
    <xf numFmtId="0" fontId="20" fillId="23" borderId="9" xfId="0" applyFont="1" applyFill="1" applyBorder="1" applyAlignment="1">
      <alignment horizontal="center" vertical="center" wrapText="1"/>
    </xf>
    <xf numFmtId="0" fontId="24" fillId="24" borderId="9" xfId="0" applyFont="1" applyFill="1" applyBorder="1" applyAlignment="1">
      <alignment horizontal="right" vertical="center" wrapText="1"/>
    </xf>
    <xf numFmtId="0" fontId="23" fillId="31" borderId="9" xfId="0" applyFont="1" applyFill="1" applyBorder="1" applyAlignment="1">
      <alignment horizontal="center" vertical="center" textRotation="255"/>
    </xf>
    <xf numFmtId="0" fontId="23" fillId="32" borderId="9" xfId="0" applyFont="1" applyFill="1" applyBorder="1" applyAlignment="1">
      <alignment horizontal="center" vertical="center" textRotation="255"/>
    </xf>
    <xf numFmtId="0" fontId="17" fillId="23" borderId="9" xfId="0" applyFont="1" applyFill="1" applyBorder="1" applyAlignment="1">
      <alignment horizontal="center" vertical="center" wrapText="1"/>
    </xf>
    <xf numFmtId="0" fontId="19" fillId="23" borderId="9" xfId="0" applyFont="1" applyFill="1" applyBorder="1" applyAlignment="1">
      <alignment horizontal="center" vertical="center" wrapText="1"/>
    </xf>
    <xf numFmtId="0" fontId="0" fillId="0" borderId="9" xfId="0" applyFill="1" applyBorder="1" applyAlignment="1">
      <alignment horizontal="left" vertical="center" wrapText="1"/>
    </xf>
    <xf numFmtId="0" fontId="0" fillId="0" borderId="13" xfId="0" applyFill="1" applyBorder="1" applyAlignment="1">
      <alignment vertical="center" wrapText="1"/>
    </xf>
    <xf numFmtId="0" fontId="0" fillId="0" borderId="14" xfId="0" applyFill="1" applyBorder="1" applyAlignment="1">
      <alignment vertical="center" wrapText="1"/>
    </xf>
    <xf numFmtId="0" fontId="0" fillId="0" borderId="15" xfId="0" applyFill="1" applyBorder="1" applyAlignment="1">
      <alignment vertical="center" wrapText="1"/>
    </xf>
    <xf numFmtId="0" fontId="0" fillId="0" borderId="9" xfId="0" applyFill="1" applyBorder="1" applyAlignment="1">
      <alignment vertical="center" wrapText="1"/>
    </xf>
    <xf numFmtId="0" fontId="26" fillId="24" borderId="9" xfId="0" applyFont="1" applyFill="1" applyBorder="1" applyAlignment="1">
      <alignment horizontal="right" vertical="center" wrapText="1"/>
    </xf>
    <xf numFmtId="0" fontId="26" fillId="25" borderId="9" xfId="0" applyFont="1" applyFill="1" applyBorder="1" applyAlignment="1">
      <alignment horizontal="right" vertical="center" wrapText="1"/>
    </xf>
    <xf numFmtId="0" fontId="27" fillId="26" borderId="9" xfId="0" applyFont="1" applyFill="1" applyBorder="1" applyAlignment="1">
      <alignment horizontal="right" vertical="center" wrapText="1"/>
    </xf>
    <xf numFmtId="0" fontId="27" fillId="27" borderId="9" xfId="0" applyFont="1" applyFill="1" applyBorder="1" applyAlignment="1">
      <alignment horizontal="right" vertical="center" wrapText="1"/>
    </xf>
    <xf numFmtId="0" fontId="26" fillId="28" borderId="9" xfId="0" applyFont="1" applyFill="1" applyBorder="1" applyAlignment="1">
      <alignment horizontal="right" vertical="center" wrapText="1"/>
    </xf>
    <xf numFmtId="0" fontId="26" fillId="29" borderId="9" xfId="0" applyFont="1" applyFill="1" applyBorder="1" applyAlignment="1">
      <alignment horizontal="right" vertical="center" wrapText="1"/>
    </xf>
    <xf numFmtId="0" fontId="26" fillId="30" borderId="9" xfId="0" applyFont="1" applyFill="1" applyBorder="1" applyAlignment="1">
      <alignment horizontal="right" vertical="center" wrapText="1"/>
    </xf>
    <xf numFmtId="0" fontId="26" fillId="23" borderId="12" xfId="0" applyFont="1" applyFill="1" applyBorder="1" applyAlignment="1">
      <alignment horizontal="right" vertical="center" wrapText="1"/>
    </xf>
    <xf numFmtId="0" fontId="28" fillId="37" borderId="11" xfId="0" applyFont="1" applyFill="1" applyBorder="1" applyAlignment="1">
      <alignment horizontal="right" vertical="center" wrapText="1"/>
    </xf>
    <xf numFmtId="0" fontId="28" fillId="38" borderId="10" xfId="0" applyFont="1" applyFill="1" applyBorder="1" applyAlignment="1">
      <alignment horizontal="right" vertical="center" wrapText="1"/>
    </xf>
  </cellXfs>
  <cellStyles count="58">
    <cellStyle name="20% - Accent1" xfId="1" xr:uid="{00000000-0005-0000-0000-000006000000}"/>
    <cellStyle name="20% - Accent2" xfId="2" xr:uid="{00000000-0005-0000-0000-000007000000}"/>
    <cellStyle name="20% - Accent3" xfId="3" xr:uid="{00000000-0005-0000-0000-000008000000}"/>
    <cellStyle name="20% - Accent4" xfId="4" xr:uid="{00000000-0005-0000-0000-000009000000}"/>
    <cellStyle name="20% - Accent5" xfId="5" xr:uid="{00000000-0005-0000-0000-00000A000000}"/>
    <cellStyle name="20% - Accent6" xfId="6" xr:uid="{00000000-0005-0000-0000-00000B000000}"/>
    <cellStyle name="40% - Accent1" xfId="7" xr:uid="{00000000-0005-0000-0000-00000C000000}"/>
    <cellStyle name="40% - Accent2" xfId="8" xr:uid="{00000000-0005-0000-0000-00000D000000}"/>
    <cellStyle name="40% - Accent3" xfId="9" xr:uid="{00000000-0005-0000-0000-00000E000000}"/>
    <cellStyle name="40% - Accent4" xfId="10" xr:uid="{00000000-0005-0000-0000-00000F000000}"/>
    <cellStyle name="40% - Accent5" xfId="11" xr:uid="{00000000-0005-0000-0000-000010000000}"/>
    <cellStyle name="40% - Accent6" xfId="12" xr:uid="{00000000-0005-0000-0000-000011000000}"/>
    <cellStyle name="60% - Accent1" xfId="13" xr:uid="{00000000-0005-0000-0000-000012000000}"/>
    <cellStyle name="60% - Accent2" xfId="14" xr:uid="{00000000-0005-0000-0000-000013000000}"/>
    <cellStyle name="60% - Accent3" xfId="15" xr:uid="{00000000-0005-0000-0000-000014000000}"/>
    <cellStyle name="60% - Accent4" xfId="16" xr:uid="{00000000-0005-0000-0000-000015000000}"/>
    <cellStyle name="60% - Accent5" xfId="17" xr:uid="{00000000-0005-0000-0000-000016000000}"/>
    <cellStyle name="60% - Accent6" xfId="18" xr:uid="{00000000-0005-0000-0000-000017000000}"/>
    <cellStyle name="Accent1" xfId="19" xr:uid="{00000000-0005-0000-0000-000018000000}"/>
    <cellStyle name="Accent2" xfId="20" xr:uid="{00000000-0005-0000-0000-000019000000}"/>
    <cellStyle name="Accent3" xfId="21" xr:uid="{00000000-0005-0000-0000-00001A000000}"/>
    <cellStyle name="Accent4" xfId="22" xr:uid="{00000000-0005-0000-0000-00001B000000}"/>
    <cellStyle name="Accent5" xfId="23" xr:uid="{00000000-0005-0000-0000-00001C000000}"/>
    <cellStyle name="Accent6" xfId="24" xr:uid="{00000000-0005-0000-0000-00001D000000}"/>
    <cellStyle name="Bad 1" xfId="25" xr:uid="{00000000-0005-0000-0000-00001E000000}"/>
    <cellStyle name="Calculation" xfId="26" xr:uid="{00000000-0005-0000-0000-00001F000000}"/>
    <cellStyle name="cf1" xfId="27" xr:uid="{00000000-0005-0000-0000-000020000000}"/>
    <cellStyle name="cf10" xfId="28" xr:uid="{00000000-0005-0000-0000-000021000000}"/>
    <cellStyle name="cf2" xfId="29" xr:uid="{00000000-0005-0000-0000-000022000000}"/>
    <cellStyle name="cf3" xfId="30" xr:uid="{00000000-0005-0000-0000-000023000000}"/>
    <cellStyle name="cf4" xfId="31" xr:uid="{00000000-0005-0000-0000-000024000000}"/>
    <cellStyle name="cf5" xfId="32" xr:uid="{00000000-0005-0000-0000-000025000000}"/>
    <cellStyle name="cf6" xfId="33" xr:uid="{00000000-0005-0000-0000-000026000000}"/>
    <cellStyle name="cf7" xfId="34" xr:uid="{00000000-0005-0000-0000-000027000000}"/>
    <cellStyle name="cf8" xfId="35" xr:uid="{00000000-0005-0000-0000-000028000000}"/>
    <cellStyle name="cf9" xfId="36" xr:uid="{00000000-0005-0000-0000-000029000000}"/>
    <cellStyle name="Check Cell" xfId="37" xr:uid="{00000000-0005-0000-0000-00002A000000}"/>
    <cellStyle name="Explanatory Text" xfId="38" xr:uid="{00000000-0005-0000-0000-00002B000000}"/>
    <cellStyle name="Good 2" xfId="39" xr:uid="{00000000-0005-0000-0000-00002C000000}"/>
    <cellStyle name="Heading 1" xfId="46" xr:uid="{00000000-0005-0000-0000-000033000000}"/>
    <cellStyle name="Heading 1 7" xfId="40" xr:uid="{00000000-0005-0000-0000-00002D000000}"/>
    <cellStyle name="Heading 2 8" xfId="41" xr:uid="{00000000-0005-0000-0000-00002E000000}"/>
    <cellStyle name="Heading 3" xfId="42" xr:uid="{00000000-0005-0000-0000-00002F000000}"/>
    <cellStyle name="Heading 4" xfId="43" xr:uid="{00000000-0005-0000-0000-000030000000}"/>
    <cellStyle name="Heading 5" xfId="44" xr:uid="{00000000-0005-0000-0000-000031000000}"/>
    <cellStyle name="Heading 6" xfId="45" xr:uid="{00000000-0005-0000-0000-000032000000}"/>
    <cellStyle name="Heading1 6" xfId="47" xr:uid="{00000000-0005-0000-0000-000034000000}"/>
    <cellStyle name="Input" xfId="48" xr:uid="{00000000-0005-0000-0000-000035000000}"/>
    <cellStyle name="Linked Cell" xfId="49" xr:uid="{00000000-0005-0000-0000-000036000000}"/>
    <cellStyle name="Normal" xfId="0" builtinId="0"/>
    <cellStyle name="Note 9" xfId="50" xr:uid="{00000000-0005-0000-0000-000037000000}"/>
    <cellStyle name="Output" xfId="51" xr:uid="{00000000-0005-0000-0000-000038000000}"/>
    <cellStyle name="Result 10" xfId="52" xr:uid="{00000000-0005-0000-0000-000039000000}"/>
    <cellStyle name="Result 7" xfId="53" xr:uid="{00000000-0005-0000-0000-00003A000000}"/>
    <cellStyle name="Result2" xfId="54" xr:uid="{00000000-0005-0000-0000-00003B000000}"/>
    <cellStyle name="Result2 8" xfId="55" xr:uid="{00000000-0005-0000-0000-00003C000000}"/>
    <cellStyle name="Title" xfId="56" xr:uid="{00000000-0005-0000-0000-00003D000000}"/>
    <cellStyle name="Warning Text" xfId="57" xr:uid="{00000000-0005-0000-0000-00003E000000}"/>
  </cellStyles>
  <dxfs count="1">
    <dxf>
      <font>
        <color rgb="FFFF0000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C000"/>
      <rgbColor rgb="FFFF00FF"/>
      <rgbColor rgb="FF00FFFF"/>
      <rgbColor rgb="FFC00000"/>
      <rgbColor rgb="FF008000"/>
      <rgbColor rgb="FF000080"/>
      <rgbColor rgb="FFBF9000"/>
      <rgbColor rgb="FF800080"/>
      <rgbColor rgb="FF008080"/>
      <rgbColor rgb="FFC0C0C0"/>
      <rgbColor rgb="FF808080"/>
      <rgbColor rgb="FF8497B0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70AD47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ED7D31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X70"/>
  <sheetViews>
    <sheetView tabSelected="1" zoomScaleNormal="100" workbookViewId="0">
      <selection activeCell="B3" sqref="B3:G3"/>
    </sheetView>
  </sheetViews>
  <sheetFormatPr baseColWidth="10" defaultColWidth="14.5703125" defaultRowHeight="15" x14ac:dyDescent="0.25"/>
  <cols>
    <col min="1" max="1" width="4.7109375" customWidth="1"/>
    <col min="2" max="2" width="15.42578125" customWidth="1"/>
    <col min="7" max="7" width="14.140625" customWidth="1"/>
    <col min="8" max="8" width="1.5703125" customWidth="1"/>
    <col min="9" max="24" width="7.7109375" style="1" customWidth="1"/>
    <col min="1014" max="1021" width="13" customWidth="1"/>
  </cols>
  <sheetData>
    <row r="1" spans="2:24" ht="20.100000000000001" customHeight="1" x14ac:dyDescent="0.25">
      <c r="B1" s="28" t="s">
        <v>0</v>
      </c>
      <c r="C1" s="28"/>
      <c r="D1" s="28"/>
      <c r="E1" s="28"/>
      <c r="F1" s="28"/>
      <c r="G1" s="28"/>
      <c r="H1" s="2"/>
      <c r="I1" s="13" t="s">
        <v>1</v>
      </c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5"/>
    </row>
    <row r="2" spans="2:24" x14ac:dyDescent="0.25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2:24" ht="99.95" customHeight="1" x14ac:dyDescent="0.25">
      <c r="B3" s="29" t="s">
        <v>48</v>
      </c>
      <c r="C3" s="29"/>
      <c r="D3" s="29"/>
      <c r="E3" s="29"/>
      <c r="F3" s="29"/>
      <c r="G3" s="29"/>
      <c r="H3" s="2"/>
      <c r="I3" s="27" t="s">
        <v>46</v>
      </c>
      <c r="J3" s="26"/>
      <c r="K3" s="27"/>
      <c r="L3" s="26"/>
      <c r="M3" s="27"/>
      <c r="N3" s="26"/>
      <c r="O3" s="27"/>
      <c r="P3" s="26"/>
      <c r="Q3" s="27"/>
      <c r="R3" s="26"/>
      <c r="S3" s="27"/>
      <c r="T3" s="26"/>
      <c r="U3" s="27"/>
      <c r="V3" s="26"/>
      <c r="W3" s="27"/>
      <c r="X3" s="26"/>
    </row>
    <row r="4" spans="2:24" ht="99.95" customHeight="1" x14ac:dyDescent="0.25">
      <c r="B4" s="24" t="s">
        <v>2</v>
      </c>
      <c r="C4" s="24"/>
      <c r="D4" s="24"/>
      <c r="E4" s="24"/>
      <c r="F4" s="24"/>
      <c r="G4" s="24"/>
      <c r="H4" s="2"/>
      <c r="I4" s="27"/>
      <c r="J4" s="26"/>
      <c r="K4" s="27"/>
      <c r="L4" s="26"/>
      <c r="M4" s="27"/>
      <c r="N4" s="26"/>
      <c r="O4" s="27"/>
      <c r="P4" s="26"/>
      <c r="Q4" s="27"/>
      <c r="R4" s="26"/>
      <c r="S4" s="27"/>
      <c r="T4" s="26"/>
      <c r="U4" s="27"/>
      <c r="V4" s="26"/>
      <c r="W4" s="27"/>
      <c r="X4" s="26"/>
    </row>
    <row r="6" spans="2:24" ht="30" customHeight="1" x14ac:dyDescent="0.25">
      <c r="B6" s="25" t="s">
        <v>3</v>
      </c>
      <c r="C6" s="25"/>
      <c r="D6" s="25"/>
      <c r="E6" s="25"/>
      <c r="F6" s="25"/>
      <c r="G6" s="25"/>
    </row>
    <row r="7" spans="2:24" ht="45" customHeight="1" x14ac:dyDescent="0.25">
      <c r="B7" s="16" t="s">
        <v>4</v>
      </c>
      <c r="C7" s="16"/>
      <c r="D7" s="16"/>
      <c r="E7" s="16"/>
      <c r="F7" s="16"/>
      <c r="G7" s="16"/>
      <c r="I7" s="5">
        <v>5</v>
      </c>
      <c r="J7" s="6">
        <v>0</v>
      </c>
      <c r="K7" s="5">
        <v>0</v>
      </c>
      <c r="L7" s="6">
        <v>0</v>
      </c>
      <c r="M7" s="5">
        <v>0</v>
      </c>
      <c r="N7" s="6">
        <v>0</v>
      </c>
      <c r="O7" s="5">
        <v>0</v>
      </c>
      <c r="P7" s="6">
        <v>0</v>
      </c>
      <c r="Q7" s="5">
        <v>0</v>
      </c>
      <c r="R7" s="6">
        <v>0</v>
      </c>
      <c r="S7" s="5">
        <v>0</v>
      </c>
      <c r="T7" s="6">
        <v>0</v>
      </c>
      <c r="U7" s="5">
        <v>0</v>
      </c>
      <c r="V7" s="6">
        <v>0</v>
      </c>
      <c r="W7" s="5">
        <v>0</v>
      </c>
      <c r="X7" s="6">
        <v>0</v>
      </c>
    </row>
    <row r="8" spans="2:24" ht="15" customHeight="1" x14ac:dyDescent="0.25">
      <c r="B8" s="22" t="s">
        <v>5</v>
      </c>
      <c r="C8" s="22"/>
      <c r="D8" s="22"/>
      <c r="E8" s="22"/>
      <c r="F8" s="22"/>
      <c r="G8" s="22"/>
      <c r="I8" s="5">
        <v>5</v>
      </c>
      <c r="J8" s="6">
        <v>0</v>
      </c>
      <c r="K8" s="5">
        <v>0</v>
      </c>
      <c r="L8" s="6">
        <v>0</v>
      </c>
      <c r="M8" s="5">
        <v>0</v>
      </c>
      <c r="N8" s="6">
        <v>0</v>
      </c>
      <c r="O8" s="5">
        <v>0</v>
      </c>
      <c r="P8" s="6">
        <v>0</v>
      </c>
      <c r="Q8" s="5">
        <v>0</v>
      </c>
      <c r="R8" s="6">
        <v>0</v>
      </c>
      <c r="S8" s="5">
        <v>0</v>
      </c>
      <c r="T8" s="6">
        <v>0</v>
      </c>
      <c r="U8" s="5">
        <v>0</v>
      </c>
      <c r="V8" s="6">
        <v>0</v>
      </c>
      <c r="W8" s="5">
        <v>0</v>
      </c>
      <c r="X8" s="6">
        <v>0</v>
      </c>
    </row>
    <row r="9" spans="2:24" ht="15" customHeight="1" x14ac:dyDescent="0.25">
      <c r="B9" s="22" t="s">
        <v>6</v>
      </c>
      <c r="C9" s="22"/>
      <c r="D9" s="22"/>
      <c r="E9" s="22"/>
      <c r="F9" s="22"/>
      <c r="G9" s="22"/>
      <c r="I9" s="5">
        <v>5</v>
      </c>
      <c r="J9" s="6">
        <v>0</v>
      </c>
      <c r="K9" s="5">
        <v>0</v>
      </c>
      <c r="L9" s="6">
        <v>0</v>
      </c>
      <c r="M9" s="5">
        <v>0</v>
      </c>
      <c r="N9" s="6">
        <v>0</v>
      </c>
      <c r="O9" s="5">
        <v>0</v>
      </c>
      <c r="P9" s="6">
        <v>0</v>
      </c>
      <c r="Q9" s="5">
        <v>0</v>
      </c>
      <c r="R9" s="6">
        <v>0</v>
      </c>
      <c r="S9" s="5">
        <v>0</v>
      </c>
      <c r="T9" s="6">
        <v>0</v>
      </c>
      <c r="U9" s="5">
        <v>0</v>
      </c>
      <c r="V9" s="6">
        <v>0</v>
      </c>
      <c r="W9" s="5">
        <v>0</v>
      </c>
      <c r="X9" s="6">
        <v>0</v>
      </c>
    </row>
    <row r="10" spans="2:24" ht="30" customHeight="1" x14ac:dyDescent="0.25">
      <c r="B10" s="22" t="s">
        <v>7</v>
      </c>
      <c r="C10" s="22"/>
      <c r="D10" s="22"/>
      <c r="E10" s="22"/>
      <c r="F10" s="22"/>
      <c r="G10" s="22"/>
      <c r="I10" s="5">
        <v>5</v>
      </c>
      <c r="J10" s="6">
        <v>0</v>
      </c>
      <c r="K10" s="5">
        <v>0</v>
      </c>
      <c r="L10" s="6">
        <v>0</v>
      </c>
      <c r="M10" s="5">
        <v>0</v>
      </c>
      <c r="N10" s="6">
        <v>0</v>
      </c>
      <c r="O10" s="5">
        <v>0</v>
      </c>
      <c r="P10" s="6">
        <v>0</v>
      </c>
      <c r="Q10" s="5">
        <v>0</v>
      </c>
      <c r="R10" s="6">
        <v>0</v>
      </c>
      <c r="S10" s="5">
        <v>0</v>
      </c>
      <c r="T10" s="6">
        <v>0</v>
      </c>
      <c r="U10" s="5">
        <v>0</v>
      </c>
      <c r="V10" s="6">
        <v>0</v>
      </c>
      <c r="W10" s="5">
        <v>0</v>
      </c>
      <c r="X10" s="6">
        <v>0</v>
      </c>
    </row>
    <row r="12" spans="2:24" ht="30" customHeight="1" x14ac:dyDescent="0.25">
      <c r="B12" s="23" t="s">
        <v>8</v>
      </c>
      <c r="C12" s="23"/>
      <c r="D12" s="23"/>
      <c r="E12" s="23"/>
      <c r="F12" s="23"/>
      <c r="G12" s="23"/>
    </row>
    <row r="13" spans="2:24" ht="45" customHeight="1" x14ac:dyDescent="0.25">
      <c r="B13" s="30" t="s">
        <v>4</v>
      </c>
      <c r="C13" s="30"/>
      <c r="D13" s="30"/>
      <c r="E13" s="30"/>
      <c r="F13" s="30"/>
      <c r="G13" s="30"/>
      <c r="I13" s="5">
        <v>5</v>
      </c>
      <c r="J13" s="6">
        <v>0</v>
      </c>
      <c r="K13" s="5">
        <v>0</v>
      </c>
      <c r="L13" s="6">
        <v>0</v>
      </c>
      <c r="M13" s="5">
        <v>0</v>
      </c>
      <c r="N13" s="6">
        <v>0</v>
      </c>
      <c r="O13" s="5">
        <v>0</v>
      </c>
      <c r="P13" s="6">
        <v>0</v>
      </c>
      <c r="Q13" s="5">
        <v>0</v>
      </c>
      <c r="R13" s="6">
        <v>0</v>
      </c>
      <c r="S13" s="5">
        <v>0</v>
      </c>
      <c r="T13" s="6">
        <v>0</v>
      </c>
      <c r="U13" s="5">
        <v>0</v>
      </c>
      <c r="V13" s="6">
        <v>0</v>
      </c>
      <c r="W13" s="5">
        <v>0</v>
      </c>
      <c r="X13" s="6">
        <v>0</v>
      </c>
    </row>
    <row r="14" spans="2:24" ht="15" customHeight="1" x14ac:dyDescent="0.25">
      <c r="B14" s="30" t="s">
        <v>23</v>
      </c>
      <c r="C14" s="30"/>
      <c r="D14" s="30"/>
      <c r="E14" s="30"/>
      <c r="F14" s="30"/>
      <c r="G14" s="30"/>
      <c r="I14" s="5">
        <v>5</v>
      </c>
      <c r="J14" s="6">
        <v>0</v>
      </c>
      <c r="K14" s="5">
        <v>0</v>
      </c>
      <c r="L14" s="6">
        <v>0</v>
      </c>
      <c r="M14" s="5">
        <v>0</v>
      </c>
      <c r="N14" s="6">
        <v>0</v>
      </c>
      <c r="O14" s="5">
        <v>0</v>
      </c>
      <c r="P14" s="6">
        <v>0</v>
      </c>
      <c r="Q14" s="5">
        <v>0</v>
      </c>
      <c r="R14" s="6">
        <v>0</v>
      </c>
      <c r="S14" s="5">
        <v>0</v>
      </c>
      <c r="T14" s="6">
        <v>0</v>
      </c>
      <c r="U14" s="5">
        <v>0</v>
      </c>
      <c r="V14" s="6">
        <v>0</v>
      </c>
      <c r="W14" s="5">
        <v>0</v>
      </c>
      <c r="X14" s="6">
        <v>0</v>
      </c>
    </row>
    <row r="15" spans="2:24" ht="30" customHeight="1" x14ac:dyDescent="0.25">
      <c r="B15" s="30" t="s">
        <v>24</v>
      </c>
      <c r="C15" s="30"/>
      <c r="D15" s="30"/>
      <c r="E15" s="30"/>
      <c r="F15" s="30"/>
      <c r="G15" s="30"/>
      <c r="I15" s="5">
        <v>5</v>
      </c>
      <c r="J15" s="6">
        <v>0</v>
      </c>
      <c r="K15" s="5">
        <v>0</v>
      </c>
      <c r="L15" s="6">
        <v>0</v>
      </c>
      <c r="M15" s="5">
        <v>0</v>
      </c>
      <c r="N15" s="6">
        <v>0</v>
      </c>
      <c r="O15" s="5">
        <v>0</v>
      </c>
      <c r="P15" s="6">
        <v>0</v>
      </c>
      <c r="Q15" s="5">
        <v>0</v>
      </c>
      <c r="R15" s="6">
        <v>0</v>
      </c>
      <c r="S15" s="5">
        <v>0</v>
      </c>
      <c r="T15" s="6">
        <v>0</v>
      </c>
      <c r="U15" s="5">
        <v>0</v>
      </c>
      <c r="V15" s="6">
        <v>0</v>
      </c>
      <c r="W15" s="5">
        <v>0</v>
      </c>
      <c r="X15" s="6">
        <v>0</v>
      </c>
    </row>
    <row r="16" spans="2:24" ht="33.75" customHeight="1" x14ac:dyDescent="0.25">
      <c r="B16" s="30" t="s">
        <v>25</v>
      </c>
      <c r="C16" s="30"/>
      <c r="D16" s="30"/>
      <c r="E16" s="30"/>
      <c r="F16" s="30"/>
      <c r="G16" s="30"/>
      <c r="I16" s="5">
        <v>5</v>
      </c>
      <c r="J16" s="6">
        <v>0</v>
      </c>
      <c r="K16" s="5">
        <v>0</v>
      </c>
      <c r="L16" s="6">
        <v>0</v>
      </c>
      <c r="M16" s="5">
        <v>0</v>
      </c>
      <c r="N16" s="6">
        <v>0</v>
      </c>
      <c r="O16" s="5">
        <v>0</v>
      </c>
      <c r="P16" s="6">
        <v>0</v>
      </c>
      <c r="Q16" s="5">
        <v>0</v>
      </c>
      <c r="R16" s="6">
        <v>0</v>
      </c>
      <c r="S16" s="5">
        <v>0</v>
      </c>
      <c r="T16" s="6">
        <v>0</v>
      </c>
      <c r="U16" s="5">
        <v>0</v>
      </c>
      <c r="V16" s="6">
        <v>0</v>
      </c>
      <c r="W16" s="5">
        <v>0</v>
      </c>
      <c r="X16" s="6">
        <v>0</v>
      </c>
    </row>
    <row r="17" spans="2:24" ht="33" customHeight="1" x14ac:dyDescent="0.25">
      <c r="B17" s="30" t="s">
        <v>26</v>
      </c>
      <c r="C17" s="30"/>
      <c r="D17" s="30"/>
      <c r="E17" s="30"/>
      <c r="F17" s="30"/>
      <c r="G17" s="30"/>
      <c r="I17" s="5">
        <v>5</v>
      </c>
      <c r="J17" s="6">
        <v>0</v>
      </c>
      <c r="K17" s="5">
        <v>0</v>
      </c>
      <c r="L17" s="6">
        <v>0</v>
      </c>
      <c r="M17" s="5">
        <v>0</v>
      </c>
      <c r="N17" s="6">
        <v>0</v>
      </c>
      <c r="O17" s="5">
        <v>0</v>
      </c>
      <c r="P17" s="6">
        <v>0</v>
      </c>
      <c r="Q17" s="5">
        <v>0</v>
      </c>
      <c r="R17" s="6">
        <v>0</v>
      </c>
      <c r="S17" s="5">
        <v>0</v>
      </c>
      <c r="T17" s="6">
        <v>0</v>
      </c>
      <c r="U17" s="5">
        <v>0</v>
      </c>
      <c r="V17" s="6">
        <v>0</v>
      </c>
      <c r="W17" s="5">
        <v>0</v>
      </c>
      <c r="X17" s="6">
        <v>0</v>
      </c>
    </row>
    <row r="19" spans="2:24" ht="30" customHeight="1" x14ac:dyDescent="0.25">
      <c r="B19" s="21" t="s">
        <v>9</v>
      </c>
      <c r="C19" s="21"/>
      <c r="D19" s="21"/>
      <c r="E19" s="21"/>
      <c r="F19" s="21"/>
      <c r="G19" s="21"/>
    </row>
    <row r="20" spans="2:24" ht="45" customHeight="1" x14ac:dyDescent="0.25">
      <c r="B20" s="34" t="s">
        <v>10</v>
      </c>
      <c r="C20" s="34"/>
      <c r="D20" s="34"/>
      <c r="E20" s="34"/>
      <c r="F20" s="34"/>
      <c r="G20" s="34"/>
      <c r="I20" s="5">
        <v>5</v>
      </c>
      <c r="J20" s="6">
        <v>0</v>
      </c>
      <c r="K20" s="5">
        <v>0</v>
      </c>
      <c r="L20" s="6">
        <v>0</v>
      </c>
      <c r="M20" s="5">
        <v>0</v>
      </c>
      <c r="N20" s="6">
        <v>0</v>
      </c>
      <c r="O20" s="5">
        <v>0</v>
      </c>
      <c r="P20" s="6">
        <v>0</v>
      </c>
      <c r="Q20" s="5">
        <v>0</v>
      </c>
      <c r="R20" s="6">
        <v>0</v>
      </c>
      <c r="S20" s="5">
        <v>0</v>
      </c>
      <c r="T20" s="6">
        <v>0</v>
      </c>
      <c r="U20" s="5">
        <v>0</v>
      </c>
      <c r="V20" s="6">
        <v>0</v>
      </c>
      <c r="W20" s="5">
        <v>0</v>
      </c>
      <c r="X20" s="6">
        <v>0</v>
      </c>
    </row>
    <row r="21" spans="2:24" ht="30" customHeight="1" x14ac:dyDescent="0.25">
      <c r="B21" s="34" t="s">
        <v>27</v>
      </c>
      <c r="C21" s="34"/>
      <c r="D21" s="34"/>
      <c r="E21" s="34"/>
      <c r="F21" s="34"/>
      <c r="G21" s="34"/>
      <c r="I21" s="5">
        <v>5</v>
      </c>
      <c r="J21" s="6">
        <v>0</v>
      </c>
      <c r="K21" s="5">
        <v>0</v>
      </c>
      <c r="L21" s="6">
        <v>0</v>
      </c>
      <c r="M21" s="5">
        <v>0</v>
      </c>
      <c r="N21" s="6">
        <v>0</v>
      </c>
      <c r="O21" s="5">
        <v>0</v>
      </c>
      <c r="P21" s="6">
        <v>0</v>
      </c>
      <c r="Q21" s="5">
        <v>0</v>
      </c>
      <c r="R21" s="6">
        <v>0</v>
      </c>
      <c r="S21" s="5">
        <v>0</v>
      </c>
      <c r="T21" s="6">
        <v>0</v>
      </c>
      <c r="U21" s="5">
        <v>0</v>
      </c>
      <c r="V21" s="6">
        <v>0</v>
      </c>
      <c r="W21" s="5">
        <v>0</v>
      </c>
      <c r="X21" s="6">
        <v>0</v>
      </c>
    </row>
    <row r="22" spans="2:24" ht="30" customHeight="1" x14ac:dyDescent="0.25">
      <c r="B22" s="34" t="s">
        <v>11</v>
      </c>
      <c r="C22" s="34"/>
      <c r="D22" s="34"/>
      <c r="E22" s="34"/>
      <c r="F22" s="34"/>
      <c r="G22" s="34"/>
      <c r="I22" s="5">
        <v>5</v>
      </c>
      <c r="J22" s="6">
        <v>0</v>
      </c>
      <c r="K22" s="5">
        <v>0</v>
      </c>
      <c r="L22" s="6">
        <v>0</v>
      </c>
      <c r="M22" s="5">
        <v>0</v>
      </c>
      <c r="N22" s="6">
        <v>0</v>
      </c>
      <c r="O22" s="5">
        <v>0</v>
      </c>
      <c r="P22" s="6">
        <v>0</v>
      </c>
      <c r="Q22" s="5">
        <v>0</v>
      </c>
      <c r="R22" s="6">
        <v>0</v>
      </c>
      <c r="S22" s="5">
        <v>0</v>
      </c>
      <c r="T22" s="6">
        <v>0</v>
      </c>
      <c r="U22" s="5">
        <v>0</v>
      </c>
      <c r="V22" s="6">
        <v>0</v>
      </c>
      <c r="W22" s="5">
        <v>0</v>
      </c>
      <c r="X22" s="6">
        <v>0</v>
      </c>
    </row>
    <row r="23" spans="2:24" ht="30" customHeight="1" x14ac:dyDescent="0.25">
      <c r="B23" s="34" t="s">
        <v>28</v>
      </c>
      <c r="C23" s="34"/>
      <c r="D23" s="34"/>
      <c r="E23" s="34"/>
      <c r="F23" s="34"/>
      <c r="G23" s="34"/>
      <c r="I23" s="5">
        <v>5</v>
      </c>
      <c r="J23" s="6">
        <v>0</v>
      </c>
      <c r="K23" s="5">
        <v>0</v>
      </c>
      <c r="L23" s="6">
        <v>0</v>
      </c>
      <c r="M23" s="5">
        <v>0</v>
      </c>
      <c r="N23" s="6">
        <v>0</v>
      </c>
      <c r="O23" s="5">
        <v>0</v>
      </c>
      <c r="P23" s="6">
        <v>0</v>
      </c>
      <c r="Q23" s="5">
        <v>0</v>
      </c>
      <c r="R23" s="6">
        <v>0</v>
      </c>
      <c r="S23" s="5">
        <v>0</v>
      </c>
      <c r="T23" s="6">
        <v>0</v>
      </c>
      <c r="U23" s="5">
        <v>0</v>
      </c>
      <c r="V23" s="6">
        <v>0</v>
      </c>
      <c r="W23" s="5">
        <v>0</v>
      </c>
      <c r="X23" s="6">
        <v>0</v>
      </c>
    </row>
    <row r="24" spans="2:24" ht="30" customHeight="1" x14ac:dyDescent="0.25">
      <c r="B24" s="30" t="s">
        <v>29</v>
      </c>
      <c r="C24" s="30"/>
      <c r="D24" s="30"/>
      <c r="E24" s="30"/>
      <c r="F24" s="30"/>
      <c r="G24" s="30"/>
      <c r="I24" s="5">
        <v>5</v>
      </c>
      <c r="J24" s="6">
        <v>0</v>
      </c>
      <c r="K24" s="5">
        <v>0</v>
      </c>
      <c r="L24" s="6">
        <v>0</v>
      </c>
      <c r="M24" s="5">
        <v>0</v>
      </c>
      <c r="N24" s="6">
        <v>0</v>
      </c>
      <c r="O24" s="5">
        <v>0</v>
      </c>
      <c r="P24" s="6">
        <v>0</v>
      </c>
      <c r="Q24" s="5">
        <v>0</v>
      </c>
      <c r="R24" s="6">
        <v>0</v>
      </c>
      <c r="S24" s="5">
        <v>0</v>
      </c>
      <c r="T24" s="6">
        <v>0</v>
      </c>
      <c r="U24" s="5">
        <v>0</v>
      </c>
      <c r="V24" s="6">
        <v>0</v>
      </c>
      <c r="W24" s="5">
        <v>0</v>
      </c>
      <c r="X24" s="6">
        <v>0</v>
      </c>
    </row>
    <row r="25" spans="2:24" ht="49.5" customHeight="1" x14ac:dyDescent="0.25">
      <c r="B25" s="34" t="s">
        <v>30</v>
      </c>
      <c r="C25" s="34"/>
      <c r="D25" s="34"/>
      <c r="E25" s="34"/>
      <c r="F25" s="34"/>
      <c r="G25" s="34"/>
      <c r="I25" s="5">
        <v>5</v>
      </c>
      <c r="J25" s="6">
        <v>0</v>
      </c>
      <c r="K25" s="5">
        <v>0</v>
      </c>
      <c r="L25" s="6">
        <v>0</v>
      </c>
      <c r="M25" s="5">
        <v>0</v>
      </c>
      <c r="N25" s="6">
        <v>0</v>
      </c>
      <c r="O25" s="5">
        <v>0</v>
      </c>
      <c r="P25" s="6">
        <v>0</v>
      </c>
      <c r="Q25" s="5">
        <v>0</v>
      </c>
      <c r="R25" s="6">
        <v>0</v>
      </c>
      <c r="S25" s="5">
        <v>0</v>
      </c>
      <c r="T25" s="6">
        <v>0</v>
      </c>
      <c r="U25" s="5">
        <v>0</v>
      </c>
      <c r="V25" s="6">
        <v>0</v>
      </c>
      <c r="W25" s="5">
        <v>0</v>
      </c>
      <c r="X25" s="6">
        <v>0</v>
      </c>
    </row>
    <row r="26" spans="2:24" ht="30" customHeight="1" x14ac:dyDescent="0.25">
      <c r="B26" s="34" t="s">
        <v>31</v>
      </c>
      <c r="C26" s="34"/>
      <c r="D26" s="34"/>
      <c r="E26" s="34"/>
      <c r="F26" s="34"/>
      <c r="G26" s="34"/>
      <c r="I26" s="5">
        <v>5</v>
      </c>
      <c r="J26" s="6">
        <v>0</v>
      </c>
      <c r="K26" s="5">
        <v>0</v>
      </c>
      <c r="L26" s="6">
        <v>0</v>
      </c>
      <c r="M26" s="5">
        <v>0</v>
      </c>
      <c r="N26" s="6">
        <v>0</v>
      </c>
      <c r="O26" s="5">
        <v>0</v>
      </c>
      <c r="P26" s="6">
        <v>0</v>
      </c>
      <c r="Q26" s="5">
        <v>0</v>
      </c>
      <c r="R26" s="6">
        <v>0</v>
      </c>
      <c r="S26" s="5">
        <v>0</v>
      </c>
      <c r="T26" s="6">
        <v>0</v>
      </c>
      <c r="U26" s="5">
        <v>0</v>
      </c>
      <c r="V26" s="6">
        <v>0</v>
      </c>
      <c r="W26" s="5">
        <v>0</v>
      </c>
      <c r="X26" s="6">
        <v>0</v>
      </c>
    </row>
    <row r="27" spans="2:24" ht="15" customHeight="1" x14ac:dyDescent="0.25">
      <c r="B27" s="34" t="s">
        <v>12</v>
      </c>
      <c r="C27" s="34"/>
      <c r="D27" s="34"/>
      <c r="E27" s="34"/>
      <c r="F27" s="34"/>
      <c r="G27" s="34"/>
      <c r="I27" s="5">
        <v>5</v>
      </c>
      <c r="J27" s="6">
        <v>0</v>
      </c>
      <c r="K27" s="5">
        <v>0</v>
      </c>
      <c r="L27" s="6">
        <v>0</v>
      </c>
      <c r="M27" s="5">
        <v>0</v>
      </c>
      <c r="N27" s="6">
        <v>0</v>
      </c>
      <c r="O27" s="5">
        <v>0</v>
      </c>
      <c r="P27" s="6">
        <v>0</v>
      </c>
      <c r="Q27" s="5">
        <v>0</v>
      </c>
      <c r="R27" s="6">
        <v>0</v>
      </c>
      <c r="S27" s="5">
        <v>0</v>
      </c>
      <c r="T27" s="6">
        <v>0</v>
      </c>
      <c r="U27" s="5">
        <v>0</v>
      </c>
      <c r="V27" s="6">
        <v>0</v>
      </c>
      <c r="W27" s="5">
        <v>0</v>
      </c>
      <c r="X27" s="6">
        <v>0</v>
      </c>
    </row>
    <row r="28" spans="2:24" ht="30" customHeight="1" x14ac:dyDescent="0.25">
      <c r="B28" s="30" t="s">
        <v>22</v>
      </c>
      <c r="C28" s="30"/>
      <c r="D28" s="30"/>
      <c r="E28" s="30"/>
      <c r="F28" s="30"/>
      <c r="G28" s="30"/>
      <c r="I28" s="5">
        <v>5</v>
      </c>
      <c r="J28" s="6">
        <v>0</v>
      </c>
      <c r="K28" s="5">
        <v>0</v>
      </c>
      <c r="L28" s="6">
        <v>0</v>
      </c>
      <c r="M28" s="5">
        <v>0</v>
      </c>
      <c r="N28" s="6">
        <v>0</v>
      </c>
      <c r="O28" s="5">
        <v>0</v>
      </c>
      <c r="P28" s="6">
        <v>0</v>
      </c>
      <c r="Q28" s="5">
        <v>0</v>
      </c>
      <c r="R28" s="6">
        <v>0</v>
      </c>
      <c r="S28" s="5">
        <v>0</v>
      </c>
      <c r="T28" s="6">
        <v>0</v>
      </c>
      <c r="U28" s="5">
        <v>0</v>
      </c>
      <c r="V28" s="6">
        <v>0</v>
      </c>
      <c r="W28" s="5">
        <v>0</v>
      </c>
      <c r="X28" s="6">
        <v>0</v>
      </c>
    </row>
    <row r="29" spans="2:24" x14ac:dyDescent="0.25">
      <c r="B29" s="3"/>
      <c r="C29" s="3"/>
      <c r="D29" s="3"/>
      <c r="E29" s="3"/>
      <c r="F29" s="3"/>
      <c r="G29" s="3"/>
    </row>
    <row r="30" spans="2:24" ht="30" customHeight="1" x14ac:dyDescent="0.25">
      <c r="B30" s="20" t="s">
        <v>38</v>
      </c>
      <c r="C30" s="20"/>
      <c r="D30" s="20"/>
      <c r="E30" s="20"/>
      <c r="F30" s="20"/>
      <c r="G30" s="20"/>
    </row>
    <row r="31" spans="2:24" ht="45" customHeight="1" x14ac:dyDescent="0.25">
      <c r="B31" s="16" t="s">
        <v>4</v>
      </c>
      <c r="C31" s="16"/>
      <c r="D31" s="16"/>
      <c r="E31" s="16"/>
      <c r="F31" s="16"/>
      <c r="G31" s="16"/>
      <c r="I31" s="5">
        <v>5</v>
      </c>
      <c r="J31" s="6">
        <v>0</v>
      </c>
      <c r="K31" s="5">
        <v>0</v>
      </c>
      <c r="L31" s="6">
        <v>0</v>
      </c>
      <c r="M31" s="5">
        <v>0</v>
      </c>
      <c r="N31" s="6">
        <v>0</v>
      </c>
      <c r="O31" s="5">
        <v>0</v>
      </c>
      <c r="P31" s="6">
        <v>0</v>
      </c>
      <c r="Q31" s="5">
        <v>0</v>
      </c>
      <c r="R31" s="6">
        <v>0</v>
      </c>
      <c r="S31" s="5">
        <v>0</v>
      </c>
      <c r="T31" s="6">
        <v>0</v>
      </c>
      <c r="U31" s="5">
        <v>0</v>
      </c>
      <c r="V31" s="6">
        <v>0</v>
      </c>
      <c r="W31" s="5">
        <v>0</v>
      </c>
      <c r="X31" s="6">
        <v>0</v>
      </c>
    </row>
    <row r="32" spans="2:24" ht="30" customHeight="1" x14ac:dyDescent="0.25">
      <c r="B32" s="31" t="s">
        <v>27</v>
      </c>
      <c r="C32" s="32"/>
      <c r="D32" s="32"/>
      <c r="E32" s="32"/>
      <c r="F32" s="32"/>
      <c r="G32" s="33"/>
      <c r="I32" s="5">
        <v>5</v>
      </c>
      <c r="J32" s="6">
        <v>0</v>
      </c>
      <c r="K32" s="5">
        <v>0</v>
      </c>
      <c r="L32" s="6">
        <v>0</v>
      </c>
      <c r="M32" s="5">
        <v>0</v>
      </c>
      <c r="N32" s="6">
        <v>0</v>
      </c>
      <c r="O32" s="5">
        <v>0</v>
      </c>
      <c r="P32" s="6">
        <v>0</v>
      </c>
      <c r="Q32" s="5">
        <v>0</v>
      </c>
      <c r="R32" s="6">
        <v>0</v>
      </c>
      <c r="S32" s="5">
        <v>0</v>
      </c>
      <c r="T32" s="6">
        <v>0</v>
      </c>
      <c r="U32" s="5">
        <v>0</v>
      </c>
      <c r="V32" s="6">
        <v>0</v>
      </c>
      <c r="W32" s="5">
        <v>0</v>
      </c>
      <c r="X32" s="6">
        <v>0</v>
      </c>
    </row>
    <row r="33" spans="2:24" ht="30" customHeight="1" x14ac:dyDescent="0.25">
      <c r="B33" s="16" t="s">
        <v>11</v>
      </c>
      <c r="C33" s="16"/>
      <c r="D33" s="16"/>
      <c r="E33" s="16"/>
      <c r="F33" s="16"/>
      <c r="G33" s="16"/>
      <c r="I33" s="5">
        <v>5</v>
      </c>
      <c r="J33" s="6">
        <v>0</v>
      </c>
      <c r="K33" s="5">
        <v>0</v>
      </c>
      <c r="L33" s="6">
        <v>0</v>
      </c>
      <c r="M33" s="5">
        <v>0</v>
      </c>
      <c r="N33" s="6">
        <v>0</v>
      </c>
      <c r="O33" s="5">
        <v>0</v>
      </c>
      <c r="P33" s="6">
        <v>0</v>
      </c>
      <c r="Q33" s="5">
        <v>0</v>
      </c>
      <c r="R33" s="6">
        <v>0</v>
      </c>
      <c r="S33" s="5">
        <v>0</v>
      </c>
      <c r="T33" s="6">
        <v>0</v>
      </c>
      <c r="U33" s="5">
        <v>0</v>
      </c>
      <c r="V33" s="6">
        <v>0</v>
      </c>
      <c r="W33" s="5">
        <v>0</v>
      </c>
      <c r="X33" s="6">
        <v>0</v>
      </c>
    </row>
    <row r="34" spans="2:24" ht="30" customHeight="1" x14ac:dyDescent="0.25">
      <c r="B34" s="30" t="s">
        <v>32</v>
      </c>
      <c r="C34" s="30"/>
      <c r="D34" s="30"/>
      <c r="E34" s="30"/>
      <c r="F34" s="30"/>
      <c r="G34" s="30"/>
      <c r="I34" s="5">
        <v>5</v>
      </c>
      <c r="J34" s="6">
        <v>0</v>
      </c>
      <c r="K34" s="5">
        <v>0</v>
      </c>
      <c r="L34" s="6">
        <v>0</v>
      </c>
      <c r="M34" s="5">
        <v>0</v>
      </c>
      <c r="N34" s="6">
        <v>0</v>
      </c>
      <c r="O34" s="5">
        <v>0</v>
      </c>
      <c r="P34" s="6">
        <v>0</v>
      </c>
      <c r="Q34" s="5">
        <v>0</v>
      </c>
      <c r="R34" s="6">
        <v>0</v>
      </c>
      <c r="S34" s="5">
        <v>0</v>
      </c>
      <c r="T34" s="6">
        <v>0</v>
      </c>
      <c r="U34" s="5">
        <v>0</v>
      </c>
      <c r="V34" s="6">
        <v>0</v>
      </c>
      <c r="W34" s="5">
        <v>0</v>
      </c>
      <c r="X34" s="6">
        <v>0</v>
      </c>
    </row>
    <row r="35" spans="2:24" ht="51" customHeight="1" x14ac:dyDescent="0.25">
      <c r="B35" s="30" t="s">
        <v>33</v>
      </c>
      <c r="C35" s="30"/>
      <c r="D35" s="30"/>
      <c r="E35" s="30"/>
      <c r="F35" s="30"/>
      <c r="G35" s="30"/>
      <c r="I35" s="5">
        <v>5</v>
      </c>
      <c r="J35" s="6">
        <v>0</v>
      </c>
      <c r="K35" s="5">
        <v>0</v>
      </c>
      <c r="L35" s="6">
        <v>0</v>
      </c>
      <c r="M35" s="5">
        <v>0</v>
      </c>
      <c r="N35" s="6">
        <v>0</v>
      </c>
      <c r="O35" s="5">
        <v>0</v>
      </c>
      <c r="P35" s="6">
        <v>0</v>
      </c>
      <c r="Q35" s="5">
        <v>0</v>
      </c>
      <c r="R35" s="6">
        <v>0</v>
      </c>
      <c r="S35" s="5">
        <v>0</v>
      </c>
      <c r="T35" s="6">
        <v>0</v>
      </c>
      <c r="U35" s="5">
        <v>0</v>
      </c>
      <c r="V35" s="6">
        <v>0</v>
      </c>
      <c r="W35" s="5">
        <v>0</v>
      </c>
      <c r="X35" s="6">
        <v>0</v>
      </c>
    </row>
    <row r="36" spans="2:24" ht="45.75" customHeight="1" x14ac:dyDescent="0.25">
      <c r="B36" s="30" t="s">
        <v>34</v>
      </c>
      <c r="C36" s="30"/>
      <c r="D36" s="30"/>
      <c r="E36" s="30"/>
      <c r="F36" s="30"/>
      <c r="G36" s="30"/>
      <c r="I36" s="5">
        <v>5</v>
      </c>
      <c r="J36" s="6">
        <v>0</v>
      </c>
      <c r="K36" s="5">
        <v>0</v>
      </c>
      <c r="L36" s="6">
        <v>0</v>
      </c>
      <c r="M36" s="5">
        <v>0</v>
      </c>
      <c r="N36" s="6">
        <v>0</v>
      </c>
      <c r="O36" s="5">
        <v>0</v>
      </c>
      <c r="P36" s="6">
        <v>0</v>
      </c>
      <c r="Q36" s="5">
        <v>0</v>
      </c>
      <c r="R36" s="6">
        <v>0</v>
      </c>
      <c r="S36" s="5">
        <v>0</v>
      </c>
      <c r="T36" s="6">
        <v>0</v>
      </c>
      <c r="U36" s="5">
        <v>0</v>
      </c>
      <c r="V36" s="6">
        <v>0</v>
      </c>
      <c r="W36" s="5">
        <v>0</v>
      </c>
      <c r="X36" s="6">
        <v>0</v>
      </c>
    </row>
    <row r="37" spans="2:24" ht="42" customHeight="1" x14ac:dyDescent="0.25">
      <c r="B37" s="30" t="s">
        <v>35</v>
      </c>
      <c r="C37" s="30"/>
      <c r="D37" s="30"/>
      <c r="E37" s="30"/>
      <c r="F37" s="30"/>
      <c r="G37" s="30"/>
      <c r="I37" s="5">
        <v>5</v>
      </c>
      <c r="J37" s="6">
        <v>0</v>
      </c>
      <c r="K37" s="5">
        <v>0</v>
      </c>
      <c r="L37" s="6">
        <v>0</v>
      </c>
      <c r="M37" s="5">
        <v>0</v>
      </c>
      <c r="N37" s="6">
        <v>0</v>
      </c>
      <c r="O37" s="5">
        <v>0</v>
      </c>
      <c r="P37" s="6">
        <v>0</v>
      </c>
      <c r="Q37" s="5">
        <v>0</v>
      </c>
      <c r="R37" s="6">
        <v>0</v>
      </c>
      <c r="S37" s="5">
        <v>0</v>
      </c>
      <c r="T37" s="6">
        <v>0</v>
      </c>
      <c r="U37" s="5">
        <v>0</v>
      </c>
      <c r="V37" s="6">
        <v>0</v>
      </c>
      <c r="W37" s="5">
        <v>0</v>
      </c>
      <c r="X37" s="6">
        <v>0</v>
      </c>
    </row>
    <row r="38" spans="2:24" ht="50.25" customHeight="1" x14ac:dyDescent="0.25">
      <c r="B38" s="30" t="s">
        <v>36</v>
      </c>
      <c r="C38" s="30"/>
      <c r="D38" s="30"/>
      <c r="E38" s="30"/>
      <c r="F38" s="30"/>
      <c r="G38" s="30"/>
      <c r="I38" s="5">
        <v>5</v>
      </c>
      <c r="J38" s="6">
        <v>0</v>
      </c>
      <c r="K38" s="5">
        <v>0</v>
      </c>
      <c r="L38" s="6">
        <v>0</v>
      </c>
      <c r="M38" s="5">
        <v>0</v>
      </c>
      <c r="N38" s="6">
        <v>0</v>
      </c>
      <c r="O38" s="5">
        <v>0</v>
      </c>
      <c r="P38" s="6">
        <v>0</v>
      </c>
      <c r="Q38" s="5">
        <v>0</v>
      </c>
      <c r="R38" s="6">
        <v>0</v>
      </c>
      <c r="S38" s="5">
        <v>0</v>
      </c>
      <c r="T38" s="6">
        <v>0</v>
      </c>
      <c r="U38" s="5">
        <v>0</v>
      </c>
      <c r="V38" s="6">
        <v>0</v>
      </c>
      <c r="W38" s="5">
        <v>0</v>
      </c>
      <c r="X38" s="6">
        <v>0</v>
      </c>
    </row>
    <row r="39" spans="2:24" x14ac:dyDescent="0.25">
      <c r="B39" s="3"/>
      <c r="C39" s="3"/>
      <c r="D39" s="3"/>
      <c r="E39" s="3"/>
      <c r="F39" s="3"/>
      <c r="G39" s="3"/>
    </row>
    <row r="40" spans="2:24" ht="30" customHeight="1" x14ac:dyDescent="0.25">
      <c r="B40" s="19" t="s">
        <v>13</v>
      </c>
      <c r="C40" s="19"/>
      <c r="D40" s="19"/>
      <c r="E40" s="19"/>
      <c r="F40" s="19"/>
      <c r="G40" s="19"/>
    </row>
    <row r="41" spans="2:24" ht="45" customHeight="1" x14ac:dyDescent="0.25">
      <c r="B41" s="16" t="s">
        <v>14</v>
      </c>
      <c r="C41" s="16"/>
      <c r="D41" s="16"/>
      <c r="E41" s="16"/>
      <c r="F41" s="16"/>
      <c r="G41" s="16"/>
      <c r="I41" s="5">
        <v>5</v>
      </c>
      <c r="J41" s="6">
        <v>0</v>
      </c>
      <c r="K41" s="5">
        <v>0</v>
      </c>
      <c r="L41" s="6">
        <v>0</v>
      </c>
      <c r="M41" s="5">
        <v>0</v>
      </c>
      <c r="N41" s="6">
        <v>0</v>
      </c>
      <c r="O41" s="5">
        <v>0</v>
      </c>
      <c r="P41" s="6">
        <v>0</v>
      </c>
      <c r="Q41" s="5">
        <v>0</v>
      </c>
      <c r="R41" s="6">
        <v>0</v>
      </c>
      <c r="S41" s="5">
        <v>0</v>
      </c>
      <c r="T41" s="6">
        <v>0</v>
      </c>
      <c r="U41" s="5">
        <v>0</v>
      </c>
      <c r="V41" s="6">
        <v>0</v>
      </c>
      <c r="W41" s="5">
        <v>0</v>
      </c>
      <c r="X41" s="6">
        <v>0</v>
      </c>
    </row>
    <row r="42" spans="2:24" ht="30" customHeight="1" x14ac:dyDescent="0.25">
      <c r="B42" s="30" t="s">
        <v>39</v>
      </c>
      <c r="C42" s="30"/>
      <c r="D42" s="30"/>
      <c r="E42" s="30"/>
      <c r="F42" s="30"/>
      <c r="G42" s="30"/>
      <c r="I42" s="5">
        <v>5</v>
      </c>
      <c r="J42" s="6">
        <v>0</v>
      </c>
      <c r="K42" s="5">
        <v>0</v>
      </c>
      <c r="L42" s="6">
        <v>0</v>
      </c>
      <c r="M42" s="5">
        <v>0</v>
      </c>
      <c r="N42" s="6">
        <v>0</v>
      </c>
      <c r="O42" s="5">
        <v>0</v>
      </c>
      <c r="P42" s="6">
        <v>0</v>
      </c>
      <c r="Q42" s="5">
        <v>0</v>
      </c>
      <c r="R42" s="6">
        <v>0</v>
      </c>
      <c r="S42" s="5">
        <v>0</v>
      </c>
      <c r="T42" s="6">
        <v>0</v>
      </c>
      <c r="U42" s="5">
        <v>0</v>
      </c>
      <c r="V42" s="6">
        <v>0</v>
      </c>
      <c r="W42" s="5">
        <v>0</v>
      </c>
      <c r="X42" s="6">
        <v>0</v>
      </c>
    </row>
    <row r="43" spans="2:24" ht="30" customHeight="1" x14ac:dyDescent="0.25">
      <c r="B43" s="30" t="s">
        <v>40</v>
      </c>
      <c r="C43" s="30"/>
      <c r="D43" s="30"/>
      <c r="E43" s="30"/>
      <c r="F43" s="30"/>
      <c r="G43" s="30"/>
      <c r="I43" s="5">
        <v>5</v>
      </c>
      <c r="J43" s="6">
        <v>0</v>
      </c>
      <c r="K43" s="5">
        <v>0</v>
      </c>
      <c r="L43" s="6">
        <v>0</v>
      </c>
      <c r="M43" s="5">
        <v>0</v>
      </c>
      <c r="N43" s="6">
        <v>0</v>
      </c>
      <c r="O43" s="5">
        <v>0</v>
      </c>
      <c r="P43" s="6">
        <v>0</v>
      </c>
      <c r="Q43" s="5">
        <v>0</v>
      </c>
      <c r="R43" s="6">
        <v>0</v>
      </c>
      <c r="S43" s="5">
        <v>0</v>
      </c>
      <c r="T43" s="6">
        <v>0</v>
      </c>
      <c r="U43" s="5">
        <v>0</v>
      </c>
      <c r="V43" s="6">
        <v>0</v>
      </c>
      <c r="W43" s="5">
        <v>0</v>
      </c>
      <c r="X43" s="6">
        <v>0</v>
      </c>
    </row>
    <row r="44" spans="2:24" ht="45" customHeight="1" x14ac:dyDescent="0.25">
      <c r="B44" s="30" t="s">
        <v>41</v>
      </c>
      <c r="C44" s="30"/>
      <c r="D44" s="30"/>
      <c r="E44" s="30"/>
      <c r="F44" s="30"/>
      <c r="G44" s="30"/>
      <c r="I44" s="5">
        <v>5</v>
      </c>
      <c r="J44" s="6">
        <v>0</v>
      </c>
      <c r="K44" s="5">
        <v>0</v>
      </c>
      <c r="L44" s="6">
        <v>0</v>
      </c>
      <c r="M44" s="5">
        <v>0</v>
      </c>
      <c r="N44" s="6">
        <v>0</v>
      </c>
      <c r="O44" s="5">
        <v>0</v>
      </c>
      <c r="P44" s="6">
        <v>0</v>
      </c>
      <c r="Q44" s="5">
        <v>0</v>
      </c>
      <c r="R44" s="6">
        <v>0</v>
      </c>
      <c r="S44" s="5">
        <v>0</v>
      </c>
      <c r="T44" s="6">
        <v>0</v>
      </c>
      <c r="U44" s="5">
        <v>0</v>
      </c>
      <c r="V44" s="6">
        <v>0</v>
      </c>
      <c r="W44" s="5">
        <v>0</v>
      </c>
      <c r="X44" s="6">
        <v>0</v>
      </c>
    </row>
    <row r="45" spans="2:24" ht="45" customHeight="1" x14ac:dyDescent="0.25">
      <c r="B45" s="30" t="s">
        <v>42</v>
      </c>
      <c r="C45" s="30"/>
      <c r="D45" s="30"/>
      <c r="E45" s="30"/>
      <c r="F45" s="30"/>
      <c r="G45" s="30"/>
      <c r="I45" s="5">
        <v>5</v>
      </c>
      <c r="J45" s="6">
        <v>0</v>
      </c>
      <c r="K45" s="5">
        <v>0</v>
      </c>
      <c r="L45" s="6">
        <v>0</v>
      </c>
      <c r="M45" s="5">
        <v>0</v>
      </c>
      <c r="N45" s="6">
        <v>0</v>
      </c>
      <c r="O45" s="5">
        <v>0</v>
      </c>
      <c r="P45" s="6">
        <v>0</v>
      </c>
      <c r="Q45" s="5">
        <v>0</v>
      </c>
      <c r="R45" s="6">
        <v>0</v>
      </c>
      <c r="S45" s="5">
        <v>0</v>
      </c>
      <c r="T45" s="6">
        <v>0</v>
      </c>
      <c r="U45" s="5">
        <v>0</v>
      </c>
      <c r="V45" s="6">
        <v>0</v>
      </c>
      <c r="W45" s="5">
        <v>0</v>
      </c>
      <c r="X45" s="6">
        <v>0</v>
      </c>
    </row>
    <row r="46" spans="2:24" ht="30" customHeight="1" x14ac:dyDescent="0.25">
      <c r="B46" s="30" t="s">
        <v>43</v>
      </c>
      <c r="C46" s="30"/>
      <c r="D46" s="30"/>
      <c r="E46" s="30"/>
      <c r="F46" s="30"/>
      <c r="G46" s="30"/>
      <c r="I46" s="5">
        <v>5</v>
      </c>
      <c r="J46" s="6">
        <v>0</v>
      </c>
      <c r="K46" s="5">
        <v>0</v>
      </c>
      <c r="L46" s="6">
        <v>0</v>
      </c>
      <c r="M46" s="5">
        <v>0</v>
      </c>
      <c r="N46" s="6">
        <v>0</v>
      </c>
      <c r="O46" s="5">
        <v>0</v>
      </c>
      <c r="P46" s="6">
        <v>0</v>
      </c>
      <c r="Q46" s="5">
        <v>0</v>
      </c>
      <c r="R46" s="6">
        <v>0</v>
      </c>
      <c r="S46" s="5">
        <v>0</v>
      </c>
      <c r="T46" s="6">
        <v>0</v>
      </c>
      <c r="U46" s="5">
        <v>0</v>
      </c>
      <c r="V46" s="6">
        <v>0</v>
      </c>
      <c r="W46" s="5">
        <v>0</v>
      </c>
      <c r="X46" s="6">
        <v>0</v>
      </c>
    </row>
    <row r="47" spans="2:24" x14ac:dyDescent="0.25">
      <c r="B47" s="3"/>
      <c r="C47" s="3"/>
      <c r="D47" s="3"/>
      <c r="E47" s="3"/>
      <c r="F47" s="3"/>
      <c r="G47" s="3"/>
    </row>
    <row r="48" spans="2:24" ht="30" customHeight="1" x14ac:dyDescent="0.25">
      <c r="B48" s="18" t="s">
        <v>37</v>
      </c>
      <c r="C48" s="18"/>
      <c r="D48" s="18"/>
      <c r="E48" s="18"/>
      <c r="F48" s="18"/>
      <c r="G48" s="18"/>
    </row>
    <row r="49" spans="2:24" ht="50.25" customHeight="1" x14ac:dyDescent="0.25">
      <c r="B49" s="16" t="s">
        <v>4</v>
      </c>
      <c r="C49" s="16"/>
      <c r="D49" s="16"/>
      <c r="E49" s="16"/>
      <c r="F49" s="16"/>
      <c r="G49" s="16"/>
      <c r="I49" s="5">
        <v>5</v>
      </c>
      <c r="J49" s="6">
        <v>0</v>
      </c>
      <c r="K49" s="5">
        <v>0</v>
      </c>
      <c r="L49" s="6">
        <v>0</v>
      </c>
      <c r="M49" s="5">
        <v>0</v>
      </c>
      <c r="N49" s="6">
        <v>0</v>
      </c>
      <c r="O49" s="5">
        <v>0</v>
      </c>
      <c r="P49" s="6">
        <v>0</v>
      </c>
      <c r="Q49" s="5">
        <v>0</v>
      </c>
      <c r="R49" s="6">
        <v>0</v>
      </c>
      <c r="S49" s="5">
        <v>0</v>
      </c>
      <c r="T49" s="6">
        <v>0</v>
      </c>
      <c r="U49" s="5">
        <v>0</v>
      </c>
      <c r="V49" s="6">
        <v>0</v>
      </c>
      <c r="W49" s="5">
        <v>0</v>
      </c>
      <c r="X49" s="6">
        <v>0</v>
      </c>
    </row>
    <row r="50" spans="2:24" ht="48" customHeight="1" x14ac:dyDescent="0.25">
      <c r="B50" s="16" t="s">
        <v>15</v>
      </c>
      <c r="C50" s="16"/>
      <c r="D50" s="16"/>
      <c r="E50" s="16"/>
      <c r="F50" s="16"/>
      <c r="G50" s="16"/>
      <c r="I50" s="5">
        <v>5</v>
      </c>
      <c r="J50" s="6">
        <v>0</v>
      </c>
      <c r="K50" s="5">
        <v>0</v>
      </c>
      <c r="L50" s="6">
        <v>0</v>
      </c>
      <c r="M50" s="5">
        <v>0</v>
      </c>
      <c r="N50" s="6">
        <v>0</v>
      </c>
      <c r="O50" s="5">
        <v>0</v>
      </c>
      <c r="P50" s="6">
        <v>0</v>
      </c>
      <c r="Q50" s="5">
        <v>0</v>
      </c>
      <c r="R50" s="6">
        <v>0</v>
      </c>
      <c r="S50" s="5">
        <v>0</v>
      </c>
      <c r="T50" s="6">
        <v>0</v>
      </c>
      <c r="U50" s="5">
        <v>0</v>
      </c>
      <c r="V50" s="6">
        <v>0</v>
      </c>
      <c r="W50" s="5">
        <v>0</v>
      </c>
      <c r="X50" s="6">
        <v>0</v>
      </c>
    </row>
    <row r="51" spans="2:24" ht="44.25" customHeight="1" x14ac:dyDescent="0.25">
      <c r="B51" s="16" t="s">
        <v>16</v>
      </c>
      <c r="C51" s="16"/>
      <c r="D51" s="16"/>
      <c r="E51" s="16"/>
      <c r="F51" s="16"/>
      <c r="G51" s="16"/>
      <c r="I51" s="5">
        <v>5</v>
      </c>
      <c r="J51" s="6">
        <v>0</v>
      </c>
      <c r="K51" s="5">
        <v>0</v>
      </c>
      <c r="L51" s="6">
        <v>0</v>
      </c>
      <c r="M51" s="5">
        <v>0</v>
      </c>
      <c r="N51" s="6">
        <v>0</v>
      </c>
      <c r="O51" s="5">
        <v>0</v>
      </c>
      <c r="P51" s="6">
        <v>0</v>
      </c>
      <c r="Q51" s="5">
        <v>0</v>
      </c>
      <c r="R51" s="6">
        <v>0</v>
      </c>
      <c r="S51" s="5">
        <v>0</v>
      </c>
      <c r="T51" s="6">
        <v>0</v>
      </c>
      <c r="U51" s="5">
        <v>0</v>
      </c>
      <c r="V51" s="6">
        <v>0</v>
      </c>
      <c r="W51" s="5">
        <v>0</v>
      </c>
      <c r="X51" s="6">
        <v>0</v>
      </c>
    </row>
    <row r="52" spans="2:24" ht="54.75" customHeight="1" x14ac:dyDescent="0.25">
      <c r="B52" s="30" t="s">
        <v>44</v>
      </c>
      <c r="C52" s="30"/>
      <c r="D52" s="30"/>
      <c r="E52" s="30"/>
      <c r="F52" s="30"/>
      <c r="G52" s="30"/>
      <c r="I52" s="5">
        <v>5</v>
      </c>
      <c r="J52" s="6">
        <v>0</v>
      </c>
      <c r="K52" s="5">
        <v>0</v>
      </c>
      <c r="L52" s="6">
        <v>0</v>
      </c>
      <c r="M52" s="5">
        <v>0</v>
      </c>
      <c r="N52" s="6">
        <v>0</v>
      </c>
      <c r="O52" s="5">
        <v>0</v>
      </c>
      <c r="P52" s="6">
        <v>0</v>
      </c>
      <c r="Q52" s="5">
        <v>0</v>
      </c>
      <c r="R52" s="6">
        <v>0</v>
      </c>
      <c r="S52" s="5">
        <v>0</v>
      </c>
      <c r="T52" s="6">
        <v>0</v>
      </c>
      <c r="U52" s="5">
        <v>0</v>
      </c>
      <c r="V52" s="6">
        <v>0</v>
      </c>
      <c r="W52" s="5">
        <v>0</v>
      </c>
      <c r="X52" s="6">
        <v>0</v>
      </c>
    </row>
    <row r="53" spans="2:24" x14ac:dyDescent="0.25">
      <c r="B53" s="3"/>
      <c r="C53" s="3"/>
      <c r="D53" s="3"/>
      <c r="E53" s="3"/>
      <c r="F53" s="3"/>
      <c r="G53" s="3"/>
    </row>
    <row r="54" spans="2:24" ht="30" customHeight="1" x14ac:dyDescent="0.25">
      <c r="B54" s="17" t="s">
        <v>17</v>
      </c>
      <c r="C54" s="17"/>
      <c r="D54" s="17"/>
      <c r="E54" s="17"/>
      <c r="F54" s="17"/>
      <c r="G54" s="17"/>
    </row>
    <row r="55" spans="2:24" ht="45.75" customHeight="1" x14ac:dyDescent="0.25">
      <c r="B55" s="16" t="s">
        <v>18</v>
      </c>
      <c r="C55" s="16"/>
      <c r="D55" s="16"/>
      <c r="E55" s="16"/>
      <c r="F55" s="16"/>
      <c r="G55" s="16"/>
      <c r="I55" s="5">
        <v>5</v>
      </c>
      <c r="J55" s="6">
        <v>0</v>
      </c>
      <c r="K55" s="5">
        <v>0</v>
      </c>
      <c r="L55" s="6">
        <v>0</v>
      </c>
      <c r="M55" s="5">
        <v>0</v>
      </c>
      <c r="N55" s="6">
        <v>0</v>
      </c>
      <c r="O55" s="5">
        <v>0</v>
      </c>
      <c r="P55" s="6">
        <v>0</v>
      </c>
      <c r="Q55" s="5">
        <v>0</v>
      </c>
      <c r="R55" s="6">
        <v>0</v>
      </c>
      <c r="S55" s="5">
        <v>0</v>
      </c>
      <c r="T55" s="6">
        <v>0</v>
      </c>
      <c r="U55" s="5">
        <v>0</v>
      </c>
      <c r="V55" s="6">
        <v>0</v>
      </c>
      <c r="W55" s="5">
        <v>0</v>
      </c>
      <c r="X55" s="6">
        <v>0</v>
      </c>
    </row>
    <row r="56" spans="2:24" ht="45.75" customHeight="1" x14ac:dyDescent="0.25">
      <c r="B56" s="16" t="s">
        <v>19</v>
      </c>
      <c r="C56" s="16"/>
      <c r="D56" s="16"/>
      <c r="E56" s="16"/>
      <c r="F56" s="16"/>
      <c r="G56" s="16"/>
      <c r="I56" s="5">
        <v>5</v>
      </c>
      <c r="J56" s="6">
        <v>0</v>
      </c>
      <c r="K56" s="5">
        <v>0</v>
      </c>
      <c r="L56" s="6">
        <v>0</v>
      </c>
      <c r="M56" s="5">
        <v>0</v>
      </c>
      <c r="N56" s="6">
        <v>0</v>
      </c>
      <c r="O56" s="5">
        <v>0</v>
      </c>
      <c r="P56" s="6">
        <v>0</v>
      </c>
      <c r="Q56" s="5">
        <v>0</v>
      </c>
      <c r="R56" s="6">
        <v>0</v>
      </c>
      <c r="S56" s="5">
        <v>0</v>
      </c>
      <c r="T56" s="6">
        <v>0</v>
      </c>
      <c r="U56" s="5">
        <v>0</v>
      </c>
      <c r="V56" s="6">
        <v>0</v>
      </c>
      <c r="W56" s="5">
        <v>0</v>
      </c>
      <c r="X56" s="6">
        <v>0</v>
      </c>
    </row>
    <row r="57" spans="2:24" ht="45" customHeight="1" x14ac:dyDescent="0.25">
      <c r="B57" s="30" t="s">
        <v>45</v>
      </c>
      <c r="C57" s="30"/>
      <c r="D57" s="30"/>
      <c r="E57" s="30"/>
      <c r="F57" s="30"/>
      <c r="G57" s="30"/>
      <c r="I57" s="5">
        <v>5</v>
      </c>
      <c r="J57" s="6">
        <v>0</v>
      </c>
      <c r="K57" s="5">
        <v>0</v>
      </c>
      <c r="L57" s="6">
        <v>0</v>
      </c>
      <c r="M57" s="5">
        <v>0</v>
      </c>
      <c r="N57" s="6">
        <v>0</v>
      </c>
      <c r="O57" s="5">
        <v>0</v>
      </c>
      <c r="P57" s="6">
        <v>0</v>
      </c>
      <c r="Q57" s="5">
        <v>0</v>
      </c>
      <c r="R57" s="6">
        <v>0</v>
      </c>
      <c r="S57" s="5">
        <v>0</v>
      </c>
      <c r="T57" s="6">
        <v>0</v>
      </c>
      <c r="U57" s="5">
        <v>0</v>
      </c>
      <c r="V57" s="6">
        <v>0</v>
      </c>
      <c r="W57" s="5">
        <v>0</v>
      </c>
      <c r="X57" s="6">
        <v>0</v>
      </c>
    </row>
    <row r="59" spans="2:24" ht="17.25" customHeight="1" x14ac:dyDescent="0.25">
      <c r="B59" s="35" t="s">
        <v>3</v>
      </c>
      <c r="C59" s="35"/>
      <c r="D59" s="35"/>
      <c r="E59" s="35"/>
      <c r="F59" s="35"/>
      <c r="G59" s="35"/>
      <c r="I59" s="7">
        <f>(SUM(I7*0.15,I8*0.15,I9*0.35,I10*0.35)*100)/5</f>
        <v>100</v>
      </c>
      <c r="J59" s="8">
        <f>(SUM(J7*0.15,J8*0.15,J9*0.35,J10*0.35)*100)/5</f>
        <v>0</v>
      </c>
      <c r="K59" s="7">
        <f t="shared" ref="K59:X59" si="0">(SUM(K7*0.15,K8*0.15,K9*0.35,K10*0.35)*100)/5</f>
        <v>0</v>
      </c>
      <c r="L59" s="8">
        <f t="shared" si="0"/>
        <v>0</v>
      </c>
      <c r="M59" s="7">
        <f t="shared" si="0"/>
        <v>0</v>
      </c>
      <c r="N59" s="8">
        <f t="shared" si="0"/>
        <v>0</v>
      </c>
      <c r="O59" s="7">
        <f t="shared" si="0"/>
        <v>0</v>
      </c>
      <c r="P59" s="8">
        <f t="shared" si="0"/>
        <v>0</v>
      </c>
      <c r="Q59" s="7">
        <f t="shared" si="0"/>
        <v>0</v>
      </c>
      <c r="R59" s="8">
        <f t="shared" si="0"/>
        <v>0</v>
      </c>
      <c r="S59" s="7">
        <f t="shared" si="0"/>
        <v>0</v>
      </c>
      <c r="T59" s="8">
        <f t="shared" si="0"/>
        <v>0</v>
      </c>
      <c r="U59" s="7">
        <f t="shared" si="0"/>
        <v>0</v>
      </c>
      <c r="V59" s="8">
        <f t="shared" si="0"/>
        <v>0</v>
      </c>
      <c r="W59" s="7">
        <f t="shared" si="0"/>
        <v>0</v>
      </c>
      <c r="X59" s="8">
        <f t="shared" si="0"/>
        <v>0</v>
      </c>
    </row>
    <row r="60" spans="2:24" ht="17.25" customHeight="1" x14ac:dyDescent="0.25">
      <c r="B60" s="36" t="s">
        <v>8</v>
      </c>
      <c r="C60" s="36"/>
      <c r="D60" s="36"/>
      <c r="E60" s="36"/>
      <c r="F60" s="36"/>
      <c r="G60" s="36"/>
      <c r="I60" s="7">
        <f>(SUM(I13*0.15,I15*0.85/4,I17*0.85/4,I14*0.85/4,I16*0.85/4)*100)/5</f>
        <v>100</v>
      </c>
      <c r="J60" s="8">
        <f>(SUM(J13*0.15,J15*0.85/4,J17*0.85/4,J14*0.85/4,J16*0.85/4)*100)/5</f>
        <v>0</v>
      </c>
      <c r="K60" s="7">
        <f t="shared" ref="K60:X60" si="1">(SUM(K13*0.15,K15*0.85/4,K17*0.85/4,K14*0.85/4,K16*0.85/4)*100)/5</f>
        <v>0</v>
      </c>
      <c r="L60" s="8">
        <f t="shared" si="1"/>
        <v>0</v>
      </c>
      <c r="M60" s="7">
        <f t="shared" si="1"/>
        <v>0</v>
      </c>
      <c r="N60" s="8">
        <f t="shared" si="1"/>
        <v>0</v>
      </c>
      <c r="O60" s="7">
        <f t="shared" si="1"/>
        <v>0</v>
      </c>
      <c r="P60" s="8">
        <f t="shared" si="1"/>
        <v>0</v>
      </c>
      <c r="Q60" s="7">
        <f t="shared" si="1"/>
        <v>0</v>
      </c>
      <c r="R60" s="8">
        <f t="shared" si="1"/>
        <v>0</v>
      </c>
      <c r="S60" s="7">
        <f t="shared" si="1"/>
        <v>0</v>
      </c>
      <c r="T60" s="8">
        <f t="shared" si="1"/>
        <v>0</v>
      </c>
      <c r="U60" s="7">
        <f t="shared" si="1"/>
        <v>0</v>
      </c>
      <c r="V60" s="8">
        <f t="shared" si="1"/>
        <v>0</v>
      </c>
      <c r="W60" s="7">
        <f t="shared" si="1"/>
        <v>0</v>
      </c>
      <c r="X60" s="8">
        <f t="shared" si="1"/>
        <v>0</v>
      </c>
    </row>
    <row r="61" spans="2:24" ht="17.25" customHeight="1" x14ac:dyDescent="0.25">
      <c r="B61" s="37" t="s">
        <v>9</v>
      </c>
      <c r="C61" s="37"/>
      <c r="D61" s="37"/>
      <c r="E61" s="37"/>
      <c r="F61" s="37"/>
      <c r="G61" s="37"/>
      <c r="I61" s="7">
        <f>SUM(I20*0.15,I21*0.1,I22*0.05,I23*(0.55/5),I24*(0.55/5),I25*(0.55/5),I26*(0.55/5),I27*(0.55/5),I28*0.15)*100/5</f>
        <v>99.999999999999972</v>
      </c>
      <c r="J61" s="8">
        <f>SUM(J20*0.15,J21*0.1,J22*0.05,J23*(0.55/5),J24*(0.55/5),J25*(0.55/5),J26*(0.55/5),J27*(0.55/5),J28*0.15)*100/5</f>
        <v>0</v>
      </c>
      <c r="K61" s="7">
        <f t="shared" ref="K61:X61" si="2">SUM(K20*0.15,K21*0.1,K22*0.05,K23*(0.55/5),K24*(0.55/5),K25*(0.55/5),K26*(0.55/5),K27*(0.55/5),K28*0.15)*100/5</f>
        <v>0</v>
      </c>
      <c r="L61" s="8">
        <f t="shared" si="2"/>
        <v>0</v>
      </c>
      <c r="M61" s="7">
        <f t="shared" si="2"/>
        <v>0</v>
      </c>
      <c r="N61" s="8">
        <f t="shared" si="2"/>
        <v>0</v>
      </c>
      <c r="O61" s="7">
        <f t="shared" si="2"/>
        <v>0</v>
      </c>
      <c r="P61" s="8">
        <f t="shared" si="2"/>
        <v>0</v>
      </c>
      <c r="Q61" s="7">
        <f t="shared" si="2"/>
        <v>0</v>
      </c>
      <c r="R61" s="8">
        <f t="shared" si="2"/>
        <v>0</v>
      </c>
      <c r="S61" s="7">
        <f t="shared" si="2"/>
        <v>0</v>
      </c>
      <c r="T61" s="8">
        <f t="shared" si="2"/>
        <v>0</v>
      </c>
      <c r="U61" s="7">
        <f t="shared" si="2"/>
        <v>0</v>
      </c>
      <c r="V61" s="8">
        <f t="shared" si="2"/>
        <v>0</v>
      </c>
      <c r="W61" s="7">
        <f t="shared" si="2"/>
        <v>0</v>
      </c>
      <c r="X61" s="8">
        <f t="shared" si="2"/>
        <v>0</v>
      </c>
    </row>
    <row r="62" spans="2:24" ht="17.25" customHeight="1" x14ac:dyDescent="0.25">
      <c r="B62" s="38" t="s">
        <v>38</v>
      </c>
      <c r="C62" s="38"/>
      <c r="D62" s="38"/>
      <c r="E62" s="38"/>
      <c r="F62" s="38"/>
      <c r="G62" s="38"/>
      <c r="I62" s="7">
        <f>SUM(I31*0.15,I32*0.1,I33*0.05,I34*0.1,I35*(0.5/3),I36*(0.5/3),I37*(0.5/3),I38*0.1)*100/5</f>
        <v>99.999999999999972</v>
      </c>
      <c r="J62" s="8">
        <f>SUM(J31*0.15,J32*0.1,J33*0.05,J34*0.1,J35*(0.5/3),J36*(0.5/3),J37*(0.5/3),J38*0.1)*100/5</f>
        <v>0</v>
      </c>
      <c r="K62" s="7">
        <f t="shared" ref="K62:X62" si="3">SUM(K31*0.15,K32*0.1,K33*0.05,K34*0.1,K35*(0.5/3),K36*(0.5/3),K37*(0.5/3),K38*0.1)*100/5</f>
        <v>0</v>
      </c>
      <c r="L62" s="8">
        <f t="shared" si="3"/>
        <v>0</v>
      </c>
      <c r="M62" s="7">
        <f t="shared" si="3"/>
        <v>0</v>
      </c>
      <c r="N62" s="8">
        <f t="shared" si="3"/>
        <v>0</v>
      </c>
      <c r="O62" s="7">
        <f t="shared" si="3"/>
        <v>0</v>
      </c>
      <c r="P62" s="8">
        <f t="shared" si="3"/>
        <v>0</v>
      </c>
      <c r="Q62" s="7">
        <f t="shared" si="3"/>
        <v>0</v>
      </c>
      <c r="R62" s="8">
        <f t="shared" si="3"/>
        <v>0</v>
      </c>
      <c r="S62" s="7">
        <f t="shared" si="3"/>
        <v>0</v>
      </c>
      <c r="T62" s="8">
        <f t="shared" si="3"/>
        <v>0</v>
      </c>
      <c r="U62" s="7">
        <f t="shared" si="3"/>
        <v>0</v>
      </c>
      <c r="V62" s="8">
        <f t="shared" si="3"/>
        <v>0</v>
      </c>
      <c r="W62" s="7">
        <f t="shared" si="3"/>
        <v>0</v>
      </c>
      <c r="X62" s="8">
        <f t="shared" si="3"/>
        <v>0</v>
      </c>
    </row>
    <row r="63" spans="2:24" ht="17.25" customHeight="1" x14ac:dyDescent="0.25">
      <c r="B63" s="39" t="s">
        <v>13</v>
      </c>
      <c r="C63" s="39"/>
      <c r="D63" s="39"/>
      <c r="E63" s="39"/>
      <c r="F63" s="39"/>
      <c r="G63" s="39"/>
      <c r="I63" s="7">
        <f>SUM(I41*0.15,I42*0.1,I43*0.05,I44*0.2,I45*0.25,I46*0.25)*100/5</f>
        <v>100</v>
      </c>
      <c r="J63" s="8">
        <f>SUM(J41*0.15,J42*0.1,J43*0.05,J44*0.2,J45*0.25,J46*0.25)*100/5</f>
        <v>0</v>
      </c>
      <c r="K63" s="7">
        <f t="shared" ref="K63:X63" si="4">SUM(K41*0.15,K42*0.1,K43*0.05,K44*0.2,K45*0.25,K46*0.25)*100/5</f>
        <v>0</v>
      </c>
      <c r="L63" s="8">
        <f t="shared" si="4"/>
        <v>0</v>
      </c>
      <c r="M63" s="7">
        <f t="shared" si="4"/>
        <v>0</v>
      </c>
      <c r="N63" s="8">
        <f t="shared" si="4"/>
        <v>0</v>
      </c>
      <c r="O63" s="7">
        <f t="shared" si="4"/>
        <v>0</v>
      </c>
      <c r="P63" s="8">
        <f t="shared" si="4"/>
        <v>0</v>
      </c>
      <c r="Q63" s="7">
        <f t="shared" si="4"/>
        <v>0</v>
      </c>
      <c r="R63" s="8">
        <f t="shared" si="4"/>
        <v>0</v>
      </c>
      <c r="S63" s="7">
        <f t="shared" si="4"/>
        <v>0</v>
      </c>
      <c r="T63" s="8">
        <f t="shared" si="4"/>
        <v>0</v>
      </c>
      <c r="U63" s="7">
        <f t="shared" si="4"/>
        <v>0</v>
      </c>
      <c r="V63" s="8">
        <f t="shared" si="4"/>
        <v>0</v>
      </c>
      <c r="W63" s="7">
        <f t="shared" si="4"/>
        <v>0</v>
      </c>
      <c r="X63" s="8">
        <f t="shared" si="4"/>
        <v>0</v>
      </c>
    </row>
    <row r="64" spans="2:24" ht="17.25" customHeight="1" x14ac:dyDescent="0.25">
      <c r="B64" s="40" t="s">
        <v>37</v>
      </c>
      <c r="C64" s="40"/>
      <c r="D64" s="40"/>
      <c r="E64" s="40"/>
      <c r="F64" s="40"/>
      <c r="G64" s="40"/>
      <c r="I64" s="7">
        <f>SUM(I49*0.1,I50*0.9/3, I51*0.9/3, I52*0.9/3)*100/5</f>
        <v>100</v>
      </c>
      <c r="J64" s="8">
        <f>SUM(J49*0.1,J50*0.9/3, J51*0.9/3, J52*0.9/3)*100/5</f>
        <v>0</v>
      </c>
      <c r="K64" s="7">
        <f t="shared" ref="K64:X64" si="5">SUM(K49*0.1,K50*0.9/3, K51*0.9/3, K52*0.9/3)*100/5</f>
        <v>0</v>
      </c>
      <c r="L64" s="8">
        <f t="shared" si="5"/>
        <v>0</v>
      </c>
      <c r="M64" s="7">
        <f t="shared" si="5"/>
        <v>0</v>
      </c>
      <c r="N64" s="8">
        <f t="shared" si="5"/>
        <v>0</v>
      </c>
      <c r="O64" s="7">
        <f t="shared" si="5"/>
        <v>0</v>
      </c>
      <c r="P64" s="8">
        <f t="shared" si="5"/>
        <v>0</v>
      </c>
      <c r="Q64" s="7">
        <f t="shared" si="5"/>
        <v>0</v>
      </c>
      <c r="R64" s="8">
        <f t="shared" si="5"/>
        <v>0</v>
      </c>
      <c r="S64" s="7">
        <f t="shared" si="5"/>
        <v>0</v>
      </c>
      <c r="T64" s="8">
        <f t="shared" si="5"/>
        <v>0</v>
      </c>
      <c r="U64" s="7">
        <f t="shared" si="5"/>
        <v>0</v>
      </c>
      <c r="V64" s="8">
        <f t="shared" si="5"/>
        <v>0</v>
      </c>
      <c r="W64" s="7">
        <f t="shared" si="5"/>
        <v>0</v>
      </c>
      <c r="X64" s="8">
        <f t="shared" si="5"/>
        <v>0</v>
      </c>
    </row>
    <row r="65" spans="2:24" ht="17.25" customHeight="1" x14ac:dyDescent="0.25">
      <c r="B65" s="41" t="s">
        <v>17</v>
      </c>
      <c r="C65" s="41"/>
      <c r="D65" s="41"/>
      <c r="E65" s="41"/>
      <c r="F65" s="41"/>
      <c r="G65" s="41"/>
      <c r="I65" s="7">
        <f>SUM(I55*0.3,I57*0.5,I56*0.2)*100/5</f>
        <v>100</v>
      </c>
      <c r="J65" s="8">
        <f>SUM(J55*0.3,J57*0.5,J56*0.2)*100/5</f>
        <v>0</v>
      </c>
      <c r="K65" s="7">
        <f t="shared" ref="K65:X65" si="6">SUM(K55*0.3,K57*0.5,K56*0.2)*100/5</f>
        <v>0</v>
      </c>
      <c r="L65" s="8">
        <f t="shared" si="6"/>
        <v>0</v>
      </c>
      <c r="M65" s="7">
        <f t="shared" si="6"/>
        <v>0</v>
      </c>
      <c r="N65" s="8">
        <f t="shared" si="6"/>
        <v>0</v>
      </c>
      <c r="O65" s="7">
        <f t="shared" si="6"/>
        <v>0</v>
      </c>
      <c r="P65" s="8">
        <f t="shared" si="6"/>
        <v>0</v>
      </c>
      <c r="Q65" s="7">
        <f t="shared" si="6"/>
        <v>0</v>
      </c>
      <c r="R65" s="8">
        <f t="shared" si="6"/>
        <v>0</v>
      </c>
      <c r="S65" s="7">
        <f t="shared" si="6"/>
        <v>0</v>
      </c>
      <c r="T65" s="8">
        <f t="shared" si="6"/>
        <v>0</v>
      </c>
      <c r="U65" s="7">
        <f t="shared" si="6"/>
        <v>0</v>
      </c>
      <c r="V65" s="8">
        <f t="shared" si="6"/>
        <v>0</v>
      </c>
      <c r="W65" s="7">
        <f t="shared" si="6"/>
        <v>0</v>
      </c>
      <c r="X65" s="8">
        <f t="shared" si="6"/>
        <v>0</v>
      </c>
    </row>
    <row r="66" spans="2:24" ht="17.25" customHeight="1" x14ac:dyDescent="0.25">
      <c r="B66" s="44" t="s">
        <v>20</v>
      </c>
      <c r="C66" s="44"/>
      <c r="D66" s="44"/>
      <c r="E66" s="44"/>
      <c r="F66" s="44"/>
      <c r="G66" s="44"/>
      <c r="I66" s="9">
        <f>SUM(I59*0.05,I60*0.05,I61*0.1,I62*0.4,I63*0.2,I64*0.15,I65*0.05)</f>
        <v>100</v>
      </c>
      <c r="J66" s="10">
        <f>SUM(J59*0.05,J60*0.05,J61*0.1,J62*0.4,J63*0.2,J64*0.15,J65*0.05)</f>
        <v>0</v>
      </c>
      <c r="K66" s="9">
        <f t="shared" ref="K66:X66" si="7">SUM(K59*0.05,K60*0.05,K61*0.1,K62*0.4,K63*0.2,K64*0.15,K65*0.05)</f>
        <v>0</v>
      </c>
      <c r="L66" s="10">
        <f t="shared" si="7"/>
        <v>0</v>
      </c>
      <c r="M66" s="9">
        <f t="shared" si="7"/>
        <v>0</v>
      </c>
      <c r="N66" s="10">
        <f t="shared" si="7"/>
        <v>0</v>
      </c>
      <c r="O66" s="9">
        <f t="shared" si="7"/>
        <v>0</v>
      </c>
      <c r="P66" s="10">
        <f t="shared" si="7"/>
        <v>0</v>
      </c>
      <c r="Q66" s="9">
        <f t="shared" si="7"/>
        <v>0</v>
      </c>
      <c r="R66" s="10">
        <f t="shared" si="7"/>
        <v>0</v>
      </c>
      <c r="S66" s="9">
        <f t="shared" si="7"/>
        <v>0</v>
      </c>
      <c r="T66" s="10">
        <f t="shared" si="7"/>
        <v>0</v>
      </c>
      <c r="U66" s="9">
        <f t="shared" si="7"/>
        <v>0</v>
      </c>
      <c r="V66" s="10">
        <f t="shared" si="7"/>
        <v>0</v>
      </c>
      <c r="W66" s="9">
        <f t="shared" si="7"/>
        <v>0</v>
      </c>
      <c r="X66" s="10">
        <f t="shared" si="7"/>
        <v>0</v>
      </c>
    </row>
    <row r="67" spans="2:24" ht="16.5" customHeight="1" x14ac:dyDescent="0.25">
      <c r="B67" s="43" t="s">
        <v>47</v>
      </c>
      <c r="C67" s="43"/>
      <c r="D67" s="43"/>
      <c r="E67" s="43"/>
      <c r="F67" s="43"/>
      <c r="G67" s="43"/>
      <c r="I67" s="5">
        <v>0</v>
      </c>
      <c r="J67" s="6">
        <v>0</v>
      </c>
      <c r="K67" s="5">
        <v>0</v>
      </c>
      <c r="L67" s="6">
        <v>0</v>
      </c>
      <c r="M67" s="5">
        <v>0</v>
      </c>
      <c r="N67" s="6">
        <v>0</v>
      </c>
      <c r="O67" s="5">
        <v>0</v>
      </c>
      <c r="P67" s="6">
        <v>0</v>
      </c>
      <c r="Q67" s="5">
        <v>0</v>
      </c>
      <c r="R67" s="6">
        <v>0</v>
      </c>
      <c r="S67" s="5">
        <v>0</v>
      </c>
      <c r="T67" s="6">
        <v>0</v>
      </c>
      <c r="U67" s="5">
        <v>0</v>
      </c>
      <c r="V67" s="6">
        <v>0</v>
      </c>
      <c r="W67" s="5">
        <v>0</v>
      </c>
      <c r="X67" s="6">
        <v>0</v>
      </c>
    </row>
    <row r="68" spans="2:24" ht="17.25" customHeight="1" x14ac:dyDescent="0.25">
      <c r="B68" s="42" t="s">
        <v>21</v>
      </c>
      <c r="C68" s="42"/>
      <c r="D68" s="42"/>
      <c r="E68" s="42"/>
      <c r="F68" s="42"/>
      <c r="G68" s="42"/>
      <c r="I68" s="11">
        <f>IF(I66-I67&lt;0,0,I66-I67)</f>
        <v>100</v>
      </c>
      <c r="J68" s="12">
        <f>IF(J66-J67&lt;0,0,J66-J67)</f>
        <v>0</v>
      </c>
      <c r="K68" s="11">
        <f t="shared" ref="K68:X68" si="8">IF(K66-K67&lt;0,0,K66-K67)</f>
        <v>0</v>
      </c>
      <c r="L68" s="12">
        <f t="shared" si="8"/>
        <v>0</v>
      </c>
      <c r="M68" s="11">
        <f t="shared" si="8"/>
        <v>0</v>
      </c>
      <c r="N68" s="12">
        <f t="shared" si="8"/>
        <v>0</v>
      </c>
      <c r="O68" s="11">
        <f t="shared" si="8"/>
        <v>0</v>
      </c>
      <c r="P68" s="12">
        <f t="shared" si="8"/>
        <v>0</v>
      </c>
      <c r="Q68" s="11">
        <f t="shared" si="8"/>
        <v>0</v>
      </c>
      <c r="R68" s="12">
        <f t="shared" si="8"/>
        <v>0</v>
      </c>
      <c r="S68" s="11">
        <f t="shared" si="8"/>
        <v>0</v>
      </c>
      <c r="T68" s="12">
        <f t="shared" si="8"/>
        <v>0</v>
      </c>
      <c r="U68" s="11">
        <f t="shared" si="8"/>
        <v>0</v>
      </c>
      <c r="V68" s="12">
        <f t="shared" si="8"/>
        <v>0</v>
      </c>
      <c r="W68" s="11">
        <f t="shared" si="8"/>
        <v>0</v>
      </c>
      <c r="X68" s="12">
        <f t="shared" si="8"/>
        <v>0</v>
      </c>
    </row>
    <row r="70" spans="2:24" x14ac:dyDescent="0.25">
      <c r="J70" s="4"/>
    </row>
  </sheetData>
  <mergeCells count="76">
    <mergeCell ref="T3:T4"/>
    <mergeCell ref="U3:U4"/>
    <mergeCell ref="V3:V4"/>
    <mergeCell ref="W3:W4"/>
    <mergeCell ref="X3:X4"/>
    <mergeCell ref="B1:G1"/>
    <mergeCell ref="B3:G3"/>
    <mergeCell ref="I3:I4"/>
    <mergeCell ref="J3:J4"/>
    <mergeCell ref="K3:K4"/>
    <mergeCell ref="L3:L4"/>
    <mergeCell ref="M3:M4"/>
    <mergeCell ref="N3:N4"/>
    <mergeCell ref="O3:O4"/>
    <mergeCell ref="P3:P4"/>
    <mergeCell ref="Q3:Q4"/>
    <mergeCell ref="R3:R4"/>
    <mergeCell ref="S3:S4"/>
    <mergeCell ref="B4:G4"/>
    <mergeCell ref="B6:G6"/>
    <mergeCell ref="B7:G7"/>
    <mergeCell ref="B8:G8"/>
    <mergeCell ref="B9:G9"/>
    <mergeCell ref="B10:G10"/>
    <mergeCell ref="B12:G12"/>
    <mergeCell ref="B13:G13"/>
    <mergeCell ref="B14:G14"/>
    <mergeCell ref="B15:G15"/>
    <mergeCell ref="B16:G16"/>
    <mergeCell ref="B17:G17"/>
    <mergeCell ref="B19:G19"/>
    <mergeCell ref="B20:G20"/>
    <mergeCell ref="B21:G21"/>
    <mergeCell ref="B22:G22"/>
    <mergeCell ref="B23:G23"/>
    <mergeCell ref="B24:G24"/>
    <mergeCell ref="B25:G25"/>
    <mergeCell ref="B26:G26"/>
    <mergeCell ref="B27:G27"/>
    <mergeCell ref="B28:G28"/>
    <mergeCell ref="B30:G30"/>
    <mergeCell ref="B31:G31"/>
    <mergeCell ref="B32:G32"/>
    <mergeCell ref="B33:G33"/>
    <mergeCell ref="B34:G34"/>
    <mergeCell ref="B35:G35"/>
    <mergeCell ref="B36:G36"/>
    <mergeCell ref="B37:G37"/>
    <mergeCell ref="B38:G38"/>
    <mergeCell ref="B40:G40"/>
    <mergeCell ref="B41:G41"/>
    <mergeCell ref="B42:G42"/>
    <mergeCell ref="B43:G43"/>
    <mergeCell ref="B54:G54"/>
    <mergeCell ref="B55:G55"/>
    <mergeCell ref="B44:G44"/>
    <mergeCell ref="B45:G45"/>
    <mergeCell ref="B46:G46"/>
    <mergeCell ref="B48:G48"/>
    <mergeCell ref="B49:G49"/>
    <mergeCell ref="B67:G67"/>
    <mergeCell ref="B68:G68"/>
    <mergeCell ref="I1:X1"/>
    <mergeCell ref="B62:G62"/>
    <mergeCell ref="B63:G63"/>
    <mergeCell ref="B64:G64"/>
    <mergeCell ref="B65:G65"/>
    <mergeCell ref="B66:G66"/>
    <mergeCell ref="B56:G56"/>
    <mergeCell ref="B57:G57"/>
    <mergeCell ref="B59:G59"/>
    <mergeCell ref="B60:G60"/>
    <mergeCell ref="B61:G61"/>
    <mergeCell ref="B50:G50"/>
    <mergeCell ref="B51:G51"/>
    <mergeCell ref="B52:G52"/>
  </mergeCells>
  <conditionalFormatting sqref="I68:X68">
    <cfRule type="cellIs" dxfId="0" priority="2" operator="lessThan">
      <formula>54.5</formula>
    </cfRule>
  </conditionalFormatting>
  <pageMargins left="0.51180555555555596" right="0.51180555555555596" top="1.0833333333333299" bottom="1.0833333333333299" header="0.511811023622047" footer="0.511811023622047"/>
  <pageSetup pageOrder="overThenDown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50718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Informe1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Nelson</dc:creator>
  <dc:description/>
  <cp:lastModifiedBy>PABLO IGNACIO ESTOBAR FERNÁNDEZ (Alumno)</cp:lastModifiedBy>
  <cp:revision>277</cp:revision>
  <cp:lastPrinted>2022-11-30T15:21:06Z</cp:lastPrinted>
  <dcterms:created xsi:type="dcterms:W3CDTF">2009-05-15T18:03:33Z</dcterms:created>
  <dcterms:modified xsi:type="dcterms:W3CDTF">2025-04-07T17:26:58Z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