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Estudos\ControlePessoal_HorasTrabalhadas_Holerite\ControlePessoal_HorasTrabalhadas_Holerite\01. documentos\"/>
    </mc:Choice>
  </mc:AlternateContent>
  <xr:revisionPtr revIDLastSave="0" documentId="13_ncr:1_{FA7AD503-C1BD-434F-B6F4-594428576FA1}" xr6:coauthVersionLast="47" xr6:coauthVersionMax="47" xr10:uidLastSave="{00000000-0000-0000-0000-000000000000}"/>
  <bookViews>
    <workbookView xWindow="-120" yWindow="-120" windowWidth="38640" windowHeight="16440" xr2:uid="{5DE6BAC4-D115-40A2-9F46-1AD33E9204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4" i="1"/>
  <c r="V5" i="1"/>
  <c r="V6" i="1"/>
  <c r="V7" i="1"/>
  <c r="V8" i="1"/>
  <c r="V9" i="1"/>
  <c r="V10" i="1"/>
  <c r="V11" i="1"/>
  <c r="V12" i="1"/>
  <c r="V13" i="1"/>
  <c r="V14" i="1"/>
  <c r="V15" i="1"/>
  <c r="V4" i="1"/>
  <c r="T5" i="1"/>
  <c r="T6" i="1"/>
  <c r="T7" i="1"/>
  <c r="T8" i="1"/>
  <c r="T9" i="1"/>
  <c r="T10" i="1"/>
  <c r="T11" i="1"/>
  <c r="T12" i="1"/>
  <c r="T13" i="1"/>
  <c r="T14" i="1"/>
  <c r="T15" i="1"/>
  <c r="T4" i="1"/>
  <c r="W5" i="1"/>
  <c r="W6" i="1"/>
  <c r="W7" i="1"/>
  <c r="W8" i="1"/>
  <c r="W9" i="1"/>
  <c r="W10" i="1"/>
  <c r="W11" i="1"/>
  <c r="W12" i="1"/>
  <c r="W13" i="1"/>
  <c r="W14" i="1"/>
  <c r="W15" i="1"/>
  <c r="W4" i="1"/>
  <c r="P15" i="1"/>
  <c r="P14" i="1"/>
  <c r="P13" i="1"/>
  <c r="P12" i="1"/>
  <c r="P11" i="1"/>
  <c r="P10" i="1"/>
  <c r="P9" i="1"/>
  <c r="P8" i="1"/>
  <c r="P7" i="1"/>
  <c r="P6" i="1"/>
  <c r="P5" i="1"/>
  <c r="E5" i="1"/>
  <c r="E6" i="1"/>
  <c r="E7" i="1"/>
  <c r="E8" i="1"/>
  <c r="E9" i="1"/>
  <c r="E10" i="1"/>
  <c r="E11" i="1"/>
  <c r="E12" i="1"/>
  <c r="E13" i="1"/>
  <c r="E14" i="1"/>
  <c r="E15" i="1"/>
  <c r="E4" i="1"/>
  <c r="B5" i="1"/>
  <c r="B6" i="1"/>
  <c r="B7" i="1"/>
  <c r="B8" i="1"/>
  <c r="B9" i="1"/>
  <c r="B10" i="1"/>
  <c r="B11" i="1"/>
  <c r="B12" i="1"/>
  <c r="B13" i="1"/>
  <c r="B14" i="1"/>
  <c r="B15" i="1"/>
  <c r="B4" i="1"/>
  <c r="O6" i="1"/>
  <c r="O7" i="1"/>
  <c r="O8" i="1"/>
  <c r="O9" i="1"/>
  <c r="O10" i="1"/>
  <c r="O11" i="1"/>
  <c r="O12" i="1"/>
  <c r="O13" i="1"/>
  <c r="O14" i="1"/>
  <c r="O15" i="1"/>
  <c r="O5" i="1"/>
  <c r="M15" i="1"/>
  <c r="M14" i="1"/>
  <c r="M13" i="1"/>
  <c r="M12" i="1"/>
  <c r="M11" i="1"/>
  <c r="M10" i="1"/>
  <c r="M9" i="1"/>
  <c r="M8" i="1"/>
  <c r="M7" i="1"/>
  <c r="M5" i="1"/>
  <c r="M6" i="1"/>
  <c r="P4" i="1"/>
</calcChain>
</file>

<file path=xl/sharedStrings.xml><?xml version="1.0" encoding="utf-8"?>
<sst xmlns="http://schemas.openxmlformats.org/spreadsheetml/2006/main" count="16" uniqueCount="15">
  <si>
    <t>IdHolerite</t>
  </si>
  <si>
    <t>DataInicialPonto</t>
  </si>
  <si>
    <t>DataPagamento</t>
  </si>
  <si>
    <t>DataPagamentoAdiantamento</t>
  </si>
  <si>
    <t>DataInicialHoraExtraNormal</t>
  </si>
  <si>
    <t>DataFinalHoraExtraNormal</t>
  </si>
  <si>
    <t>DataInicialHoraExtraAdicional</t>
  </si>
  <si>
    <t>DataFinalHoraExtraAdicional</t>
  </si>
  <si>
    <t>último dia útil do mês</t>
  </si>
  <si>
    <t>1º dia do ciclo anterior</t>
  </si>
  <si>
    <t>último dia do ciclo atual</t>
  </si>
  <si>
    <t>1º dia do ciclo atual</t>
  </si>
  <si>
    <t>sempre dia 15 do mês</t>
  </si>
  <si>
    <t>Descricao</t>
  </si>
  <si>
    <t>DataFinalPonto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</si>
</sst>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9D56-6FEC-407B-AC21-223524BC9B11}">
  <dimension ref="A2:Z15"/>
  <sheetViews>
    <sheetView tabSelected="1" workbookViewId="0"/>
  </sheetViews>
  <sheetFormatPr defaultRowHeight="15" x14ac:dyDescent="0.25"/>
  <cols>
    <col min="1" max="1" width="10" style="1" bestFit="1" customWidth="1"/>
    <col min="2" max="2" width="9.42578125" style="1" bestFit="1" customWidth="1"/>
    <col min="3" max="3" width="15.7109375" style="2" bestFit="1" customWidth="1"/>
    <col min="4" max="4" width="14.7109375" style="2" bestFit="1" customWidth="1"/>
    <col min="5" max="5" width="3" style="1" bestFit="1" customWidth="1"/>
    <col min="6" max="7" width="3" style="1" customWidth="1"/>
    <col min="8" max="8" width="28.28515625" style="2" bestFit="1" customWidth="1"/>
    <col min="9" max="9" width="20.5703125" style="2" bestFit="1" customWidth="1"/>
    <col min="10" max="11" width="3" style="1" customWidth="1"/>
    <col min="12" max="12" width="26" style="2" bestFit="1" customWidth="1"/>
    <col min="13" max="13" width="3.140625" style="2" bestFit="1" customWidth="1"/>
    <col min="14" max="14" width="24.85546875" style="2" bestFit="1" customWidth="1"/>
    <col min="15" max="15" width="3.140625" style="2" bestFit="1" customWidth="1"/>
    <col min="16" max="16" width="3" style="1" bestFit="1" customWidth="1"/>
    <col min="17" max="18" width="3" style="1" customWidth="1"/>
    <col min="19" max="19" width="27.7109375" style="2" bestFit="1" customWidth="1"/>
    <col min="20" max="20" width="3.140625" style="2" bestFit="1" customWidth="1"/>
    <col min="21" max="21" width="26.7109375" style="2" bestFit="1" customWidth="1"/>
    <col min="22" max="22" width="3.140625" style="2" bestFit="1" customWidth="1"/>
    <col min="23" max="23" width="3" style="1" bestFit="1" customWidth="1"/>
    <col min="24" max="25" width="9.140625" style="1"/>
    <col min="26" max="26" width="9.140625" style="9"/>
    <col min="27" max="16384" width="9.140625" style="1"/>
  </cols>
  <sheetData>
    <row r="2" spans="1:26" s="3" customFormat="1" x14ac:dyDescent="0.25">
      <c r="C2" s="4"/>
      <c r="D2" s="4"/>
      <c r="H2" s="4" t="s">
        <v>12</v>
      </c>
      <c r="I2" s="4" t="s">
        <v>8</v>
      </c>
      <c r="L2" s="4" t="s">
        <v>9</v>
      </c>
      <c r="M2" s="4"/>
      <c r="N2" s="4" t="s">
        <v>10</v>
      </c>
      <c r="O2" s="4"/>
      <c r="S2" s="4" t="s">
        <v>11</v>
      </c>
      <c r="T2" s="4"/>
      <c r="U2" s="4" t="s">
        <v>10</v>
      </c>
      <c r="V2" s="4"/>
      <c r="Z2" s="7"/>
    </row>
    <row r="3" spans="1:26" s="3" customFormat="1" x14ac:dyDescent="0.25">
      <c r="A3" s="3" t="s">
        <v>0</v>
      </c>
      <c r="B3" s="3" t="s">
        <v>13</v>
      </c>
      <c r="C3" s="4" t="s">
        <v>1</v>
      </c>
      <c r="D3" s="4" t="s">
        <v>14</v>
      </c>
      <c r="H3" s="4" t="s">
        <v>3</v>
      </c>
      <c r="I3" s="4" t="s">
        <v>2</v>
      </c>
      <c r="L3" s="4" t="s">
        <v>4</v>
      </c>
      <c r="M3" s="4"/>
      <c r="N3" s="4" t="s">
        <v>5</v>
      </c>
      <c r="O3" s="4"/>
      <c r="S3" s="4" t="s">
        <v>6</v>
      </c>
      <c r="T3" s="4"/>
      <c r="U3" s="4" t="s">
        <v>7</v>
      </c>
      <c r="V3" s="4"/>
      <c r="Z3" s="7"/>
    </row>
    <row r="4" spans="1:26" s="5" customFormat="1" x14ac:dyDescent="0.25">
      <c r="A4" s="5">
        <v>1</v>
      </c>
      <c r="B4" s="5" t="str">
        <f>CONCATENATE(YEAR(I4),"-",TEXT(I4,"mm"))</f>
        <v>2021-09</v>
      </c>
      <c r="C4" s="6">
        <v>44452</v>
      </c>
      <c r="D4" s="6">
        <v>44453</v>
      </c>
      <c r="E4" s="5">
        <f>D4-C4+1</f>
        <v>2</v>
      </c>
      <c r="H4" s="6">
        <v>44454</v>
      </c>
      <c r="I4" s="6">
        <v>44469</v>
      </c>
      <c r="L4" s="6">
        <v>44452</v>
      </c>
      <c r="M4" s="6"/>
      <c r="N4" s="6">
        <v>44453</v>
      </c>
      <c r="O4" s="6"/>
      <c r="P4" s="5">
        <f>IF(OR(ISBLANK(L4),ISBLANK(N4)),"",N4-L4+1)</f>
        <v>2</v>
      </c>
      <c r="S4" s="6">
        <v>44452</v>
      </c>
      <c r="T4" s="6" t="str">
        <f>IF(S4=C4,"ok","erro")</f>
        <v>ok</v>
      </c>
      <c r="U4" s="6">
        <v>44453</v>
      </c>
      <c r="V4" s="6" t="str">
        <f>IF(U4=D4,"ok","erro")</f>
        <v>ok</v>
      </c>
      <c r="W4" s="5">
        <f>U4-S4+1</f>
        <v>2</v>
      </c>
      <c r="Z4" s="8" t="str">
        <f>CONCATENATE("{""idUsuario"": 1, ""descricao"": """,B4,""", ""dataInicialPonto"": """,TEXT(C4,"AAAA-MM-DD"),""", ""dataFinalPonto"": """,TEXT(D4,"AAAA-MM-DD"),""", ""dataPagamentoAdiantamento"": """,TEXT(H4,"AAAA-MM-DD"),""", ""dataPagamento"": """,TEXT(I4,"AAAA-MM-DD"),""", ""dataInicialHoraExtraNormal"": ",IF(ISBLANK(L4),"null",CONCATENATE("""",TEXT(L4,"AAAA-MM-DD"),"""")),", ""dataFinalHoraExtraNormal"": ",IF(ISBLANK(N4),"null",CONCATENATE("""",TEXT(N4,"AAAA-MM-DD"),"""")),", ""dataInicialHoraExtraAdicional"": """,TEXT(S4,"AAAA-MM-DD"),""", ""dataFinalHoraExtraAdicional"": """,TEXT(U4,"AAAA-MM-DD"),"""}")</f>
        <v>{"idUsuario": 1, "descricao": "2021-09", "dataInicialPonto": "2021-09-13", "dataFinalPonto": "2021-09-14", "dataPagamentoAdiantamento": "2021-09-15", "dataPagamento": "2021-09-30", "dataInicialHoraExtraNormal": "2021-09-13", "dataFinalHoraExtraNormal": "2021-09-14", "dataInicialHoraExtraAdicional": "2021-09-13", "dataFinalHoraExtraAdicional": "2021-09-14"}</v>
      </c>
    </row>
    <row r="5" spans="1:26" x14ac:dyDescent="0.25">
      <c r="A5" s="1">
        <v>2</v>
      </c>
      <c r="B5" s="1" t="str">
        <f t="shared" ref="B5:B15" si="0">CONCATENATE(YEAR(I5),"-",TEXT(I5,"mm"))</f>
        <v>2021-10</v>
      </c>
      <c r="C5" s="2">
        <v>44454</v>
      </c>
      <c r="D5" s="2">
        <v>44483</v>
      </c>
      <c r="E5" s="1">
        <f t="shared" ref="E5:E15" si="1">D5-C5+1</f>
        <v>30</v>
      </c>
      <c r="H5" s="2">
        <v>44484</v>
      </c>
      <c r="I5" s="2">
        <v>44500</v>
      </c>
      <c r="M5" s="2" t="str">
        <f t="shared" ref="M5:M15" si="2">IF(ISBLANK(L5),"",IF(L5=C4,"ok","erro"))</f>
        <v/>
      </c>
      <c r="O5" s="2" t="str">
        <f>IF(ISBLANK(N5),"",IF(N5=D5,"ok","erro"))</f>
        <v/>
      </c>
      <c r="P5" s="1" t="str">
        <f t="shared" ref="P5:P15" si="3">IF(OR(ISBLANK(L5),ISBLANK(N5)),"",N5-L5+1)</f>
        <v/>
      </c>
      <c r="S5" s="2">
        <v>44454</v>
      </c>
      <c r="T5" s="2" t="str">
        <f t="shared" ref="T5:T15" si="4">IF(S5=C5,"ok","erro")</f>
        <v>ok</v>
      </c>
      <c r="U5" s="2">
        <v>44483</v>
      </c>
      <c r="V5" s="2" t="str">
        <f t="shared" ref="V5:V15" si="5">IF(U5=D5,"ok","erro")</f>
        <v>ok</v>
      </c>
      <c r="W5" s="1">
        <f t="shared" ref="W5:W15" si="6">U5-S5+1</f>
        <v>30</v>
      </c>
      <c r="Z5" s="9" t="str">
        <f t="shared" ref="Z5:Z15" si="7">CONCATENATE("{""idUsuario"": 1, ""descricao"": """,B5,""", ""dataInicialPonto"": """,TEXT(C5,"AAAA-MM-DD"),""", ""dataFinalPonto"": """,TEXT(D5,"AAAA-MM-DD"),""", ""dataPagamentoAdiantamento"": """,TEXT(H5,"AAAA-MM-DD"),""", ""dataPagamento"": """,TEXT(I5,"AAAA-MM-DD"),""", ""dataInicialHoraExtraNormal"": ",IF(ISBLANK(L5),"null",CONCATENATE("""",TEXT(L5,"AAAA-MM-DD"),"""")),", ""dataFinalHoraExtraNormal"": ",IF(ISBLANK(N5),"null",CONCATENATE("""",TEXT(N5,"AAAA-MM-DD"),"""")),", ""dataInicialHoraExtraAdicional"": """,TEXT(S5,"AAAA-MM-DD"),""", ""dataFinalHoraExtraAdicional"": """,TEXT(U5,"AAAA-MM-DD"),"""}")</f>
        <v>{"idUsuario": 1, "descricao": "2021-10", "dataInicialPonto": "2021-09-15", "dataFinalPonto": "2021-10-14", "dataPagamentoAdiantamento": "2021-10-15", "dataPagamento": "2021-10-31", "dataInicialHoraExtraNormal": null, "dataFinalHoraExtraNormal": null, "dataInicialHoraExtraAdicional": "2021-09-15", "dataFinalHoraExtraAdicional": "2021-10-14"}</v>
      </c>
    </row>
    <row r="6" spans="1:26" x14ac:dyDescent="0.25">
      <c r="A6" s="1">
        <v>3</v>
      </c>
      <c r="B6" s="1" t="str">
        <f t="shared" si="0"/>
        <v>2021-11</v>
      </c>
      <c r="C6" s="2">
        <v>44484</v>
      </c>
      <c r="D6" s="2">
        <v>44514</v>
      </c>
      <c r="E6" s="1">
        <f t="shared" si="1"/>
        <v>31</v>
      </c>
      <c r="H6" s="2">
        <v>44515</v>
      </c>
      <c r="I6" s="2">
        <v>44530</v>
      </c>
      <c r="L6" s="2">
        <v>44454</v>
      </c>
      <c r="M6" s="2" t="str">
        <f t="shared" si="2"/>
        <v>ok</v>
      </c>
      <c r="N6" s="2">
        <v>44514</v>
      </c>
      <c r="O6" s="2" t="str">
        <f t="shared" ref="O6:O15" si="8">IF(ISBLANK(N6),"",IF(N6=D6,"ok","erro"))</f>
        <v>ok</v>
      </c>
      <c r="P6" s="1">
        <f t="shared" si="3"/>
        <v>61</v>
      </c>
      <c r="S6" s="2">
        <v>44484</v>
      </c>
      <c r="T6" s="2" t="str">
        <f t="shared" si="4"/>
        <v>ok</v>
      </c>
      <c r="U6" s="2">
        <v>44514</v>
      </c>
      <c r="V6" s="2" t="str">
        <f t="shared" si="5"/>
        <v>ok</v>
      </c>
      <c r="W6" s="1">
        <f t="shared" si="6"/>
        <v>31</v>
      </c>
      <c r="Z6" s="9" t="str">
        <f t="shared" si="7"/>
        <v>{"idUsuario": 1, "descricao": "2021-11", "dataInicialPonto": "2021-10-15", "dataFinalPonto": "2021-11-14", "dataPagamentoAdiantamento": "2021-11-15", "dataPagamento": "2021-11-30", "dataInicialHoraExtraNormal": "2021-09-15", "dataFinalHoraExtraNormal": "2021-11-14", "dataInicialHoraExtraAdicional": "2021-10-15", "dataFinalHoraExtraAdicional": "2021-11-14"}</v>
      </c>
    </row>
    <row r="7" spans="1:26" x14ac:dyDescent="0.25">
      <c r="A7" s="1">
        <v>4</v>
      </c>
      <c r="B7" s="1" t="str">
        <f t="shared" si="0"/>
        <v>2021-12</v>
      </c>
      <c r="C7" s="2">
        <v>44515</v>
      </c>
      <c r="D7" s="2">
        <v>44544</v>
      </c>
      <c r="E7" s="1">
        <f t="shared" si="1"/>
        <v>30</v>
      </c>
      <c r="H7" s="2">
        <v>44545</v>
      </c>
      <c r="I7" s="2">
        <v>44561</v>
      </c>
      <c r="M7" s="2" t="str">
        <f t="shared" si="2"/>
        <v/>
      </c>
      <c r="O7" s="2" t="str">
        <f t="shared" si="8"/>
        <v/>
      </c>
      <c r="P7" s="1" t="str">
        <f t="shared" si="3"/>
        <v/>
      </c>
      <c r="S7" s="2">
        <v>44515</v>
      </c>
      <c r="T7" s="2" t="str">
        <f t="shared" si="4"/>
        <v>ok</v>
      </c>
      <c r="U7" s="2">
        <v>44544</v>
      </c>
      <c r="V7" s="2" t="str">
        <f t="shared" si="5"/>
        <v>ok</v>
      </c>
      <c r="W7" s="1">
        <f t="shared" si="6"/>
        <v>30</v>
      </c>
      <c r="Z7" s="9" t="str">
        <f t="shared" si="7"/>
        <v>{"idUsuario": 1, "descricao": "2021-12", "dataInicialPonto": "2021-11-15", "dataFinalPonto": "2021-12-14", "dataPagamentoAdiantamento": "2021-12-15", "dataPagamento": "2021-12-31", "dataInicialHoraExtraNormal": null, "dataFinalHoraExtraNormal": null, "dataInicialHoraExtraAdicional": "2021-11-15", "dataFinalHoraExtraAdicional": "2021-12-14"}</v>
      </c>
    </row>
    <row r="8" spans="1:26" x14ac:dyDescent="0.25">
      <c r="A8" s="1">
        <v>5</v>
      </c>
      <c r="B8" s="1" t="str">
        <f t="shared" si="0"/>
        <v>2022-01</v>
      </c>
      <c r="C8" s="2">
        <v>44545</v>
      </c>
      <c r="D8" s="2">
        <v>44575</v>
      </c>
      <c r="E8" s="1">
        <f t="shared" si="1"/>
        <v>31</v>
      </c>
      <c r="H8" s="2">
        <v>44576</v>
      </c>
      <c r="I8" s="2">
        <v>44592</v>
      </c>
      <c r="L8" s="2">
        <v>44515</v>
      </c>
      <c r="M8" s="2" t="str">
        <f t="shared" si="2"/>
        <v>ok</v>
      </c>
      <c r="N8" s="2">
        <v>44575</v>
      </c>
      <c r="O8" s="2" t="str">
        <f t="shared" si="8"/>
        <v>ok</v>
      </c>
      <c r="P8" s="1">
        <f t="shared" si="3"/>
        <v>61</v>
      </c>
      <c r="S8" s="2">
        <v>44545</v>
      </c>
      <c r="T8" s="2" t="str">
        <f t="shared" si="4"/>
        <v>ok</v>
      </c>
      <c r="U8" s="2">
        <v>44575</v>
      </c>
      <c r="V8" s="2" t="str">
        <f t="shared" si="5"/>
        <v>ok</v>
      </c>
      <c r="W8" s="1">
        <f t="shared" si="6"/>
        <v>31</v>
      </c>
      <c r="Z8" s="9" t="str">
        <f t="shared" si="7"/>
        <v>{"idUsuario": 1, "descricao": "2022-01", "dataInicialPonto": "2021-12-15", "dataFinalPonto": "2022-01-14", "dataPagamentoAdiantamento": "2022-01-15", "dataPagamento": "2022-01-31", "dataInicialHoraExtraNormal": "2021-11-15", "dataFinalHoraExtraNormal": "2022-01-14", "dataInicialHoraExtraAdicional": "2021-12-15", "dataFinalHoraExtraAdicional": "2022-01-14"}</v>
      </c>
    </row>
    <row r="9" spans="1:26" x14ac:dyDescent="0.25">
      <c r="A9" s="1">
        <v>6</v>
      </c>
      <c r="B9" s="1" t="str">
        <f t="shared" si="0"/>
        <v>2022-02</v>
      </c>
      <c r="C9" s="2">
        <v>44576</v>
      </c>
      <c r="D9" s="2">
        <v>44606</v>
      </c>
      <c r="E9" s="1">
        <f t="shared" si="1"/>
        <v>31</v>
      </c>
      <c r="H9" s="2">
        <v>44607</v>
      </c>
      <c r="I9" s="2">
        <v>44620</v>
      </c>
      <c r="M9" s="2" t="str">
        <f t="shared" si="2"/>
        <v/>
      </c>
      <c r="O9" s="2" t="str">
        <f t="shared" si="8"/>
        <v/>
      </c>
      <c r="P9" s="1" t="str">
        <f t="shared" si="3"/>
        <v/>
      </c>
      <c r="S9" s="2">
        <v>44576</v>
      </c>
      <c r="T9" s="2" t="str">
        <f t="shared" si="4"/>
        <v>ok</v>
      </c>
      <c r="U9" s="2">
        <v>44606</v>
      </c>
      <c r="V9" s="2" t="str">
        <f t="shared" si="5"/>
        <v>ok</v>
      </c>
      <c r="W9" s="1">
        <f t="shared" si="6"/>
        <v>31</v>
      </c>
      <c r="Z9" s="9" t="str">
        <f t="shared" si="7"/>
        <v>{"idUsuario": 1, "descricao": "2022-02", "dataInicialPonto": "2022-01-15", "dataFinalPonto": "2022-02-14", "dataPagamentoAdiantamento": "2022-02-15", "dataPagamento": "2022-02-28", "dataInicialHoraExtraNormal": null, "dataFinalHoraExtraNormal": null, "dataInicialHoraExtraAdicional": "2022-01-15", "dataFinalHoraExtraAdicional": "2022-02-14"}</v>
      </c>
    </row>
    <row r="10" spans="1:26" x14ac:dyDescent="0.25">
      <c r="A10" s="1">
        <v>7</v>
      </c>
      <c r="B10" s="1" t="str">
        <f t="shared" si="0"/>
        <v>2022-03</v>
      </c>
      <c r="C10" s="2">
        <v>44607</v>
      </c>
      <c r="D10" s="2">
        <v>44634</v>
      </c>
      <c r="E10" s="1">
        <f t="shared" si="1"/>
        <v>28</v>
      </c>
      <c r="H10" s="2">
        <v>44635</v>
      </c>
      <c r="I10" s="2">
        <v>44651</v>
      </c>
      <c r="L10" s="2">
        <v>44576</v>
      </c>
      <c r="M10" s="2" t="str">
        <f t="shared" si="2"/>
        <v>ok</v>
      </c>
      <c r="N10" s="2">
        <v>44634</v>
      </c>
      <c r="O10" s="2" t="str">
        <f t="shared" si="8"/>
        <v>ok</v>
      </c>
      <c r="P10" s="1">
        <f t="shared" si="3"/>
        <v>59</v>
      </c>
      <c r="S10" s="2">
        <v>44607</v>
      </c>
      <c r="T10" s="2" t="str">
        <f t="shared" si="4"/>
        <v>ok</v>
      </c>
      <c r="U10" s="2">
        <v>44634</v>
      </c>
      <c r="V10" s="2" t="str">
        <f t="shared" si="5"/>
        <v>ok</v>
      </c>
      <c r="W10" s="1">
        <f t="shared" si="6"/>
        <v>28</v>
      </c>
      <c r="Z10" s="9" t="str">
        <f t="shared" si="7"/>
        <v>{"idUsuario": 1, "descricao": "2022-03", "dataInicialPonto": "2022-02-15", "dataFinalPonto": "2022-03-14", "dataPagamentoAdiantamento": "2022-03-15", "dataPagamento": "2022-03-31", "dataInicialHoraExtraNormal": "2022-01-15", "dataFinalHoraExtraNormal": "2022-03-14", "dataInicialHoraExtraAdicional": "2022-02-15", "dataFinalHoraExtraAdicional": "2022-03-14"}</v>
      </c>
    </row>
    <row r="11" spans="1:26" x14ac:dyDescent="0.25">
      <c r="A11" s="1">
        <v>8</v>
      </c>
      <c r="B11" s="1" t="str">
        <f t="shared" si="0"/>
        <v>2022-04</v>
      </c>
      <c r="C11" s="2">
        <v>44635</v>
      </c>
      <c r="D11" s="2">
        <v>44665</v>
      </c>
      <c r="E11" s="1">
        <f t="shared" si="1"/>
        <v>31</v>
      </c>
      <c r="H11" s="2">
        <v>44666</v>
      </c>
      <c r="I11" s="2">
        <v>44681</v>
      </c>
      <c r="M11" s="2" t="str">
        <f t="shared" si="2"/>
        <v/>
      </c>
      <c r="O11" s="2" t="str">
        <f t="shared" si="8"/>
        <v/>
      </c>
      <c r="P11" s="1" t="str">
        <f t="shared" si="3"/>
        <v/>
      </c>
      <c r="S11" s="2">
        <v>44635</v>
      </c>
      <c r="T11" s="2" t="str">
        <f t="shared" si="4"/>
        <v>ok</v>
      </c>
      <c r="U11" s="2">
        <v>44665</v>
      </c>
      <c r="V11" s="2" t="str">
        <f t="shared" si="5"/>
        <v>ok</v>
      </c>
      <c r="W11" s="1">
        <f t="shared" si="6"/>
        <v>31</v>
      </c>
      <c r="Z11" s="9" t="str">
        <f t="shared" si="7"/>
        <v>{"idUsuario": 1, "descricao": "2022-04", "dataInicialPonto": "2022-03-15", "dataFinalPonto": "2022-04-14", "dataPagamentoAdiantamento": "2022-04-15", "dataPagamento": "2022-04-30", "dataInicialHoraExtraNormal": null, "dataFinalHoraExtraNormal": null, "dataInicialHoraExtraAdicional": "2022-03-15", "dataFinalHoraExtraAdicional": "2022-04-14"}</v>
      </c>
    </row>
    <row r="12" spans="1:26" x14ac:dyDescent="0.25">
      <c r="A12" s="1">
        <v>9</v>
      </c>
      <c r="B12" s="1" t="str">
        <f t="shared" si="0"/>
        <v>2022-05</v>
      </c>
      <c r="C12" s="2">
        <v>44666</v>
      </c>
      <c r="D12" s="2">
        <v>44695</v>
      </c>
      <c r="E12" s="1">
        <f t="shared" si="1"/>
        <v>30</v>
      </c>
      <c r="H12" s="2">
        <v>44696</v>
      </c>
      <c r="I12" s="2">
        <v>44712</v>
      </c>
      <c r="L12" s="2">
        <v>44635</v>
      </c>
      <c r="M12" s="2" t="str">
        <f t="shared" si="2"/>
        <v>ok</v>
      </c>
      <c r="N12" s="2">
        <v>44695</v>
      </c>
      <c r="O12" s="2" t="str">
        <f t="shared" si="8"/>
        <v>ok</v>
      </c>
      <c r="P12" s="1">
        <f t="shared" si="3"/>
        <v>61</v>
      </c>
      <c r="S12" s="2">
        <v>44666</v>
      </c>
      <c r="T12" s="2" t="str">
        <f t="shared" si="4"/>
        <v>ok</v>
      </c>
      <c r="U12" s="2">
        <v>44695</v>
      </c>
      <c r="V12" s="2" t="str">
        <f t="shared" si="5"/>
        <v>ok</v>
      </c>
      <c r="W12" s="1">
        <f t="shared" si="6"/>
        <v>30</v>
      </c>
      <c r="Z12" s="9" t="str">
        <f t="shared" si="7"/>
        <v>{"idUsuario": 1, "descricao": "2022-05", "dataInicialPonto": "2022-04-15", "dataFinalPonto": "2022-05-14", "dataPagamentoAdiantamento": "2022-05-15", "dataPagamento": "2022-05-31", "dataInicialHoraExtraNormal": "2022-03-15", "dataFinalHoraExtraNormal": "2022-05-14", "dataInicialHoraExtraAdicional": "2022-04-15", "dataFinalHoraExtraAdicional": "2022-05-14"}</v>
      </c>
    </row>
    <row r="13" spans="1:26" x14ac:dyDescent="0.25">
      <c r="A13" s="1">
        <v>10</v>
      </c>
      <c r="B13" s="1" t="str">
        <f t="shared" si="0"/>
        <v>2022-06</v>
      </c>
      <c r="C13" s="2">
        <v>44696</v>
      </c>
      <c r="D13" s="2">
        <v>44726</v>
      </c>
      <c r="E13" s="1">
        <f t="shared" si="1"/>
        <v>31</v>
      </c>
      <c r="H13" s="2">
        <v>44727</v>
      </c>
      <c r="I13" s="2">
        <v>44742</v>
      </c>
      <c r="M13" s="2" t="str">
        <f t="shared" si="2"/>
        <v/>
      </c>
      <c r="O13" s="2" t="str">
        <f t="shared" si="8"/>
        <v/>
      </c>
      <c r="P13" s="1" t="str">
        <f t="shared" si="3"/>
        <v/>
      </c>
      <c r="S13" s="2">
        <v>44696</v>
      </c>
      <c r="T13" s="2" t="str">
        <f t="shared" si="4"/>
        <v>ok</v>
      </c>
      <c r="U13" s="2">
        <v>44726</v>
      </c>
      <c r="V13" s="2" t="str">
        <f t="shared" si="5"/>
        <v>ok</v>
      </c>
      <c r="W13" s="1">
        <f t="shared" si="6"/>
        <v>31</v>
      </c>
      <c r="Z13" s="9" t="str">
        <f t="shared" si="7"/>
        <v>{"idUsuario": 1, "descricao": "2022-06", "dataInicialPonto": "2022-05-15", "dataFinalPonto": "2022-06-14", "dataPagamentoAdiantamento": "2022-06-15", "dataPagamento": "2022-06-30", "dataInicialHoraExtraNormal": null, "dataFinalHoraExtraNormal": null, "dataInicialHoraExtraAdicional": "2022-05-15", "dataFinalHoraExtraAdicional": "2022-06-14"}</v>
      </c>
    </row>
    <row r="14" spans="1:26" x14ac:dyDescent="0.25">
      <c r="A14" s="1">
        <v>11</v>
      </c>
      <c r="B14" s="1" t="str">
        <f t="shared" si="0"/>
        <v>2022-07</v>
      </c>
      <c r="C14" s="2">
        <v>44727</v>
      </c>
      <c r="D14" s="2">
        <v>44756</v>
      </c>
      <c r="E14" s="1">
        <f t="shared" si="1"/>
        <v>30</v>
      </c>
      <c r="H14" s="2">
        <v>44757</v>
      </c>
      <c r="I14" s="2">
        <v>44773</v>
      </c>
      <c r="L14" s="2">
        <v>44696</v>
      </c>
      <c r="M14" s="2" t="str">
        <f t="shared" si="2"/>
        <v>ok</v>
      </c>
      <c r="N14" s="2">
        <v>44756</v>
      </c>
      <c r="O14" s="2" t="str">
        <f t="shared" si="8"/>
        <v>ok</v>
      </c>
      <c r="P14" s="1">
        <f t="shared" si="3"/>
        <v>61</v>
      </c>
      <c r="S14" s="2">
        <v>44727</v>
      </c>
      <c r="T14" s="2" t="str">
        <f t="shared" si="4"/>
        <v>ok</v>
      </c>
      <c r="U14" s="2">
        <v>44756</v>
      </c>
      <c r="V14" s="2" t="str">
        <f t="shared" si="5"/>
        <v>ok</v>
      </c>
      <c r="W14" s="1">
        <f t="shared" si="6"/>
        <v>30</v>
      </c>
      <c r="Z14" s="9" t="str">
        <f t="shared" si="7"/>
        <v>{"idUsuario": 1, "descricao": "2022-07", "dataInicialPonto": "2022-06-15", "dataFinalPonto": "2022-07-14", "dataPagamentoAdiantamento": "2022-07-15", "dataPagamento": "2022-07-31", "dataInicialHoraExtraNormal": "2022-05-15", "dataFinalHoraExtraNormal": "2022-07-14", "dataInicialHoraExtraAdicional": "2022-06-15", "dataFinalHoraExtraAdicional": "2022-07-14"}</v>
      </c>
    </row>
    <row r="15" spans="1:26" x14ac:dyDescent="0.25">
      <c r="A15" s="1">
        <v>12</v>
      </c>
      <c r="B15" s="1" t="str">
        <f t="shared" si="0"/>
        <v>2022-08</v>
      </c>
      <c r="C15" s="2">
        <v>44757</v>
      </c>
      <c r="D15" s="2">
        <v>44787</v>
      </c>
      <c r="E15" s="1">
        <f t="shared" si="1"/>
        <v>31</v>
      </c>
      <c r="H15" s="2">
        <v>44788</v>
      </c>
      <c r="I15" s="2">
        <v>44804</v>
      </c>
      <c r="M15" s="2" t="str">
        <f t="shared" si="2"/>
        <v/>
      </c>
      <c r="O15" s="2" t="str">
        <f t="shared" si="8"/>
        <v/>
      </c>
      <c r="P15" s="1" t="str">
        <f t="shared" si="3"/>
        <v/>
      </c>
      <c r="S15" s="2">
        <v>44757</v>
      </c>
      <c r="T15" s="2" t="str">
        <f t="shared" si="4"/>
        <v>ok</v>
      </c>
      <c r="U15" s="2">
        <v>44787</v>
      </c>
      <c r="V15" s="2" t="str">
        <f t="shared" si="5"/>
        <v>ok</v>
      </c>
      <c r="W15" s="1">
        <f t="shared" si="6"/>
        <v>31</v>
      </c>
      <c r="Z15" s="9" t="str">
        <f t="shared" si="7"/>
        <v>{"idUsuario": 1, "descricao": "2022-08", "dataInicialPonto": "2022-07-15", "dataFinalPonto": "2022-08-14", "dataPagamentoAdiantamento": "2022-08-15", "dataPagamento": "2022-08-31", "dataInicialHoraExtraNormal": null, "dataFinalHoraExtraNormal": null, "dataInicialHoraExtraAdicional": "2022-07-15", "dataFinalHoraExtraAdicional": "2022-08-14"}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Zanferrari Caraça</dc:creator>
  <cp:lastModifiedBy>Rodrigo Zanferrari Caraça</cp:lastModifiedBy>
  <dcterms:created xsi:type="dcterms:W3CDTF">2022-02-03T21:32:55Z</dcterms:created>
  <dcterms:modified xsi:type="dcterms:W3CDTF">2022-02-07T22:20:53Z</dcterms:modified>
</cp:coreProperties>
</file>