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7485" windowHeight="4140"/>
  </bookViews>
  <sheets>
    <sheet name="LPD009" sheetId="1" r:id="rId1"/>
    <sheet name="ACN" sheetId="2" r:id="rId2"/>
  </sheets>
  <definedNames>
    <definedName name="_xlnm._FilterDatabase" localSheetId="1" hidden="1">ACN!$A$15:$E$171</definedName>
    <definedName name="_xlnm._FilterDatabase" localSheetId="0" hidden="1">'LPD009'!$A$9:$P$1188</definedName>
  </definedNames>
  <calcPr calcId="144525"/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D13" i="2" l="1"/>
  <c r="P1188" i="1"/>
  <c r="M1188" i="1"/>
  <c r="N1188" i="1" s="1"/>
  <c r="P1187" i="1"/>
  <c r="M1187" i="1"/>
  <c r="N1187" i="1" s="1"/>
  <c r="P1186" i="1"/>
  <c r="M1186" i="1"/>
  <c r="N1186" i="1" s="1"/>
  <c r="P1185" i="1"/>
  <c r="M1185" i="1"/>
  <c r="N1185" i="1" s="1"/>
  <c r="P1184" i="1"/>
  <c r="M1184" i="1"/>
  <c r="N1184" i="1" s="1"/>
  <c r="P1183" i="1"/>
  <c r="M1183" i="1"/>
  <c r="N1183" i="1" s="1"/>
  <c r="P1182" i="1"/>
  <c r="M1182" i="1"/>
  <c r="N1182" i="1" s="1"/>
  <c r="P1181" i="1"/>
  <c r="M1181" i="1"/>
  <c r="N1181" i="1" s="1"/>
  <c r="P1180" i="1"/>
  <c r="M1180" i="1"/>
  <c r="N1180" i="1" s="1"/>
  <c r="P1179" i="1"/>
  <c r="M1179" i="1"/>
  <c r="N1179" i="1" s="1"/>
  <c r="P1178" i="1"/>
  <c r="M1178" i="1"/>
  <c r="N1178" i="1" s="1"/>
  <c r="P1177" i="1"/>
  <c r="M1177" i="1"/>
  <c r="N1177" i="1" s="1"/>
  <c r="P1176" i="1"/>
  <c r="M1176" i="1"/>
  <c r="N1176" i="1" s="1"/>
  <c r="P1175" i="1"/>
  <c r="M1175" i="1"/>
  <c r="N1175" i="1" s="1"/>
  <c r="P1174" i="1"/>
  <c r="M1174" i="1"/>
  <c r="N1174" i="1" s="1"/>
  <c r="P1173" i="1"/>
  <c r="M1173" i="1"/>
  <c r="N1173" i="1" s="1"/>
  <c r="P1172" i="1"/>
  <c r="M1172" i="1"/>
  <c r="N1172" i="1" s="1"/>
  <c r="P1171" i="1"/>
  <c r="M1171" i="1"/>
  <c r="N1171" i="1" s="1"/>
  <c r="P1170" i="1"/>
  <c r="M1170" i="1"/>
  <c r="N1170" i="1" s="1"/>
  <c r="P1169" i="1"/>
  <c r="M1169" i="1"/>
  <c r="N1169" i="1" s="1"/>
  <c r="P1168" i="1"/>
  <c r="M1168" i="1"/>
  <c r="N1168" i="1" s="1"/>
  <c r="P1167" i="1"/>
  <c r="M1167" i="1"/>
  <c r="N1167" i="1" s="1"/>
  <c r="P1166" i="1"/>
  <c r="M1166" i="1"/>
  <c r="N1166" i="1" s="1"/>
  <c r="P1165" i="1"/>
  <c r="M1165" i="1"/>
  <c r="N1165" i="1" s="1"/>
  <c r="P1164" i="1"/>
  <c r="M1164" i="1"/>
  <c r="N1164" i="1" s="1"/>
  <c r="P1163" i="1"/>
  <c r="M1163" i="1"/>
  <c r="N1163" i="1" s="1"/>
  <c r="P1162" i="1"/>
  <c r="M1162" i="1"/>
  <c r="N1162" i="1" s="1"/>
  <c r="P1161" i="1"/>
  <c r="M1161" i="1"/>
  <c r="N1161" i="1" s="1"/>
  <c r="P1160" i="1"/>
  <c r="M1160" i="1"/>
  <c r="N1160" i="1" s="1"/>
  <c r="P1159" i="1"/>
  <c r="M1159" i="1"/>
  <c r="N1159" i="1" s="1"/>
  <c r="P1158" i="1"/>
  <c r="M1158" i="1"/>
  <c r="N1158" i="1" s="1"/>
  <c r="P1157" i="1"/>
  <c r="M1157" i="1"/>
  <c r="N1157" i="1" s="1"/>
  <c r="P1156" i="1"/>
  <c r="M1156" i="1"/>
  <c r="N1156" i="1" s="1"/>
  <c r="P1155" i="1"/>
  <c r="M1155" i="1"/>
  <c r="N1155" i="1" s="1"/>
  <c r="P1154" i="1"/>
  <c r="M1154" i="1"/>
  <c r="N1154" i="1" s="1"/>
  <c r="P1153" i="1"/>
  <c r="M1153" i="1"/>
  <c r="N1153" i="1" s="1"/>
  <c r="P1152" i="1"/>
  <c r="M1152" i="1"/>
  <c r="N1152" i="1" s="1"/>
  <c r="P1151" i="1"/>
  <c r="M1151" i="1"/>
  <c r="N1151" i="1" s="1"/>
  <c r="P1150" i="1"/>
  <c r="M1150" i="1"/>
  <c r="N1150" i="1" s="1"/>
  <c r="P1149" i="1"/>
  <c r="M1149" i="1"/>
  <c r="N1149" i="1" s="1"/>
  <c r="P1148" i="1"/>
  <c r="M1148" i="1"/>
  <c r="N1148" i="1" s="1"/>
  <c r="P1147" i="1"/>
  <c r="M1147" i="1"/>
  <c r="N1147" i="1" s="1"/>
  <c r="P1146" i="1"/>
  <c r="M1146" i="1"/>
  <c r="N1146" i="1" s="1"/>
  <c r="P1145" i="1"/>
  <c r="M1145" i="1"/>
  <c r="N1145" i="1" s="1"/>
  <c r="P1144" i="1"/>
  <c r="M1144" i="1"/>
  <c r="N1144" i="1" s="1"/>
  <c r="P1143" i="1"/>
  <c r="M1143" i="1"/>
  <c r="N1143" i="1" s="1"/>
  <c r="P1142" i="1"/>
  <c r="M1142" i="1"/>
  <c r="N1142" i="1" s="1"/>
  <c r="P1141" i="1"/>
  <c r="M1141" i="1"/>
  <c r="N1141" i="1" s="1"/>
  <c r="P1140" i="1"/>
  <c r="M1140" i="1"/>
  <c r="N1140" i="1" s="1"/>
  <c r="P1139" i="1"/>
  <c r="M1139" i="1"/>
  <c r="N1139" i="1" s="1"/>
  <c r="P1138" i="1"/>
  <c r="M1138" i="1"/>
  <c r="N1138" i="1" s="1"/>
  <c r="P1137" i="1"/>
  <c r="M1137" i="1"/>
  <c r="N1137" i="1" s="1"/>
  <c r="P1136" i="1"/>
  <c r="M1136" i="1"/>
  <c r="N1136" i="1" s="1"/>
  <c r="P1135" i="1"/>
  <c r="M1135" i="1"/>
  <c r="N1135" i="1" s="1"/>
  <c r="P1134" i="1"/>
  <c r="M1134" i="1"/>
  <c r="N1134" i="1" s="1"/>
  <c r="P1133" i="1"/>
  <c r="M1133" i="1"/>
  <c r="N1133" i="1" s="1"/>
  <c r="P1132" i="1"/>
  <c r="M1132" i="1"/>
  <c r="N1132" i="1" s="1"/>
  <c r="P1131" i="1"/>
  <c r="M1131" i="1"/>
  <c r="N1131" i="1" s="1"/>
  <c r="P1130" i="1"/>
  <c r="M1130" i="1"/>
  <c r="N1130" i="1" s="1"/>
  <c r="P1129" i="1"/>
  <c r="M1129" i="1"/>
  <c r="N1129" i="1" s="1"/>
  <c r="P1128" i="1"/>
  <c r="M1128" i="1"/>
  <c r="N1128" i="1" s="1"/>
  <c r="P1127" i="1"/>
  <c r="M1127" i="1"/>
  <c r="N1127" i="1" s="1"/>
  <c r="P1126" i="1"/>
  <c r="M1126" i="1"/>
  <c r="N1126" i="1" s="1"/>
  <c r="P1125" i="1"/>
  <c r="M1125" i="1"/>
  <c r="N1125" i="1" s="1"/>
  <c r="P1124" i="1"/>
  <c r="M1124" i="1"/>
  <c r="N1124" i="1" s="1"/>
  <c r="P1123" i="1"/>
  <c r="M1123" i="1"/>
  <c r="N1123" i="1" s="1"/>
  <c r="P1122" i="1"/>
  <c r="M1122" i="1"/>
  <c r="N1122" i="1" s="1"/>
  <c r="P1121" i="1"/>
  <c r="M1121" i="1"/>
  <c r="N1121" i="1" s="1"/>
  <c r="P1120" i="1"/>
  <c r="M1120" i="1"/>
  <c r="N1120" i="1" s="1"/>
  <c r="P1119" i="1"/>
  <c r="M1119" i="1"/>
  <c r="N1119" i="1" s="1"/>
  <c r="P1118" i="1"/>
  <c r="M1118" i="1"/>
  <c r="N1118" i="1" s="1"/>
  <c r="P1117" i="1"/>
  <c r="M1117" i="1"/>
  <c r="N1117" i="1" s="1"/>
  <c r="P1116" i="1"/>
  <c r="M1116" i="1"/>
  <c r="N1116" i="1" s="1"/>
  <c r="P1115" i="1"/>
  <c r="M1115" i="1"/>
  <c r="N1115" i="1" s="1"/>
  <c r="P1114" i="1"/>
  <c r="M1114" i="1"/>
  <c r="N1114" i="1" s="1"/>
  <c r="P1113" i="1"/>
  <c r="M1113" i="1"/>
  <c r="N1113" i="1" s="1"/>
  <c r="P1112" i="1"/>
  <c r="M1112" i="1"/>
  <c r="N1112" i="1" s="1"/>
  <c r="P1111" i="1"/>
  <c r="M1111" i="1"/>
  <c r="N1111" i="1" s="1"/>
  <c r="P1110" i="1"/>
  <c r="M1110" i="1"/>
  <c r="N1110" i="1" s="1"/>
  <c r="P1109" i="1"/>
  <c r="M1109" i="1"/>
  <c r="N1109" i="1" s="1"/>
  <c r="P1108" i="1"/>
  <c r="M1108" i="1"/>
  <c r="N1108" i="1" s="1"/>
  <c r="P1107" i="1"/>
  <c r="M1107" i="1"/>
  <c r="N1107" i="1" s="1"/>
  <c r="P1106" i="1"/>
  <c r="M1106" i="1"/>
  <c r="N1106" i="1" s="1"/>
  <c r="P1105" i="1"/>
  <c r="M1105" i="1"/>
  <c r="N1105" i="1" s="1"/>
  <c r="P1104" i="1"/>
  <c r="M1104" i="1"/>
  <c r="N1104" i="1" s="1"/>
  <c r="P1103" i="1"/>
  <c r="M1103" i="1"/>
  <c r="N1103" i="1" s="1"/>
  <c r="P1102" i="1"/>
  <c r="M1102" i="1"/>
  <c r="N1102" i="1" s="1"/>
  <c r="P1101" i="1"/>
  <c r="M1101" i="1"/>
  <c r="N1101" i="1" s="1"/>
  <c r="P1100" i="1"/>
  <c r="M1100" i="1"/>
  <c r="N1100" i="1" s="1"/>
  <c r="P1099" i="1"/>
  <c r="M1099" i="1"/>
  <c r="N1099" i="1" s="1"/>
  <c r="P1098" i="1"/>
  <c r="M1098" i="1"/>
  <c r="N1098" i="1" s="1"/>
  <c r="P1097" i="1"/>
  <c r="M1097" i="1"/>
  <c r="N1097" i="1" s="1"/>
  <c r="P1096" i="1"/>
  <c r="M1096" i="1"/>
  <c r="N1096" i="1" s="1"/>
  <c r="P1095" i="1"/>
  <c r="M1095" i="1"/>
  <c r="N1095" i="1" s="1"/>
  <c r="P1094" i="1"/>
  <c r="M1094" i="1"/>
  <c r="N1094" i="1" s="1"/>
  <c r="P1093" i="1"/>
  <c r="M1093" i="1"/>
  <c r="N1093" i="1" s="1"/>
  <c r="P1092" i="1"/>
  <c r="M1092" i="1"/>
  <c r="N1092" i="1" s="1"/>
  <c r="P1091" i="1"/>
  <c r="M1091" i="1"/>
  <c r="N1091" i="1" s="1"/>
  <c r="P1090" i="1"/>
  <c r="M1090" i="1"/>
  <c r="N1090" i="1" s="1"/>
  <c r="P1089" i="1"/>
  <c r="M1089" i="1"/>
  <c r="N1089" i="1" s="1"/>
  <c r="P1088" i="1"/>
  <c r="M1088" i="1"/>
  <c r="N1088" i="1" s="1"/>
  <c r="P1087" i="1"/>
  <c r="M1087" i="1"/>
  <c r="N1087" i="1" s="1"/>
  <c r="P1086" i="1"/>
  <c r="M1086" i="1"/>
  <c r="N1086" i="1" s="1"/>
  <c r="P1085" i="1"/>
  <c r="M1085" i="1"/>
  <c r="N1085" i="1" s="1"/>
  <c r="P1084" i="1"/>
  <c r="M1084" i="1"/>
  <c r="N1084" i="1" s="1"/>
  <c r="P1083" i="1"/>
  <c r="M1083" i="1"/>
  <c r="N1083" i="1" s="1"/>
  <c r="P1082" i="1"/>
  <c r="M1082" i="1"/>
  <c r="N1082" i="1" s="1"/>
  <c r="P1081" i="1"/>
  <c r="M1081" i="1"/>
  <c r="N1081" i="1" s="1"/>
  <c r="P1080" i="1"/>
  <c r="M1080" i="1"/>
  <c r="N1080" i="1" s="1"/>
  <c r="P1079" i="1"/>
  <c r="M1079" i="1"/>
  <c r="N1079" i="1" s="1"/>
  <c r="P1078" i="1"/>
  <c r="M1078" i="1"/>
  <c r="N1078" i="1" s="1"/>
  <c r="P1077" i="1"/>
  <c r="M1077" i="1"/>
  <c r="N1077" i="1" s="1"/>
  <c r="P1076" i="1"/>
  <c r="M1076" i="1"/>
  <c r="N1076" i="1" s="1"/>
  <c r="P1075" i="1"/>
  <c r="M1075" i="1"/>
  <c r="N1075" i="1" s="1"/>
  <c r="P1074" i="1"/>
  <c r="M1074" i="1"/>
  <c r="N1074" i="1" s="1"/>
  <c r="P1073" i="1"/>
  <c r="M1073" i="1"/>
  <c r="N1073" i="1" s="1"/>
  <c r="P1072" i="1"/>
  <c r="M1072" i="1"/>
  <c r="N1072" i="1" s="1"/>
  <c r="P1071" i="1"/>
  <c r="M1071" i="1"/>
  <c r="N1071" i="1" s="1"/>
  <c r="P1070" i="1"/>
  <c r="M1070" i="1"/>
  <c r="N1070" i="1" s="1"/>
  <c r="P1069" i="1"/>
  <c r="M1069" i="1"/>
  <c r="N1069" i="1" s="1"/>
  <c r="P1068" i="1"/>
  <c r="M1068" i="1"/>
  <c r="N1068" i="1" s="1"/>
  <c r="P1067" i="1"/>
  <c r="M1067" i="1"/>
  <c r="N1067" i="1" s="1"/>
  <c r="P1066" i="1"/>
  <c r="M1066" i="1"/>
  <c r="N1066" i="1" s="1"/>
  <c r="P1065" i="1"/>
  <c r="M1065" i="1"/>
  <c r="N1065" i="1" s="1"/>
  <c r="P1064" i="1"/>
  <c r="M1064" i="1"/>
  <c r="N1064" i="1" s="1"/>
  <c r="P1063" i="1"/>
  <c r="M1063" i="1"/>
  <c r="N1063" i="1" s="1"/>
  <c r="P1062" i="1"/>
  <c r="M1062" i="1"/>
  <c r="N1062" i="1" s="1"/>
  <c r="P1061" i="1"/>
  <c r="M1061" i="1"/>
  <c r="N1061" i="1" s="1"/>
  <c r="P1060" i="1"/>
  <c r="M1060" i="1"/>
  <c r="N1060" i="1" s="1"/>
  <c r="P1059" i="1"/>
  <c r="M1059" i="1"/>
  <c r="N1059" i="1" s="1"/>
  <c r="P1058" i="1"/>
  <c r="M1058" i="1"/>
  <c r="N1058" i="1" s="1"/>
  <c r="P1057" i="1"/>
  <c r="M1057" i="1"/>
  <c r="N1057" i="1" s="1"/>
  <c r="P1056" i="1"/>
  <c r="M1056" i="1"/>
  <c r="N1056" i="1" s="1"/>
  <c r="P1055" i="1"/>
  <c r="M1055" i="1"/>
  <c r="N1055" i="1" s="1"/>
  <c r="P1054" i="1"/>
  <c r="M1054" i="1"/>
  <c r="N1054" i="1" s="1"/>
  <c r="P1053" i="1"/>
  <c r="M1053" i="1"/>
  <c r="N1053" i="1" s="1"/>
  <c r="P1052" i="1"/>
  <c r="M1052" i="1"/>
  <c r="N1052" i="1" s="1"/>
  <c r="P1051" i="1"/>
  <c r="M1051" i="1"/>
  <c r="N1051" i="1" s="1"/>
  <c r="P1050" i="1"/>
  <c r="M1050" i="1"/>
  <c r="N1050" i="1" s="1"/>
  <c r="P1049" i="1"/>
  <c r="M1049" i="1"/>
  <c r="N1049" i="1" s="1"/>
  <c r="P1048" i="1"/>
  <c r="M1048" i="1"/>
  <c r="N1048" i="1" s="1"/>
  <c r="P1047" i="1"/>
  <c r="M1047" i="1"/>
  <c r="N1047" i="1" s="1"/>
  <c r="P1046" i="1"/>
  <c r="M1046" i="1"/>
  <c r="N1046" i="1" s="1"/>
  <c r="P1045" i="1"/>
  <c r="M1045" i="1"/>
  <c r="N1045" i="1" s="1"/>
  <c r="P1044" i="1"/>
  <c r="M1044" i="1"/>
  <c r="N1044" i="1" s="1"/>
  <c r="P1043" i="1"/>
  <c r="M1043" i="1"/>
  <c r="N1043" i="1" s="1"/>
  <c r="P1042" i="1"/>
  <c r="M1042" i="1"/>
  <c r="N1042" i="1" s="1"/>
  <c r="P1041" i="1"/>
  <c r="M1041" i="1"/>
  <c r="N1041" i="1" s="1"/>
  <c r="P1040" i="1"/>
  <c r="M1040" i="1"/>
  <c r="N1040" i="1" s="1"/>
  <c r="P1039" i="1"/>
  <c r="M1039" i="1"/>
  <c r="N1039" i="1" s="1"/>
  <c r="P1038" i="1"/>
  <c r="M1038" i="1"/>
  <c r="N1038" i="1" s="1"/>
  <c r="P1037" i="1"/>
  <c r="M1037" i="1"/>
  <c r="N1037" i="1" s="1"/>
  <c r="P1036" i="1"/>
  <c r="M1036" i="1"/>
  <c r="N1036" i="1" s="1"/>
  <c r="P1035" i="1"/>
  <c r="M1035" i="1"/>
  <c r="N1035" i="1" s="1"/>
  <c r="P1034" i="1"/>
  <c r="M1034" i="1"/>
  <c r="N1034" i="1" s="1"/>
  <c r="P1033" i="1"/>
  <c r="M1033" i="1"/>
  <c r="N1033" i="1" s="1"/>
  <c r="P1032" i="1"/>
  <c r="M1032" i="1"/>
  <c r="N1032" i="1" s="1"/>
  <c r="P1031" i="1"/>
  <c r="M1031" i="1"/>
  <c r="N1031" i="1" s="1"/>
  <c r="P1030" i="1"/>
  <c r="M1030" i="1"/>
  <c r="N1030" i="1" s="1"/>
  <c r="P1029" i="1"/>
  <c r="M1029" i="1"/>
  <c r="N1029" i="1" s="1"/>
  <c r="P1028" i="1"/>
  <c r="M1028" i="1"/>
  <c r="N1028" i="1" s="1"/>
  <c r="P1027" i="1"/>
  <c r="M1027" i="1"/>
  <c r="N1027" i="1" s="1"/>
  <c r="P1026" i="1"/>
  <c r="M1026" i="1"/>
  <c r="N1026" i="1" s="1"/>
  <c r="P1025" i="1"/>
  <c r="M1025" i="1"/>
  <c r="N1025" i="1" s="1"/>
  <c r="P1024" i="1"/>
  <c r="M1024" i="1"/>
  <c r="N1024" i="1" s="1"/>
  <c r="P1023" i="1"/>
  <c r="M1023" i="1"/>
  <c r="N1023" i="1" s="1"/>
  <c r="P1022" i="1"/>
  <c r="M1022" i="1"/>
  <c r="N1022" i="1" s="1"/>
  <c r="P1021" i="1"/>
  <c r="M1021" i="1"/>
  <c r="N1021" i="1" s="1"/>
  <c r="P1020" i="1"/>
  <c r="M1020" i="1"/>
  <c r="N1020" i="1" s="1"/>
  <c r="P1019" i="1"/>
  <c r="M1019" i="1"/>
  <c r="N1019" i="1" s="1"/>
  <c r="P1018" i="1"/>
  <c r="M1018" i="1"/>
  <c r="N1018" i="1" s="1"/>
  <c r="P1017" i="1"/>
  <c r="M1017" i="1"/>
  <c r="N1017" i="1" s="1"/>
  <c r="P1016" i="1"/>
  <c r="M1016" i="1"/>
  <c r="N1016" i="1" s="1"/>
  <c r="P1015" i="1"/>
  <c r="M1015" i="1"/>
  <c r="N1015" i="1" s="1"/>
  <c r="P1014" i="1"/>
  <c r="M1014" i="1"/>
  <c r="N1014" i="1" s="1"/>
  <c r="P1013" i="1"/>
  <c r="M1013" i="1"/>
  <c r="N1013" i="1" s="1"/>
  <c r="P1012" i="1"/>
  <c r="M1012" i="1"/>
  <c r="N1012" i="1" s="1"/>
  <c r="P1011" i="1"/>
  <c r="M1011" i="1"/>
  <c r="N1011" i="1" s="1"/>
  <c r="P1010" i="1"/>
  <c r="M1010" i="1"/>
  <c r="N1010" i="1" s="1"/>
  <c r="P1009" i="1"/>
  <c r="M1009" i="1"/>
  <c r="N1009" i="1" s="1"/>
  <c r="P1008" i="1"/>
  <c r="M1008" i="1"/>
  <c r="N1008" i="1" s="1"/>
  <c r="P1007" i="1"/>
  <c r="M1007" i="1"/>
  <c r="N1007" i="1" s="1"/>
  <c r="P1006" i="1"/>
  <c r="M1006" i="1"/>
  <c r="N1006" i="1" s="1"/>
  <c r="P1005" i="1"/>
  <c r="M1005" i="1"/>
  <c r="N1005" i="1" s="1"/>
  <c r="P1004" i="1"/>
  <c r="M1004" i="1"/>
  <c r="N1004" i="1" s="1"/>
  <c r="P1003" i="1"/>
  <c r="M1003" i="1"/>
  <c r="N1003" i="1" s="1"/>
  <c r="P1002" i="1"/>
  <c r="M1002" i="1"/>
  <c r="N1002" i="1" s="1"/>
  <c r="P1001" i="1"/>
  <c r="M1001" i="1"/>
  <c r="N1001" i="1" s="1"/>
  <c r="P1000" i="1"/>
  <c r="M1000" i="1"/>
  <c r="N1000" i="1" s="1"/>
  <c r="P999" i="1"/>
  <c r="M999" i="1"/>
  <c r="N999" i="1" s="1"/>
  <c r="P998" i="1"/>
  <c r="M998" i="1"/>
  <c r="N998" i="1" s="1"/>
  <c r="P997" i="1"/>
  <c r="M997" i="1"/>
  <c r="N997" i="1" s="1"/>
  <c r="P996" i="1"/>
  <c r="M996" i="1"/>
  <c r="N996" i="1" s="1"/>
  <c r="P995" i="1"/>
  <c r="M995" i="1"/>
  <c r="N995" i="1" s="1"/>
  <c r="P994" i="1"/>
  <c r="M994" i="1"/>
  <c r="N994" i="1" s="1"/>
  <c r="P993" i="1"/>
  <c r="M993" i="1"/>
  <c r="N993" i="1" s="1"/>
  <c r="P992" i="1"/>
  <c r="M992" i="1"/>
  <c r="N992" i="1" s="1"/>
  <c r="P991" i="1"/>
  <c r="M991" i="1"/>
  <c r="N991" i="1" s="1"/>
  <c r="P990" i="1"/>
  <c r="M990" i="1"/>
  <c r="N990" i="1" s="1"/>
  <c r="P989" i="1"/>
  <c r="M989" i="1"/>
  <c r="N989" i="1" s="1"/>
  <c r="P988" i="1"/>
  <c r="M988" i="1"/>
  <c r="N988" i="1" s="1"/>
  <c r="P987" i="1"/>
  <c r="M987" i="1"/>
  <c r="N987" i="1" s="1"/>
  <c r="P986" i="1"/>
  <c r="M986" i="1"/>
  <c r="N986" i="1" s="1"/>
  <c r="P985" i="1"/>
  <c r="M985" i="1"/>
  <c r="N985" i="1" s="1"/>
  <c r="P984" i="1"/>
  <c r="M984" i="1"/>
  <c r="N984" i="1" s="1"/>
  <c r="P983" i="1"/>
  <c r="M983" i="1"/>
  <c r="N983" i="1" s="1"/>
  <c r="P982" i="1"/>
  <c r="M982" i="1"/>
  <c r="N982" i="1" s="1"/>
  <c r="P981" i="1"/>
  <c r="M981" i="1"/>
  <c r="N981" i="1" s="1"/>
  <c r="P980" i="1"/>
  <c r="M980" i="1"/>
  <c r="N980" i="1" s="1"/>
  <c r="P979" i="1"/>
  <c r="M979" i="1"/>
  <c r="N979" i="1" s="1"/>
  <c r="P978" i="1"/>
  <c r="M978" i="1"/>
  <c r="N978" i="1" s="1"/>
  <c r="P977" i="1"/>
  <c r="M977" i="1"/>
  <c r="N977" i="1" s="1"/>
  <c r="P976" i="1"/>
  <c r="M976" i="1"/>
  <c r="N976" i="1" s="1"/>
  <c r="P975" i="1"/>
  <c r="M975" i="1"/>
  <c r="N975" i="1" s="1"/>
  <c r="P974" i="1"/>
  <c r="M974" i="1"/>
  <c r="N974" i="1" s="1"/>
  <c r="P973" i="1"/>
  <c r="M973" i="1"/>
  <c r="N973" i="1" s="1"/>
  <c r="P972" i="1"/>
  <c r="M972" i="1"/>
  <c r="N972" i="1" s="1"/>
  <c r="P971" i="1"/>
  <c r="M971" i="1"/>
  <c r="N971" i="1" s="1"/>
  <c r="P970" i="1"/>
  <c r="M970" i="1"/>
  <c r="N970" i="1" s="1"/>
  <c r="P969" i="1"/>
  <c r="M969" i="1"/>
  <c r="N969" i="1" s="1"/>
  <c r="P968" i="1"/>
  <c r="M968" i="1"/>
  <c r="N968" i="1" s="1"/>
  <c r="P967" i="1"/>
  <c r="M967" i="1"/>
  <c r="N967" i="1" s="1"/>
  <c r="P966" i="1"/>
  <c r="M966" i="1"/>
  <c r="N966" i="1" s="1"/>
  <c r="P965" i="1"/>
  <c r="M965" i="1"/>
  <c r="N965" i="1" s="1"/>
  <c r="P964" i="1"/>
  <c r="M964" i="1"/>
  <c r="N964" i="1" s="1"/>
  <c r="P963" i="1"/>
  <c r="M963" i="1"/>
  <c r="N963" i="1" s="1"/>
  <c r="P962" i="1"/>
  <c r="M962" i="1"/>
  <c r="N962" i="1" s="1"/>
  <c r="P961" i="1"/>
  <c r="M961" i="1"/>
  <c r="N961" i="1" s="1"/>
  <c r="P960" i="1"/>
  <c r="M960" i="1"/>
  <c r="N960" i="1" s="1"/>
  <c r="P959" i="1"/>
  <c r="M959" i="1"/>
  <c r="N959" i="1" s="1"/>
  <c r="P958" i="1"/>
  <c r="M958" i="1"/>
  <c r="N958" i="1" s="1"/>
  <c r="P957" i="1"/>
  <c r="M957" i="1"/>
  <c r="N957" i="1" s="1"/>
  <c r="P956" i="1"/>
  <c r="M956" i="1"/>
  <c r="N956" i="1" s="1"/>
  <c r="P955" i="1"/>
  <c r="M955" i="1"/>
  <c r="N955" i="1" s="1"/>
  <c r="P954" i="1"/>
  <c r="M954" i="1"/>
  <c r="N954" i="1" s="1"/>
  <c r="P953" i="1"/>
  <c r="M953" i="1"/>
  <c r="N953" i="1" s="1"/>
  <c r="P952" i="1"/>
  <c r="M952" i="1"/>
  <c r="N952" i="1" s="1"/>
  <c r="P951" i="1"/>
  <c r="M951" i="1"/>
  <c r="N951" i="1" s="1"/>
  <c r="P950" i="1"/>
  <c r="M950" i="1"/>
  <c r="N950" i="1" s="1"/>
  <c r="P949" i="1"/>
  <c r="M949" i="1"/>
  <c r="N949" i="1" s="1"/>
  <c r="P948" i="1"/>
  <c r="M948" i="1"/>
  <c r="N948" i="1" s="1"/>
  <c r="P947" i="1"/>
  <c r="M947" i="1"/>
  <c r="N947" i="1" s="1"/>
  <c r="P946" i="1"/>
  <c r="M946" i="1"/>
  <c r="N946" i="1" s="1"/>
  <c r="P945" i="1"/>
  <c r="M945" i="1"/>
  <c r="N945" i="1" s="1"/>
  <c r="P944" i="1"/>
  <c r="M944" i="1"/>
  <c r="N944" i="1" s="1"/>
  <c r="P943" i="1"/>
  <c r="M943" i="1"/>
  <c r="N943" i="1" s="1"/>
  <c r="P942" i="1"/>
  <c r="M942" i="1"/>
  <c r="N942" i="1" s="1"/>
  <c r="P941" i="1"/>
  <c r="M941" i="1"/>
  <c r="N941" i="1" s="1"/>
  <c r="P940" i="1"/>
  <c r="M940" i="1"/>
  <c r="N940" i="1" s="1"/>
  <c r="P939" i="1"/>
  <c r="M939" i="1"/>
  <c r="N939" i="1" s="1"/>
  <c r="P938" i="1"/>
  <c r="M938" i="1"/>
  <c r="N938" i="1" s="1"/>
  <c r="P937" i="1"/>
  <c r="M937" i="1"/>
  <c r="N937" i="1" s="1"/>
  <c r="P936" i="1"/>
  <c r="M936" i="1"/>
  <c r="N936" i="1" s="1"/>
  <c r="P935" i="1"/>
  <c r="M935" i="1"/>
  <c r="N935" i="1" s="1"/>
  <c r="P934" i="1"/>
  <c r="M934" i="1"/>
  <c r="N934" i="1" s="1"/>
  <c r="P933" i="1"/>
  <c r="M933" i="1"/>
  <c r="N933" i="1" s="1"/>
  <c r="P932" i="1"/>
  <c r="M932" i="1"/>
  <c r="N932" i="1" s="1"/>
  <c r="P931" i="1"/>
  <c r="M931" i="1"/>
  <c r="N931" i="1" s="1"/>
  <c r="P930" i="1"/>
  <c r="M930" i="1"/>
  <c r="N930" i="1" s="1"/>
  <c r="P929" i="1"/>
  <c r="M929" i="1"/>
  <c r="N929" i="1" s="1"/>
  <c r="P928" i="1"/>
  <c r="M928" i="1"/>
  <c r="N928" i="1" s="1"/>
  <c r="P927" i="1"/>
  <c r="M927" i="1"/>
  <c r="N927" i="1" s="1"/>
  <c r="P926" i="1"/>
  <c r="M926" i="1"/>
  <c r="N926" i="1" s="1"/>
  <c r="P925" i="1"/>
  <c r="M925" i="1"/>
  <c r="N925" i="1" s="1"/>
  <c r="P924" i="1"/>
  <c r="M924" i="1"/>
  <c r="N924" i="1" s="1"/>
  <c r="P923" i="1"/>
  <c r="M923" i="1"/>
  <c r="N923" i="1" s="1"/>
  <c r="P922" i="1"/>
  <c r="M922" i="1"/>
  <c r="N922" i="1" s="1"/>
  <c r="P921" i="1"/>
  <c r="M921" i="1"/>
  <c r="N921" i="1" s="1"/>
  <c r="P920" i="1"/>
  <c r="M920" i="1"/>
  <c r="N920" i="1" s="1"/>
  <c r="P919" i="1"/>
  <c r="M919" i="1"/>
  <c r="N919" i="1" s="1"/>
  <c r="P918" i="1"/>
  <c r="M918" i="1"/>
  <c r="N918" i="1" s="1"/>
  <c r="P917" i="1"/>
  <c r="M917" i="1"/>
  <c r="N917" i="1" s="1"/>
  <c r="P916" i="1"/>
  <c r="M916" i="1"/>
  <c r="N916" i="1" s="1"/>
  <c r="P915" i="1"/>
  <c r="M915" i="1"/>
  <c r="N915" i="1" s="1"/>
  <c r="P914" i="1"/>
  <c r="M914" i="1"/>
  <c r="N914" i="1" s="1"/>
  <c r="P913" i="1"/>
  <c r="M913" i="1"/>
  <c r="N913" i="1" s="1"/>
  <c r="P912" i="1"/>
  <c r="M912" i="1"/>
  <c r="N912" i="1" s="1"/>
  <c r="P911" i="1"/>
  <c r="M911" i="1"/>
  <c r="N911" i="1" s="1"/>
  <c r="P910" i="1"/>
  <c r="M910" i="1"/>
  <c r="N910" i="1" s="1"/>
  <c r="P909" i="1"/>
  <c r="M909" i="1"/>
  <c r="N909" i="1" s="1"/>
  <c r="P908" i="1"/>
  <c r="M908" i="1"/>
  <c r="N908" i="1" s="1"/>
  <c r="P907" i="1"/>
  <c r="M907" i="1"/>
  <c r="N907" i="1" s="1"/>
  <c r="P906" i="1"/>
  <c r="M906" i="1"/>
  <c r="N906" i="1" s="1"/>
  <c r="P905" i="1"/>
  <c r="M905" i="1"/>
  <c r="N905" i="1" s="1"/>
  <c r="P904" i="1"/>
  <c r="M904" i="1"/>
  <c r="N904" i="1" s="1"/>
  <c r="P903" i="1"/>
  <c r="M903" i="1"/>
  <c r="N903" i="1" s="1"/>
  <c r="P902" i="1"/>
  <c r="M902" i="1"/>
  <c r="N902" i="1" s="1"/>
  <c r="P901" i="1"/>
  <c r="M901" i="1"/>
  <c r="N901" i="1" s="1"/>
  <c r="P900" i="1"/>
  <c r="M900" i="1"/>
  <c r="N900" i="1" s="1"/>
  <c r="P899" i="1"/>
  <c r="M899" i="1"/>
  <c r="N899" i="1" s="1"/>
  <c r="P898" i="1"/>
  <c r="M898" i="1"/>
  <c r="N898" i="1" s="1"/>
  <c r="P897" i="1"/>
  <c r="M897" i="1"/>
  <c r="N897" i="1" s="1"/>
  <c r="P896" i="1"/>
  <c r="M896" i="1"/>
  <c r="N896" i="1" s="1"/>
  <c r="P895" i="1"/>
  <c r="M895" i="1"/>
  <c r="N895" i="1" s="1"/>
  <c r="P894" i="1"/>
  <c r="M894" i="1"/>
  <c r="N894" i="1" s="1"/>
  <c r="P893" i="1"/>
  <c r="M893" i="1"/>
  <c r="N893" i="1" s="1"/>
  <c r="P892" i="1"/>
  <c r="M892" i="1"/>
  <c r="N892" i="1" s="1"/>
  <c r="P891" i="1"/>
  <c r="M891" i="1"/>
  <c r="N891" i="1" s="1"/>
  <c r="P890" i="1"/>
  <c r="M890" i="1"/>
  <c r="N890" i="1" s="1"/>
  <c r="P889" i="1"/>
  <c r="M889" i="1"/>
  <c r="N889" i="1" s="1"/>
  <c r="P888" i="1"/>
  <c r="M888" i="1"/>
  <c r="N888" i="1" s="1"/>
  <c r="P887" i="1"/>
  <c r="M887" i="1"/>
  <c r="N887" i="1" s="1"/>
  <c r="P886" i="1"/>
  <c r="M886" i="1"/>
  <c r="N886" i="1" s="1"/>
  <c r="P885" i="1"/>
  <c r="M885" i="1"/>
  <c r="N885" i="1" s="1"/>
  <c r="P884" i="1"/>
  <c r="M884" i="1"/>
  <c r="N884" i="1" s="1"/>
  <c r="P883" i="1"/>
  <c r="M883" i="1"/>
  <c r="N883" i="1" s="1"/>
  <c r="P882" i="1"/>
  <c r="M882" i="1"/>
  <c r="N882" i="1" s="1"/>
  <c r="P881" i="1"/>
  <c r="M881" i="1"/>
  <c r="N881" i="1" s="1"/>
  <c r="P880" i="1"/>
  <c r="M880" i="1"/>
  <c r="N880" i="1" s="1"/>
  <c r="P879" i="1"/>
  <c r="M879" i="1"/>
  <c r="N879" i="1" s="1"/>
  <c r="P878" i="1"/>
  <c r="M878" i="1"/>
  <c r="N878" i="1" s="1"/>
  <c r="P877" i="1"/>
  <c r="M877" i="1"/>
  <c r="N877" i="1" s="1"/>
  <c r="P876" i="1"/>
  <c r="M876" i="1"/>
  <c r="N876" i="1" s="1"/>
  <c r="P875" i="1"/>
  <c r="M875" i="1"/>
  <c r="N875" i="1" s="1"/>
  <c r="P874" i="1"/>
  <c r="M874" i="1"/>
  <c r="N874" i="1" s="1"/>
  <c r="P873" i="1"/>
  <c r="M873" i="1"/>
  <c r="N873" i="1" s="1"/>
  <c r="P872" i="1"/>
  <c r="M872" i="1"/>
  <c r="N872" i="1" s="1"/>
  <c r="P871" i="1"/>
  <c r="M871" i="1"/>
  <c r="N871" i="1" s="1"/>
  <c r="P870" i="1"/>
  <c r="M870" i="1"/>
  <c r="N870" i="1" s="1"/>
  <c r="P869" i="1"/>
  <c r="M869" i="1"/>
  <c r="N869" i="1" s="1"/>
  <c r="P868" i="1"/>
  <c r="M868" i="1"/>
  <c r="N868" i="1" s="1"/>
  <c r="P867" i="1"/>
  <c r="M867" i="1"/>
  <c r="N867" i="1" s="1"/>
  <c r="P866" i="1"/>
  <c r="M866" i="1"/>
  <c r="N866" i="1" s="1"/>
  <c r="P865" i="1"/>
  <c r="M865" i="1"/>
  <c r="N865" i="1" s="1"/>
  <c r="P864" i="1"/>
  <c r="M864" i="1"/>
  <c r="N864" i="1" s="1"/>
  <c r="P863" i="1"/>
  <c r="M863" i="1"/>
  <c r="N863" i="1" s="1"/>
  <c r="P862" i="1"/>
  <c r="M862" i="1"/>
  <c r="N862" i="1" s="1"/>
  <c r="P861" i="1"/>
  <c r="M861" i="1"/>
  <c r="N861" i="1" s="1"/>
  <c r="P860" i="1"/>
  <c r="M860" i="1"/>
  <c r="N860" i="1" s="1"/>
  <c r="P859" i="1"/>
  <c r="M859" i="1"/>
  <c r="N859" i="1" s="1"/>
  <c r="P858" i="1"/>
  <c r="M858" i="1"/>
  <c r="N858" i="1" s="1"/>
  <c r="P857" i="1"/>
  <c r="M857" i="1"/>
  <c r="N857" i="1" s="1"/>
  <c r="P856" i="1"/>
  <c r="M856" i="1"/>
  <c r="N856" i="1" s="1"/>
  <c r="P855" i="1"/>
  <c r="M855" i="1"/>
  <c r="N855" i="1" s="1"/>
  <c r="P854" i="1"/>
  <c r="M854" i="1"/>
  <c r="N854" i="1" s="1"/>
  <c r="P853" i="1"/>
  <c r="M853" i="1"/>
  <c r="N853" i="1" s="1"/>
  <c r="P852" i="1"/>
  <c r="M852" i="1"/>
  <c r="N852" i="1" s="1"/>
  <c r="P851" i="1"/>
  <c r="M851" i="1"/>
  <c r="N851" i="1" s="1"/>
  <c r="P850" i="1"/>
  <c r="M850" i="1"/>
  <c r="N850" i="1" s="1"/>
  <c r="P849" i="1"/>
  <c r="M849" i="1"/>
  <c r="N849" i="1" s="1"/>
  <c r="P848" i="1"/>
  <c r="M848" i="1"/>
  <c r="N848" i="1" s="1"/>
  <c r="P847" i="1"/>
  <c r="M847" i="1"/>
  <c r="N847" i="1" s="1"/>
  <c r="P846" i="1"/>
  <c r="M846" i="1"/>
  <c r="N846" i="1" s="1"/>
  <c r="P845" i="1"/>
  <c r="M845" i="1"/>
  <c r="N845" i="1" s="1"/>
  <c r="P844" i="1"/>
  <c r="M844" i="1"/>
  <c r="N844" i="1" s="1"/>
  <c r="P843" i="1"/>
  <c r="M843" i="1"/>
  <c r="N843" i="1" s="1"/>
  <c r="P842" i="1"/>
  <c r="M842" i="1"/>
  <c r="N842" i="1" s="1"/>
  <c r="P841" i="1"/>
  <c r="M841" i="1"/>
  <c r="N841" i="1" s="1"/>
  <c r="P840" i="1"/>
  <c r="M840" i="1"/>
  <c r="N840" i="1" s="1"/>
  <c r="P839" i="1"/>
  <c r="M839" i="1"/>
  <c r="N839" i="1" s="1"/>
  <c r="P838" i="1"/>
  <c r="M838" i="1"/>
  <c r="N838" i="1" s="1"/>
  <c r="P837" i="1"/>
  <c r="M837" i="1"/>
  <c r="N837" i="1" s="1"/>
  <c r="P836" i="1"/>
  <c r="M836" i="1"/>
  <c r="N836" i="1" s="1"/>
  <c r="P835" i="1"/>
  <c r="M835" i="1"/>
  <c r="N835" i="1" s="1"/>
  <c r="P834" i="1"/>
  <c r="M834" i="1"/>
  <c r="N834" i="1" s="1"/>
  <c r="P833" i="1"/>
  <c r="M833" i="1"/>
  <c r="N833" i="1" s="1"/>
  <c r="P832" i="1"/>
  <c r="M832" i="1"/>
  <c r="N832" i="1" s="1"/>
  <c r="P831" i="1"/>
  <c r="M831" i="1"/>
  <c r="N831" i="1" s="1"/>
  <c r="P830" i="1"/>
  <c r="M830" i="1"/>
  <c r="N830" i="1" s="1"/>
  <c r="P829" i="1"/>
  <c r="M829" i="1"/>
  <c r="N829" i="1" s="1"/>
  <c r="P828" i="1"/>
  <c r="M828" i="1"/>
  <c r="N828" i="1" s="1"/>
  <c r="P827" i="1"/>
  <c r="M827" i="1"/>
  <c r="N827" i="1" s="1"/>
  <c r="P826" i="1"/>
  <c r="M826" i="1"/>
  <c r="N826" i="1" s="1"/>
  <c r="P825" i="1"/>
  <c r="M825" i="1"/>
  <c r="N825" i="1" s="1"/>
  <c r="P824" i="1"/>
  <c r="M824" i="1"/>
  <c r="N824" i="1" s="1"/>
  <c r="P823" i="1"/>
  <c r="M823" i="1"/>
  <c r="N823" i="1" s="1"/>
  <c r="P822" i="1"/>
  <c r="M822" i="1"/>
  <c r="N822" i="1" s="1"/>
  <c r="P821" i="1"/>
  <c r="M821" i="1"/>
  <c r="N821" i="1" s="1"/>
  <c r="P820" i="1"/>
  <c r="M820" i="1"/>
  <c r="N820" i="1" s="1"/>
  <c r="P819" i="1"/>
  <c r="M819" i="1"/>
  <c r="N819" i="1" s="1"/>
  <c r="P818" i="1"/>
  <c r="M818" i="1"/>
  <c r="N818" i="1" s="1"/>
  <c r="P817" i="1"/>
  <c r="M817" i="1"/>
  <c r="N817" i="1" s="1"/>
  <c r="P816" i="1"/>
  <c r="M816" i="1"/>
  <c r="N816" i="1" s="1"/>
  <c r="P815" i="1"/>
  <c r="M815" i="1"/>
  <c r="N815" i="1" s="1"/>
  <c r="P814" i="1"/>
  <c r="M814" i="1"/>
  <c r="N814" i="1" s="1"/>
  <c r="P813" i="1"/>
  <c r="M813" i="1"/>
  <c r="N813" i="1" s="1"/>
  <c r="P812" i="1"/>
  <c r="M812" i="1"/>
  <c r="N812" i="1" s="1"/>
  <c r="P811" i="1"/>
  <c r="M811" i="1"/>
  <c r="N811" i="1" s="1"/>
  <c r="P810" i="1"/>
  <c r="M810" i="1"/>
  <c r="N810" i="1" s="1"/>
  <c r="P809" i="1"/>
  <c r="M809" i="1"/>
  <c r="N809" i="1" s="1"/>
  <c r="P808" i="1"/>
  <c r="M808" i="1"/>
  <c r="N808" i="1" s="1"/>
  <c r="P807" i="1"/>
  <c r="M807" i="1"/>
  <c r="N807" i="1" s="1"/>
  <c r="P806" i="1"/>
  <c r="M806" i="1"/>
  <c r="N806" i="1" s="1"/>
  <c r="P805" i="1"/>
  <c r="M805" i="1"/>
  <c r="N805" i="1" s="1"/>
  <c r="P804" i="1"/>
  <c r="M804" i="1"/>
  <c r="N804" i="1" s="1"/>
  <c r="P803" i="1"/>
  <c r="M803" i="1"/>
  <c r="N803" i="1" s="1"/>
  <c r="P802" i="1"/>
  <c r="M802" i="1"/>
  <c r="N802" i="1" s="1"/>
  <c r="P801" i="1"/>
  <c r="M801" i="1"/>
  <c r="N801" i="1" s="1"/>
  <c r="P800" i="1"/>
  <c r="M800" i="1"/>
  <c r="N800" i="1" s="1"/>
  <c r="P799" i="1"/>
  <c r="M799" i="1"/>
  <c r="N799" i="1" s="1"/>
  <c r="P798" i="1"/>
  <c r="M798" i="1"/>
  <c r="N798" i="1" s="1"/>
  <c r="P797" i="1"/>
  <c r="M797" i="1"/>
  <c r="N797" i="1" s="1"/>
  <c r="P796" i="1"/>
  <c r="M796" i="1"/>
  <c r="N796" i="1" s="1"/>
  <c r="P795" i="1"/>
  <c r="M795" i="1"/>
  <c r="N795" i="1" s="1"/>
  <c r="P794" i="1"/>
  <c r="M794" i="1"/>
  <c r="N794" i="1" s="1"/>
  <c r="P793" i="1"/>
  <c r="M793" i="1"/>
  <c r="N793" i="1" s="1"/>
  <c r="P792" i="1"/>
  <c r="M792" i="1"/>
  <c r="N792" i="1" s="1"/>
  <c r="P791" i="1"/>
  <c r="M791" i="1"/>
  <c r="N791" i="1" s="1"/>
  <c r="P790" i="1"/>
  <c r="M790" i="1"/>
  <c r="N790" i="1" s="1"/>
  <c r="P789" i="1"/>
  <c r="M789" i="1"/>
  <c r="N789" i="1" s="1"/>
  <c r="P788" i="1"/>
  <c r="M788" i="1"/>
  <c r="N788" i="1" s="1"/>
  <c r="P787" i="1"/>
  <c r="M787" i="1"/>
  <c r="N787" i="1" s="1"/>
  <c r="P786" i="1"/>
  <c r="M786" i="1"/>
  <c r="N786" i="1" s="1"/>
  <c r="P785" i="1"/>
  <c r="M785" i="1"/>
  <c r="N785" i="1" s="1"/>
  <c r="P784" i="1"/>
  <c r="M784" i="1"/>
  <c r="N784" i="1" s="1"/>
  <c r="P783" i="1"/>
  <c r="M783" i="1"/>
  <c r="N783" i="1" s="1"/>
  <c r="P782" i="1"/>
  <c r="M782" i="1"/>
  <c r="N782" i="1" s="1"/>
  <c r="P781" i="1"/>
  <c r="M781" i="1"/>
  <c r="N781" i="1" s="1"/>
  <c r="P780" i="1"/>
  <c r="M780" i="1"/>
  <c r="N780" i="1" s="1"/>
  <c r="P779" i="1"/>
  <c r="M779" i="1"/>
  <c r="N779" i="1" s="1"/>
  <c r="P778" i="1"/>
  <c r="M778" i="1"/>
  <c r="N778" i="1" s="1"/>
  <c r="P777" i="1"/>
  <c r="M777" i="1"/>
  <c r="N777" i="1" s="1"/>
  <c r="P776" i="1"/>
  <c r="M776" i="1"/>
  <c r="N776" i="1" s="1"/>
  <c r="P775" i="1"/>
  <c r="M775" i="1"/>
  <c r="N775" i="1" s="1"/>
  <c r="P774" i="1"/>
  <c r="M774" i="1"/>
  <c r="N774" i="1" s="1"/>
  <c r="P773" i="1"/>
  <c r="M773" i="1"/>
  <c r="N773" i="1" s="1"/>
  <c r="P772" i="1"/>
  <c r="M772" i="1"/>
  <c r="N772" i="1" s="1"/>
  <c r="P771" i="1"/>
  <c r="M771" i="1"/>
  <c r="N771" i="1" s="1"/>
  <c r="P770" i="1"/>
  <c r="M770" i="1"/>
  <c r="N770" i="1" s="1"/>
  <c r="P769" i="1"/>
  <c r="M769" i="1"/>
  <c r="N769" i="1" s="1"/>
  <c r="P768" i="1"/>
  <c r="M768" i="1"/>
  <c r="N768" i="1" s="1"/>
  <c r="P767" i="1"/>
  <c r="M767" i="1"/>
  <c r="N767" i="1" s="1"/>
  <c r="P766" i="1"/>
  <c r="M766" i="1"/>
  <c r="N766" i="1" s="1"/>
  <c r="P765" i="1"/>
  <c r="M765" i="1"/>
  <c r="N765" i="1" s="1"/>
  <c r="P764" i="1"/>
  <c r="M764" i="1"/>
  <c r="N764" i="1" s="1"/>
  <c r="P763" i="1"/>
  <c r="M763" i="1"/>
  <c r="N763" i="1" s="1"/>
  <c r="P762" i="1"/>
  <c r="M762" i="1"/>
  <c r="N762" i="1" s="1"/>
  <c r="P761" i="1"/>
  <c r="M761" i="1"/>
  <c r="N761" i="1" s="1"/>
  <c r="P760" i="1"/>
  <c r="M760" i="1"/>
  <c r="N760" i="1" s="1"/>
  <c r="P759" i="1"/>
  <c r="M759" i="1"/>
  <c r="N759" i="1" s="1"/>
  <c r="P758" i="1"/>
  <c r="M758" i="1"/>
  <c r="N758" i="1" s="1"/>
  <c r="P757" i="1"/>
  <c r="M757" i="1"/>
  <c r="N757" i="1" s="1"/>
  <c r="P756" i="1"/>
  <c r="M756" i="1"/>
  <c r="N756" i="1" s="1"/>
  <c r="P755" i="1"/>
  <c r="M755" i="1"/>
  <c r="N755" i="1" s="1"/>
  <c r="P754" i="1"/>
  <c r="M754" i="1"/>
  <c r="N754" i="1" s="1"/>
  <c r="P753" i="1"/>
  <c r="M753" i="1"/>
  <c r="N753" i="1" s="1"/>
  <c r="P752" i="1"/>
  <c r="M752" i="1"/>
  <c r="N752" i="1" s="1"/>
  <c r="P751" i="1"/>
  <c r="M751" i="1"/>
  <c r="N751" i="1" s="1"/>
  <c r="P750" i="1"/>
  <c r="M750" i="1"/>
  <c r="N750" i="1" s="1"/>
  <c r="P749" i="1"/>
  <c r="M749" i="1"/>
  <c r="N749" i="1" s="1"/>
  <c r="P748" i="1"/>
  <c r="M748" i="1"/>
  <c r="N748" i="1" s="1"/>
  <c r="P747" i="1"/>
  <c r="M747" i="1"/>
  <c r="N747" i="1" s="1"/>
  <c r="P746" i="1"/>
  <c r="M746" i="1"/>
  <c r="N746" i="1" s="1"/>
  <c r="P745" i="1"/>
  <c r="M745" i="1"/>
  <c r="N745" i="1" s="1"/>
  <c r="P744" i="1"/>
  <c r="M744" i="1"/>
  <c r="N744" i="1" s="1"/>
  <c r="P743" i="1"/>
  <c r="M743" i="1"/>
  <c r="N743" i="1" s="1"/>
  <c r="P742" i="1"/>
  <c r="M742" i="1"/>
  <c r="N742" i="1" s="1"/>
  <c r="P741" i="1"/>
  <c r="M741" i="1"/>
  <c r="N741" i="1" s="1"/>
  <c r="P740" i="1"/>
  <c r="M740" i="1"/>
  <c r="N740" i="1" s="1"/>
  <c r="P739" i="1"/>
  <c r="M739" i="1"/>
  <c r="N739" i="1" s="1"/>
  <c r="P738" i="1"/>
  <c r="M738" i="1"/>
  <c r="N738" i="1" s="1"/>
  <c r="P737" i="1"/>
  <c r="M737" i="1"/>
  <c r="N737" i="1" s="1"/>
  <c r="P736" i="1"/>
  <c r="M736" i="1"/>
  <c r="N736" i="1" s="1"/>
  <c r="P735" i="1"/>
  <c r="M735" i="1"/>
  <c r="N735" i="1" s="1"/>
  <c r="P734" i="1"/>
  <c r="M734" i="1"/>
  <c r="N734" i="1" s="1"/>
  <c r="P733" i="1"/>
  <c r="M733" i="1"/>
  <c r="N733" i="1" s="1"/>
  <c r="P732" i="1"/>
  <c r="M732" i="1"/>
  <c r="N732" i="1" s="1"/>
  <c r="P731" i="1"/>
  <c r="M731" i="1"/>
  <c r="N731" i="1" s="1"/>
  <c r="P730" i="1"/>
  <c r="M730" i="1"/>
  <c r="N730" i="1" s="1"/>
  <c r="P729" i="1"/>
  <c r="M729" i="1"/>
  <c r="N729" i="1" s="1"/>
  <c r="P728" i="1"/>
  <c r="M728" i="1"/>
  <c r="N728" i="1" s="1"/>
  <c r="P727" i="1"/>
  <c r="M727" i="1"/>
  <c r="N727" i="1" s="1"/>
  <c r="P726" i="1"/>
  <c r="M726" i="1"/>
  <c r="N726" i="1" s="1"/>
  <c r="P725" i="1"/>
  <c r="M725" i="1"/>
  <c r="N725" i="1" s="1"/>
  <c r="P724" i="1"/>
  <c r="M724" i="1"/>
  <c r="N724" i="1" s="1"/>
  <c r="P723" i="1"/>
  <c r="M723" i="1"/>
  <c r="N723" i="1" s="1"/>
  <c r="P722" i="1"/>
  <c r="M722" i="1"/>
  <c r="N722" i="1" s="1"/>
  <c r="P721" i="1"/>
  <c r="M721" i="1"/>
  <c r="N721" i="1" s="1"/>
  <c r="P720" i="1"/>
  <c r="M720" i="1"/>
  <c r="N720" i="1" s="1"/>
  <c r="P719" i="1"/>
  <c r="M719" i="1"/>
  <c r="N719" i="1" s="1"/>
  <c r="P718" i="1"/>
  <c r="M718" i="1"/>
  <c r="N718" i="1" s="1"/>
  <c r="P717" i="1"/>
  <c r="M717" i="1"/>
  <c r="N717" i="1" s="1"/>
  <c r="P716" i="1"/>
  <c r="M716" i="1"/>
  <c r="N716" i="1" s="1"/>
  <c r="P715" i="1"/>
  <c r="M715" i="1"/>
  <c r="N715" i="1" s="1"/>
  <c r="P714" i="1"/>
  <c r="M714" i="1"/>
  <c r="N714" i="1" s="1"/>
  <c r="P713" i="1"/>
  <c r="M713" i="1"/>
  <c r="N713" i="1" s="1"/>
  <c r="P712" i="1"/>
  <c r="M712" i="1"/>
  <c r="N712" i="1" s="1"/>
  <c r="P711" i="1"/>
  <c r="M711" i="1"/>
  <c r="N711" i="1" s="1"/>
  <c r="P710" i="1"/>
  <c r="M710" i="1"/>
  <c r="N710" i="1" s="1"/>
  <c r="P709" i="1"/>
  <c r="M709" i="1"/>
  <c r="N709" i="1" s="1"/>
  <c r="P708" i="1"/>
  <c r="M708" i="1"/>
  <c r="N708" i="1" s="1"/>
  <c r="P707" i="1"/>
  <c r="M707" i="1"/>
  <c r="N707" i="1" s="1"/>
  <c r="P706" i="1"/>
  <c r="M706" i="1"/>
  <c r="N706" i="1" s="1"/>
  <c r="P705" i="1"/>
  <c r="M705" i="1"/>
  <c r="N705" i="1" s="1"/>
  <c r="P704" i="1"/>
  <c r="M704" i="1"/>
  <c r="N704" i="1" s="1"/>
  <c r="P703" i="1"/>
  <c r="M703" i="1"/>
  <c r="N703" i="1" s="1"/>
  <c r="P702" i="1"/>
  <c r="M702" i="1"/>
  <c r="N702" i="1" s="1"/>
  <c r="P701" i="1"/>
  <c r="M701" i="1"/>
  <c r="N701" i="1" s="1"/>
  <c r="P700" i="1"/>
  <c r="M700" i="1"/>
  <c r="N700" i="1" s="1"/>
  <c r="P699" i="1"/>
  <c r="M699" i="1"/>
  <c r="N699" i="1" s="1"/>
  <c r="P698" i="1"/>
  <c r="M698" i="1"/>
  <c r="N698" i="1" s="1"/>
  <c r="P697" i="1"/>
  <c r="M697" i="1"/>
  <c r="N697" i="1" s="1"/>
  <c r="P696" i="1"/>
  <c r="M696" i="1"/>
  <c r="N696" i="1" s="1"/>
  <c r="P695" i="1"/>
  <c r="M695" i="1"/>
  <c r="N695" i="1" s="1"/>
  <c r="P694" i="1"/>
  <c r="M694" i="1"/>
  <c r="N694" i="1" s="1"/>
  <c r="P693" i="1"/>
  <c r="M693" i="1"/>
  <c r="N693" i="1" s="1"/>
  <c r="P692" i="1"/>
  <c r="M692" i="1"/>
  <c r="N692" i="1" s="1"/>
  <c r="P691" i="1"/>
  <c r="M691" i="1"/>
  <c r="N691" i="1" s="1"/>
  <c r="P690" i="1"/>
  <c r="M690" i="1"/>
  <c r="N690" i="1" s="1"/>
  <c r="P689" i="1"/>
  <c r="M689" i="1"/>
  <c r="N689" i="1" s="1"/>
  <c r="P688" i="1"/>
  <c r="M688" i="1"/>
  <c r="N688" i="1" s="1"/>
  <c r="P687" i="1"/>
  <c r="M687" i="1"/>
  <c r="N687" i="1" s="1"/>
  <c r="P686" i="1"/>
  <c r="M686" i="1"/>
  <c r="N686" i="1" s="1"/>
  <c r="P685" i="1"/>
  <c r="M685" i="1"/>
  <c r="N685" i="1" s="1"/>
  <c r="P684" i="1"/>
  <c r="M684" i="1"/>
  <c r="N684" i="1" s="1"/>
  <c r="P683" i="1"/>
  <c r="M683" i="1"/>
  <c r="N683" i="1" s="1"/>
  <c r="P682" i="1"/>
  <c r="M682" i="1"/>
  <c r="N682" i="1" s="1"/>
  <c r="P681" i="1"/>
  <c r="M681" i="1"/>
  <c r="N681" i="1" s="1"/>
  <c r="P680" i="1"/>
  <c r="M680" i="1"/>
  <c r="N680" i="1" s="1"/>
  <c r="P679" i="1"/>
  <c r="M679" i="1"/>
  <c r="N679" i="1" s="1"/>
  <c r="P678" i="1"/>
  <c r="M678" i="1"/>
  <c r="N678" i="1" s="1"/>
  <c r="P677" i="1"/>
  <c r="M677" i="1"/>
  <c r="N677" i="1" s="1"/>
  <c r="P676" i="1"/>
  <c r="M676" i="1"/>
  <c r="N676" i="1" s="1"/>
  <c r="P675" i="1"/>
  <c r="M675" i="1"/>
  <c r="N675" i="1" s="1"/>
  <c r="P674" i="1"/>
  <c r="M674" i="1"/>
  <c r="N674" i="1" s="1"/>
  <c r="P673" i="1"/>
  <c r="M673" i="1"/>
  <c r="N673" i="1" s="1"/>
  <c r="P672" i="1"/>
  <c r="M672" i="1"/>
  <c r="N672" i="1" s="1"/>
  <c r="P671" i="1"/>
  <c r="M671" i="1"/>
  <c r="N671" i="1" s="1"/>
  <c r="P670" i="1"/>
  <c r="M670" i="1"/>
  <c r="N670" i="1" s="1"/>
  <c r="P669" i="1"/>
  <c r="M669" i="1"/>
  <c r="N669" i="1" s="1"/>
  <c r="P668" i="1"/>
  <c r="M668" i="1"/>
  <c r="N668" i="1" s="1"/>
  <c r="P667" i="1"/>
  <c r="M667" i="1"/>
  <c r="N667" i="1" s="1"/>
  <c r="P666" i="1"/>
  <c r="M666" i="1"/>
  <c r="N666" i="1" s="1"/>
  <c r="P665" i="1"/>
  <c r="M665" i="1"/>
  <c r="N665" i="1" s="1"/>
  <c r="P664" i="1"/>
  <c r="M664" i="1"/>
  <c r="N664" i="1" s="1"/>
  <c r="P663" i="1"/>
  <c r="M663" i="1"/>
  <c r="N663" i="1" s="1"/>
  <c r="P662" i="1"/>
  <c r="M662" i="1"/>
  <c r="N662" i="1" s="1"/>
  <c r="P661" i="1"/>
  <c r="M661" i="1"/>
  <c r="N661" i="1" s="1"/>
  <c r="P660" i="1"/>
  <c r="M660" i="1"/>
  <c r="N660" i="1" s="1"/>
  <c r="P659" i="1"/>
  <c r="M659" i="1"/>
  <c r="N659" i="1" s="1"/>
  <c r="P658" i="1"/>
  <c r="M658" i="1"/>
  <c r="N658" i="1" s="1"/>
  <c r="P657" i="1"/>
  <c r="M657" i="1"/>
  <c r="N657" i="1" s="1"/>
  <c r="P656" i="1"/>
  <c r="M656" i="1"/>
  <c r="N656" i="1" s="1"/>
  <c r="P655" i="1"/>
  <c r="M655" i="1"/>
  <c r="N655" i="1" s="1"/>
  <c r="P654" i="1"/>
  <c r="M654" i="1"/>
  <c r="N654" i="1" s="1"/>
  <c r="P653" i="1"/>
  <c r="M653" i="1"/>
  <c r="N653" i="1" s="1"/>
  <c r="P652" i="1"/>
  <c r="M652" i="1"/>
  <c r="N652" i="1" s="1"/>
  <c r="P651" i="1"/>
  <c r="M651" i="1"/>
  <c r="N651" i="1" s="1"/>
  <c r="P650" i="1"/>
  <c r="M650" i="1"/>
  <c r="N650" i="1" s="1"/>
  <c r="P649" i="1"/>
  <c r="M649" i="1"/>
  <c r="N649" i="1" s="1"/>
  <c r="P648" i="1"/>
  <c r="M648" i="1"/>
  <c r="N648" i="1" s="1"/>
  <c r="P647" i="1"/>
  <c r="M647" i="1"/>
  <c r="N647" i="1" s="1"/>
  <c r="P646" i="1"/>
  <c r="M646" i="1"/>
  <c r="N646" i="1" s="1"/>
  <c r="P645" i="1"/>
  <c r="M645" i="1"/>
  <c r="N645" i="1" s="1"/>
  <c r="P644" i="1"/>
  <c r="M644" i="1"/>
  <c r="N644" i="1" s="1"/>
  <c r="P643" i="1"/>
  <c r="M643" i="1"/>
  <c r="N643" i="1" s="1"/>
  <c r="P642" i="1"/>
  <c r="M642" i="1"/>
  <c r="N642" i="1" s="1"/>
  <c r="P641" i="1"/>
  <c r="M641" i="1"/>
  <c r="N641" i="1" s="1"/>
  <c r="P640" i="1"/>
  <c r="M640" i="1"/>
  <c r="N640" i="1" s="1"/>
  <c r="P639" i="1"/>
  <c r="M639" i="1"/>
  <c r="N639" i="1" s="1"/>
  <c r="P638" i="1"/>
  <c r="M638" i="1"/>
  <c r="N638" i="1" s="1"/>
  <c r="P637" i="1"/>
  <c r="M637" i="1"/>
  <c r="N637" i="1" s="1"/>
  <c r="P636" i="1"/>
  <c r="M636" i="1"/>
  <c r="N636" i="1" s="1"/>
  <c r="P635" i="1"/>
  <c r="M635" i="1"/>
  <c r="N635" i="1" s="1"/>
  <c r="P634" i="1"/>
  <c r="M634" i="1"/>
  <c r="N634" i="1" s="1"/>
  <c r="P633" i="1"/>
  <c r="M633" i="1"/>
  <c r="N633" i="1" s="1"/>
  <c r="P632" i="1"/>
  <c r="M632" i="1"/>
  <c r="N632" i="1" s="1"/>
  <c r="P631" i="1"/>
  <c r="M631" i="1"/>
  <c r="N631" i="1" s="1"/>
  <c r="P630" i="1"/>
  <c r="M630" i="1"/>
  <c r="N630" i="1" s="1"/>
  <c r="P629" i="1"/>
  <c r="M629" i="1"/>
  <c r="N629" i="1" s="1"/>
  <c r="P628" i="1"/>
  <c r="M628" i="1"/>
  <c r="N628" i="1" s="1"/>
  <c r="P627" i="1"/>
  <c r="M627" i="1"/>
  <c r="N627" i="1" s="1"/>
  <c r="P626" i="1"/>
  <c r="M626" i="1"/>
  <c r="N626" i="1" s="1"/>
  <c r="P625" i="1"/>
  <c r="M625" i="1"/>
  <c r="N625" i="1" s="1"/>
  <c r="P624" i="1"/>
  <c r="M624" i="1"/>
  <c r="N624" i="1" s="1"/>
  <c r="P623" i="1"/>
  <c r="M623" i="1"/>
  <c r="N623" i="1" s="1"/>
  <c r="P622" i="1"/>
  <c r="M622" i="1"/>
  <c r="N622" i="1" s="1"/>
  <c r="P621" i="1"/>
  <c r="M621" i="1"/>
  <c r="N621" i="1" s="1"/>
  <c r="P620" i="1"/>
  <c r="M620" i="1"/>
  <c r="N620" i="1" s="1"/>
  <c r="P619" i="1"/>
  <c r="M619" i="1"/>
  <c r="N619" i="1" s="1"/>
  <c r="P618" i="1"/>
  <c r="M618" i="1"/>
  <c r="N618" i="1" s="1"/>
  <c r="P617" i="1"/>
  <c r="M617" i="1"/>
  <c r="N617" i="1" s="1"/>
  <c r="P616" i="1"/>
  <c r="M616" i="1"/>
  <c r="N616" i="1" s="1"/>
  <c r="P615" i="1"/>
  <c r="M615" i="1"/>
  <c r="N615" i="1" s="1"/>
  <c r="P614" i="1"/>
  <c r="M614" i="1"/>
  <c r="N614" i="1" s="1"/>
  <c r="P613" i="1"/>
  <c r="M613" i="1"/>
  <c r="N613" i="1" s="1"/>
  <c r="P612" i="1"/>
  <c r="M612" i="1"/>
  <c r="N612" i="1" s="1"/>
  <c r="P611" i="1"/>
  <c r="M611" i="1"/>
  <c r="N611" i="1" s="1"/>
  <c r="P610" i="1"/>
  <c r="M610" i="1"/>
  <c r="N610" i="1" s="1"/>
  <c r="P609" i="1"/>
  <c r="M609" i="1"/>
  <c r="N609" i="1" s="1"/>
  <c r="P608" i="1"/>
  <c r="M608" i="1"/>
  <c r="N608" i="1" s="1"/>
  <c r="P607" i="1"/>
  <c r="M607" i="1"/>
  <c r="N607" i="1" s="1"/>
  <c r="P606" i="1"/>
  <c r="M606" i="1"/>
  <c r="N606" i="1" s="1"/>
  <c r="P605" i="1"/>
  <c r="M605" i="1"/>
  <c r="N605" i="1" s="1"/>
  <c r="P604" i="1"/>
  <c r="M604" i="1"/>
  <c r="N604" i="1" s="1"/>
  <c r="P603" i="1"/>
  <c r="M603" i="1"/>
  <c r="N603" i="1" s="1"/>
  <c r="P602" i="1"/>
  <c r="M602" i="1"/>
  <c r="N602" i="1" s="1"/>
  <c r="P601" i="1"/>
  <c r="M601" i="1"/>
  <c r="N601" i="1" s="1"/>
  <c r="P600" i="1"/>
  <c r="M600" i="1"/>
  <c r="N600" i="1" s="1"/>
  <c r="P599" i="1"/>
  <c r="M599" i="1"/>
  <c r="N599" i="1" s="1"/>
  <c r="P598" i="1"/>
  <c r="M598" i="1"/>
  <c r="N598" i="1" s="1"/>
  <c r="P597" i="1"/>
  <c r="M597" i="1"/>
  <c r="N597" i="1" s="1"/>
  <c r="P596" i="1"/>
  <c r="M596" i="1"/>
  <c r="N596" i="1" s="1"/>
  <c r="P595" i="1"/>
  <c r="M595" i="1"/>
  <c r="N595" i="1" s="1"/>
  <c r="P594" i="1"/>
  <c r="M594" i="1"/>
  <c r="N594" i="1" s="1"/>
  <c r="P593" i="1"/>
  <c r="M593" i="1"/>
  <c r="N593" i="1" s="1"/>
  <c r="P592" i="1"/>
  <c r="M592" i="1"/>
  <c r="N592" i="1" s="1"/>
  <c r="P591" i="1"/>
  <c r="M591" i="1"/>
  <c r="N591" i="1" s="1"/>
  <c r="P590" i="1"/>
  <c r="M590" i="1"/>
  <c r="N590" i="1" s="1"/>
  <c r="P589" i="1"/>
  <c r="M589" i="1"/>
  <c r="N589" i="1" s="1"/>
  <c r="P588" i="1"/>
  <c r="M588" i="1"/>
  <c r="N588" i="1" s="1"/>
  <c r="P587" i="1"/>
  <c r="M587" i="1"/>
  <c r="N587" i="1" s="1"/>
  <c r="P586" i="1"/>
  <c r="M586" i="1"/>
  <c r="N586" i="1" s="1"/>
  <c r="P585" i="1"/>
  <c r="M585" i="1"/>
  <c r="N585" i="1" s="1"/>
  <c r="P584" i="1"/>
  <c r="M584" i="1"/>
  <c r="N584" i="1" s="1"/>
  <c r="P583" i="1"/>
  <c r="M583" i="1"/>
  <c r="N583" i="1" s="1"/>
  <c r="P582" i="1"/>
  <c r="M582" i="1"/>
  <c r="N582" i="1" s="1"/>
  <c r="P581" i="1"/>
  <c r="M581" i="1"/>
  <c r="N581" i="1" s="1"/>
  <c r="P580" i="1"/>
  <c r="M580" i="1"/>
  <c r="N580" i="1" s="1"/>
  <c r="P579" i="1"/>
  <c r="M579" i="1"/>
  <c r="N579" i="1" s="1"/>
  <c r="P578" i="1"/>
  <c r="M578" i="1"/>
  <c r="N578" i="1" s="1"/>
  <c r="P577" i="1"/>
  <c r="M577" i="1"/>
  <c r="N577" i="1" s="1"/>
  <c r="P576" i="1"/>
  <c r="M576" i="1"/>
  <c r="N576" i="1" s="1"/>
  <c r="P575" i="1"/>
  <c r="M575" i="1"/>
  <c r="N575" i="1" s="1"/>
  <c r="P574" i="1"/>
  <c r="M574" i="1"/>
  <c r="N574" i="1" s="1"/>
  <c r="P573" i="1"/>
  <c r="M573" i="1"/>
  <c r="N573" i="1" s="1"/>
  <c r="P572" i="1"/>
  <c r="M572" i="1"/>
  <c r="N572" i="1" s="1"/>
  <c r="P571" i="1"/>
  <c r="M571" i="1"/>
  <c r="N571" i="1" s="1"/>
  <c r="P570" i="1"/>
  <c r="M570" i="1"/>
  <c r="N570" i="1" s="1"/>
  <c r="P569" i="1"/>
  <c r="M569" i="1"/>
  <c r="N569" i="1" s="1"/>
  <c r="P568" i="1"/>
  <c r="M568" i="1"/>
  <c r="N568" i="1" s="1"/>
  <c r="P567" i="1"/>
  <c r="M567" i="1"/>
  <c r="N567" i="1" s="1"/>
  <c r="P566" i="1"/>
  <c r="M566" i="1"/>
  <c r="N566" i="1" s="1"/>
  <c r="P565" i="1"/>
  <c r="M565" i="1"/>
  <c r="N565" i="1" s="1"/>
  <c r="P564" i="1"/>
  <c r="M564" i="1"/>
  <c r="N564" i="1" s="1"/>
  <c r="P563" i="1"/>
  <c r="M563" i="1"/>
  <c r="N563" i="1" s="1"/>
  <c r="P562" i="1"/>
  <c r="M562" i="1"/>
  <c r="N562" i="1" s="1"/>
  <c r="P561" i="1"/>
  <c r="M561" i="1"/>
  <c r="N561" i="1" s="1"/>
  <c r="P560" i="1"/>
  <c r="M560" i="1"/>
  <c r="N560" i="1" s="1"/>
  <c r="P559" i="1"/>
  <c r="M559" i="1"/>
  <c r="N559" i="1" s="1"/>
  <c r="P558" i="1"/>
  <c r="M558" i="1"/>
  <c r="N558" i="1" s="1"/>
  <c r="P557" i="1"/>
  <c r="M557" i="1"/>
  <c r="N557" i="1" s="1"/>
  <c r="P556" i="1"/>
  <c r="M556" i="1"/>
  <c r="N556" i="1" s="1"/>
  <c r="P555" i="1"/>
  <c r="M555" i="1"/>
  <c r="N555" i="1" s="1"/>
  <c r="P554" i="1"/>
  <c r="M554" i="1"/>
  <c r="N554" i="1" s="1"/>
  <c r="P553" i="1"/>
  <c r="M553" i="1"/>
  <c r="N553" i="1" s="1"/>
  <c r="P552" i="1"/>
  <c r="M552" i="1"/>
  <c r="N552" i="1" s="1"/>
  <c r="P551" i="1"/>
  <c r="M551" i="1"/>
  <c r="N551" i="1" s="1"/>
  <c r="P550" i="1"/>
  <c r="M550" i="1"/>
  <c r="N550" i="1" s="1"/>
  <c r="P549" i="1"/>
  <c r="M549" i="1"/>
  <c r="N549" i="1" s="1"/>
  <c r="P548" i="1"/>
  <c r="M548" i="1"/>
  <c r="N548" i="1" s="1"/>
  <c r="P547" i="1"/>
  <c r="M547" i="1"/>
  <c r="N547" i="1" s="1"/>
  <c r="P546" i="1"/>
  <c r="M546" i="1"/>
  <c r="N546" i="1" s="1"/>
  <c r="P545" i="1"/>
  <c r="M545" i="1"/>
  <c r="N545" i="1" s="1"/>
  <c r="P544" i="1"/>
  <c r="M544" i="1"/>
  <c r="N544" i="1" s="1"/>
  <c r="P543" i="1"/>
  <c r="M543" i="1"/>
  <c r="N543" i="1" s="1"/>
  <c r="P542" i="1"/>
  <c r="M542" i="1"/>
  <c r="N542" i="1" s="1"/>
  <c r="P541" i="1"/>
  <c r="M541" i="1"/>
  <c r="N541" i="1" s="1"/>
  <c r="P540" i="1"/>
  <c r="M540" i="1"/>
  <c r="N540" i="1" s="1"/>
  <c r="P539" i="1"/>
  <c r="M539" i="1"/>
  <c r="N539" i="1" s="1"/>
  <c r="P538" i="1"/>
  <c r="M538" i="1"/>
  <c r="N538" i="1" s="1"/>
  <c r="P537" i="1"/>
  <c r="M537" i="1"/>
  <c r="N537" i="1" s="1"/>
  <c r="P536" i="1"/>
  <c r="M536" i="1"/>
  <c r="N536" i="1" s="1"/>
  <c r="P535" i="1"/>
  <c r="M535" i="1"/>
  <c r="N535" i="1" s="1"/>
  <c r="P534" i="1"/>
  <c r="M534" i="1"/>
  <c r="N534" i="1" s="1"/>
  <c r="P533" i="1"/>
  <c r="M533" i="1"/>
  <c r="N533" i="1" s="1"/>
  <c r="P532" i="1"/>
  <c r="M532" i="1"/>
  <c r="N532" i="1" s="1"/>
  <c r="P531" i="1"/>
  <c r="M531" i="1"/>
  <c r="N531" i="1" s="1"/>
  <c r="P530" i="1"/>
  <c r="M530" i="1"/>
  <c r="N530" i="1" s="1"/>
  <c r="P529" i="1"/>
  <c r="M529" i="1"/>
  <c r="N529" i="1" s="1"/>
  <c r="P528" i="1"/>
  <c r="M528" i="1"/>
  <c r="N528" i="1" s="1"/>
  <c r="P527" i="1"/>
  <c r="M527" i="1"/>
  <c r="N527" i="1" s="1"/>
  <c r="P526" i="1"/>
  <c r="M526" i="1"/>
  <c r="N526" i="1" s="1"/>
  <c r="P525" i="1"/>
  <c r="M525" i="1"/>
  <c r="N525" i="1" s="1"/>
  <c r="P524" i="1"/>
  <c r="M524" i="1"/>
  <c r="N524" i="1" s="1"/>
  <c r="P523" i="1"/>
  <c r="M523" i="1"/>
  <c r="N523" i="1" s="1"/>
  <c r="P522" i="1"/>
  <c r="M522" i="1"/>
  <c r="N522" i="1" s="1"/>
  <c r="P521" i="1"/>
  <c r="M521" i="1"/>
  <c r="N521" i="1" s="1"/>
  <c r="P520" i="1"/>
  <c r="M520" i="1"/>
  <c r="N520" i="1" s="1"/>
  <c r="P519" i="1"/>
  <c r="M519" i="1"/>
  <c r="N519" i="1" s="1"/>
  <c r="P518" i="1"/>
  <c r="M518" i="1"/>
  <c r="N518" i="1" s="1"/>
  <c r="P517" i="1"/>
  <c r="M517" i="1"/>
  <c r="N517" i="1" s="1"/>
  <c r="P516" i="1"/>
  <c r="M516" i="1"/>
  <c r="N516" i="1" s="1"/>
  <c r="P515" i="1"/>
  <c r="M515" i="1"/>
  <c r="N515" i="1" s="1"/>
  <c r="P514" i="1"/>
  <c r="M514" i="1"/>
  <c r="N514" i="1" s="1"/>
  <c r="P513" i="1"/>
  <c r="M513" i="1"/>
  <c r="N513" i="1" s="1"/>
  <c r="P512" i="1"/>
  <c r="M512" i="1"/>
  <c r="N512" i="1" s="1"/>
  <c r="P511" i="1"/>
  <c r="M511" i="1"/>
  <c r="N511" i="1" s="1"/>
  <c r="P510" i="1"/>
  <c r="M510" i="1"/>
  <c r="N510" i="1" s="1"/>
  <c r="P509" i="1"/>
  <c r="M509" i="1"/>
  <c r="N509" i="1" s="1"/>
  <c r="P508" i="1"/>
  <c r="M508" i="1"/>
  <c r="N508" i="1" s="1"/>
  <c r="P507" i="1"/>
  <c r="M507" i="1"/>
  <c r="N507" i="1" s="1"/>
  <c r="P506" i="1"/>
  <c r="M506" i="1"/>
  <c r="N506" i="1" s="1"/>
  <c r="P505" i="1"/>
  <c r="M505" i="1"/>
  <c r="N505" i="1" s="1"/>
  <c r="P504" i="1"/>
  <c r="M504" i="1"/>
  <c r="N504" i="1" s="1"/>
  <c r="P503" i="1"/>
  <c r="M503" i="1"/>
  <c r="N503" i="1" s="1"/>
  <c r="P502" i="1"/>
  <c r="M502" i="1"/>
  <c r="N502" i="1" s="1"/>
  <c r="P501" i="1"/>
  <c r="M501" i="1"/>
  <c r="N501" i="1" s="1"/>
  <c r="P500" i="1"/>
  <c r="M500" i="1"/>
  <c r="N500" i="1" s="1"/>
  <c r="P499" i="1"/>
  <c r="M499" i="1"/>
  <c r="N499" i="1" s="1"/>
  <c r="P498" i="1"/>
  <c r="M498" i="1"/>
  <c r="N498" i="1" s="1"/>
  <c r="P497" i="1"/>
  <c r="M497" i="1"/>
  <c r="N497" i="1" s="1"/>
  <c r="P496" i="1"/>
  <c r="M496" i="1"/>
  <c r="N496" i="1" s="1"/>
  <c r="P495" i="1"/>
  <c r="M495" i="1"/>
  <c r="N495" i="1" s="1"/>
  <c r="P494" i="1"/>
  <c r="M494" i="1"/>
  <c r="N494" i="1" s="1"/>
  <c r="P493" i="1"/>
  <c r="M493" i="1"/>
  <c r="N493" i="1" s="1"/>
  <c r="P492" i="1"/>
  <c r="M492" i="1"/>
  <c r="N492" i="1" s="1"/>
  <c r="P491" i="1"/>
  <c r="M491" i="1"/>
  <c r="N491" i="1" s="1"/>
  <c r="P490" i="1"/>
  <c r="M490" i="1"/>
  <c r="N490" i="1" s="1"/>
  <c r="P489" i="1"/>
  <c r="M489" i="1"/>
  <c r="N489" i="1" s="1"/>
  <c r="P488" i="1"/>
  <c r="M488" i="1"/>
  <c r="N488" i="1" s="1"/>
  <c r="P487" i="1"/>
  <c r="M487" i="1"/>
  <c r="N487" i="1" s="1"/>
  <c r="P486" i="1"/>
  <c r="M486" i="1"/>
  <c r="N486" i="1" s="1"/>
  <c r="P485" i="1"/>
  <c r="M485" i="1"/>
  <c r="N485" i="1" s="1"/>
  <c r="P484" i="1"/>
  <c r="M484" i="1"/>
  <c r="N484" i="1" s="1"/>
  <c r="P483" i="1"/>
  <c r="M483" i="1"/>
  <c r="N483" i="1" s="1"/>
  <c r="P482" i="1"/>
  <c r="M482" i="1"/>
  <c r="N482" i="1" s="1"/>
  <c r="P481" i="1"/>
  <c r="M481" i="1"/>
  <c r="N481" i="1" s="1"/>
  <c r="P480" i="1"/>
  <c r="M480" i="1"/>
  <c r="N480" i="1" s="1"/>
  <c r="P479" i="1"/>
  <c r="M479" i="1"/>
  <c r="N479" i="1" s="1"/>
  <c r="P478" i="1"/>
  <c r="M478" i="1"/>
  <c r="N478" i="1" s="1"/>
  <c r="P477" i="1"/>
  <c r="M477" i="1"/>
  <c r="N477" i="1" s="1"/>
  <c r="P476" i="1"/>
  <c r="M476" i="1"/>
  <c r="N476" i="1" s="1"/>
  <c r="P475" i="1"/>
  <c r="M475" i="1"/>
  <c r="N475" i="1" s="1"/>
  <c r="P474" i="1"/>
  <c r="M474" i="1"/>
  <c r="N474" i="1" s="1"/>
  <c r="P473" i="1"/>
  <c r="M473" i="1"/>
  <c r="N473" i="1" s="1"/>
  <c r="P472" i="1"/>
  <c r="M472" i="1"/>
  <c r="N472" i="1" s="1"/>
  <c r="P471" i="1"/>
  <c r="M471" i="1"/>
  <c r="N471" i="1" s="1"/>
  <c r="P470" i="1"/>
  <c r="M470" i="1"/>
  <c r="N470" i="1" s="1"/>
  <c r="P469" i="1"/>
  <c r="M469" i="1"/>
  <c r="N469" i="1" s="1"/>
  <c r="P468" i="1"/>
  <c r="M468" i="1"/>
  <c r="N468" i="1" s="1"/>
  <c r="P467" i="1"/>
  <c r="M467" i="1"/>
  <c r="N467" i="1" s="1"/>
  <c r="P466" i="1"/>
  <c r="M466" i="1"/>
  <c r="N466" i="1" s="1"/>
  <c r="P465" i="1"/>
  <c r="M465" i="1"/>
  <c r="N465" i="1" s="1"/>
  <c r="P464" i="1"/>
  <c r="M464" i="1"/>
  <c r="N464" i="1" s="1"/>
  <c r="P463" i="1"/>
  <c r="M463" i="1"/>
  <c r="N463" i="1" s="1"/>
  <c r="P462" i="1"/>
  <c r="M462" i="1"/>
  <c r="N462" i="1" s="1"/>
  <c r="P461" i="1"/>
  <c r="M461" i="1"/>
  <c r="N461" i="1" s="1"/>
  <c r="P460" i="1"/>
  <c r="M460" i="1"/>
  <c r="N460" i="1" s="1"/>
  <c r="P459" i="1"/>
  <c r="M459" i="1"/>
  <c r="N459" i="1" s="1"/>
  <c r="P458" i="1"/>
  <c r="M458" i="1"/>
  <c r="N458" i="1" s="1"/>
  <c r="P457" i="1"/>
  <c r="M457" i="1"/>
  <c r="N457" i="1" s="1"/>
  <c r="P456" i="1"/>
  <c r="M456" i="1"/>
  <c r="N456" i="1" s="1"/>
  <c r="P455" i="1"/>
  <c r="M455" i="1"/>
  <c r="N455" i="1" s="1"/>
  <c r="P454" i="1"/>
  <c r="M454" i="1"/>
  <c r="N454" i="1" s="1"/>
  <c r="P453" i="1"/>
  <c r="M453" i="1"/>
  <c r="N453" i="1" s="1"/>
  <c r="P452" i="1"/>
  <c r="M452" i="1"/>
  <c r="N452" i="1" s="1"/>
  <c r="P451" i="1"/>
  <c r="M451" i="1"/>
  <c r="N451" i="1" s="1"/>
  <c r="P450" i="1"/>
  <c r="M450" i="1"/>
  <c r="N450" i="1" s="1"/>
  <c r="P449" i="1"/>
  <c r="M449" i="1"/>
  <c r="N449" i="1" s="1"/>
  <c r="P448" i="1"/>
  <c r="M448" i="1"/>
  <c r="N448" i="1" s="1"/>
  <c r="P447" i="1"/>
  <c r="M447" i="1"/>
  <c r="N447" i="1" s="1"/>
  <c r="P446" i="1"/>
  <c r="M446" i="1"/>
  <c r="N446" i="1" s="1"/>
  <c r="P445" i="1"/>
  <c r="M445" i="1"/>
  <c r="N445" i="1" s="1"/>
  <c r="P444" i="1"/>
  <c r="M444" i="1"/>
  <c r="N444" i="1" s="1"/>
  <c r="P443" i="1"/>
  <c r="M443" i="1"/>
  <c r="N443" i="1" s="1"/>
  <c r="P442" i="1"/>
  <c r="M442" i="1"/>
  <c r="N442" i="1" s="1"/>
  <c r="P441" i="1"/>
  <c r="M441" i="1"/>
  <c r="N441" i="1" s="1"/>
  <c r="P440" i="1"/>
  <c r="M440" i="1"/>
  <c r="N440" i="1" s="1"/>
  <c r="P439" i="1"/>
  <c r="M439" i="1"/>
  <c r="N439" i="1" s="1"/>
  <c r="P438" i="1"/>
  <c r="M438" i="1"/>
  <c r="N438" i="1" s="1"/>
  <c r="P437" i="1"/>
  <c r="M437" i="1"/>
  <c r="N437" i="1" s="1"/>
  <c r="P436" i="1"/>
  <c r="M436" i="1"/>
  <c r="N436" i="1" s="1"/>
  <c r="P435" i="1"/>
  <c r="M435" i="1"/>
  <c r="N435" i="1" s="1"/>
  <c r="P434" i="1"/>
  <c r="M434" i="1"/>
  <c r="N434" i="1" s="1"/>
  <c r="P433" i="1"/>
  <c r="M433" i="1"/>
  <c r="N433" i="1" s="1"/>
  <c r="P432" i="1"/>
  <c r="M432" i="1"/>
  <c r="N432" i="1" s="1"/>
  <c r="P431" i="1"/>
  <c r="M431" i="1"/>
  <c r="N431" i="1" s="1"/>
  <c r="P430" i="1"/>
  <c r="M430" i="1"/>
  <c r="N430" i="1" s="1"/>
  <c r="P429" i="1"/>
  <c r="M429" i="1"/>
  <c r="N429" i="1" s="1"/>
  <c r="P428" i="1"/>
  <c r="M428" i="1"/>
  <c r="N428" i="1" s="1"/>
  <c r="P427" i="1"/>
  <c r="M427" i="1"/>
  <c r="N427" i="1" s="1"/>
  <c r="P426" i="1"/>
  <c r="M426" i="1"/>
  <c r="N426" i="1" s="1"/>
  <c r="P425" i="1"/>
  <c r="M425" i="1"/>
  <c r="N425" i="1" s="1"/>
  <c r="P424" i="1"/>
  <c r="M424" i="1"/>
  <c r="N424" i="1" s="1"/>
  <c r="P423" i="1"/>
  <c r="M423" i="1"/>
  <c r="N423" i="1" s="1"/>
  <c r="P422" i="1"/>
  <c r="M422" i="1"/>
  <c r="N422" i="1" s="1"/>
  <c r="P421" i="1"/>
  <c r="M421" i="1"/>
  <c r="N421" i="1" s="1"/>
  <c r="P420" i="1"/>
  <c r="M420" i="1"/>
  <c r="N420" i="1" s="1"/>
  <c r="P419" i="1"/>
  <c r="M419" i="1"/>
  <c r="N419" i="1" s="1"/>
  <c r="P418" i="1"/>
  <c r="M418" i="1"/>
  <c r="N418" i="1" s="1"/>
  <c r="P417" i="1"/>
  <c r="M417" i="1"/>
  <c r="N417" i="1" s="1"/>
  <c r="P416" i="1"/>
  <c r="M416" i="1"/>
  <c r="N416" i="1" s="1"/>
  <c r="P415" i="1"/>
  <c r="M415" i="1"/>
  <c r="N415" i="1" s="1"/>
  <c r="P414" i="1"/>
  <c r="M414" i="1"/>
  <c r="N414" i="1" s="1"/>
  <c r="P413" i="1"/>
  <c r="M413" i="1"/>
  <c r="N413" i="1" s="1"/>
  <c r="P412" i="1"/>
  <c r="M412" i="1"/>
  <c r="N412" i="1" s="1"/>
  <c r="P411" i="1"/>
  <c r="M411" i="1"/>
  <c r="N411" i="1" s="1"/>
  <c r="P410" i="1"/>
  <c r="M410" i="1"/>
  <c r="N410" i="1" s="1"/>
  <c r="P409" i="1"/>
  <c r="M409" i="1"/>
  <c r="N409" i="1" s="1"/>
  <c r="P408" i="1"/>
  <c r="M408" i="1"/>
  <c r="N408" i="1" s="1"/>
  <c r="P407" i="1"/>
  <c r="M407" i="1"/>
  <c r="N407" i="1" s="1"/>
  <c r="P406" i="1"/>
  <c r="M406" i="1"/>
  <c r="N406" i="1" s="1"/>
  <c r="P405" i="1"/>
  <c r="M405" i="1"/>
  <c r="N405" i="1" s="1"/>
  <c r="P404" i="1"/>
  <c r="M404" i="1"/>
  <c r="N404" i="1" s="1"/>
  <c r="P403" i="1"/>
  <c r="M403" i="1"/>
  <c r="N403" i="1" s="1"/>
  <c r="P402" i="1"/>
  <c r="M402" i="1"/>
  <c r="N402" i="1" s="1"/>
  <c r="P401" i="1"/>
  <c r="M401" i="1"/>
  <c r="N401" i="1" s="1"/>
  <c r="P400" i="1"/>
  <c r="M400" i="1"/>
  <c r="N400" i="1" s="1"/>
  <c r="P399" i="1"/>
  <c r="M399" i="1"/>
  <c r="N399" i="1" s="1"/>
  <c r="P398" i="1"/>
  <c r="M398" i="1"/>
  <c r="N398" i="1" s="1"/>
  <c r="P397" i="1"/>
  <c r="M397" i="1"/>
  <c r="N397" i="1" s="1"/>
  <c r="P396" i="1"/>
  <c r="M396" i="1"/>
  <c r="N396" i="1" s="1"/>
  <c r="P395" i="1"/>
  <c r="M395" i="1"/>
  <c r="N395" i="1" s="1"/>
  <c r="P394" i="1"/>
  <c r="M394" i="1"/>
  <c r="N394" i="1" s="1"/>
  <c r="P393" i="1"/>
  <c r="M393" i="1"/>
  <c r="N393" i="1" s="1"/>
  <c r="P392" i="1"/>
  <c r="M392" i="1"/>
  <c r="N392" i="1" s="1"/>
  <c r="P391" i="1"/>
  <c r="M391" i="1"/>
  <c r="N391" i="1" s="1"/>
  <c r="P390" i="1"/>
  <c r="M390" i="1"/>
  <c r="N390" i="1" s="1"/>
  <c r="P389" i="1"/>
  <c r="M389" i="1"/>
  <c r="N389" i="1" s="1"/>
  <c r="P388" i="1"/>
  <c r="M388" i="1"/>
  <c r="N388" i="1" s="1"/>
  <c r="P387" i="1"/>
  <c r="M387" i="1"/>
  <c r="N387" i="1" s="1"/>
  <c r="P386" i="1"/>
  <c r="M386" i="1"/>
  <c r="N386" i="1" s="1"/>
  <c r="P385" i="1"/>
  <c r="M385" i="1"/>
  <c r="N385" i="1" s="1"/>
  <c r="P384" i="1"/>
  <c r="M384" i="1"/>
  <c r="N384" i="1" s="1"/>
  <c r="P383" i="1"/>
  <c r="M383" i="1"/>
  <c r="N383" i="1" s="1"/>
  <c r="P382" i="1"/>
  <c r="M382" i="1"/>
  <c r="N382" i="1" s="1"/>
  <c r="P381" i="1"/>
  <c r="M381" i="1"/>
  <c r="N381" i="1" s="1"/>
  <c r="P380" i="1"/>
  <c r="M380" i="1"/>
  <c r="N380" i="1" s="1"/>
  <c r="P379" i="1"/>
  <c r="M379" i="1"/>
  <c r="N379" i="1" s="1"/>
  <c r="P378" i="1"/>
  <c r="M378" i="1"/>
  <c r="N378" i="1" s="1"/>
  <c r="P377" i="1"/>
  <c r="M377" i="1"/>
  <c r="N377" i="1" s="1"/>
  <c r="P376" i="1"/>
  <c r="M376" i="1"/>
  <c r="N376" i="1" s="1"/>
  <c r="P375" i="1"/>
  <c r="M375" i="1"/>
  <c r="N375" i="1" s="1"/>
  <c r="P374" i="1"/>
  <c r="M374" i="1"/>
  <c r="N374" i="1" s="1"/>
  <c r="P373" i="1"/>
  <c r="M373" i="1"/>
  <c r="N373" i="1" s="1"/>
  <c r="P372" i="1"/>
  <c r="M372" i="1"/>
  <c r="N372" i="1" s="1"/>
  <c r="P371" i="1"/>
  <c r="M371" i="1"/>
  <c r="N371" i="1" s="1"/>
  <c r="P370" i="1"/>
  <c r="M370" i="1"/>
  <c r="N370" i="1" s="1"/>
  <c r="P369" i="1"/>
  <c r="M369" i="1"/>
  <c r="N369" i="1" s="1"/>
  <c r="P368" i="1"/>
  <c r="M368" i="1"/>
  <c r="N368" i="1" s="1"/>
  <c r="P367" i="1"/>
  <c r="M367" i="1"/>
  <c r="N367" i="1" s="1"/>
  <c r="P366" i="1"/>
  <c r="M366" i="1"/>
  <c r="N366" i="1" s="1"/>
  <c r="P365" i="1"/>
  <c r="M365" i="1"/>
  <c r="N365" i="1" s="1"/>
  <c r="P364" i="1"/>
  <c r="M364" i="1"/>
  <c r="N364" i="1" s="1"/>
  <c r="P363" i="1"/>
  <c r="M363" i="1"/>
  <c r="N363" i="1" s="1"/>
  <c r="P362" i="1"/>
  <c r="M362" i="1"/>
  <c r="N362" i="1" s="1"/>
  <c r="P361" i="1"/>
  <c r="M361" i="1"/>
  <c r="N361" i="1" s="1"/>
  <c r="P360" i="1"/>
  <c r="M360" i="1"/>
  <c r="N360" i="1" s="1"/>
  <c r="P359" i="1"/>
  <c r="M359" i="1"/>
  <c r="N359" i="1" s="1"/>
  <c r="P358" i="1"/>
  <c r="M358" i="1"/>
  <c r="N358" i="1" s="1"/>
  <c r="P357" i="1"/>
  <c r="M357" i="1"/>
  <c r="N357" i="1" s="1"/>
  <c r="P356" i="1"/>
  <c r="M356" i="1"/>
  <c r="N356" i="1" s="1"/>
  <c r="P355" i="1"/>
  <c r="M355" i="1"/>
  <c r="N355" i="1" s="1"/>
  <c r="P354" i="1"/>
  <c r="M354" i="1"/>
  <c r="N354" i="1" s="1"/>
  <c r="P353" i="1"/>
  <c r="M353" i="1"/>
  <c r="N353" i="1" s="1"/>
  <c r="P352" i="1"/>
  <c r="M352" i="1"/>
  <c r="N352" i="1" s="1"/>
  <c r="P351" i="1"/>
  <c r="M351" i="1"/>
  <c r="N351" i="1" s="1"/>
  <c r="P350" i="1"/>
  <c r="M350" i="1"/>
  <c r="N350" i="1" s="1"/>
  <c r="P349" i="1"/>
  <c r="M349" i="1"/>
  <c r="N349" i="1" s="1"/>
  <c r="P348" i="1"/>
  <c r="M348" i="1"/>
  <c r="N348" i="1" s="1"/>
  <c r="P347" i="1"/>
  <c r="M347" i="1"/>
  <c r="N347" i="1" s="1"/>
  <c r="P346" i="1"/>
  <c r="M346" i="1"/>
  <c r="N346" i="1" s="1"/>
  <c r="P345" i="1"/>
  <c r="M345" i="1"/>
  <c r="N345" i="1" s="1"/>
  <c r="P344" i="1"/>
  <c r="M344" i="1"/>
  <c r="N344" i="1" s="1"/>
  <c r="P343" i="1"/>
  <c r="M343" i="1"/>
  <c r="N343" i="1" s="1"/>
  <c r="P342" i="1"/>
  <c r="M342" i="1"/>
  <c r="N342" i="1" s="1"/>
  <c r="P341" i="1"/>
  <c r="M341" i="1"/>
  <c r="N341" i="1" s="1"/>
  <c r="P340" i="1"/>
  <c r="M340" i="1"/>
  <c r="N340" i="1" s="1"/>
  <c r="P339" i="1"/>
  <c r="M339" i="1"/>
  <c r="N339" i="1" s="1"/>
  <c r="P338" i="1"/>
  <c r="M338" i="1"/>
  <c r="N338" i="1" s="1"/>
  <c r="P337" i="1"/>
  <c r="M337" i="1"/>
  <c r="N337" i="1" s="1"/>
  <c r="P336" i="1"/>
  <c r="M336" i="1"/>
  <c r="N336" i="1" s="1"/>
  <c r="P335" i="1"/>
  <c r="M335" i="1"/>
  <c r="N335" i="1" s="1"/>
  <c r="P334" i="1"/>
  <c r="M334" i="1"/>
  <c r="N334" i="1" s="1"/>
  <c r="P333" i="1"/>
  <c r="M333" i="1"/>
  <c r="N333" i="1" s="1"/>
  <c r="P332" i="1"/>
  <c r="M332" i="1"/>
  <c r="N332" i="1" s="1"/>
  <c r="P331" i="1"/>
  <c r="M331" i="1"/>
  <c r="N331" i="1" s="1"/>
  <c r="P330" i="1"/>
  <c r="M330" i="1"/>
  <c r="N330" i="1" s="1"/>
  <c r="P329" i="1"/>
  <c r="M329" i="1"/>
  <c r="N329" i="1" s="1"/>
  <c r="P328" i="1"/>
  <c r="M328" i="1"/>
  <c r="N328" i="1" s="1"/>
  <c r="P327" i="1"/>
  <c r="M327" i="1"/>
  <c r="N327" i="1" s="1"/>
  <c r="P326" i="1"/>
  <c r="M326" i="1"/>
  <c r="N326" i="1" s="1"/>
  <c r="P325" i="1"/>
  <c r="M325" i="1"/>
  <c r="N325" i="1" s="1"/>
  <c r="P324" i="1"/>
  <c r="M324" i="1"/>
  <c r="N324" i="1" s="1"/>
  <c r="P323" i="1"/>
  <c r="M323" i="1"/>
  <c r="N323" i="1" s="1"/>
  <c r="P322" i="1"/>
  <c r="M322" i="1"/>
  <c r="N322" i="1" s="1"/>
  <c r="P321" i="1"/>
  <c r="M321" i="1"/>
  <c r="N321" i="1" s="1"/>
  <c r="P320" i="1"/>
  <c r="M320" i="1"/>
  <c r="N320" i="1" s="1"/>
  <c r="P319" i="1"/>
  <c r="M319" i="1"/>
  <c r="N319" i="1" s="1"/>
  <c r="P318" i="1"/>
  <c r="M318" i="1"/>
  <c r="N318" i="1" s="1"/>
  <c r="P317" i="1"/>
  <c r="M317" i="1"/>
  <c r="N317" i="1" s="1"/>
  <c r="P316" i="1"/>
  <c r="M316" i="1"/>
  <c r="N316" i="1" s="1"/>
  <c r="P315" i="1"/>
  <c r="M315" i="1"/>
  <c r="N315" i="1" s="1"/>
  <c r="P314" i="1"/>
  <c r="M314" i="1"/>
  <c r="N314" i="1" s="1"/>
  <c r="P313" i="1"/>
  <c r="M313" i="1"/>
  <c r="N313" i="1" s="1"/>
  <c r="P312" i="1"/>
  <c r="M312" i="1"/>
  <c r="N312" i="1" s="1"/>
  <c r="P311" i="1"/>
  <c r="M311" i="1"/>
  <c r="N311" i="1" s="1"/>
  <c r="P310" i="1"/>
  <c r="M310" i="1"/>
  <c r="N310" i="1" s="1"/>
  <c r="P309" i="1"/>
  <c r="M309" i="1"/>
  <c r="N309" i="1" s="1"/>
  <c r="P308" i="1"/>
  <c r="M308" i="1"/>
  <c r="N308" i="1" s="1"/>
  <c r="P307" i="1"/>
  <c r="M307" i="1"/>
  <c r="N307" i="1" s="1"/>
  <c r="P306" i="1"/>
  <c r="M306" i="1"/>
  <c r="N306" i="1" s="1"/>
  <c r="P305" i="1"/>
  <c r="M305" i="1"/>
  <c r="N305" i="1" s="1"/>
  <c r="P304" i="1"/>
  <c r="M304" i="1"/>
  <c r="N304" i="1" s="1"/>
  <c r="P303" i="1"/>
  <c r="M303" i="1"/>
  <c r="N303" i="1" s="1"/>
  <c r="P302" i="1"/>
  <c r="M302" i="1"/>
  <c r="N302" i="1" s="1"/>
  <c r="P301" i="1"/>
  <c r="M301" i="1"/>
  <c r="N301" i="1" s="1"/>
  <c r="P300" i="1"/>
  <c r="M300" i="1"/>
  <c r="N300" i="1" s="1"/>
  <c r="P299" i="1"/>
  <c r="M299" i="1"/>
  <c r="N299" i="1" s="1"/>
  <c r="P298" i="1"/>
  <c r="M298" i="1"/>
  <c r="N298" i="1" s="1"/>
  <c r="P297" i="1"/>
  <c r="M297" i="1"/>
  <c r="N297" i="1" s="1"/>
  <c r="P296" i="1"/>
  <c r="M296" i="1"/>
  <c r="N296" i="1" s="1"/>
  <c r="P295" i="1"/>
  <c r="M295" i="1"/>
  <c r="N295" i="1" s="1"/>
  <c r="P294" i="1"/>
  <c r="M294" i="1"/>
  <c r="N294" i="1" s="1"/>
  <c r="P293" i="1"/>
  <c r="M293" i="1"/>
  <c r="N293" i="1" s="1"/>
  <c r="P292" i="1"/>
  <c r="M292" i="1"/>
  <c r="N292" i="1" s="1"/>
  <c r="P291" i="1"/>
  <c r="M291" i="1"/>
  <c r="N291" i="1" s="1"/>
  <c r="P290" i="1"/>
  <c r="M290" i="1"/>
  <c r="N290" i="1" s="1"/>
  <c r="P289" i="1"/>
  <c r="M289" i="1"/>
  <c r="N289" i="1" s="1"/>
  <c r="P288" i="1"/>
  <c r="M288" i="1"/>
  <c r="N288" i="1" s="1"/>
  <c r="P287" i="1"/>
  <c r="M287" i="1"/>
  <c r="N287" i="1" s="1"/>
  <c r="P286" i="1"/>
  <c r="M286" i="1"/>
  <c r="N286" i="1" s="1"/>
  <c r="P285" i="1"/>
  <c r="M285" i="1"/>
  <c r="N285" i="1" s="1"/>
  <c r="P284" i="1"/>
  <c r="M284" i="1"/>
  <c r="N284" i="1" s="1"/>
  <c r="P283" i="1"/>
  <c r="M283" i="1"/>
  <c r="N283" i="1" s="1"/>
  <c r="P282" i="1"/>
  <c r="M282" i="1"/>
  <c r="N282" i="1" s="1"/>
  <c r="P281" i="1"/>
  <c r="M281" i="1"/>
  <c r="N281" i="1" s="1"/>
  <c r="P280" i="1"/>
  <c r="M280" i="1"/>
  <c r="N280" i="1" s="1"/>
  <c r="P279" i="1"/>
  <c r="M279" i="1"/>
  <c r="N279" i="1" s="1"/>
  <c r="P278" i="1"/>
  <c r="M278" i="1"/>
  <c r="N278" i="1" s="1"/>
  <c r="P277" i="1"/>
  <c r="M277" i="1"/>
  <c r="N277" i="1" s="1"/>
  <c r="P276" i="1"/>
  <c r="M276" i="1"/>
  <c r="N276" i="1" s="1"/>
  <c r="P275" i="1"/>
  <c r="M275" i="1"/>
  <c r="N275" i="1" s="1"/>
  <c r="P274" i="1"/>
  <c r="M274" i="1"/>
  <c r="N274" i="1" s="1"/>
  <c r="P273" i="1"/>
  <c r="M273" i="1"/>
  <c r="N273" i="1" s="1"/>
  <c r="P272" i="1"/>
  <c r="M272" i="1"/>
  <c r="N272" i="1" s="1"/>
  <c r="P271" i="1"/>
  <c r="M271" i="1"/>
  <c r="N271" i="1" s="1"/>
  <c r="P270" i="1"/>
  <c r="M270" i="1"/>
  <c r="N270" i="1" s="1"/>
  <c r="P269" i="1"/>
  <c r="M269" i="1"/>
  <c r="N269" i="1" s="1"/>
  <c r="P268" i="1"/>
  <c r="M268" i="1"/>
  <c r="N268" i="1" s="1"/>
  <c r="P267" i="1"/>
  <c r="M267" i="1"/>
  <c r="N267" i="1" s="1"/>
  <c r="P266" i="1"/>
  <c r="M266" i="1"/>
  <c r="N266" i="1" s="1"/>
  <c r="P265" i="1"/>
  <c r="M265" i="1"/>
  <c r="N265" i="1" s="1"/>
  <c r="P264" i="1"/>
  <c r="M264" i="1"/>
  <c r="N264" i="1" s="1"/>
  <c r="P263" i="1"/>
  <c r="M263" i="1"/>
  <c r="N263" i="1" s="1"/>
  <c r="P262" i="1"/>
  <c r="M262" i="1"/>
  <c r="N262" i="1" s="1"/>
  <c r="P261" i="1"/>
  <c r="M261" i="1"/>
  <c r="N261" i="1" s="1"/>
  <c r="P260" i="1"/>
  <c r="M260" i="1"/>
  <c r="N260" i="1" s="1"/>
  <c r="P259" i="1"/>
  <c r="M259" i="1"/>
  <c r="N259" i="1" s="1"/>
  <c r="P258" i="1"/>
  <c r="M258" i="1"/>
  <c r="N258" i="1" s="1"/>
  <c r="P257" i="1"/>
  <c r="M257" i="1"/>
  <c r="N257" i="1" s="1"/>
  <c r="P256" i="1"/>
  <c r="M256" i="1"/>
  <c r="N256" i="1" s="1"/>
  <c r="P255" i="1"/>
  <c r="M255" i="1"/>
  <c r="N255" i="1" s="1"/>
  <c r="P254" i="1"/>
  <c r="M254" i="1"/>
  <c r="N254" i="1" s="1"/>
  <c r="P253" i="1"/>
  <c r="M253" i="1"/>
  <c r="N253" i="1" s="1"/>
  <c r="P252" i="1"/>
  <c r="M252" i="1"/>
  <c r="N252" i="1" s="1"/>
  <c r="P251" i="1"/>
  <c r="M251" i="1"/>
  <c r="N251" i="1" s="1"/>
  <c r="P250" i="1"/>
  <c r="M250" i="1"/>
  <c r="N250" i="1" s="1"/>
  <c r="P249" i="1"/>
  <c r="M249" i="1"/>
  <c r="N249" i="1" s="1"/>
  <c r="P248" i="1"/>
  <c r="M248" i="1"/>
  <c r="N248" i="1" s="1"/>
  <c r="P247" i="1"/>
  <c r="M247" i="1"/>
  <c r="N247" i="1" s="1"/>
  <c r="P246" i="1"/>
  <c r="M246" i="1"/>
  <c r="N246" i="1" s="1"/>
  <c r="P245" i="1"/>
  <c r="M245" i="1"/>
  <c r="N245" i="1" s="1"/>
  <c r="P244" i="1"/>
  <c r="M244" i="1"/>
  <c r="N244" i="1" s="1"/>
  <c r="P243" i="1"/>
  <c r="M243" i="1"/>
  <c r="N243" i="1" s="1"/>
  <c r="P242" i="1"/>
  <c r="M242" i="1"/>
  <c r="N242" i="1" s="1"/>
  <c r="P241" i="1"/>
  <c r="M241" i="1"/>
  <c r="N241" i="1" s="1"/>
  <c r="P240" i="1"/>
  <c r="M240" i="1"/>
  <c r="N240" i="1" s="1"/>
  <c r="P239" i="1"/>
  <c r="M239" i="1"/>
  <c r="N239" i="1" s="1"/>
  <c r="P238" i="1"/>
  <c r="M238" i="1"/>
  <c r="N238" i="1" s="1"/>
  <c r="P237" i="1"/>
  <c r="M237" i="1"/>
  <c r="N237" i="1" s="1"/>
  <c r="P236" i="1"/>
  <c r="M236" i="1"/>
  <c r="N236" i="1" s="1"/>
  <c r="P235" i="1"/>
  <c r="M235" i="1"/>
  <c r="N235" i="1" s="1"/>
  <c r="P234" i="1"/>
  <c r="M234" i="1"/>
  <c r="N234" i="1" s="1"/>
  <c r="P233" i="1"/>
  <c r="M233" i="1"/>
  <c r="N233" i="1" s="1"/>
  <c r="P232" i="1"/>
  <c r="M232" i="1"/>
  <c r="N232" i="1" s="1"/>
  <c r="P231" i="1"/>
  <c r="M231" i="1"/>
  <c r="N231" i="1" s="1"/>
  <c r="P230" i="1"/>
  <c r="M230" i="1"/>
  <c r="N230" i="1" s="1"/>
  <c r="P229" i="1"/>
  <c r="M229" i="1"/>
  <c r="N229" i="1" s="1"/>
  <c r="P228" i="1"/>
  <c r="M228" i="1"/>
  <c r="N228" i="1" s="1"/>
  <c r="P227" i="1"/>
  <c r="M227" i="1"/>
  <c r="N227" i="1" s="1"/>
  <c r="P226" i="1"/>
  <c r="M226" i="1"/>
  <c r="N226" i="1" s="1"/>
  <c r="P225" i="1"/>
  <c r="M225" i="1"/>
  <c r="N225" i="1" s="1"/>
  <c r="P224" i="1"/>
  <c r="M224" i="1"/>
  <c r="N224" i="1" s="1"/>
  <c r="P223" i="1"/>
  <c r="M223" i="1"/>
  <c r="N223" i="1" s="1"/>
  <c r="P222" i="1"/>
  <c r="M222" i="1"/>
  <c r="N222" i="1" s="1"/>
  <c r="P221" i="1"/>
  <c r="M221" i="1"/>
  <c r="N221" i="1" s="1"/>
  <c r="P220" i="1"/>
  <c r="M220" i="1"/>
  <c r="N220" i="1" s="1"/>
  <c r="P219" i="1"/>
  <c r="M219" i="1"/>
  <c r="N219" i="1" s="1"/>
  <c r="P218" i="1"/>
  <c r="M218" i="1"/>
  <c r="N218" i="1" s="1"/>
  <c r="P217" i="1"/>
  <c r="M217" i="1"/>
  <c r="N217" i="1" s="1"/>
  <c r="P216" i="1"/>
  <c r="M216" i="1"/>
  <c r="N216" i="1" s="1"/>
  <c r="P215" i="1"/>
  <c r="M215" i="1"/>
  <c r="N215" i="1" s="1"/>
  <c r="P214" i="1"/>
  <c r="M214" i="1"/>
  <c r="N214" i="1" s="1"/>
  <c r="P213" i="1"/>
  <c r="M213" i="1"/>
  <c r="N213" i="1" s="1"/>
  <c r="P212" i="1"/>
  <c r="M212" i="1"/>
  <c r="N212" i="1" s="1"/>
  <c r="P211" i="1"/>
  <c r="M211" i="1"/>
  <c r="N211" i="1" s="1"/>
  <c r="P210" i="1"/>
  <c r="M210" i="1"/>
  <c r="N210" i="1" s="1"/>
  <c r="P209" i="1"/>
  <c r="M209" i="1"/>
  <c r="N209" i="1" s="1"/>
  <c r="P208" i="1"/>
  <c r="M208" i="1"/>
  <c r="N208" i="1" s="1"/>
  <c r="P207" i="1"/>
  <c r="M207" i="1"/>
  <c r="N207" i="1" s="1"/>
  <c r="P206" i="1"/>
  <c r="M206" i="1"/>
  <c r="N206" i="1" s="1"/>
  <c r="P205" i="1"/>
  <c r="M205" i="1"/>
  <c r="N205" i="1" s="1"/>
  <c r="P204" i="1"/>
  <c r="M204" i="1"/>
  <c r="N204" i="1" s="1"/>
  <c r="P203" i="1"/>
  <c r="M203" i="1"/>
  <c r="N203" i="1" s="1"/>
  <c r="P202" i="1"/>
  <c r="M202" i="1"/>
  <c r="N202" i="1" s="1"/>
  <c r="P201" i="1"/>
  <c r="M201" i="1"/>
  <c r="N201" i="1" s="1"/>
  <c r="P200" i="1"/>
  <c r="M200" i="1"/>
  <c r="N200" i="1" s="1"/>
  <c r="P199" i="1"/>
  <c r="M199" i="1"/>
  <c r="N199" i="1" s="1"/>
  <c r="P198" i="1"/>
  <c r="M198" i="1"/>
  <c r="N198" i="1" s="1"/>
  <c r="P197" i="1"/>
  <c r="M197" i="1"/>
  <c r="N197" i="1" s="1"/>
  <c r="P196" i="1"/>
  <c r="M196" i="1"/>
  <c r="N196" i="1" s="1"/>
  <c r="P195" i="1"/>
  <c r="M195" i="1"/>
  <c r="N195" i="1" s="1"/>
  <c r="P194" i="1"/>
  <c r="M194" i="1"/>
  <c r="N194" i="1" s="1"/>
  <c r="P193" i="1"/>
  <c r="M193" i="1"/>
  <c r="N193" i="1" s="1"/>
  <c r="P192" i="1"/>
  <c r="M192" i="1"/>
  <c r="N192" i="1" s="1"/>
  <c r="P191" i="1"/>
  <c r="M191" i="1"/>
  <c r="N191" i="1" s="1"/>
  <c r="P190" i="1"/>
  <c r="M190" i="1"/>
  <c r="N190" i="1" s="1"/>
  <c r="P189" i="1"/>
  <c r="M189" i="1"/>
  <c r="N189" i="1" s="1"/>
  <c r="P188" i="1"/>
  <c r="M188" i="1"/>
  <c r="N188" i="1" s="1"/>
  <c r="P187" i="1"/>
  <c r="M187" i="1"/>
  <c r="N187" i="1" s="1"/>
  <c r="P186" i="1"/>
  <c r="M186" i="1"/>
  <c r="N186" i="1" s="1"/>
  <c r="P185" i="1"/>
  <c r="M185" i="1"/>
  <c r="N185" i="1" s="1"/>
  <c r="P184" i="1"/>
  <c r="M184" i="1"/>
  <c r="N184" i="1" s="1"/>
  <c r="P183" i="1"/>
  <c r="M183" i="1"/>
  <c r="N183" i="1" s="1"/>
  <c r="P182" i="1"/>
  <c r="M182" i="1"/>
  <c r="N182" i="1" s="1"/>
  <c r="P181" i="1"/>
  <c r="M181" i="1"/>
  <c r="N181" i="1" s="1"/>
  <c r="P180" i="1"/>
  <c r="M180" i="1"/>
  <c r="N180" i="1" s="1"/>
  <c r="P179" i="1"/>
  <c r="M179" i="1"/>
  <c r="N179" i="1" s="1"/>
  <c r="P178" i="1"/>
  <c r="M178" i="1"/>
  <c r="N178" i="1" s="1"/>
  <c r="P177" i="1"/>
  <c r="M177" i="1"/>
  <c r="N177" i="1" s="1"/>
  <c r="P176" i="1"/>
  <c r="M176" i="1"/>
  <c r="N176" i="1" s="1"/>
  <c r="P175" i="1"/>
  <c r="M175" i="1"/>
  <c r="N175" i="1" s="1"/>
  <c r="P174" i="1"/>
  <c r="M174" i="1"/>
  <c r="N174" i="1" s="1"/>
  <c r="P173" i="1"/>
  <c r="M173" i="1"/>
  <c r="N173" i="1" s="1"/>
  <c r="P172" i="1"/>
  <c r="M172" i="1"/>
  <c r="N172" i="1" s="1"/>
  <c r="P171" i="1"/>
  <c r="M171" i="1"/>
  <c r="N171" i="1" s="1"/>
  <c r="P170" i="1"/>
  <c r="M170" i="1"/>
  <c r="N170" i="1" s="1"/>
  <c r="P169" i="1"/>
  <c r="M169" i="1"/>
  <c r="N169" i="1" s="1"/>
  <c r="P168" i="1"/>
  <c r="M168" i="1"/>
  <c r="N168" i="1" s="1"/>
  <c r="P167" i="1"/>
  <c r="M167" i="1"/>
  <c r="N167" i="1" s="1"/>
  <c r="P166" i="1"/>
  <c r="M166" i="1"/>
  <c r="N166" i="1" s="1"/>
  <c r="P165" i="1"/>
  <c r="M165" i="1"/>
  <c r="N165" i="1" s="1"/>
  <c r="P164" i="1"/>
  <c r="M164" i="1"/>
  <c r="N164" i="1" s="1"/>
  <c r="P163" i="1"/>
  <c r="M163" i="1"/>
  <c r="N163" i="1" s="1"/>
  <c r="P162" i="1"/>
  <c r="M162" i="1"/>
  <c r="N162" i="1" s="1"/>
  <c r="P161" i="1"/>
  <c r="M161" i="1"/>
  <c r="N161" i="1" s="1"/>
  <c r="P160" i="1"/>
  <c r="M160" i="1"/>
  <c r="N160" i="1" s="1"/>
  <c r="P159" i="1"/>
  <c r="M159" i="1"/>
  <c r="N159" i="1" s="1"/>
  <c r="P158" i="1"/>
  <c r="M158" i="1"/>
  <c r="N158" i="1" s="1"/>
  <c r="P157" i="1"/>
  <c r="M157" i="1"/>
  <c r="N157" i="1" s="1"/>
  <c r="P156" i="1"/>
  <c r="M156" i="1"/>
  <c r="N156" i="1" s="1"/>
  <c r="P155" i="1"/>
  <c r="M155" i="1"/>
  <c r="N155" i="1" s="1"/>
  <c r="P154" i="1"/>
  <c r="M154" i="1"/>
  <c r="N154" i="1" s="1"/>
  <c r="P153" i="1"/>
  <c r="M153" i="1"/>
  <c r="N153" i="1" s="1"/>
  <c r="P152" i="1"/>
  <c r="M152" i="1"/>
  <c r="N152" i="1" s="1"/>
  <c r="P151" i="1"/>
  <c r="M151" i="1"/>
  <c r="N151" i="1" s="1"/>
  <c r="P150" i="1"/>
  <c r="M150" i="1"/>
  <c r="N150" i="1" s="1"/>
  <c r="P149" i="1"/>
  <c r="M149" i="1"/>
  <c r="N149" i="1" s="1"/>
  <c r="P148" i="1"/>
  <c r="M148" i="1"/>
  <c r="N148" i="1" s="1"/>
  <c r="P147" i="1"/>
  <c r="M147" i="1"/>
  <c r="N147" i="1" s="1"/>
  <c r="P146" i="1"/>
  <c r="M146" i="1"/>
  <c r="N146" i="1" s="1"/>
  <c r="P145" i="1"/>
  <c r="M145" i="1"/>
  <c r="N145" i="1" s="1"/>
  <c r="P144" i="1"/>
  <c r="M144" i="1"/>
  <c r="N144" i="1" s="1"/>
  <c r="P143" i="1"/>
  <c r="M143" i="1"/>
  <c r="N143" i="1" s="1"/>
  <c r="P142" i="1"/>
  <c r="M142" i="1"/>
  <c r="N142" i="1" s="1"/>
  <c r="P141" i="1"/>
  <c r="M141" i="1"/>
  <c r="N141" i="1" s="1"/>
  <c r="P140" i="1"/>
  <c r="M140" i="1"/>
  <c r="N140" i="1" s="1"/>
  <c r="P139" i="1"/>
  <c r="M139" i="1"/>
  <c r="N139" i="1" s="1"/>
  <c r="P138" i="1"/>
  <c r="M138" i="1"/>
  <c r="N138" i="1" s="1"/>
  <c r="P137" i="1"/>
  <c r="M137" i="1"/>
  <c r="N137" i="1" s="1"/>
  <c r="P136" i="1"/>
  <c r="M136" i="1"/>
  <c r="N136" i="1" s="1"/>
  <c r="P135" i="1"/>
  <c r="M135" i="1"/>
  <c r="N135" i="1" s="1"/>
  <c r="P134" i="1"/>
  <c r="M134" i="1"/>
  <c r="N134" i="1" s="1"/>
  <c r="P133" i="1"/>
  <c r="M133" i="1"/>
  <c r="N133" i="1" s="1"/>
  <c r="P132" i="1"/>
  <c r="M132" i="1"/>
  <c r="N132" i="1" s="1"/>
  <c r="P131" i="1"/>
  <c r="M131" i="1"/>
  <c r="N131" i="1" s="1"/>
  <c r="P130" i="1"/>
  <c r="M130" i="1"/>
  <c r="N130" i="1" s="1"/>
  <c r="P129" i="1"/>
  <c r="M129" i="1"/>
  <c r="N129" i="1" s="1"/>
  <c r="P128" i="1"/>
  <c r="M128" i="1"/>
  <c r="N128" i="1" s="1"/>
  <c r="P127" i="1"/>
  <c r="M127" i="1"/>
  <c r="N127" i="1" s="1"/>
  <c r="P126" i="1"/>
  <c r="M126" i="1"/>
  <c r="N126" i="1" s="1"/>
  <c r="P125" i="1"/>
  <c r="M125" i="1"/>
  <c r="N125" i="1" s="1"/>
  <c r="P124" i="1"/>
  <c r="M124" i="1"/>
  <c r="N124" i="1" s="1"/>
  <c r="P123" i="1"/>
  <c r="M123" i="1"/>
  <c r="N123" i="1" s="1"/>
  <c r="P122" i="1"/>
  <c r="M122" i="1"/>
  <c r="N122" i="1" s="1"/>
  <c r="P121" i="1"/>
  <c r="M121" i="1"/>
  <c r="N121" i="1" s="1"/>
  <c r="P120" i="1"/>
  <c r="M120" i="1"/>
  <c r="N120" i="1" s="1"/>
  <c r="P119" i="1"/>
  <c r="M119" i="1"/>
  <c r="N119" i="1" s="1"/>
  <c r="P118" i="1"/>
  <c r="M118" i="1"/>
  <c r="N118" i="1" s="1"/>
  <c r="P117" i="1"/>
  <c r="M117" i="1"/>
  <c r="N117" i="1" s="1"/>
  <c r="P116" i="1"/>
  <c r="M116" i="1"/>
  <c r="N116" i="1" s="1"/>
  <c r="P115" i="1"/>
  <c r="M115" i="1"/>
  <c r="N115" i="1" s="1"/>
  <c r="P114" i="1"/>
  <c r="M114" i="1"/>
  <c r="N114" i="1" s="1"/>
  <c r="P113" i="1"/>
  <c r="M113" i="1"/>
  <c r="N113" i="1" s="1"/>
  <c r="P112" i="1"/>
  <c r="M112" i="1"/>
  <c r="N112" i="1" s="1"/>
  <c r="P111" i="1"/>
  <c r="M111" i="1"/>
  <c r="N111" i="1" s="1"/>
  <c r="P110" i="1"/>
  <c r="M110" i="1"/>
  <c r="N110" i="1" s="1"/>
  <c r="P109" i="1"/>
  <c r="M109" i="1"/>
  <c r="N109" i="1" s="1"/>
  <c r="P108" i="1"/>
  <c r="M108" i="1"/>
  <c r="N108" i="1" s="1"/>
  <c r="P107" i="1"/>
  <c r="M107" i="1"/>
  <c r="N107" i="1" s="1"/>
  <c r="P106" i="1"/>
  <c r="M106" i="1"/>
  <c r="N106" i="1" s="1"/>
  <c r="P105" i="1"/>
  <c r="M105" i="1"/>
  <c r="N105" i="1" s="1"/>
  <c r="P104" i="1"/>
  <c r="M104" i="1"/>
  <c r="N104" i="1" s="1"/>
  <c r="P103" i="1"/>
  <c r="M103" i="1"/>
  <c r="N103" i="1" s="1"/>
  <c r="P102" i="1"/>
  <c r="M102" i="1"/>
  <c r="N102" i="1" s="1"/>
  <c r="P101" i="1"/>
  <c r="M101" i="1"/>
  <c r="N101" i="1" s="1"/>
  <c r="P100" i="1"/>
  <c r="M100" i="1"/>
  <c r="N100" i="1" s="1"/>
  <c r="P99" i="1"/>
  <c r="M99" i="1"/>
  <c r="N99" i="1" s="1"/>
  <c r="P98" i="1"/>
  <c r="M98" i="1"/>
  <c r="N98" i="1" s="1"/>
  <c r="P97" i="1"/>
  <c r="M97" i="1"/>
  <c r="N97" i="1" s="1"/>
  <c r="P96" i="1"/>
  <c r="M96" i="1"/>
  <c r="N96" i="1" s="1"/>
  <c r="P95" i="1"/>
  <c r="M95" i="1"/>
  <c r="N95" i="1" s="1"/>
  <c r="P94" i="1"/>
  <c r="M94" i="1"/>
  <c r="N94" i="1" s="1"/>
  <c r="P93" i="1"/>
  <c r="M93" i="1"/>
  <c r="N93" i="1" s="1"/>
  <c r="P92" i="1"/>
  <c r="M92" i="1"/>
  <c r="N92" i="1" s="1"/>
  <c r="P91" i="1"/>
  <c r="M91" i="1"/>
  <c r="N91" i="1" s="1"/>
  <c r="P90" i="1"/>
  <c r="M90" i="1"/>
  <c r="N90" i="1" s="1"/>
  <c r="P89" i="1"/>
  <c r="M89" i="1"/>
  <c r="N89" i="1" s="1"/>
  <c r="P88" i="1"/>
  <c r="M88" i="1"/>
  <c r="N88" i="1" s="1"/>
  <c r="P87" i="1"/>
  <c r="M87" i="1"/>
  <c r="N87" i="1" s="1"/>
  <c r="P86" i="1"/>
  <c r="M86" i="1"/>
  <c r="N86" i="1" s="1"/>
  <c r="P85" i="1"/>
  <c r="M85" i="1"/>
  <c r="N85" i="1" s="1"/>
  <c r="P84" i="1"/>
  <c r="M84" i="1"/>
  <c r="N84" i="1" s="1"/>
  <c r="P83" i="1"/>
  <c r="M83" i="1"/>
  <c r="N83" i="1" s="1"/>
  <c r="P82" i="1"/>
  <c r="M82" i="1"/>
  <c r="N82" i="1" s="1"/>
  <c r="P81" i="1"/>
  <c r="M81" i="1"/>
  <c r="N81" i="1" s="1"/>
  <c r="P80" i="1"/>
  <c r="M80" i="1"/>
  <c r="N80" i="1" s="1"/>
  <c r="P79" i="1"/>
  <c r="M79" i="1"/>
  <c r="N79" i="1" s="1"/>
  <c r="P78" i="1"/>
  <c r="M78" i="1"/>
  <c r="N78" i="1" s="1"/>
  <c r="P77" i="1"/>
  <c r="M77" i="1"/>
  <c r="N77" i="1" s="1"/>
  <c r="P76" i="1"/>
  <c r="M76" i="1"/>
  <c r="N76" i="1" s="1"/>
  <c r="P75" i="1"/>
  <c r="M75" i="1"/>
  <c r="N75" i="1" s="1"/>
  <c r="P74" i="1"/>
  <c r="M74" i="1"/>
  <c r="N74" i="1" s="1"/>
  <c r="P73" i="1"/>
  <c r="M73" i="1"/>
  <c r="N73" i="1" s="1"/>
  <c r="P72" i="1"/>
  <c r="M72" i="1"/>
  <c r="N72" i="1" s="1"/>
  <c r="P71" i="1"/>
  <c r="M71" i="1"/>
  <c r="N71" i="1" s="1"/>
  <c r="P70" i="1"/>
  <c r="M70" i="1"/>
  <c r="N70" i="1" s="1"/>
  <c r="P69" i="1"/>
  <c r="M69" i="1"/>
  <c r="N69" i="1" s="1"/>
  <c r="P68" i="1"/>
  <c r="M68" i="1"/>
  <c r="N68" i="1" s="1"/>
  <c r="P67" i="1"/>
  <c r="M67" i="1"/>
  <c r="N67" i="1" s="1"/>
  <c r="P66" i="1"/>
  <c r="M66" i="1"/>
  <c r="N66" i="1" s="1"/>
  <c r="P65" i="1"/>
  <c r="M65" i="1"/>
  <c r="N65" i="1" s="1"/>
  <c r="P64" i="1"/>
  <c r="M64" i="1"/>
  <c r="N64" i="1" s="1"/>
  <c r="P63" i="1"/>
  <c r="M63" i="1"/>
  <c r="N63" i="1" s="1"/>
  <c r="P62" i="1"/>
  <c r="M62" i="1"/>
  <c r="N62" i="1" s="1"/>
  <c r="P61" i="1"/>
  <c r="M61" i="1"/>
  <c r="N61" i="1" s="1"/>
  <c r="P60" i="1"/>
  <c r="M60" i="1"/>
  <c r="N60" i="1" s="1"/>
  <c r="P59" i="1"/>
  <c r="M59" i="1"/>
  <c r="N59" i="1" s="1"/>
  <c r="P58" i="1"/>
  <c r="M58" i="1"/>
  <c r="N58" i="1" s="1"/>
  <c r="P57" i="1"/>
  <c r="M57" i="1"/>
  <c r="N57" i="1" s="1"/>
  <c r="P56" i="1"/>
  <c r="M56" i="1"/>
  <c r="N56" i="1" s="1"/>
  <c r="P55" i="1"/>
  <c r="M55" i="1"/>
  <c r="N55" i="1" s="1"/>
  <c r="P54" i="1"/>
  <c r="M54" i="1"/>
  <c r="N54" i="1" s="1"/>
  <c r="P53" i="1"/>
  <c r="M53" i="1"/>
  <c r="N53" i="1" s="1"/>
  <c r="P52" i="1"/>
  <c r="M52" i="1"/>
  <c r="N52" i="1" s="1"/>
  <c r="P51" i="1"/>
  <c r="M51" i="1"/>
  <c r="N51" i="1" s="1"/>
  <c r="P50" i="1"/>
  <c r="M50" i="1"/>
  <c r="N50" i="1" s="1"/>
  <c r="P49" i="1"/>
  <c r="M49" i="1"/>
  <c r="N49" i="1" s="1"/>
  <c r="P48" i="1"/>
  <c r="M48" i="1"/>
  <c r="N48" i="1" s="1"/>
  <c r="P47" i="1"/>
  <c r="M47" i="1"/>
  <c r="N47" i="1" s="1"/>
  <c r="P46" i="1"/>
  <c r="M46" i="1"/>
  <c r="N46" i="1" s="1"/>
  <c r="P45" i="1"/>
  <c r="M45" i="1"/>
  <c r="N45" i="1" s="1"/>
  <c r="P44" i="1"/>
  <c r="M44" i="1"/>
  <c r="N44" i="1" s="1"/>
  <c r="P43" i="1"/>
  <c r="M43" i="1"/>
  <c r="N43" i="1" s="1"/>
  <c r="P42" i="1"/>
  <c r="M42" i="1"/>
  <c r="N42" i="1" s="1"/>
  <c r="P41" i="1"/>
  <c r="M41" i="1"/>
  <c r="N41" i="1" s="1"/>
  <c r="P40" i="1"/>
  <c r="M40" i="1"/>
  <c r="N40" i="1" s="1"/>
  <c r="P39" i="1"/>
  <c r="M39" i="1"/>
  <c r="N39" i="1" s="1"/>
  <c r="P38" i="1"/>
  <c r="M38" i="1"/>
  <c r="N38" i="1" s="1"/>
  <c r="P37" i="1"/>
  <c r="M37" i="1"/>
  <c r="N37" i="1" s="1"/>
  <c r="P36" i="1"/>
  <c r="M36" i="1"/>
  <c r="N36" i="1" s="1"/>
  <c r="P35" i="1"/>
  <c r="M35" i="1"/>
  <c r="N35" i="1" s="1"/>
  <c r="P34" i="1"/>
  <c r="M34" i="1"/>
  <c r="N34" i="1" s="1"/>
  <c r="P33" i="1"/>
  <c r="M33" i="1"/>
  <c r="N33" i="1" s="1"/>
  <c r="P32" i="1"/>
  <c r="M32" i="1"/>
  <c r="N32" i="1" s="1"/>
  <c r="P31" i="1"/>
  <c r="M31" i="1"/>
  <c r="N31" i="1" s="1"/>
  <c r="P30" i="1"/>
  <c r="M30" i="1"/>
  <c r="N30" i="1" s="1"/>
  <c r="P29" i="1"/>
  <c r="M29" i="1"/>
  <c r="N29" i="1" s="1"/>
  <c r="P28" i="1"/>
  <c r="M28" i="1"/>
  <c r="N28" i="1" s="1"/>
  <c r="P27" i="1"/>
  <c r="M27" i="1"/>
  <c r="N27" i="1" s="1"/>
  <c r="P26" i="1"/>
  <c r="M26" i="1"/>
  <c r="N26" i="1" s="1"/>
  <c r="P25" i="1"/>
  <c r="M25" i="1"/>
  <c r="N25" i="1" s="1"/>
  <c r="P24" i="1"/>
  <c r="M24" i="1"/>
  <c r="N24" i="1" s="1"/>
  <c r="P23" i="1"/>
  <c r="M23" i="1"/>
  <c r="N23" i="1" s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M17" i="1"/>
  <c r="N17" i="1" s="1"/>
  <c r="P16" i="1"/>
  <c r="M16" i="1"/>
  <c r="N16" i="1" s="1"/>
  <c r="P15" i="1"/>
  <c r="M15" i="1"/>
  <c r="N15" i="1" s="1"/>
  <c r="P14" i="1"/>
  <c r="M14" i="1"/>
  <c r="N14" i="1" s="1"/>
  <c r="P13" i="1"/>
  <c r="M13" i="1"/>
  <c r="N13" i="1" s="1"/>
  <c r="P12" i="1"/>
  <c r="M12" i="1"/>
  <c r="N12" i="1" s="1"/>
  <c r="P11" i="1"/>
  <c r="M11" i="1"/>
  <c r="N11" i="1" s="1"/>
  <c r="P10" i="1"/>
  <c r="M10" i="1"/>
  <c r="N10" i="1" s="1"/>
  <c r="I5" i="1" l="1"/>
</calcChain>
</file>

<file path=xl/sharedStrings.xml><?xml version="1.0" encoding="utf-8"?>
<sst xmlns="http://schemas.openxmlformats.org/spreadsheetml/2006/main" count="6328" uniqueCount="1531">
  <si>
    <t/>
  </si>
  <si>
    <t>A C C E S O R I O S</t>
  </si>
  <si>
    <t>MACK´S</t>
  </si>
  <si>
    <t>MACK´S Protector acustico para oído, 1 par, con cordon y estuche, 961.</t>
  </si>
  <si>
    <t>NO</t>
  </si>
  <si>
    <t>MACK´S Protector acustico para oído, 3 pares, 963.</t>
  </si>
  <si>
    <t>SI</t>
  </si>
  <si>
    <t>MACK´S Protector acustico para oído, 7 pares, con estuche de viaje, 967.</t>
  </si>
  <si>
    <t>MATRIX</t>
  </si>
  <si>
    <t>MATRIX Ejercitador de dedos Tension Extra Light/Light/Medium.</t>
  </si>
  <si>
    <t>A C O R D E O N E S</t>
  </si>
  <si>
    <t>PAOLO SOPRANI</t>
  </si>
  <si>
    <t>PAOLO SOPRANI Acordeón Studio 120</t>
  </si>
  <si>
    <t>PAOLO SOPRANI Acordeón Studio 48</t>
  </si>
  <si>
    <t>PAOLO SOPRANI Acordeón Studio 80</t>
  </si>
  <si>
    <t>PAOLO SOPRANI Acordeón Studio 96</t>
  </si>
  <si>
    <t>PAOLO SOPRANI Acordeón Studio 96A MUSETTE</t>
  </si>
  <si>
    <t>A F I N A D O R E S   Y   M E T R O N O M O S</t>
  </si>
  <si>
    <t>CHERRY</t>
  </si>
  <si>
    <t>CHERRY Afinador cromatico y transporte todo en uno. CCT 2.</t>
  </si>
  <si>
    <t>MATRIX Afinador GT-10B cromatico,p/guit/bajo/viol/ukelele/inst.viento,imp.</t>
  </si>
  <si>
    <t>MATRIX Afinador GT-12B cromatico,p/guit/bajo/viol/ukelele,gira 360º,imp</t>
  </si>
  <si>
    <t>MATRIX Afinador/Metrónomo GT555B crom,p/guit/bajo/viol/uke,c/mic,c/sop</t>
  </si>
  <si>
    <t>LIMITADO</t>
  </si>
  <si>
    <t>MATRIX Diapason horquilla A-440, cromado, importado.</t>
  </si>
  <si>
    <t>JOYO</t>
  </si>
  <si>
    <t>JOYO Drum Pad JMD5 con Metronomo,entrada para auricular,importado.</t>
  </si>
  <si>
    <t>JOYO Metrónomo JM69 piramidal,plástico,color,con péndulo,importado.</t>
  </si>
  <si>
    <t>JOYO Metrónomo JM69W piramidal,plástico,color madera,con péndulo,impor</t>
  </si>
  <si>
    <t>A M P L I F I C A C I O N   Y   E Q U I P O S</t>
  </si>
  <si>
    <t>MATRIX Bafle acústico activo 15", inyectado, PL-152A.</t>
  </si>
  <si>
    <t>MATRIX Bafle acústico pasivo 15", inyectado, PL-152.</t>
  </si>
  <si>
    <t>MATRIX Bafle de madera 15" MX-1502.</t>
  </si>
  <si>
    <t>MATRIX Bafle de madera 18" MX-1860.</t>
  </si>
  <si>
    <t>MATRIX Bafle de madera 2X15"+driver,600w, MX-2502.</t>
  </si>
  <si>
    <t>MATRIX KIT Bafle acústico pasivo/activo 15", inyectado, PL-X15/PL-X15A</t>
  </si>
  <si>
    <t>MATRIX Equipo BE-20 bajo 20 watts, parlante de 10" (Delta).</t>
  </si>
  <si>
    <t>+</t>
  </si>
  <si>
    <t>MATRIX Equipo BE-40 bajo 40 watts, parlante de 12" (Compressor).</t>
  </si>
  <si>
    <t>MATRIX Equipo BE-60 bajo 60 watts, parlante de 12", (compressor).</t>
  </si>
  <si>
    <t>-</t>
  </si>
  <si>
    <t>HARD</t>
  </si>
  <si>
    <t>MATRIX Cabezal guitarra 100 wts.,2 can.indivi.,c/reverb,ent/footswitc</t>
  </si>
  <si>
    <t>MATRIX Equipo GR-20 guitarra 20 watts, parlante de 08" Salida auriculares</t>
  </si>
  <si>
    <t>MATRIX Equipo GR-40 guitarra 40 watts, parlante de 10",c/distorsión</t>
  </si>
  <si>
    <t>MATRIX Equipo GR-60 guitarra 60 watts, parlante de 12",c/distorsión</t>
  </si>
  <si>
    <t>MATRIX Equipo HGR-40 guitarra de 40 wts.,parl.de 10", c/pedal de corte</t>
  </si>
  <si>
    <t>MATRIX Mini Amplificador, 5wts, tono/volumen, incluye bateria, imp.</t>
  </si>
  <si>
    <t>MATRIX Soporte de bafle Chico, de pared, color negro.</t>
  </si>
  <si>
    <t>ON STAGE</t>
  </si>
  <si>
    <t>ON STAGE Adaptador para soporte de bafle SSA45.</t>
  </si>
  <si>
    <t>ON STAGE Soporte adaptador de subwoofer al bafle SS7745.</t>
  </si>
  <si>
    <t>ON STAGE Soporte para bafle tripode SSP7750, el par, negro.</t>
  </si>
  <si>
    <t>MATRIX Equipo GA-40 guitarra acustica 40W, parlante de 10".</t>
  </si>
  <si>
    <t>MATRIX Equipo HMO 40 teclado y voces 40 wts., parlante de 10"</t>
  </si>
  <si>
    <t>MATRIX Equipo HMO 70 teclado 70w.parlante 12",e/cd RCA, e/micro.cannon</t>
  </si>
  <si>
    <t>MATRIX Equipo MO-40 teclado y voces 40 wts entrada USB y SD c/control remoto</t>
  </si>
  <si>
    <t>MATRIX Equipo MO-40FX teclado con reverb y delay, parlante de 10"</t>
  </si>
  <si>
    <t>MATRIX Equipo MO-70 teclado y voces 70 wts entrada USB y SD c/control remoto</t>
  </si>
  <si>
    <t>A R M O N I C A S</t>
  </si>
  <si>
    <t>SWAN</t>
  </si>
  <si>
    <t>SWAN Armonica Blusera, cuerpo ABS, caja plástica, afinacion C/D/E/F/G.</t>
  </si>
  <si>
    <t>SWAN Armonica Blusera, cuerpo ABS, caja plástica, VINTAGE, C/D/E/F/G.</t>
  </si>
  <si>
    <t>SWAN Armonica Blusera, cuerpo ABS, en caja, afinacion C/D/E/F/G.</t>
  </si>
  <si>
    <t>SWAN KIT Armonica 12 unidades/tonos, estuche rigido forrado.</t>
  </si>
  <si>
    <t>SWAN KIT Armonica 12 unidades/tonos, ORO, estuche rigido forrado.</t>
  </si>
  <si>
    <t>SWAN Armonica 32 voces, cuerpo ABS, en caja, afinacion "C".</t>
  </si>
  <si>
    <t>SWAN Armonica 48 voces, cuerpo ABS, en caja, afinacion "C".</t>
  </si>
  <si>
    <t>SWAN Armonica Cromatica 64 voces, cuerpo ABS, con estuche, afinacion C</t>
  </si>
  <si>
    <t>A T R I L E S</t>
  </si>
  <si>
    <t>MATRIX Atril de partitura, 3 tramos,con funda,color negro,importado</t>
  </si>
  <si>
    <t>MATRIX Atril de sinfónica, negro, importado.</t>
  </si>
  <si>
    <t>MATRIX Luz para Atril de 1 Led - 1 Brazo Flexible, HMG-11, Imp.</t>
  </si>
  <si>
    <t>MATRIX Luz para Atril de 2 Leds - 1 Brazo Flexible, HMG-12, Imp.</t>
  </si>
  <si>
    <t>MATRIX Luz para Atril de 2 Leds - 2 Brazos Flexibles, HMG-22, Imp.</t>
  </si>
  <si>
    <t>MATRIX Luz para Atril de 4 Leds - 2 Brazos Flexibles, HMG-24, Imp.</t>
  </si>
  <si>
    <t>MATRIX Luz para Atril de 9 Leds - 1 Brazo Flexible,HMG-09A,c/funda,Imp</t>
  </si>
  <si>
    <t>B A J O S</t>
  </si>
  <si>
    <t>CRIMSON</t>
  </si>
  <si>
    <t>CRIMSON Bajo eléctrico activo, T/W, 2 mic, Natural.</t>
  </si>
  <si>
    <t>MATRIX Bajo electrico Tipo Jazz Bass Black, 4 cuerdas, imp.</t>
  </si>
  <si>
    <t>MATRIX Bajo electrico Tipo Jazz Bass Sunburst, 4 cuerdas, imp.</t>
  </si>
  <si>
    <t>MATRIX Bajo electrico Tipo Jazz Bass White, 4 cuerdas, imp.</t>
  </si>
  <si>
    <t>MATRIX Bajo electrico Tipo Precision Black, 4 cuerdas, imp.</t>
  </si>
  <si>
    <t>MATRIX Bajo electrico Tipo Precision Sunburst, 4 cuerdas, imp</t>
  </si>
  <si>
    <t>MATRIX Bajo electrico Tipo Precision White, 4 cuerdas, imp.</t>
  </si>
  <si>
    <t>LUIS BASILIO</t>
  </si>
  <si>
    <t>LUIS BASILIO Bajo Acustico con ecualizador de 4 bandas</t>
  </si>
  <si>
    <t>LUIS BASILIO Bajo Acustico MANGO FILETEADO con ecualizador de 4 bandas.</t>
  </si>
  <si>
    <t>B A N D A   R I T M I C A</t>
  </si>
  <si>
    <t>HMG</t>
  </si>
  <si>
    <t>Celestas de 05 notas</t>
  </si>
  <si>
    <t>Celestas de 08 notas</t>
  </si>
  <si>
    <t>Celestas de 11 notas</t>
  </si>
  <si>
    <t>Celestas de 13 notas</t>
  </si>
  <si>
    <t>LBP</t>
  </si>
  <si>
    <t>LBP Triangulo de acero MODELO TAC15 de 15 cm.</t>
  </si>
  <si>
    <t>LBP Triangulo de acero MODELO TAC17 de 17 cm.</t>
  </si>
  <si>
    <t>LBP Triangulo de acero MODELO TAC20 de 20 cm.</t>
  </si>
  <si>
    <t>LBP Triangulo de acero MODELO TAC24 de 24 cm.</t>
  </si>
  <si>
    <t>LBP Triangulo de acero MODELO TAC30 de 30 cm.</t>
  </si>
  <si>
    <t>B A T E R I A S   Y  A C C E S O R I O S  V A R</t>
  </si>
  <si>
    <t>LBP Banqueta, para músico, pata doble, profesional, importada</t>
  </si>
  <si>
    <t>LBP Pedal de bombo, c/resorte y con cadena doble, mazo doble cara</t>
  </si>
  <si>
    <t>LBP Pedal de bombo, con resorte doble y cadena, importado.</t>
  </si>
  <si>
    <t>LBP Pedal de bombo, doble, con base, cadena doble, importado.</t>
  </si>
  <si>
    <t>Bordona de 14 X 12 hilos</t>
  </si>
  <si>
    <t>Bordona de 14 X 20 hilos</t>
  </si>
  <si>
    <t>Felpa chica para soporte de platillo</t>
  </si>
  <si>
    <t>Felpa grande para soporte de platillo</t>
  </si>
  <si>
    <t>LBP Banqueta para musico, pata doble.</t>
  </si>
  <si>
    <t>LBP Felpa de fieltro para platillo GRANDE (50mm), pack x 10 unidades.</t>
  </si>
  <si>
    <t>LBP Felpa de fieltro para platillo MEDIANA (40mm), pack x 10 unidades.</t>
  </si>
  <si>
    <t>LBP Felpa de fieltro para tilter CHICA (25mm), pack x 10 unidades.</t>
  </si>
  <si>
    <t>LBP Felpa de goma eva para platillo GRANDE (50mm), pack x 10 unidades.</t>
  </si>
  <si>
    <t>LBP Felpa de goma eva para platillo MEDIANA (40mm), pack x 10 unidades.</t>
  </si>
  <si>
    <t>LBP Felpa de goma eva para tilter CHICA (25mm), pack x 10 unidades.</t>
  </si>
  <si>
    <t>LBP Tilter profesional para hi hat con felpas de fieltro.</t>
  </si>
  <si>
    <t>LBP Tornillo CORTO, 57mm pack x 20 unidades.</t>
  </si>
  <si>
    <t>LBP Tornillo LARGO, 85mm pack x 20 unidades.</t>
  </si>
  <si>
    <t>LBP Tornillo MEDIANO, 75mm pack x 20 unidades.</t>
  </si>
  <si>
    <t>Llave para afinar baterías</t>
  </si>
  <si>
    <t>Mazo para pedal de bombo.</t>
  </si>
  <si>
    <t>LEGEND</t>
  </si>
  <si>
    <t>LEGEND Bateria 5 cuerpos Blanca, con banqueta y fierros.</t>
  </si>
  <si>
    <t>LEGEND Bateria 5 cuerpos Blanco Bastonado, con banqueta y fierros.</t>
  </si>
  <si>
    <t>LEGEND Bateria 5 cuerpos Madera oscura, con banqueta y fierros.</t>
  </si>
  <si>
    <t>LEGEND Bateria 5 cuerpos Madera, con banqueta y fierros.</t>
  </si>
  <si>
    <t>LEGEND Bateria 5 cuerpos Negra, con banqueta y fierros.</t>
  </si>
  <si>
    <t>LEGEND SENIOR Bateria 6 cuerpos MADERA CLARA.</t>
  </si>
  <si>
    <t>LEGEND SENIOR Bateria 6 cuerpos MADERA OSCURA.</t>
  </si>
  <si>
    <t>STAR</t>
  </si>
  <si>
    <t>STAR Bateria 5 cuerpos BLANCA con banqueta, fierros, platillos y palillos.</t>
  </si>
  <si>
    <t>STAR Bateria 5 cuerpos GRIS BRUMA con banqueta, fierros, platillos y palillos</t>
  </si>
  <si>
    <t>STAR Bateria 5 cuerpos NEGRO AZABACHE con banqueta, fierros, platillos y palillo</t>
  </si>
  <si>
    <t>LBP Batería 4 cuerpos, Junior, de lujo, c/platillo,hi hat,p/bombo.</t>
  </si>
  <si>
    <t>LBP Batería 5 cuerpos, Junior, de lujo, c/platillo,hi hat, p/bombo.</t>
  </si>
  <si>
    <t>LBP Batería 5 cuerpos,c/fierros,platillo,banqueta,redo de madera,imp.</t>
  </si>
  <si>
    <t>Bateria de niño 3 cuerpos, con platillo y palillo, 8" 10" 14", nacional.</t>
  </si>
  <si>
    <t>Batería niño 3 cuerpos con platillos y pedal de bombo, nacional.</t>
  </si>
  <si>
    <t>Batería niño 4 cuerpos metálica c/platillo-pedal p/bombo,nacional</t>
  </si>
  <si>
    <t>LBP Reductores de armonicos en gel-sordinas para bateria, 6 unidades.</t>
  </si>
  <si>
    <t>LBP Soporte de charleston, pata doble, cadena regulable, importado</t>
  </si>
  <si>
    <t>LBP Soporte de platillo recto, c/memoria, profesional, pata doble,</t>
  </si>
  <si>
    <t>LBP Soporte de platillo, con boom, pata doble, profesional,importado.</t>
  </si>
  <si>
    <t>LBP Soporte de redoblante, profesional, pata doble, importado.</t>
  </si>
  <si>
    <t>B O N G O E</t>
  </si>
  <si>
    <t>LBP Bongoe con soporte de pie, cromado, de madera profesional, importado.</t>
  </si>
  <si>
    <t>LBP Bongoe de madera profesional, en distintos colores, importado</t>
  </si>
  <si>
    <t>LBP Bongoe de madera, económico, de gajo, con torres, importado.</t>
  </si>
  <si>
    <t>LBP Soporte de Bongoe profesional, pata doble, cromado, importado.</t>
  </si>
  <si>
    <t>LBP soporte para bongoe estandar, pata doble, mixto, nacional.</t>
  </si>
  <si>
    <t>BOMBOS - CAJAS CHAYERAS - SACHABOMBOS</t>
  </si>
  <si>
    <t>Mazo para bombo de murga</t>
  </si>
  <si>
    <t>Platillo para bombo de murga "NUEVO PESADO" (el juego) de 18 y 20 cm.</t>
  </si>
  <si>
    <t>Bombo de murga "URUGUAYO" de 20" p/plástico, madera lustrada, 8 torres</t>
  </si>
  <si>
    <t>Bombo de murga "URUGUAYO" de 22" p/plástico, madera lustrada, 8 torres</t>
  </si>
  <si>
    <t>LBP Bombo  de murga 24" con parches plásticos, soporte y platillos pesados.</t>
  </si>
  <si>
    <t>LBP Bombo  de murga 26" con parches plásticos, soporte y platillos pesados.</t>
  </si>
  <si>
    <t>LBP Bombo de murga 20" con parches plásticos, 6 tensores.</t>
  </si>
  <si>
    <t>LBP Bombo de murga 22" con parches plásticos, 6 tensores.</t>
  </si>
  <si>
    <t>LBP Bombo de murga 24" con parches plásticos  6 tensores.</t>
  </si>
  <si>
    <t>LBP Bombo de murga 26" con parches plásticos  6 tensores.</t>
  </si>
  <si>
    <t>LBP Bombo de murga de 20" pintado o acero inoxidable.</t>
  </si>
  <si>
    <t>LBP Bombo de murga de 22" pintado o acero inoxidable.</t>
  </si>
  <si>
    <t>LBP Bombo de murga de 24" pintado o acero inoxidable.</t>
  </si>
  <si>
    <t>LBP Bombo de murga de 26" pintado o acero inoxidable.</t>
  </si>
  <si>
    <t>Bombo legüero profesional (2) mediano chico</t>
  </si>
  <si>
    <t>Bombo legüero profesional (3) mediano grande</t>
  </si>
  <si>
    <t>Bombo legüero profesional (4) grande</t>
  </si>
  <si>
    <t>Bombo legüero profesional (5) super grande</t>
  </si>
  <si>
    <t>Bombo Nº 1 nativo con parche de chivo</t>
  </si>
  <si>
    <t>Bombo Nº 2 nativo con parche de chivo</t>
  </si>
  <si>
    <t>Bombo Nº 3 nativo con parche de chivo</t>
  </si>
  <si>
    <t>Bombo Nº 4 nativo con parche de chivo</t>
  </si>
  <si>
    <t>Bombo Nº 5 nativo con parche de chivo</t>
  </si>
  <si>
    <t>Bombo Nº 6 nativo con parche de chivo</t>
  </si>
  <si>
    <t>Bombo Nº 7 nativo con parche de chivo</t>
  </si>
  <si>
    <t>LBP Soporte de platillo recto, pata doble.</t>
  </si>
  <si>
    <t>Soporte juego de platillos para bombo de murga, nacional.</t>
  </si>
  <si>
    <t>Soporte para 1 bombo, cromado, base samack.</t>
  </si>
  <si>
    <t>Soporte para 2 bombos, cromado, base samack.</t>
  </si>
  <si>
    <t>C A B L E S - P A T C H E R A S Y  A C C E S O</t>
  </si>
  <si>
    <t>SANTO ANGELO</t>
  </si>
  <si>
    <t>SANTO ANGELO Cable ANGELS L,de 3,05 mts,plug metálico L,c/resorte,imp.</t>
  </si>
  <si>
    <t>SANTO ANGELO Cable ANGELS L,de 6,10 mts,plug metálico L,c/resorte,imp.</t>
  </si>
  <si>
    <t>SANTO ANGELO Cable ANGELS NI, de 3,05 mts., plug/plug, importado</t>
  </si>
  <si>
    <t>SANTO ANGELO Cable ANGELS NI, de 6,10 mts., plug/plug, importado</t>
  </si>
  <si>
    <t>SANTO ANGELO Cable ANGELS NI, de 9,15 mts., plug/plug, importado</t>
  </si>
  <si>
    <t>SANTO ANGELO Cable ANGELS TX de 3.05 mts,plug metálico forrado,textil.</t>
  </si>
  <si>
    <t>SANTO ANGELO Cable ANGELS TX de 6.10 mts,plug metálico forrado,textil.</t>
  </si>
  <si>
    <t>SANTO ANGELO Cable CORD PL, de 3,05 mts,plug/plug, importado.</t>
  </si>
  <si>
    <t>SANTO ANGELO Cable CORD PL, de 6,10 mts,plug/plug, importado.</t>
  </si>
  <si>
    <t>SANTO ANGELO Cable CORD PL, de 9,15 mts,plug/plug, importado.</t>
  </si>
  <si>
    <t>SANTO ANGELO Cable ICTHUS, de 3.05 mts,plug/plug, importado.</t>
  </si>
  <si>
    <t>SANTO ANGELO Cable ICTHUS, de 6.10 mts,plug/plug, importado.</t>
  </si>
  <si>
    <t>SANTO ANGELO Cable KILLSWITCH ACOUSTIC, de 3,05 mts.</t>
  </si>
  <si>
    <t>SANTO ANGELO Cable KILLSWITCH ACOUSTIC, de 6,10 mts.</t>
  </si>
  <si>
    <t>SANTO ANGELO Cable KILLSWITCH BASS, de 3,05 mts.</t>
  </si>
  <si>
    <t>SANTO ANGELO Cable KILLSWITCH BASS, de 6,10 mts.</t>
  </si>
  <si>
    <t>SANTO ANGELO Cable KILLSWITCH ONE, de 3,05 mts.</t>
  </si>
  <si>
    <t>SANTO ANGELO Cable KILLSWITCH ONE, de 6,10 mts.</t>
  </si>
  <si>
    <t>SANTO ANGELO Cable MUTE B, 3,05 mts, importado.</t>
  </si>
  <si>
    <t>SANTO ANGELO Cable MUTE B, 6,10 mts, importado.</t>
  </si>
  <si>
    <t>SANTO ANGELO Cable MUTE TX, 3,05 mts, importado.</t>
  </si>
  <si>
    <t>SANTO ANGELO Cable MUTE TX, 6,10 mts, importado.</t>
  </si>
  <si>
    <t>SANTO ANGELO Cable SHOGUN, de 3.05 mts,plug/plug,bañ en oro 18k,importado.</t>
  </si>
  <si>
    <t>SANTO ANGELO Cable SHOGUN, de 6.10 mts,plug/plug,bañ en oro 18k,importado.</t>
  </si>
  <si>
    <t>SANTO ANGELO Cable VINTAGE, 3,05 mts, importado.</t>
  </si>
  <si>
    <t>SANTO ANGELO Cable VINTAGE, 6,10 mts, importado.</t>
  </si>
  <si>
    <t>STAGE NINJA</t>
  </si>
  <si>
    <t>STAGE NINJA Cable INS-26S 26f.estuche sistema retr ctil, plug Neutrik</t>
  </si>
  <si>
    <t>SANTO ANGELO Cable ANGELS HG,de 6,10 mts,cannon/plug,alta impedancia.</t>
  </si>
  <si>
    <t>SANTO ANGELO Cable ANGELS HG,de 9,15 mts,cannon/plug,alta impedancia.</t>
  </si>
  <si>
    <t>SANTO ANGELO Cable ANGELS LW,de 6,10 mts,cannon/cannon,baja impedancia</t>
  </si>
  <si>
    <t>SANTO ANGELO Cable ANGELS LW,de 9,15 mts,cannon/cannon,baja impedancia</t>
  </si>
  <si>
    <t>SANTO ANGELO Cable EXODUS 2mts.</t>
  </si>
  <si>
    <t>SANTO ANGELO Cable EXODUS 3mts.</t>
  </si>
  <si>
    <t>SANTO ANGELO Cable CORD B, de 0,25 cm,plug/plug, para pedal x 3 unid</t>
  </si>
  <si>
    <t>C H A R A N G O S</t>
  </si>
  <si>
    <t>Charango de cedro profesional tallado con microfono sin funda.</t>
  </si>
  <si>
    <t>Charango de cedro profesional tallado sin funda</t>
  </si>
  <si>
    <t>Charango de cedro profesional tapa pino abeto con micrófono</t>
  </si>
  <si>
    <t>Charango de cedro profesional tapa pino abeto sin funda</t>
  </si>
  <si>
    <t>Charango de estudio ecológico.</t>
  </si>
  <si>
    <t>Charango STD Con Microfono</t>
  </si>
  <si>
    <t>C L A V I J A S</t>
  </si>
  <si>
    <t>MATRIX Clavija DJ-223 blindada cromada, boton chico, 6 en línea, imp.</t>
  </si>
  <si>
    <t>MATRIX Clavija DJ-224 blindada cromada,boton chico,3D/ 3I,en caja,imp.</t>
  </si>
  <si>
    <t>MATRIX Clavija DJ-233D05 tipo goto, cromado, bot.red.,3/3 ó 6 L,imp.</t>
  </si>
  <si>
    <t>MATRIX Clavija DJ-234 tipo goto, cromada, botón chico, 6 en línea,imp.</t>
  </si>
  <si>
    <t>MATRIX Clavija DJ-235C tipo goto, cromada, boton Grover,3/3 ó 6 L,imp.</t>
  </si>
  <si>
    <t>MATRIX Clavija DJ-242 tipo goto, cromada, para bajo, 2D/2I, importada.</t>
  </si>
  <si>
    <t>MATRIX Clavija DJ-242 tipo goto, cromada, para bajo,4 en línea, imp.</t>
  </si>
  <si>
    <t>MENARGUEZ</t>
  </si>
  <si>
    <t>Menarguez Clavija Bajo Cromado ó negro kit completo x 4u en caja</t>
  </si>
  <si>
    <t>Menarguez Clavija Cromado blindado kit completo x 6u. en caja</t>
  </si>
  <si>
    <t>C L A V I J E R O S</t>
  </si>
  <si>
    <t>Engranaje para clavijero de guitarra criolla dorado</t>
  </si>
  <si>
    <t>Pernos para clavijeros de guitarra criolla</t>
  </si>
  <si>
    <t>Tornillos de fijación x 1000 u.</t>
  </si>
  <si>
    <t>MATRIX Clavijero DJ-214G dorado grabado,boton nacarado,en caja, imp.</t>
  </si>
  <si>
    <t>MATRIX Clavijero DJ-214N cromado grabado,botón nacarado,en caja, imp.</t>
  </si>
  <si>
    <t>MATRIX Clavijero DJ-218 cromado grabado,botón blanco,en caja, impor.</t>
  </si>
  <si>
    <t>MATRIX Clavijero DJ-218,cromado grabado, boton blanco,a granel, imp.</t>
  </si>
  <si>
    <t>Menarguez Clavijero charango dorado de lujo botón n car en caja</t>
  </si>
  <si>
    <t>Menarguez Clavijero charango niquelado botón perla en caja</t>
  </si>
  <si>
    <t>Menarguez Clavijero Charango niquelado económico en caja</t>
  </si>
  <si>
    <t>Menarguez Clavijero económico grabado a granel, paso nacional.</t>
  </si>
  <si>
    <t>Menarguez Clavijero Lira de lujo cromado botón n car en caja, p.nacion</t>
  </si>
  <si>
    <t>Menarguez Clavijero Lira de lujo oro botón n car en caja, paso intern.</t>
  </si>
  <si>
    <t>Menarguez Clavijero Lira de lujo oro botón n car en caja,paso nacional</t>
  </si>
  <si>
    <t>Menarguez Clavijero Lira dorado botón blanco en caja, paso nacional</t>
  </si>
  <si>
    <t>Menarguez Clavijero Lira dorado en caja, paso internacional.</t>
  </si>
  <si>
    <t>Menarguez Clavijero Lira grabado económico a granel,paso internacional</t>
  </si>
  <si>
    <t>Menarguez Clavijero Lira grabado económico en caja, paso internacio</t>
  </si>
  <si>
    <t>Menarguez Clavijero Lira lujo cromo biscelado nacar en caja,p.internac</t>
  </si>
  <si>
    <t>Menarguez Clavijero Lira niquel botón blanco en caja,paso internaciona</t>
  </si>
  <si>
    <t>Menarguez Clavijero Lira niquel brillante botón nacar en caja,p.inter.</t>
  </si>
  <si>
    <t>Menarguez Clavijero Lira niquel brillante botón nacar en caja,p.nacion</t>
  </si>
  <si>
    <t>Menarguez Clavijero Lira niquelado en caja, paso nacional</t>
  </si>
  <si>
    <t>Menarguez Clavijero Super económico en Caja, paso nacional.</t>
  </si>
  <si>
    <t>C O L G A N T E S   Y   C O R R E A S</t>
  </si>
  <si>
    <t>MATRIX Colgante para quitarra criolla regulable sin almohadilla.</t>
  </si>
  <si>
    <t>LEVY'S</t>
  </si>
  <si>
    <t>LEVY'S Correa  MPL2</t>
  </si>
  <si>
    <t>LEVY'S Correa de algodón,punteras de descarne,5cm,varios colores,MSSC8</t>
  </si>
  <si>
    <t>LEVY'S Correa de descarne,clásica,6.25cm,negra/marrón/tostado,MS26.</t>
  </si>
  <si>
    <t>LEVY'S Correa de gamuzón lisa,6.25cm,varios colores,MSS3.</t>
  </si>
  <si>
    <t>LEVY'S Correa de nylon,NAVAJO SERIES,puntera/cuero,5cm,vs/col,MSSN80.</t>
  </si>
  <si>
    <t>LEVY'S Correa de polipropileno,para niño,3.75cm,negra,M8PJ.</t>
  </si>
  <si>
    <t>LEVY'S Correa de polipropileno,puntera de cuero,5cm,neg./mar.,MSS8-XL.</t>
  </si>
  <si>
    <t>LEVY'S Correa de polipropileno,puntera de cuero,5cm,negra/marràn,MSS8.</t>
  </si>
  <si>
    <t>LEVY'S Correa de polyester,SONIC ART,5cm,varios modelos,MPS2.</t>
  </si>
  <si>
    <t>MAGMA</t>
  </si>
  <si>
    <t>MAGMA Colgante para clasica, DOBLE,  BORDO, SMPC06D.</t>
  </si>
  <si>
    <t>MAGMA Colgante para clasica, DOBLE, NEGRA, SMPC01D.</t>
  </si>
  <si>
    <t>MAGMA Colgante para Ukelele, BEIGE, SMPU04.</t>
  </si>
  <si>
    <t>MAGMA Colgante para Ukelele, CRUDO, SMPU03.</t>
  </si>
  <si>
    <t>MAGMA Colgante para Ukelele, DOBLE, BEIGE, SMPU04D.</t>
  </si>
  <si>
    <t>MAGMA Colgante para Ukelele, DOBLE, BORDO, SMPU06D.</t>
  </si>
  <si>
    <t>MAGMA Colgante para Ukelele, DOBLE, CHOCO, SMPU02D.</t>
  </si>
  <si>
    <t>MAGMA Colgante para Ukelele, DOBLE, NEGRO, SMPU01D.</t>
  </si>
  <si>
    <t>MAGMA Colgante para Ukelele, NEGRO, SMPU01.</t>
  </si>
  <si>
    <t>MAGMA Colgante para Ukelele, VERDE, SMPU05.</t>
  </si>
  <si>
    <t>MAGMA Colgante polipropileno BORDO, SMPC06. acolchado p/clasica.</t>
  </si>
  <si>
    <t>MAGMA Colgante polipropileno CHOCO, SMPC02. acolchado p/clasica.</t>
  </si>
  <si>
    <t>MAGMA Colgante polipropileno CRUDO, SMPC03. acolchado p/clasica.</t>
  </si>
  <si>
    <t>MAGMA Colgante polipropileno NEGRA, SMPC01. acolchado p/clasica.</t>
  </si>
  <si>
    <t>MAGMA Colgante polipropileno VERDE, SMPC05. acolchado p/clasica.</t>
  </si>
  <si>
    <t>MAGMA Colgante polyester pampa GRIS, SMPC10. acolchado p/ clasica.</t>
  </si>
  <si>
    <t>MAGMA Colgante polyester pampa ROJA, SMPC09. acolchado p/clasica.</t>
  </si>
  <si>
    <t>MAGMA Correa con piel de imitacion CHITA, BLANCO, SMA01C.</t>
  </si>
  <si>
    <t>MAGMA Correa con piel de imitacion LEOPARDO, BLANCO, SMA01L.</t>
  </si>
  <si>
    <t>MAGMA Correa con piel de imitacion LEOPARDO, ROJO, SMA05L.</t>
  </si>
  <si>
    <t>MAGMA Correa con piel de imitacion ZEBRA, BLANCO, SMA01Z.</t>
  </si>
  <si>
    <t>MAGMA Correa de polipropileno AZUL FRANCIA, MP07.</t>
  </si>
  <si>
    <t>MAGMA Correa de polipropileno AZUL, MP03.</t>
  </si>
  <si>
    <t>MAGMA Correa de polipropileno BEIGE, SMP10.</t>
  </si>
  <si>
    <t>MAGMA Correa de polipropileno CAMUFLADA, MP05.</t>
  </si>
  <si>
    <t>MAGMA Correa de polipropileno CHOCOLATE, SMP08.</t>
  </si>
  <si>
    <t>MAGMA Correa de polipropileno GRIS, SMP09.</t>
  </si>
  <si>
    <t>MAGMA Correa de polipropileno NARANJA, SMP13.</t>
  </si>
  <si>
    <t>MAGMA Correa de polipropileno NEGRO para Bajo, MP01B.</t>
  </si>
  <si>
    <t>MAGMA Correa de polipropileno NEGRO, MP01.</t>
  </si>
  <si>
    <t>MAGMA Correa de polipropileno ROJO, MP02.</t>
  </si>
  <si>
    <t>MAGMA Correa de polipropileno VERDE MILITAR, SMP11.</t>
  </si>
  <si>
    <t>MAGMA Correa de polipropileno VERDE, MP04.</t>
  </si>
  <si>
    <t>MAGMA Correa de polyester CHITA, SMS02C.</t>
  </si>
  <si>
    <t>MAGMA Correa de polyester COMIC, MS01C.</t>
  </si>
  <si>
    <t>MAGMA Correa de polyester METáL, MS01M.</t>
  </si>
  <si>
    <t>MAGMA Correa de polyester REGGAE, MS01R.</t>
  </si>
  <si>
    <t>MAGMA Correa de polyester RETRO, MS01RT.</t>
  </si>
  <si>
    <t>MAGMA Correa de polyester ROCK, MS01.</t>
  </si>
  <si>
    <t>MAGMA Correa de polyester SERPIENTE, SMS02S.</t>
  </si>
  <si>
    <t>MAGMA Correa de polyester SKA, MS01S.</t>
  </si>
  <si>
    <t>MAGMA Correa de polyester TIGRE, SMS02T.</t>
  </si>
  <si>
    <t>MAGMA Correa de polyester VACA, SMS02V.</t>
  </si>
  <si>
    <t>MAGMA Correa de seguridad NEGRA, con cliplock, SSCS01.</t>
  </si>
  <si>
    <t>MAGMA Correa MB01 de cuero Lisa NEGRA.</t>
  </si>
  <si>
    <t>MAGMA Correa MB01B de cuero Lisa NEGRA para Bajo.</t>
  </si>
  <si>
    <t>MAGMA Correa MB02 Lisa de cuero MARRON.</t>
  </si>
  <si>
    <t>MAGMA Correa MB02B de cuero Lisa MARRON para Bajo.</t>
  </si>
  <si>
    <t>MAGMA Correa MC01 de cuero NEGRA.</t>
  </si>
  <si>
    <t>MAGMA Correa MC01B forrada de cuero negro, para bajo.</t>
  </si>
  <si>
    <t>MAGMA Correa MC02 de cuero MARRON.</t>
  </si>
  <si>
    <t>MAGMA Correa MC02B de cuero MARRON para bajo.</t>
  </si>
  <si>
    <t>MAGMA Correa MC02F de cuero marron FLOR.</t>
  </si>
  <si>
    <t>MAGMA Correa MC03 forrada de cuero azul marino.</t>
  </si>
  <si>
    <t>MAGMA Correa MC03B forrada de cuero azul marino para bajo.</t>
  </si>
  <si>
    <t>MAGMA Correa MC04 forrada de cuero verde.</t>
  </si>
  <si>
    <t>MAGMA Correa MC04B forrada de cuero verde para bajo</t>
  </si>
  <si>
    <t>MAGMA Correa MC05 forrada de cuero rojo.</t>
  </si>
  <si>
    <t>MAGMA Correa MC05B forrada de cuero rojo para bajo.</t>
  </si>
  <si>
    <t>MAGMA Correa MC06 forrada de cuero blanco.</t>
  </si>
  <si>
    <t>MAGMA Correa MC07 forrada de cuero azul electrico.</t>
  </si>
  <si>
    <t>MAGMA Correa MC08 forrada de cuero suela.</t>
  </si>
  <si>
    <t>MAGMA Correa MC08B forrada de cuero suela para bajo.</t>
  </si>
  <si>
    <t>MAGMA Correa MC09 forrada de cuero gris.</t>
  </si>
  <si>
    <t>MAGMA Correa MC09B forrada de cuero gris para bajo.</t>
  </si>
  <si>
    <t>MAGMA Correa MC10 forrada de marfil.</t>
  </si>
  <si>
    <t>MAGMA Correa MC10B forrada de marfil para bajo.</t>
  </si>
  <si>
    <t>MAGMA Correa MC11 forrada cuero verde.</t>
  </si>
  <si>
    <t>MAGMA Correa MC12 forrada cuero violeta.</t>
  </si>
  <si>
    <t>MAGMA Correa MD01 tribal de gamuzon negro</t>
  </si>
  <si>
    <t>MAGMA Correa MD01B tribal de gamuzon negro, para bajo.</t>
  </si>
  <si>
    <t>MAGMA Correa MD01L lisa de gamuza Negra.</t>
  </si>
  <si>
    <t>MAGMA Correa MD01LB lisa de gamuza negra para bajo.</t>
  </si>
  <si>
    <t>MAGMA Correa MD02 tribal de gamuzon marron</t>
  </si>
  <si>
    <t>MAGMA Correa MD02B tribal de gamuzón marrón, para bajo.</t>
  </si>
  <si>
    <t>MAGMA Correa MD02L lisa de gamuza marron para guitarra.</t>
  </si>
  <si>
    <t>MAGMA Correa MD02LB lisa de gamuza marron para bajo</t>
  </si>
  <si>
    <t>MAGMA Correa ME01 Simil elefante texturada, negra.</t>
  </si>
  <si>
    <t>MAGMA Correa MF01 de cuero Trenzada NEGRA.</t>
  </si>
  <si>
    <t>MAGMA Correa MF01B trenzada de cuero negro, para bajo.</t>
  </si>
  <si>
    <t>MAGMA Correa MF02 trenzada de cuero marrón</t>
  </si>
  <si>
    <t>MAGMA Correa MF02B trenzada de cuero marrón, para bajo.</t>
  </si>
  <si>
    <t>MAGMA Correa MG01 con tacha redondas de niquel de cuero negro.</t>
  </si>
  <si>
    <t>MAGMA Correa MG01B tachas redondas de niquel,de cuero negro, para b</t>
  </si>
  <si>
    <t>MAGMA Correa MG02 c/tachas redondas bronce viejo de cuero MARRON.</t>
  </si>
  <si>
    <t>MAGMA Correa MG02B c/tachas redondas bronce viejo de cuero MARRON para bajo.</t>
  </si>
  <si>
    <t>MAGMA Correa MG03 de cuero con tachas redondas negras de cuero NEGRO.</t>
  </si>
  <si>
    <t>MAGMA Correa MG03B con tachas redondas negras de cuero NEGRO, para bajo.</t>
  </si>
  <si>
    <t>MAGMA Correa MH01 con tachitas botón nikel de cuero NEGRO.</t>
  </si>
  <si>
    <t>MAGMA Correa MH01B con tachitas botón, de cuero negro, para bajo.</t>
  </si>
  <si>
    <t>MAGMA Correa MH02 con tachitas botón, cuero marrón.</t>
  </si>
  <si>
    <t>MAGMA Correa MH02B de cuero con tachitas bronce viejo MARRON para bajo.</t>
  </si>
  <si>
    <t>MAGMA Correa MH03 con tachitas boton negro de cuero NEGRO.</t>
  </si>
  <si>
    <t>MAGMA Correa MH03B de cuero con tachitas para bajo NEGRA .</t>
  </si>
  <si>
    <t>MAGMA Correa MH04 de cuero con boton negro y niquel NEGRA.</t>
  </si>
  <si>
    <t>MAGMA Correa MH04B tachitas boton niquel cuero negro para bajo.</t>
  </si>
  <si>
    <t>MAGMA Correa MI01 de cuero con tiento y tachitas boton nickel NEGRA.</t>
  </si>
  <si>
    <t>MAGMA Correa MI02 tiento y tachitas boton bronce y cuero marron.</t>
  </si>
  <si>
    <t>MAGMA Correa MI03 de cuero con tiento y tachitas boton negro NEGRA.</t>
  </si>
  <si>
    <t>MAGMA Correa MI04 con tiento, tachitas neg/nick. de cuero NEGRO.</t>
  </si>
  <si>
    <t>MAGMA Correa MJ01B tachas piramidal nickel cuero negro para bajo.</t>
  </si>
  <si>
    <t>MAGMA Correa MJ02B tachas piramidal bronce,cuero marron para bajo.</t>
  </si>
  <si>
    <t>MAGMA Correa MJ03B tachas piramidal negro,cuero negro para bajo.</t>
  </si>
  <si>
    <t>MAGMA Correa MJ04B con tachas piramidal Nickel y cuero NEGRA.</t>
  </si>
  <si>
    <t>MAGMA Correa MK01 negra texturada simil Rattan</t>
  </si>
  <si>
    <t>MAGMA Correa MK03 AZUL MARINO, simil serpiente.</t>
  </si>
  <si>
    <t>MAGMA Correa MK04 VERDE MILITAR, simil serpiente.</t>
  </si>
  <si>
    <t>MAGMA Correa MK05 ROJO, simil serpiente.</t>
  </si>
  <si>
    <t>MAGMA Correa MK06 BLANCA, simil serpiente.</t>
  </si>
  <si>
    <t>MAGMA Correa MK07 AZUL ELECTRICO, simil serpiente.</t>
  </si>
  <si>
    <t>MAGMA Correa MK08 SUELA, simil serpiente.</t>
  </si>
  <si>
    <t>MAGMA Correa MK11 VERDE ELECTRICO, simil serpiente.</t>
  </si>
  <si>
    <t>MAGMA Correa MK12 VIOLETA, simil serpiente.</t>
  </si>
  <si>
    <t>MAGMA Correa ML01B cuero negro y blanco simil cocodrilo.</t>
  </si>
  <si>
    <t>MAGMA Correa ML02B cuero marron simil cocodrilo.</t>
  </si>
  <si>
    <t>MAGMA Correa ML03B cuero celeste simil cocodrilo.</t>
  </si>
  <si>
    <t>MAGMA Correa ML04B cuero verde simil cocodrilo.</t>
  </si>
  <si>
    <t>MAGMA Correa ML05B cuero rojo simil cocodrilo.</t>
  </si>
  <si>
    <t>MAGMA Correa ML06B cuero gris simil cocodrilo.</t>
  </si>
  <si>
    <t>MAGMA Correa MM01B Grooved de cuero negro.</t>
  </si>
  <si>
    <t>MAGMA Correa MM02B Grooved de cuero marron.</t>
  </si>
  <si>
    <t>MAGMA Correa MM03B Grooved de cuero azul.</t>
  </si>
  <si>
    <t>MAGMA Correa MM04B Grooved de cuero verde.</t>
  </si>
  <si>
    <t>MAGMA Correa MM05B Grooved de cuero rojo.</t>
  </si>
  <si>
    <t>MAGMA Correa MM06B Grooved de cuero blanco.</t>
  </si>
  <si>
    <t>MAGMA Correa para bombo/zurdo, NEGRO, SMPB01.</t>
  </si>
  <si>
    <t>MAGMA Correa para redoblante, NEGRO, SMPR01.</t>
  </si>
  <si>
    <t>MAGMA Correa Rockabilly MR01 cuero negro.</t>
  </si>
  <si>
    <t>MAGMA Correa Rockabilly MR03 cuero azul .</t>
  </si>
  <si>
    <t>MAGMA Correa Rockabilly MR04 cuero verde.</t>
  </si>
  <si>
    <t>MAGMA Correa Rockabilly MR05 cuero rojo.</t>
  </si>
  <si>
    <t>MAGMA Correa Rockabilly MR07 cuero azul electrico.</t>
  </si>
  <si>
    <t>MAGMA Correa Rockabilly MR11 cuero verde electrico.</t>
  </si>
  <si>
    <t>MAGMA Correa Rockabilly MR12 cuero violeta.</t>
  </si>
  <si>
    <t>MAGMA Correa SMO01C gamuza negra con Cruz</t>
  </si>
  <si>
    <t>MAGMA Correa SMO01P gamuza negra con simbolo de la Paz.</t>
  </si>
  <si>
    <t>MAGMA Correa SMO01R gamuza negra con rayo.</t>
  </si>
  <si>
    <t>MAGMA Correa SMO01S gamuza negra con Calavera.</t>
  </si>
  <si>
    <t>LBP Correa redoblante en colores standard económica</t>
  </si>
  <si>
    <t>LBP Correa redoblantes,surdos,congas,etc.reforzadas standard</t>
  </si>
  <si>
    <t>C U E R D A S   Y   E N C O R D A D O S</t>
  </si>
  <si>
    <t>CAMPANA</t>
  </si>
  <si>
    <t>Campana Cuerda Arpa 3ra. 8va. Entor.</t>
  </si>
  <si>
    <t>Campana Cuerda Arpa 3ra. 8va. Lisa</t>
  </si>
  <si>
    <t>Campana Cuerda Arpa 5ta. 8va. Entor.</t>
  </si>
  <si>
    <t>MAGMA Encordado para ARPA, APA100.</t>
  </si>
  <si>
    <t>GK</t>
  </si>
  <si>
    <t>GK Cuerda 1ra Bajo 2070/80 - 040/045</t>
  </si>
  <si>
    <t>GK Cuerda 2da Bajo 2070/80 - 060/065</t>
  </si>
  <si>
    <t>GK Cuerda 3ra Bajo 2070/80 - 075/080</t>
  </si>
  <si>
    <t>GK Cuerda 4ta Bajo 2070/80 - 095/105</t>
  </si>
  <si>
    <t>GK Cuerda 5ta Bajo 2070/5 - 2080/5</t>
  </si>
  <si>
    <t>GK Encordado Bajo 2070 - 040 light</t>
  </si>
  <si>
    <t>GK Encordado Bajo 2080 - 045 medium</t>
  </si>
  <si>
    <t>GK Encordado Bajo 5c. 2070/5 - 040 light</t>
  </si>
  <si>
    <t>GK Encordado Bajo 5c. 2080/5 - 045 medium</t>
  </si>
  <si>
    <t>MAGMA Cuerda 1ra B-E Nickel p/steel bajo</t>
  </si>
  <si>
    <t>MAGMA Cuerda 2da B-E Nickel p/steel bajo</t>
  </si>
  <si>
    <t>MAGMA Cuerda 3ra B-E Nickel p/steel bajo</t>
  </si>
  <si>
    <t>MAGMA Cuerda 4ta B-E Nickel p/steel bajo</t>
  </si>
  <si>
    <t>MAGMA Cuerda 5ta B-E Nickel p/steel bajo</t>
  </si>
  <si>
    <t>MAGMA Encordado profesional bajo 030-085 ult.Light</t>
  </si>
  <si>
    <t>MAGMA Encordado profesional bajo 030-090 ult.Light</t>
  </si>
  <si>
    <t>MAGMA Encordado profesional bajo 040-045-050</t>
  </si>
  <si>
    <t>MAGMA Encordado profesional bajo 050-110</t>
  </si>
  <si>
    <t>MAGMA Encordado profesional bajo 5 cuerdas 040-045</t>
  </si>
  <si>
    <t>MAGMA Encordado profesional bajo 5 cuerdas 050</t>
  </si>
  <si>
    <t>MAGMA Encordado profesional bajo 6 cuerdas 028-030</t>
  </si>
  <si>
    <t>MAGMA Encordado profesional bajo afinación New/Heavy Metál</t>
  </si>
  <si>
    <t>MAGMA Encordado profesional bajo JM-100 Javier Malosetti</t>
  </si>
  <si>
    <t>MAGMA Encordado profesional bajo JM-105 Javier Malosetti</t>
  </si>
  <si>
    <t>MAGMA Encordado profesional bajo JM-106 Javier Malosetti</t>
  </si>
  <si>
    <t>MAGMA Encordado profesional bajo Stainless 040/045.</t>
  </si>
  <si>
    <t>HISPANA</t>
  </si>
  <si>
    <t>Hispana Cuerda 2da Banjo Tenor x unidad</t>
  </si>
  <si>
    <t>Hispana Cuerda 3ra Banjo Tenor x unidad</t>
  </si>
  <si>
    <t>Hispana Cuerda 4ta Banjo Tenor x unidad</t>
  </si>
  <si>
    <t>Hispana Encordado acero Laud 6 cuerdas</t>
  </si>
  <si>
    <t>Hispana Encordado Bandurria</t>
  </si>
  <si>
    <t>Hispana Encordado Charango nylon</t>
  </si>
  <si>
    <t>Hispana Encordado Cuatro</t>
  </si>
  <si>
    <t>Hispana Encordado Laud nylon 5 cuerdas</t>
  </si>
  <si>
    <t>Hispana Encordado Mandolín Largo</t>
  </si>
  <si>
    <t>Hispana Encordado Requinto nylon</t>
  </si>
  <si>
    <t>MAGMA Encordado 1280 Tres Cubano acero - entorchado plateado</t>
  </si>
  <si>
    <t>MAGMA Encordado CP100 Cuatro de Puerto Rico entor. plateado</t>
  </si>
  <si>
    <t>MAGMA Encordado Guitarron Mexicano 6 cuerdas,nylon wound, alpaca</t>
  </si>
  <si>
    <t>MAGMA Encordado Guitarron Mexicano 6 cuerdas,nylon wound, bronce</t>
  </si>
  <si>
    <t>MAGMA Encordado Ukelele Soprano Nylon Black, 100NB.</t>
  </si>
  <si>
    <t>MAGMA Encordado Ukelele Soprano Nylon Hawaiian, 100N.</t>
  </si>
  <si>
    <t>MAGMA Encordado Ukulele Baritone Nylon Hawaiian UK130N</t>
  </si>
  <si>
    <t>MEDINA ARTIGAS</t>
  </si>
  <si>
    <t>Medina Artigas acero Cuerda violín 1ra x unidad</t>
  </si>
  <si>
    <t>Medina Artigas acero Cuerda violín 2da x unidad</t>
  </si>
  <si>
    <t>Medina Artigas acero Cuerda violín 3ra x unidad</t>
  </si>
  <si>
    <t>Medina Artigas acero Cuerda violín 4ta x unidad</t>
  </si>
  <si>
    <t>Medina Artigas Cuerda cavaquinho de 1ra. a 3ra.</t>
  </si>
  <si>
    <t>Medina Artigas Encordado 1220 Charango nylon tradicional c/1 adicional</t>
  </si>
  <si>
    <t>Medina Artigas Encordado 1230 Charango nylon negro 3ra. especial</t>
  </si>
  <si>
    <t>Medina Artigas Encordado 1240 Charango microentorchado</t>
  </si>
  <si>
    <t>Medina Artigas Encordado 1270 Cuatro Venezolano nylon negro</t>
  </si>
  <si>
    <t>Medina Artigas Encordado 1270E Cuatro Venezolano entorchado</t>
  </si>
  <si>
    <t>Medina Artigas Encordado 1290 Cavaquinho entor. en acero inoxidabable</t>
  </si>
  <si>
    <t>Medina Artigas Encordado 1290D Cavaquinho entorchado dorado</t>
  </si>
  <si>
    <t>Medina Artigas Encordado 1300 Requinto NYL/Special plat. medium</t>
  </si>
  <si>
    <t>Medina Artigas Encordado 1305 Requinto high</t>
  </si>
  <si>
    <t>Medina Artigas Encordado 1400 Mandolín 8 cuerdas entorchado plateado</t>
  </si>
  <si>
    <t>Medina Artigas Encordado 1400/10 Mandolín 10c Acero entor. plateado</t>
  </si>
  <si>
    <t>Medina Artigas Encordado 1400/10D Mandolín 10c. entorchado dorado</t>
  </si>
  <si>
    <t>Medina Artigas Encordado 1400/12 Mandolín 12c entorchado plateado</t>
  </si>
  <si>
    <t>Medina Artigas Encordado 1400/12D Mandolín 12c entorchado dorado</t>
  </si>
  <si>
    <t>Medina Artigas Encordado 1400D Mandolín 8c entorchado en dorado</t>
  </si>
  <si>
    <t>Medina Artigas Encordado 1410 Bandurria 12c acero entorchado plateado</t>
  </si>
  <si>
    <t>Medina Artigas Encordado 1410N Bandurria Nylon entorchado plateado</t>
  </si>
  <si>
    <t>Medina Artigas Encordado 1420 Banjo, 4 cuerdas</t>
  </si>
  <si>
    <t>Medina Artigas Encordado 1430 Banjo, 5 cuerdas</t>
  </si>
  <si>
    <t>Medina Artigas Encordado 1800 Violin Steel-Alloy.</t>
  </si>
  <si>
    <t>Medina Artigas Encordado 1810 Violín acero</t>
  </si>
  <si>
    <t>Medina Artigas Encordado 1845 Viola acero/l mina de cromo nylon l.d</t>
  </si>
  <si>
    <t>Medina Artigas Encordado Banjo 1440/8 plateada 8 cuerdas.</t>
  </si>
  <si>
    <t>Medina Artigas Encordado Banjo 1440/8D dorado 8 cuerdas.</t>
  </si>
  <si>
    <t>Campana Encordado Ukelele, UKE10.</t>
  </si>
  <si>
    <t>GK Cuerda 1ra Acústica 2030 - 010 extra light x 12 u.</t>
  </si>
  <si>
    <t>GK Cuerda 2da Acústica 2030 - 014 extra light x 12 u.</t>
  </si>
  <si>
    <t>GK Cuerda 3ra Acústica 2030 - 022 extra light x 12 u.</t>
  </si>
  <si>
    <t>GK Cuerda 4ta Acústica 2030 - 028 extra light x 12 u.</t>
  </si>
  <si>
    <t>GK Cuerda 5ta Acústica 2030 - 038 extra light x 12 u.</t>
  </si>
  <si>
    <t>GK Cuerda 6ta Acústica 2030 - 046 extra light x 12 u.</t>
  </si>
  <si>
    <t>GK Encordado Acústica 12c. 2030/12 extra light</t>
  </si>
  <si>
    <t>GK Encordado Acústica 12c. 2040/12 medium</t>
  </si>
  <si>
    <t>GK Encordado Acústica 2030 - 010 extra light</t>
  </si>
  <si>
    <t>GK Encordado Acústica 2040 - 012 medium light</t>
  </si>
  <si>
    <t>Hispana Encordado Acústica 010</t>
  </si>
  <si>
    <t>MAGMA Encordado profesional guitarra acústica A120P, 010, COATED, ED.</t>
  </si>
  <si>
    <t>MAGMA Encordado profesional guitarra acústica A130P, 011, COATED, ED.</t>
  </si>
  <si>
    <t>MAGMA Encordado profesional guitarra acústica A140P, 012, COATED, ED.</t>
  </si>
  <si>
    <t>MAGMA Encordado profesional guitarra acústica,A110PB, 009, PHOS.BRONZE</t>
  </si>
  <si>
    <t>MAGMA Encordado profesional guitarra acústica,A120PB, 010, PHOS.BRONZE</t>
  </si>
  <si>
    <t>MAGMA Encordado profesional guitarra acústica,A130PB, 011, PHOS.BRONZE</t>
  </si>
  <si>
    <t>PATAGONIA</t>
  </si>
  <si>
    <t>PATAGONIA Cuerda 1ra. Acústica 010 x 12 u.</t>
  </si>
  <si>
    <t>PATAGONIA Cuerda 2da. Acústica 014 x 12 u.</t>
  </si>
  <si>
    <t>PATAGONIA Cuerda 3ra. Acústica 022 x 12 u.</t>
  </si>
  <si>
    <t>PATAGONIA Cuerda 4ta. Acústica 028 x 12 u.</t>
  </si>
  <si>
    <t>PATAGONIA Cuerda 5ta. Acústica 038 x 12 u.</t>
  </si>
  <si>
    <t>PATAGONIA Cuerda 6ta. Acústica 048 x 12 u.</t>
  </si>
  <si>
    <t>PATAGONIA Encordado profesional guitarra acústica 009</t>
  </si>
  <si>
    <t>PATAGONIA Encordado profesional guitarra acústica 010-011-012-013</t>
  </si>
  <si>
    <t>Campana Black Encordado</t>
  </si>
  <si>
    <t>Campana Cristal Cuerda 10ma x unidad</t>
  </si>
  <si>
    <t>Campana Cristal Cuerda 11ra x unidad</t>
  </si>
  <si>
    <t>Campana Cristal Cuerda 1ra x 12 u.</t>
  </si>
  <si>
    <t>Campana Cristal Cuerda 2da x 12 u.</t>
  </si>
  <si>
    <t>Campana Cristal Cuerda 3ra x 12 u.</t>
  </si>
  <si>
    <t>Campana Cristal Cuerda 4ta x 12 u.</t>
  </si>
  <si>
    <t>Campana Cristal Cuerda 5ta x 12 u.</t>
  </si>
  <si>
    <t>Campana Cristal Cuerda 6ta x 12 u.</t>
  </si>
  <si>
    <t>Campana Cristal Cuerda 7ma x unidad</t>
  </si>
  <si>
    <t>Campana Cristal Cuerda 8va x unidad</t>
  </si>
  <si>
    <t>Campana Cristal Cuerda 9na x unidad</t>
  </si>
  <si>
    <t>Campana Cristal Encordado</t>
  </si>
  <si>
    <t>Campana Export Cuerda 1ra x 12 u.</t>
  </si>
  <si>
    <t>Campana Export Cuerda 2da x 12 u.</t>
  </si>
  <si>
    <t>Campana Export Cuerda 3ra x 12 u.</t>
  </si>
  <si>
    <t>Campana Export Cuerda 4ta x 12 u.</t>
  </si>
  <si>
    <t>Campana Export Cuerda 5ta x 12 u.</t>
  </si>
  <si>
    <t>Campana Export Cuerda 6ta x 12 u.</t>
  </si>
  <si>
    <t>Campana Export Encordado</t>
  </si>
  <si>
    <t>Campana Export Encordado 3ra. Metál</t>
  </si>
  <si>
    <t>Campana Export Encordado Dorada</t>
  </si>
  <si>
    <t>Campana Export Encordado Perlon</t>
  </si>
  <si>
    <t>CANTATA</t>
  </si>
  <si>
    <t>CANTATA Cuerda 1ra. Clásica Medium Tension, naylon/cristal.</t>
  </si>
  <si>
    <t>CANTATA Cuerda 2da. Clásica Medium Tension, naylon/cristal.</t>
  </si>
  <si>
    <t>CANTATA Cuerda 3ra. Clásica Medium Tension, naylon/cristal.</t>
  </si>
  <si>
    <t>CANTATA Cuerda 4ta. Clásica Medium Tension, plated.</t>
  </si>
  <si>
    <t>CANTATA Cuerda 5ta. Clásica Medium Tension, plated.</t>
  </si>
  <si>
    <t>CANTATA Cuerda 6ta. Clásica Medium Tension, plated.</t>
  </si>
  <si>
    <t>CANTATA Encordado, profesional 3ra entorchada en polia.y metábaño plat</t>
  </si>
  <si>
    <t>CANTATA Encordado, profesional baño plata S.High/High/Medium/Light</t>
  </si>
  <si>
    <t>GK Encordado Clásica 960 medium, doradas, caja azul</t>
  </si>
  <si>
    <t>GK Encordado Clásica 960 plateada caja azul</t>
  </si>
  <si>
    <t>GK Encordado Clásica 970 medium, dorada, con doble 4ta., caja roja.</t>
  </si>
  <si>
    <t>JOHAN SEBASTIAN</t>
  </si>
  <si>
    <t>Johann Sebastian Encordado</t>
  </si>
  <si>
    <t>MAGMA Encordado profesional guitarra clásica GC110</t>
  </si>
  <si>
    <t>MAGMA Encordado profesional guitarra clásica GC120</t>
  </si>
  <si>
    <t>MAGMA Encordado profesional guitarra clásica TITANIUM, high, GC120T</t>
  </si>
  <si>
    <t>MAGMA Encordado profesional guitarra clásica TITANIUM, medium, GC110T</t>
  </si>
  <si>
    <t>MAGMA Encordado TRANSPOSITOR BASS &amp; GUITAR.</t>
  </si>
  <si>
    <t>MAGMA Encordado TRANSPOSITOR LA-A-CELLO.</t>
  </si>
  <si>
    <t>MAGMA Encordado TRANSPOSITOR LA-A-REQUINTO.</t>
  </si>
  <si>
    <t>MAGMA Encordado TRANSPOSITOR LA-A.</t>
  </si>
  <si>
    <t>MAGMA Encordado TRANSPOSITOR MI-E.</t>
  </si>
  <si>
    <t>MAGMA Encordado TRANSPOSITOR RE-D.</t>
  </si>
  <si>
    <t>MAGMA Encordado TRANSPOSITOR SI-B.</t>
  </si>
  <si>
    <t>MAGMA Encordado TRANSPOSITOR SOL G-HIGH.</t>
  </si>
  <si>
    <t>MAGMA Encordado TRANSPOSITOR SOL-G-LOW.</t>
  </si>
  <si>
    <t>MAGMA Encordado TRANSPOSITOR YEPES TUNING.</t>
  </si>
  <si>
    <t>Medina Artigas Cuerda 1ra 420 sobre Azul plateada x 12 u.</t>
  </si>
  <si>
    <t>Medina Artigas Cuerda 1ra 520 sobre amarillo x 12 u.</t>
  </si>
  <si>
    <t>Medina Artigas Cuerda 1ra.2da y 3ra s/violeta entorchada lisa x 12 u.</t>
  </si>
  <si>
    <t>Medina Artigas Cuerda 2da 520 sobre amarillo x 12 u.</t>
  </si>
  <si>
    <t>Medina Artigas Cuerda 2da sobre Azul plateada x 12 u.</t>
  </si>
  <si>
    <t>Medina Artigas Cuerda 3ra 520 sobre amarillo x 12 u.</t>
  </si>
  <si>
    <t>Medina Artigas Cuerda 3ra sobre Azul plateada x 12 u.</t>
  </si>
  <si>
    <t>Medina Artigas Cuerda 4/5/6ta 420 sobre Azul plateada x 12 u.</t>
  </si>
  <si>
    <t>Medina Artigas Cuerda 4ta 474 sobre violeta entorchado plateado x 12u</t>
  </si>
  <si>
    <t>Medina Artigas Cuerda 4ta 520 s/amarillo entorchado en dorado x 12 u.</t>
  </si>
  <si>
    <t>Medina Artigas Cuerda 5ta 475 sobre violeta entorchado plateado x 12u</t>
  </si>
  <si>
    <t>Medina Artigas Cuerda 5ta 520 s/amarillo entorchado en dorado x 12 u.</t>
  </si>
  <si>
    <t>Medina Artigas Cuerda 6ta 476 sobre violeta entorchado plateado x 12u</t>
  </si>
  <si>
    <t>Medina Artigas Cuerda 6ta 520 s/amarillo entorchado en dorado x 12 u.</t>
  </si>
  <si>
    <t>Medina Artigas Encordado 420 sobre azul entorchado plateado</t>
  </si>
  <si>
    <t>Medina Artigas Encordado 470 sobre violeta con 1,2 y 3 entorchadas</t>
  </si>
  <si>
    <t>Medina Artigas Encordado 520 sobre amarillo entorchado en dorado</t>
  </si>
  <si>
    <t>Medina Artigas Encordado 550 sobre Naranja Coated,1°/2°/3° nylon 4ª/5ª/6ª ent.li</t>
  </si>
  <si>
    <t>MILENIUM</t>
  </si>
  <si>
    <t>Milenium III Series Encordado con baño de plata en los bajos</t>
  </si>
  <si>
    <t>RUFINO MUGICA</t>
  </si>
  <si>
    <t>Rufino Mugica Encordado Sobre Dorado</t>
  </si>
  <si>
    <t>Rufino Mugica Encordado Sobre Gris</t>
  </si>
  <si>
    <t>Rufino Mugica Encordado Sobre negro</t>
  </si>
  <si>
    <t>SAVAREZ</t>
  </si>
  <si>
    <t>SAVAREZ Encordado 500 AJ alta ALLUANCE CORUM</t>
  </si>
  <si>
    <t>SAVAREZ Encordado 500 AR normal ALLIANCE CORUM</t>
  </si>
  <si>
    <t>SAVAREZ Encordado 520 J ALTA -HT CLASSIC</t>
  </si>
  <si>
    <t>SAVAREZ Encordado 520 R normal HT classic</t>
  </si>
  <si>
    <t>SAVAREZ Encordado 540 J ALTA ALLIANCE-HT CLASSIC</t>
  </si>
  <si>
    <t>SAVAREZ Encordado 540 R NORMAL ALLIANCE-HT CLASSIC</t>
  </si>
  <si>
    <t>GK Cuerda 1ra Eléctrica - 008/009/010</t>
  </si>
  <si>
    <t>GK Cuerda 2da Eléctrica - 008/009/010</t>
  </si>
  <si>
    <t>GK Cuerda 3ra Eléctrica - 008/009/010</t>
  </si>
  <si>
    <t>GK Cuerda 4ta Eléctrica - 008/009/010</t>
  </si>
  <si>
    <t>GK Cuerda 5ta Eléctrica - 008/009/010</t>
  </si>
  <si>
    <t>GK Cuerda 6ta Eléctrica - 008/009/010</t>
  </si>
  <si>
    <t>GK Encordado Eléctrica 2008, con doble 1ra., 008 ultra light</t>
  </si>
  <si>
    <t>GK Encordado Eléctrica 2009, con doble 1ra., 009 extra light</t>
  </si>
  <si>
    <t>GK Encordado Eléctrica 2010, con doble 1ra., 010 regular</t>
  </si>
  <si>
    <t>MAGMA Cuerda 1ra G-E Eléctrica Calibre 008/009/010 x 12 u.</t>
  </si>
  <si>
    <t>MAGMA Cuerda 2da G-E Eléctrica Calibre 008/009/010 x 12 u.</t>
  </si>
  <si>
    <t>MAGMA Cuerda 3ra G-E Eléctrica Calibre 008/009/010 x 12 u.</t>
  </si>
  <si>
    <t>MAGMA Cuerda 4ta G-E Eléctrica Calibre 008/009/010 x 12 u.</t>
  </si>
  <si>
    <t>MAGMA Cuerda 5ta G-E Eléctrica Calibre 008/009/010 x 12 u.</t>
  </si>
  <si>
    <t>MAGMA Cuerda 6ta G-E Eléctrica Calibre 008/009/010 x 12 u.</t>
  </si>
  <si>
    <t>MAGMA Encordado Andres Gimenez para electrica, AG100.</t>
  </si>
  <si>
    <t>MAGMA Encordado para Eléctrica JUNIOR, GE100J.</t>
  </si>
  <si>
    <t>MAGMA Encordado para Eléctrica KID, GE100K.</t>
  </si>
  <si>
    <t>MAGMA Encordado profesional guitarra eléctrica 008-009/95-010-011</t>
  </si>
  <si>
    <t>MAGMA Encordado profesional guitarra eléctrica 012/052</t>
  </si>
  <si>
    <t>MAGMA Encordado profesional guitarra eléctrica 013/056</t>
  </si>
  <si>
    <t>MAGMA Encordado profesional guitarra eléctrica 013/060</t>
  </si>
  <si>
    <t>MAGMA Encordado profesional guitarra eléctrica 7c. 009-052</t>
  </si>
  <si>
    <t>MAGMA Encordado profesional guitarra eléctrica 7c. 009-056</t>
  </si>
  <si>
    <t>MAGMA Encordado profesional guitarra eléctrica 7c. 010-056</t>
  </si>
  <si>
    <t>MAGMA Encordado profesional guitarra eléctrica 7c. 010-060</t>
  </si>
  <si>
    <t>MAGMA Encordado profesional guitarra eléctrica COATED 009-010-011ED</t>
  </si>
  <si>
    <t>MAGMA Encordado profesional guitarra eléctrica Hibrida 009/046.</t>
  </si>
  <si>
    <t>MAGMA Encordado profesional para electrica Srainless Steel 009/010/011</t>
  </si>
  <si>
    <t>DISCONTINUADOS</t>
  </si>
  <si>
    <t>RICO - RICO ROYAL</t>
  </si>
  <si>
    <t>RICO Cañas clarinete Nº 2 1/2, 3,3 1/2 x 10 unidades</t>
  </si>
  <si>
    <t>RICO Cañas saxo soprano Nº 2, 2 1/2,3, 3 1/2  x 10 unidades</t>
  </si>
  <si>
    <t>RICO Cubre boquilla saxo alto</t>
  </si>
  <si>
    <t>RICO Cubre boquilla tenor/barítono</t>
  </si>
  <si>
    <t>RICO Neck Saver para saxo alto o saxo tenor</t>
  </si>
  <si>
    <t>RICO Padgard Clarinete</t>
  </si>
  <si>
    <t>RICO Padgard flauta</t>
  </si>
  <si>
    <t>RICO Padgard saxo soprano</t>
  </si>
  <si>
    <t>RICO Reedvitalizer Reed Case clarinete</t>
  </si>
  <si>
    <t>RICO ROYAL Boquilla "Graftonite" clarinete B5</t>
  </si>
  <si>
    <t>RICO ROYAL Boquilla "Graftonite" para clarinete B7</t>
  </si>
  <si>
    <t>RICO ROYAL Boquilla "Graftonite" para saxo soprano B5</t>
  </si>
  <si>
    <t>RICO ROYAL Boquilla "Graftonite" para saxo tenor B7</t>
  </si>
  <si>
    <t>RICO ROYAL Cañas para clarinete Nº2, 2 1/2 x 10 unidades</t>
  </si>
  <si>
    <t>RICO ROYAL Cañas para saxo alto Nº 3 1/2 x 10 unidades</t>
  </si>
  <si>
    <t>RICO ROYAL Cañas para saxo soprano Nº2, 2 1/2, 3 x 10 unidades.</t>
  </si>
  <si>
    <t>SKP</t>
  </si>
  <si>
    <t>SKP Cable Armado SS-1450</t>
  </si>
  <si>
    <t>SKP Cable Armado SS-1630</t>
  </si>
  <si>
    <t>SKP Cable para microfono Mono FL100, 100 mts.</t>
  </si>
  <si>
    <t>AKAI</t>
  </si>
  <si>
    <t>AKAI Controlador APC20.</t>
  </si>
  <si>
    <t>ALESIS</t>
  </si>
  <si>
    <t>ALESIS Procesador Microverb 4.</t>
  </si>
  <si>
    <t>ALESIS Procesador Midiverb 4.</t>
  </si>
  <si>
    <t>CREST</t>
  </si>
  <si>
    <t>CREST Amplificador CC 2800, 2800 wts., en 2 ohms.</t>
  </si>
  <si>
    <t>CREST Amplificador CPX 2600, 2600 wts., en 2 ohms.</t>
  </si>
  <si>
    <t>NUMARK</t>
  </si>
  <si>
    <t>NUMARK Controlador Mixtrak Pro USB</t>
  </si>
  <si>
    <t>NUMARK DJ Light BNC.</t>
  </si>
  <si>
    <t>NUMARK Interface DJIO.</t>
  </si>
  <si>
    <t>NUMARK Mixer C3 USB.</t>
  </si>
  <si>
    <t>NUMARK Mixer C3.</t>
  </si>
  <si>
    <t>PEAVEY</t>
  </si>
  <si>
    <t>PEAVEY Amplificador Max 110, para bajo, 20 wts.rms., parlante de 10".</t>
  </si>
  <si>
    <t>PEAVEY Amplificador Max 158, para bajo, 15 wts.rms., parlante de 8".</t>
  </si>
  <si>
    <t>PEAVEY Amplificador Rage 158, p/guitarra,15wts.rms,2 can, ent.CD,sal A</t>
  </si>
  <si>
    <t>PEAVEY Bafle PV112, 200 wts.</t>
  </si>
  <si>
    <t>PEAVEY Bafle PV115ie,150 wts.rms,2 vías full range,woofer 15, 1 driver</t>
  </si>
  <si>
    <t>PEAVEY Crossovers PV 35 XO, 3 vías stereo, 5 vias mono.</t>
  </si>
  <si>
    <t>PEAVEY Ecualizador PV 215EQ Stereo 15 + 15 bandas, 2 canales</t>
  </si>
  <si>
    <t>PEAVEY Ecualizador PV 231EQ Stereo 31 + 31 bandas, 2 canales</t>
  </si>
  <si>
    <t>PEAVEY Mixer PV10 de sonido, 10 canales, con multiefectos.</t>
  </si>
  <si>
    <t>SKP Consola mezcladora SM12IUSB, para DJ.</t>
  </si>
  <si>
    <t>SKP Consola mezcladora VZ-16 USB, 16 canales de entrada</t>
  </si>
  <si>
    <t>SKP Consola mezcladora VZ-20 USB.</t>
  </si>
  <si>
    <t>SKP Consola mezcladora VZ-24 USB.</t>
  </si>
  <si>
    <t>SKP Crossover VX02</t>
  </si>
  <si>
    <t>SKP Interface MP1010 USB.</t>
  </si>
  <si>
    <t>SKP Potencia MAX 320, 150 + 150 wts.en 4 OHMS.</t>
  </si>
  <si>
    <t>NUMARK Auriculares Electrowave.</t>
  </si>
  <si>
    <t>D'ADDARIO</t>
  </si>
  <si>
    <t>D'addario Cuerda NW - 032 paquete x 5 u.</t>
  </si>
  <si>
    <t>D'addario Cuerda PL - 011 paquete x 10 u.</t>
  </si>
  <si>
    <t>D'addario Cuerda PL - 014 paquete x 10 u.</t>
  </si>
  <si>
    <t>D'addario Cuerda PL - 016 paquete x 10 u.</t>
  </si>
  <si>
    <t>D'addario Cuerda PL - 017 paquete x 10 u.</t>
  </si>
  <si>
    <t>D'addario Encordado EXL-170-5 045/130,bajo,regular light,set x 5.</t>
  </si>
  <si>
    <t>ALESIS Control Pad.</t>
  </si>
  <si>
    <t>ALESIS DMpad 8" single.</t>
  </si>
  <si>
    <t>NOVIK</t>
  </si>
  <si>
    <t>NOVIK FNK-580 Micrófono Profesional, dinámico, card,+cable 4.5m plug con pipeta.</t>
  </si>
  <si>
    <t>SKP Micrófono UHF 271</t>
  </si>
  <si>
    <t>SKP Micrófono UHF 295, inalámbrico, de mano, diversity, doble antena.</t>
  </si>
  <si>
    <t>SKP SET M1 KARAOKE</t>
  </si>
  <si>
    <t>ALESIS Cable Guitarlink Plus.</t>
  </si>
  <si>
    <t>ALESIS Cable Linelink.</t>
  </si>
  <si>
    <t>R E M O</t>
  </si>
  <si>
    <t>REMO Parche Ambassador de 10" Batter Head, Coated</t>
  </si>
  <si>
    <t>REMO Parche Ambassador de 12" Snare Head, Bordonero</t>
  </si>
  <si>
    <t>REMO Parche Ambassador de 13" Snare Head, Bordonero</t>
  </si>
  <si>
    <t>REMO Parche Ambassador de 16" Batter Head, Coated</t>
  </si>
  <si>
    <t>REMO Parche Ambassador de 18" Batter Head, Coated</t>
  </si>
  <si>
    <t>REMO Parche Ambassador de 22" Bass Head, Coated</t>
  </si>
  <si>
    <t>REMO Parche Ambassador de 8" Batter Head, Clear</t>
  </si>
  <si>
    <t>REMO Parche Ambassador de 8" Batter Head, Coated</t>
  </si>
  <si>
    <t>REMO Parche Pinstripes de 06", Batter Head, Clear</t>
  </si>
  <si>
    <t>REMO Parche Pinstripes de 08", Batter Head, Clear</t>
  </si>
  <si>
    <t>REMO Parche Pinstripes de 18", Batter Head, Clear</t>
  </si>
  <si>
    <t>SKP Caja acústica SK-4015. NEO</t>
  </si>
  <si>
    <t>E Q U A L I Z A D O R E S</t>
  </si>
  <si>
    <t>MATRIX Equalizador JE32,4 bandas,mas volumen desli,c/af.y metáp/acústica</t>
  </si>
  <si>
    <t>MATRIX Equalizador JE32,4 bandas,mas volumen desli,c/af.y metáp/criolla.</t>
  </si>
  <si>
    <t>MATRIX Equalizador JE33,4 bandas,con afinador,salida cannon y plug,p/acu</t>
  </si>
  <si>
    <t>MATRIX Equalizador JE33,4 bandas,con afinador,salida cannon y plug,p/cri</t>
  </si>
  <si>
    <t>MATRIX Equalizador JE35,4 bandas,para acústica,importado.</t>
  </si>
  <si>
    <t>MATRIX Equalizador JE35,4 bandas,para criolla,importado.</t>
  </si>
  <si>
    <t>MATRIX Equalizador JE36,4 bandas,para acústica,curvo,importado.</t>
  </si>
  <si>
    <t>MATRIX Equalizador JE36,4 bandas,para criolla,curvo,importado.</t>
  </si>
  <si>
    <t>E S T U C H E S</t>
  </si>
  <si>
    <t>LBP Estuche semirigido ton ton 13" acolchado</t>
  </si>
  <si>
    <t>LBP Estuche semirigido ton ton 14" acolchado</t>
  </si>
  <si>
    <t>MATRIX Estuche semirrigido para guitarra acustica forrado en tela de avión.</t>
  </si>
  <si>
    <t>MATRIX Estuche semirrigido para guitarra clasica, forrado en tela de avion</t>
  </si>
  <si>
    <t>MATRIX Estuche semirrigido para guitarra electrica forrado en tela de avión.</t>
  </si>
  <si>
    <t>F U N D A S</t>
  </si>
  <si>
    <t>MATRIX Funda para bajo A común, tela de avión, 85.</t>
  </si>
  <si>
    <t>MATRIX Funda para bajo B economica, acolchada, tela de avion, s/bolsillo 86E.</t>
  </si>
  <si>
    <t>MATRIX Funda para bajo C acolchada, tela de avión, 86.</t>
  </si>
  <si>
    <t>MATRIX Funda para bajo D acolchada, tela de avión, tipo gota, 87.</t>
  </si>
  <si>
    <t>MATRIX Funda para bajo E acolchada, tela de avión, lateral acolchado, 88.</t>
  </si>
  <si>
    <t>MATRIX Funda Set de bateria 5 cuerpos(12"13"14"16"22"), 140.</t>
  </si>
  <si>
    <t>MATRIX Funda para bongoe ó bandoneón acolchada,125.</t>
  </si>
  <si>
    <t>MATRIX Funda para charango acolchada, tela de avión, 75.</t>
  </si>
  <si>
    <t>MATRIX Funda para fierros acolchada, tela de avión, 130.</t>
  </si>
  <si>
    <t>MATRIX Funda para acustica A común, tela de avión, 50.</t>
  </si>
  <si>
    <t>MATRIX Funda para acustica B economica,acolchada,tela de avion,s/bolsillo, 66E.</t>
  </si>
  <si>
    <t>MATRIX Funda para acustica C acolchada, tela de avión, 67.</t>
  </si>
  <si>
    <t>MATRIX Funda para acustica D 12 cuerdas o bajo acustico,acolchada,t/avión, 68.</t>
  </si>
  <si>
    <t>MATRIX Funda para criolla A común, plástica, 10.</t>
  </si>
  <si>
    <t>MATRIX Funda para criolla B común, tela de avión, 15.</t>
  </si>
  <si>
    <t>MATRIX Funda para criolla C economica,acolch,plastica s/bolsillo,bandolera,30E</t>
  </si>
  <si>
    <t>MATRIX Funda para criolla D acolchada, plástica, 30.</t>
  </si>
  <si>
    <t>MATRIX Funda para criolla E mediana o requinto acolchada, t/avion, 07.</t>
  </si>
  <si>
    <t>MATRIX Funda para criolla F acolchada, tela de avión, 44.</t>
  </si>
  <si>
    <t>MATRIX Funda para criolla G acolchada, tela de avión, media caja/tipo Godin, 44G</t>
  </si>
  <si>
    <t>MATRIX Funda para eléctrica A común, tela de avión, 80.</t>
  </si>
  <si>
    <t>MATRIX Funda para eléctrica B economica,tela de avión, acolchada, s/bolsillo 81E</t>
  </si>
  <si>
    <t>MATRIX Funda para eléctrica C acolchada, tela de avión, 81.</t>
  </si>
  <si>
    <t>MATRIX Funda para eléctrica D acolchada, tela de avión, tipo gota, 82.</t>
  </si>
  <si>
    <t>MATRIX Funda para eléctrica E acolchada, tela de avión, lateral acolchado, 83.</t>
  </si>
  <si>
    <t>MATRIX Funda para eléctrica F acolchada, tela de avión, Cola de Tiburón, 84.</t>
  </si>
  <si>
    <t>PROEL</t>
  </si>
  <si>
    <t>PROEL Funda profesional para electrica BAG120PN.</t>
  </si>
  <si>
    <t>PROEL Funda profesional para electrica BAG220PN.</t>
  </si>
  <si>
    <t>PROEL Funda profesional para electrica BAG3200PBG.</t>
  </si>
  <si>
    <t>Funda "El logo del cliente bordado"</t>
  </si>
  <si>
    <t>MATRIX Funda para bombo legüero acolchada, tela de avion, 50 X 50, 150.</t>
  </si>
  <si>
    <t>MATRIX Funda para palillos, tela de avión, 110.</t>
  </si>
  <si>
    <t>MATRIX Funda para platillo A acolchada, tela de avión, separadores de 20", 100.</t>
  </si>
  <si>
    <t>MATRIX Funda para platillo B acolchada, tela de avión, separadores de 22", 105.</t>
  </si>
  <si>
    <t>MATRIX Funda para redoblante acolchada, tela de avión, 115.</t>
  </si>
  <si>
    <t>MATRIX Funda para órgano A acolchada, 35 x 95, 4 Octavas, 94.</t>
  </si>
  <si>
    <t>MATRIX Funda para órgano B acolchada, 40 x 106 x 15, 5 octavas, 98.</t>
  </si>
  <si>
    <t>MATRIX Funda para órgano C acolchada, 45 x 125 x 15, 6 octavas, 99.</t>
  </si>
  <si>
    <t>MATRIX Funda para órgano D acolchada 38 x 138 x 15, 7 octavas, 99A</t>
  </si>
  <si>
    <t>MATRIX Funda para timbaleta, acolchada, tela de avión. 120.</t>
  </si>
  <si>
    <t>G U I T A R R A - A C U S T I C A  y Accesorios</t>
  </si>
  <si>
    <t>LUIS BASILIO Guitarra acustica, tipo Avalon 700,sin corte,tapa de laminado comun</t>
  </si>
  <si>
    <t>LUIS BASILIO Guitarra acustica, tipo Avalon 708,con corte,tapa de laminado comun</t>
  </si>
  <si>
    <t>LUIS BASILIO Guitarra acustica, tipo Jumbo 720,con corte, tapa de pino araucaria</t>
  </si>
  <si>
    <t>LUIS BASILIO Guitarra acustica, tipo Jumbo 725,sin corte, tapa de pino araucaria</t>
  </si>
  <si>
    <t>LUIS BASILIO Guitarra acustica, tipo Martin 707, sin corte.</t>
  </si>
  <si>
    <t>LUIS BASILIO Guitarra acustica, tipo Martin 707C/C, con corte.</t>
  </si>
  <si>
    <t>G U I T A R R A - C L A S I C A   y accesorios</t>
  </si>
  <si>
    <t>MATRIX Corista de 6 notas, importado.</t>
  </si>
  <si>
    <t>WINGO</t>
  </si>
  <si>
    <t>WINGO Transporte acustica/electrica, tipo pinza, importado.</t>
  </si>
  <si>
    <t>MATRIX Transporte tipo pinza para criolla PLASTICO, nacional.</t>
  </si>
  <si>
    <t>Transporte automático cromado</t>
  </si>
  <si>
    <t>Transporte Nº 3 abierto de hierro cromado</t>
  </si>
  <si>
    <t>Transporte Nº 4 cerrado de hierro cromado</t>
  </si>
  <si>
    <t>MATRIX Soporte de guitarra criolla color negro.</t>
  </si>
  <si>
    <t>MATRIX Soporte de guitarra criolla, negro (elect.ó acúst),c/funda,imp.</t>
  </si>
  <si>
    <t>MATRIX Soporte de guitarra multiple extensible, cromado, nacional.</t>
  </si>
  <si>
    <t>MATRIX soporte de guitarra para chapa mano derecha,izquierda y recto,nacion</t>
  </si>
  <si>
    <t>MATRIX Soporte de guitarrra criolla,alto,CROMADO,c/traba,c/funda,impo.</t>
  </si>
  <si>
    <t>ON STAGE Estuche para tablet TCM9150 con brazo para adaptar a soportes varios.</t>
  </si>
  <si>
    <t>ON STAGE Soporte ajustable al pie de microfono para colgar guitarra, GS7800.</t>
  </si>
  <si>
    <t>ON STAGE Soporte de guitarra GS7362B, en V negro.</t>
  </si>
  <si>
    <t>ON STAGE Soporte de guitarra GS8100,tripode,c/cuello,c/traba,sistema PROGRIP.</t>
  </si>
  <si>
    <t>ON STAGE Soporte de guitarra GS8200,tripode c/cuello,c/traba,sistema PROGRIP2</t>
  </si>
  <si>
    <t>ON STAGE Soporte de guitarra XCG-4, tripode, con cuello.</t>
  </si>
  <si>
    <t>ON STAGE Soporte de guitarra y bajo GS7465 en V con cuello negro.</t>
  </si>
  <si>
    <t>ON STAGE Soporte de microfono MS7201, recto, base redonda maciza, blanco.</t>
  </si>
  <si>
    <t>ON STAGE Soporte de microfono MS7625PG, recto, base redonda maciza, negro.</t>
  </si>
  <si>
    <t>ON STAGE Soporte de microfono MS7700B, recto, tripode.</t>
  </si>
  <si>
    <t>ON STAGE Soporte de microfono MS7701B, con boom, tripode, liviano.</t>
  </si>
  <si>
    <t>ON STAGE Soporte de microfono MS9701B, con boom, tripode, pesado.</t>
  </si>
  <si>
    <t>ON STAGE Soporte de trompeta DST7600, negro.</t>
  </si>
  <si>
    <t>ON STAGE Soporte de trompeta TRS7301B, tripode, negro.</t>
  </si>
  <si>
    <t>ON STAGE Soporte para 2 saxos y 2 flautas SXS7201B, negro.</t>
  </si>
  <si>
    <t>ON STAGE Soporte para 6 guitarras GS7652B, tripode, con cuello.</t>
  </si>
  <si>
    <t>ON STAGE Soporte para clarinete DSC7600, negro.</t>
  </si>
  <si>
    <t>ON STAGE Soporte para clasica,acustica y bajo GS6500, en V, negro.</t>
  </si>
  <si>
    <t>ON STAGE Soporte para saxo y flauta SXS7101B, tripode, negro.</t>
  </si>
  <si>
    <t>Soporte de pared, chapa guía exhibidora para guitarra 1.50 metáos</t>
  </si>
  <si>
    <t>G U I T A R R A - E L E C T R I C A -accesorios</t>
  </si>
  <si>
    <t>MATRIX Púas distintas medidas, de celuloide,importadas (paq. x 100u.)</t>
  </si>
  <si>
    <t>MATRIX Slide doble, cromado SL12, en blister.</t>
  </si>
  <si>
    <t>LBP Slide de bronce, largo 6 cm.</t>
  </si>
  <si>
    <t>LBP Slide de hierro cromado, largo 6 cm.</t>
  </si>
  <si>
    <t>MAGMA Porta Pua microfono silicona 18cm, c/4 puas.</t>
  </si>
  <si>
    <t>MAGMA Pua Celluloid+Teardrop Black 0,71mm.(paq. x 100u.)</t>
  </si>
  <si>
    <t>MAGMA Pua Celluloid+Teardrop Green 0,46mm.(paq. x 100u.)</t>
  </si>
  <si>
    <t>MAGMA Pua Celluloid+Teardrop White 0,96mm.(paq. x 100u.)</t>
  </si>
  <si>
    <t>MATRIX Soporte de guitarra (Mini) eléctrica y  Bajo, color negro.</t>
  </si>
  <si>
    <t>MATRIX Soporte de guitarra eléctrica, color negro.</t>
  </si>
  <si>
    <t>MEDINA ARTIGAS Capo cerrado cromado  Kenny en blister nacional</t>
  </si>
  <si>
    <t>MVT</t>
  </si>
  <si>
    <t>MVT Porta púas modelo P-PA, color negro, caja exhibidora x 12 unidades</t>
  </si>
  <si>
    <t>KRAMER</t>
  </si>
  <si>
    <t>KRAMER by GIBSON Vanguard Floyd Rose,2 Humbuckers,Black,266780/BK.</t>
  </si>
  <si>
    <t>KRAMER by GIBSON Vanguard Floyd Rose,2 Humbuckers,MetállicRed,266780RM</t>
  </si>
  <si>
    <t>MATRIX Guitarra tipo Startocaster TABACCO SUNBURST, 3 mic, c/cable,imp</t>
  </si>
  <si>
    <t>MATRIX Guitarra tipo Stratocaster BLACK, 3 micrófonos, con cable, imp.</t>
  </si>
  <si>
    <t>MATRIX Guitarra Tipo Stratocaster RED, 3 micrófonos, con cable, imp.</t>
  </si>
  <si>
    <t>MATRIX Guitarra Tipo The Paul Black, 2 microfonos boble bobina, imp.</t>
  </si>
  <si>
    <t>MATRIX Guitarra Tipo The Paul Sunburst, 2 microfonos doble bobina, imp</t>
  </si>
  <si>
    <t>PALMER</t>
  </si>
  <si>
    <t>PALMER Guitarra Eléctrica CROSSBOW LTD Sunburst Black, acc.cromado.</t>
  </si>
  <si>
    <t>PALMER Guitarra Eléctrica SLINGSHOT LTD LT Sunburst Tiger Eye, acc.neg</t>
  </si>
  <si>
    <t>I N S T R U M E T O S   D E   V I E N T O</t>
  </si>
  <si>
    <t>GONZALEZ</t>
  </si>
  <si>
    <t>GONZALEZ Cañas clarinete Bb, RC, DUO PACK x 2 unidades.</t>
  </si>
  <si>
    <t>GONZALEZ Cañas clarinete Bb, RC, x 10 unidades</t>
  </si>
  <si>
    <t>GONZALEZ Cañas JAZZ para saxo alto x 10 unidades</t>
  </si>
  <si>
    <t>GONZALEZ Cañas saxo alto, RC, DUO PACK x 2 unidades</t>
  </si>
  <si>
    <t>GONZALEZ Cañas saxo alto, RC, x 10 unidades</t>
  </si>
  <si>
    <t>GONZALEZ Cañas saxo barítono, x 5 unidades</t>
  </si>
  <si>
    <t>GONZALEZ Cañas saxo soprano, RC, x 10 unidades</t>
  </si>
  <si>
    <t>GONZALEZ Cañas saxo Tenor, RC, DUO PACK x 2 unidades</t>
  </si>
  <si>
    <t>GONZALEZ Cañas saxo tenor, RC, x 5 unidades</t>
  </si>
  <si>
    <t>GONZALEZ Cañas seleccionadas clarinete, FOF, x 10 unidades</t>
  </si>
  <si>
    <t>MATRIX Clarinete Bb, de 17 llaves, color, con estuche rígido.</t>
  </si>
  <si>
    <t>MATRIX Clarinete Bb, de 17 llaves, con estuche rígido.</t>
  </si>
  <si>
    <t>MATRIX Flauta traversa, 16 llaves, plata, con estuche rígido.</t>
  </si>
  <si>
    <t>MATRIX Flauta traversa, 17 llaves, plata, con estuche rígido.</t>
  </si>
  <si>
    <t>MATRIX Flauta con embolo, en funda plástica, importada.</t>
  </si>
  <si>
    <t>MATRIX Flauta dulce, blanca, con limpiador y estuche plástico, importada.</t>
  </si>
  <si>
    <t>MELOS</t>
  </si>
  <si>
    <t>Melos Flauta dulce barroca - C</t>
  </si>
  <si>
    <t>Melos Flauta dulce contralto</t>
  </si>
  <si>
    <t>Melos Flauta dulce soprano blanca</t>
  </si>
  <si>
    <t>Melos Flauta dulce soprano tradicional</t>
  </si>
  <si>
    <t>YAMAHA</t>
  </si>
  <si>
    <t>YAMAHA Flauta dulce soprano</t>
  </si>
  <si>
    <t>MATRIX Saxo Alto, con estuche rígido forrado, importado.</t>
  </si>
  <si>
    <t>MATRIX Saxo Tenor, con estuche rígido forrado, importado</t>
  </si>
  <si>
    <t>MATRIX Trompeta, en si Bb, de lujo, con estuche, importada.</t>
  </si>
  <si>
    <t>L I B R O S , M E T O D O S,  C U A D E R N O S</t>
  </si>
  <si>
    <t>Ricordi Métodos en blister con armonica (neto sin descuento)</t>
  </si>
  <si>
    <t>FM</t>
  </si>
  <si>
    <t>FM Cancioneros varios con acordes y tablaturas para guitarra</t>
  </si>
  <si>
    <t>Metádo para aprender a leer másica * GARCIA IINES*</t>
  </si>
  <si>
    <t>RICORDI</t>
  </si>
  <si>
    <t>Ricordi Cancioneros</t>
  </si>
  <si>
    <t>M I C R O F O N O S</t>
  </si>
  <si>
    <t>Pipeta standard para micrófono plástica con rosca</t>
  </si>
  <si>
    <t>G&amp;B Microfono para bajo Jazz Bass B124, Neck, Black.</t>
  </si>
  <si>
    <t>G&amp;B Microfono para bajo Jazz Bass B124-1, Bridge, Black.</t>
  </si>
  <si>
    <t>G&amp;B Microfono para bajo Precission B101A, Black.</t>
  </si>
  <si>
    <t>G&amp;B Microfono para electrica Doble bobina G106-1, Bridge Cream/Black.</t>
  </si>
  <si>
    <t>G&amp;B Microfono para electrica Doble bobina GC106, Neck Cream/Black.</t>
  </si>
  <si>
    <t>G&amp;B Microfono para electrica G117, Neck, Cream.</t>
  </si>
  <si>
    <t>G&amp;B Microfono para electrica G117-1, Bridge, Cream.</t>
  </si>
  <si>
    <t>G&amp;B Microfono para electrica Les Paul G113, Neck, Golden.</t>
  </si>
  <si>
    <t>G&amp;B Microfono para electrica Les Paul G113-1, Bridge, Golden.</t>
  </si>
  <si>
    <t>G&amp;B Microfono para electrica Stratocaster G101A, Alniko 5 Black.</t>
  </si>
  <si>
    <t>G&amp;B Microfono para electrica Stratocaster G101V, Ferrite Black cover.</t>
  </si>
  <si>
    <t>NOVIK FNK-5 Micrófono Profesional, din mico, card, + cable 4.5m plug.</t>
  </si>
  <si>
    <t>SKP Micrófono PRO 20.</t>
  </si>
  <si>
    <t>SKP Micrófono PRO 40.</t>
  </si>
  <si>
    <t>SKP Micrófono VHF 655 inalámbrico, de mano, receptor 1 antena, import.</t>
  </si>
  <si>
    <t>SKP Micrófono VHF 755 inalámbrico, corbatero, receptor 1 antena, impo.</t>
  </si>
  <si>
    <t>SKP Micrófono VHF 855 inalámbrico vincha, receptor 1 antena, importado</t>
  </si>
  <si>
    <t>MATRIX Soporte de micofono recto, liviano, negro, nacional.</t>
  </si>
  <si>
    <t>MATRIX Soporte de microfono de mesa jirafa cromado base pesada, nacional.</t>
  </si>
  <si>
    <t>MATRIX Soporte de microfono de mesa jirafa economico cromado.</t>
  </si>
  <si>
    <t>MATRIX Soporte de microfono de mesa, recto, cromado base pesada, nacional</t>
  </si>
  <si>
    <t>MATRIX Soporte de microfono de mesa, recto, cromado, nacional.</t>
  </si>
  <si>
    <t>MATRIX Soporte de microfono jirafa cromado liviano, nacional</t>
  </si>
  <si>
    <t>MATRIX Soporte de microfono jirafa cromado, base pesada, nacional</t>
  </si>
  <si>
    <t>MATRIX Soporte de microfono jirafa cromado, base semipesada.</t>
  </si>
  <si>
    <t>MATRIX Soporte de microfono jirafa, liviano, negro, nacional</t>
  </si>
  <si>
    <t>MATRIX Soporte de microfono recto, liviano, cromado, nacional.</t>
  </si>
  <si>
    <t>MATRIX Soporte de microfono, recto, base pesada, cromado.</t>
  </si>
  <si>
    <t>MATRIX Soporte de microfono, recto, base pesada, negro.</t>
  </si>
  <si>
    <t>P A L I L L O S, ESCOBILLAS Y BAQUETAS</t>
  </si>
  <si>
    <t>LBP Escobilla plástica rectractil Hard, con mango de aluminio.</t>
  </si>
  <si>
    <t>LBP Escobilla plástica rectractil Light, con mango de aluminio.</t>
  </si>
  <si>
    <t>LBP Escobilla plástica rectractil Medium, con mango de aluminio.</t>
  </si>
  <si>
    <t>A L B A</t>
  </si>
  <si>
    <t>ALBA Palillo 5A TRIO BALANCED punta madera, 3 unidades.</t>
  </si>
  <si>
    <t>LBP LM Palillo 5A en madera hickory, serie linea media</t>
  </si>
  <si>
    <t>LBP LM Palillo 5A punta nylon, serie linea media</t>
  </si>
  <si>
    <t>LBP LM Palillo 5B en madera hickory, serie linea media</t>
  </si>
  <si>
    <t>LBP LM Palillo 5B punta nylon, serie linea media</t>
  </si>
  <si>
    <t>LBP LM Palillo 7A en madera hickory, serie línea media</t>
  </si>
  <si>
    <t>LBP LM Palillo 7A punta nylon, serie linea media</t>
  </si>
  <si>
    <t>LBP LM Palillo timbaleta magnun en madera hickory linea media</t>
  </si>
  <si>
    <t>LBP LM Palillo timbaleta speed en madera hickory linea media</t>
  </si>
  <si>
    <t>LBP Palillos de madera 5-A punta nylon standard fino</t>
  </si>
  <si>
    <t>LBP Palillos de madera 5-B punta nylon standard grueso</t>
  </si>
  <si>
    <t>LBP Palillos de madera standard fino 5-A</t>
  </si>
  <si>
    <t>LBP Palillos de madera standard grueso 5-B</t>
  </si>
  <si>
    <t>LBP Palillos de madera timbaleta fino standard</t>
  </si>
  <si>
    <t>LBP Palillos de madera timbaleta grueso standard</t>
  </si>
  <si>
    <t>LBP Palillos Hot Rodes, 7 varillas de 5mm, con regulador.</t>
  </si>
  <si>
    <t>LBP Palillos Junior para bateria.</t>
  </si>
  <si>
    <t>LBP PRO Palillo 5B en madera hickory, serie línea profesional</t>
  </si>
  <si>
    <t>LBP PRO Palillo 5B punta nylon en madera hickory línea profesional</t>
  </si>
  <si>
    <t>LBP PRO Palillo 7A punta nylon en madera hickory línea profesional</t>
  </si>
  <si>
    <t>LBP PRO Palillos Hot Rodes, 7 varillas.</t>
  </si>
  <si>
    <t>MVT Palillos de pr ctica plásticos 5A</t>
  </si>
  <si>
    <t>MVT Palillos de pr ctica plásticos 5B</t>
  </si>
  <si>
    <t>P A R C H E S</t>
  </si>
  <si>
    <t>LBP Parche bordonero de 10"</t>
  </si>
  <si>
    <t>LBP Parche bordonero de 12"</t>
  </si>
  <si>
    <t>LBP Parche bordonero de 13"</t>
  </si>
  <si>
    <t>LBP Parche con damper de 20" profesional</t>
  </si>
  <si>
    <t>LBP Parche opaco de 06" profesional</t>
  </si>
  <si>
    <t>LBP Parche opaco de 08" profesional</t>
  </si>
  <si>
    <t>LBP Parche opaco de 10" profesional</t>
  </si>
  <si>
    <t>LBP Parche opaco de 12" profesional</t>
  </si>
  <si>
    <t>LBP Parche opaco de 13" profesional</t>
  </si>
  <si>
    <t>LBP Parche opaco de 14" profesional</t>
  </si>
  <si>
    <t>LBP Parche opaco de 16" profesional</t>
  </si>
  <si>
    <t>LBP Parche opaco de 18" profesional</t>
  </si>
  <si>
    <t>LBP Parche opaco de 20" profesional</t>
  </si>
  <si>
    <t>LBP Parche opaco de 22" profesional</t>
  </si>
  <si>
    <t>LBP Parche opaco de 24" profesional</t>
  </si>
  <si>
    <t>LBP Parche opaco de 26" profesional</t>
  </si>
  <si>
    <t>Parche de 06" reforzado</t>
  </si>
  <si>
    <t>Parche de 08" reforzado</t>
  </si>
  <si>
    <t>Parche de 10" reforzado</t>
  </si>
  <si>
    <t>Parche de 10" reforzado Bordonero</t>
  </si>
  <si>
    <t>Parche de 12" reforzado</t>
  </si>
  <si>
    <t>Parche de 12" reforzado Bordonero</t>
  </si>
  <si>
    <t>Parche de 13" reforzado</t>
  </si>
  <si>
    <t>Parche de 13" reforzado Bordonero</t>
  </si>
  <si>
    <t>Parche de 14" reforzado Batidor</t>
  </si>
  <si>
    <t>Parche de 14" reforzado Bordonero</t>
  </si>
  <si>
    <t>Parche de 16" reforzado</t>
  </si>
  <si>
    <t>Parche de 18" reforzado</t>
  </si>
  <si>
    <t>Parche de 20" reforzado</t>
  </si>
  <si>
    <t>Parche de 22" reforzado</t>
  </si>
  <si>
    <t>Parche de 24" reforzado</t>
  </si>
  <si>
    <t>Parche de 26" reforzado</t>
  </si>
  <si>
    <t>P E D A L E S   D E   E F E C T O   Y PEDALERAS</t>
  </si>
  <si>
    <t>ELECTRO HARMONIX</t>
  </si>
  <si>
    <t>ELECTRO HARMONIX Classics 45000</t>
  </si>
  <si>
    <t>ELECTRO HARMONIX Classics 45000 Foot Controller</t>
  </si>
  <si>
    <t>ELECTRO HARMONIX Classics Big Muff Pi, Made In NYC Original,distorsion</t>
  </si>
  <si>
    <t>ELECTRO HARMONIX Classics BLACK FINGER.</t>
  </si>
  <si>
    <t>ELECTRO HARMONIX Classics Deluxe Electric Mistress, analog flanger.</t>
  </si>
  <si>
    <t>ELECTRO HARMONIX Classics English Muffïn.tube distortion, preamp.</t>
  </si>
  <si>
    <t>ELECTRO HARMONIX Classics Flanger Hoax</t>
  </si>
  <si>
    <t>ELECTRO HARMONIX Classics HOG, Sinthesizer.</t>
  </si>
  <si>
    <t>ELECTRO HARMONIX Classics HOG2</t>
  </si>
  <si>
    <t>ELECTRO HARMONIX Classics HOG2 Foot Controller.</t>
  </si>
  <si>
    <t>ELECTRO HARMONIX Classics Hot Tubes, overdrive</t>
  </si>
  <si>
    <t>ELECTRO HARMONIX Classics Small Clone, classic analog chorus.</t>
  </si>
  <si>
    <t>ELECTRO HARMONIX Classics Tube EQ</t>
  </si>
  <si>
    <t>ELECTRO HARMONIX Classics Tube Zipper, envelope filter distortion.</t>
  </si>
  <si>
    <t>ELECTRO HARMONIX Exo 8 Step Foot Controller</t>
  </si>
  <si>
    <t>ELECTRO HARMONIX Exo 8 Step program.</t>
  </si>
  <si>
    <t>ELECTRO HARMONIX Exo B9 ORGAN MACHINE.</t>
  </si>
  <si>
    <t>ELECTRO HARMONIX Exo Bass Big Muff Pi, distortion, sustainer.</t>
  </si>
  <si>
    <t>ELECTRO HARMONIX Exo Bass Blogger, overdrive, distortion.</t>
  </si>
  <si>
    <t>ELECTRO HARMONIX Exo Bass Metáphors,preamp.eq.dist.comp.DI multi.efect</t>
  </si>
  <si>
    <t>ELECTRO HARMONIX Exo Bass Microsynthesizer, sintetizador analogo.</t>
  </si>
  <si>
    <t>ELECTRO HARMONIX Exo Big Muff Pi With Tone Wicker, opcion on/off tone.</t>
  </si>
  <si>
    <t>ELECTRO HARMONIX Exo C9.</t>
  </si>
  <si>
    <t>ELECTRO HARMONIX Exo Cathedral</t>
  </si>
  <si>
    <t>ELECTRO HARMONIX Exo CLOCKWORKS.</t>
  </si>
  <si>
    <t>ELECTRO HARMONIX Exo Deluxe Bass Big Muff</t>
  </si>
  <si>
    <t>ELECTRO HARMONIX Exo DELUXE BIG MUFF PI.</t>
  </si>
  <si>
    <t>ELECTRO HARMONIX Exo Deluxe Memory Boy tap tempo analog delay.</t>
  </si>
  <si>
    <t>ELECTRO HARMONIX Exo Deluxe Memory Man TAP TEMPO 1100.</t>
  </si>
  <si>
    <t>ELECTRO HARMONIX Exo Deluxe Memory Man, delay analogo, chorus, vibrato</t>
  </si>
  <si>
    <t>ELECTRO HARMONIX Exo Echo 1, digital delay, controles de feedback.</t>
  </si>
  <si>
    <t>ELECTRO HARMONIX Exo EHXTORTION.</t>
  </si>
  <si>
    <t>ELECTRO HARMONIX Exo Enigma</t>
  </si>
  <si>
    <t>ELECTRO HARMONIX Exo EPITOME</t>
  </si>
  <si>
    <t>ELECTRO HARMONIX Exo Frequency Analyzer, realzador de frecuencias.</t>
  </si>
  <si>
    <t>ELECTRO HARMONIX Exo Germanium 4 Big Muff</t>
  </si>
  <si>
    <t>ELECTRO HARMONIX Exo Germanium OD, overdrive, con control de voltaje.</t>
  </si>
  <si>
    <t>ELECTRO HARMONIX Exo GOOD VIBES.</t>
  </si>
  <si>
    <t>ELECTRO HARMONIX Exo Graphic Fuzz,eq 6 band.,distortion, sustainer.</t>
  </si>
  <si>
    <t>ELECTRO HARMONIX Exo HOLY GRAIL MAX.</t>
  </si>
  <si>
    <t>ELECTRO HARMONIX Exo Holy Grail Plus, reverb variable, nuevo modo Room</t>
  </si>
  <si>
    <t>ELECTRO HARMONIX Exo Holy Stain,dist.reverb,pitch,tremolo,multi effect</t>
  </si>
  <si>
    <t>ELECTRO HARMONIX Exo Hum Debugger</t>
  </si>
  <si>
    <t>ELECTRO HARMONIX Exo Knockout,attack eq., filtro dual de equalizacion.</t>
  </si>
  <si>
    <t>ELECTRO HARMONIX Exo Little Big Muff,dist.sust. compacto del Big Muff</t>
  </si>
  <si>
    <t>ELECTRO HARMONIX Exo Memory Boy</t>
  </si>
  <si>
    <t>ELECTRO HARMONIX Exo Metál Muff,distortion with top boost, and bypass</t>
  </si>
  <si>
    <t>ELECTRO HARMONIX Exo Micro Metál Muff, dist. top boost,compac Met.Muff</t>
  </si>
  <si>
    <t>ELECTRO HARMONIX Exo Micro Pog,polyphony octave generator,simula 12cue</t>
  </si>
  <si>
    <t>ELECTRO HARMONIX Exo Micro Q-Tron, envelope filter, compacto de Q-Tron</t>
  </si>
  <si>
    <t>ELECTRO HARMONIX Exo Microsynth, sintetizador analogo para guitarra.</t>
  </si>
  <si>
    <t>ELECTRO HARMONIX Exo MT550 Deluxe Memory Ma w/Tap 550ms.</t>
  </si>
  <si>
    <t>ELECTRO HARMONIX Exo Octave Multiplexer</t>
  </si>
  <si>
    <t>ELECTRO HARMONIX Exo Pog 2</t>
  </si>
  <si>
    <t>ELECTRO HARMONIX Exo Q-Tron Plus, envelope filter with effects Loop.</t>
  </si>
  <si>
    <t>ELECTRO HARMONIX Exo Q-Tron,envelope controlled filter,4 modos autowah</t>
  </si>
  <si>
    <t>ELECTRO HARMONIX Exo Ravish Sitar.</t>
  </si>
  <si>
    <t>ELECTRO HARMONIX Exo Riddle Q, Ball For Guitar.</t>
  </si>
  <si>
    <t>ELECTRO HARMONIX Exo Ring Thing Ring Modulator.</t>
  </si>
  <si>
    <t>ELECTRO HARMONIX Exo Stereo Clone Theory, chorus analogo, vibrato.</t>
  </si>
  <si>
    <t>ELECTRO HARMONIX Exo Stereo Electric Mistress, flanger, chorus.</t>
  </si>
  <si>
    <t>ELECTRO HARMONIX Exo Stereo Memory Man With Hazarai,dig. delay, looper</t>
  </si>
  <si>
    <t>ELECTRO HARMONIX Exo Stereo Polychorus</t>
  </si>
  <si>
    <t>ELECTRO HARMONIX Exo Stereo Polyphase.</t>
  </si>
  <si>
    <t>ELECTRO HARMONIX Exo Stereo Pulsar, variable shape analog tremolo.</t>
  </si>
  <si>
    <t>ELECTRO HARMONIX Exo SUPER PULSAR.</t>
  </si>
  <si>
    <t>ELECTRO HARMONIX Exo Superego.</t>
  </si>
  <si>
    <t>ELECTRO HARMONIX Exo Talking Machine</t>
  </si>
  <si>
    <t>ELECTRO HARMONIX Exo Tatoo</t>
  </si>
  <si>
    <t>ELECTRO HARMONIX Exo TURNIP GREENS.</t>
  </si>
  <si>
    <t>ELECTRO HARMONIX Exo V-256 Vocoder</t>
  </si>
  <si>
    <t>ELECTRO HARMONIX Exo Voice Box, crea de 2 a 4 voces de una voz.</t>
  </si>
  <si>
    <t>ELECTRO HARMONIX Exo White Finger Compressor</t>
  </si>
  <si>
    <t>ELECTRO HARMONIX Exo Worm, analog wah, phaser, vibrato, tremolo.</t>
  </si>
  <si>
    <t>ELECTRO HARMONIX Nano 22 Caliber</t>
  </si>
  <si>
    <t>ELECTRO HARMONIX Nano ANALOGIZER.</t>
  </si>
  <si>
    <t>ELECTRO HARMONIX Nano BAD STONE.</t>
  </si>
  <si>
    <t>ELECTRO HARMONIX Nano Bass Balls</t>
  </si>
  <si>
    <t>ELECTRO HARMONIX Nano BASS BIG MUFF PI.</t>
  </si>
  <si>
    <t>ELECTRO HARMONIX Nano BASS SOUL FOOD</t>
  </si>
  <si>
    <t>ELECTRO HARMONIX Nano BIG MUFF</t>
  </si>
  <si>
    <t>ELECTRO HARMONIX Nano Chillswitch, momentary line selector.</t>
  </si>
  <si>
    <t>ELECTRO HARMONIX Nano Clone, chorus analogo, compacto.</t>
  </si>
  <si>
    <t>ELECTRO HARMONIX Nano Double Muff, overdrive.</t>
  </si>
  <si>
    <t>ELECTRO HARMONIX Nano Dr.Q</t>
  </si>
  <si>
    <t>ELECTRO HARMONIX Nano EAST RIVER DRIVE.</t>
  </si>
  <si>
    <t>ELECTRO HARMONIX Nano HEADPHONE AMP, portable practice Amp.</t>
  </si>
  <si>
    <t>ELECTRO HARMONIX Nano HOLY GRAIL NEO.</t>
  </si>
  <si>
    <t>ELECTRO HARMONIX Nano Holy Grail, digital reverb.</t>
  </si>
  <si>
    <t>ELECTRO HARMONIX Nano HOT TUBES.</t>
  </si>
  <si>
    <t>ELECTRO HARMONIX Nano Iron Lung</t>
  </si>
  <si>
    <t>ELECTRO HARMONIX Nano LOOPER 360.</t>
  </si>
  <si>
    <t>ELECTRO HARMONIX Nano LPB-1 Power Booster, preamp,realza señal y solos</t>
  </si>
  <si>
    <t>ELECTRO HARMONIX Nano LUMBERJACK.</t>
  </si>
  <si>
    <t>ELECTRO HARMONIX Nano Memory Toy Pedal</t>
  </si>
  <si>
    <t>ELECTRO HARMONIX Nano Muff Overdrive, distorsion tipo Fuzz.</t>
  </si>
  <si>
    <t>ELECTRO HARMONIX Nano NEO CLONE, Analog Chorus.</t>
  </si>
  <si>
    <t>ELECTRO HARMONIX Nano Neo Mistress Flanger</t>
  </si>
  <si>
    <t>ELECTRO HARMONIX Nano New 44 MAGNUM.</t>
  </si>
  <si>
    <t>ELECTRO HARMONIX Nano New FREEZE.</t>
  </si>
  <si>
    <t>ELECTRO HARMONIX Nano OCTAVIX.</t>
  </si>
  <si>
    <t>ELECTRO HARMONIX Nano OD GLOVE.</t>
  </si>
  <si>
    <t>ELECTRO HARMONIX Nano PITCH FORK</t>
  </si>
  <si>
    <t>ELECTRO HARMONIX Nano Pocket Metál Muff, metal distorsion, con Eq.</t>
  </si>
  <si>
    <t>ELECTRO HARMONIX Nano POG</t>
  </si>
  <si>
    <t>ELECTRO HARMONIX Nano RTG Random Tone Generator</t>
  </si>
  <si>
    <t>ELECTRO HARMONIX Nano SATISFACTION.</t>
  </si>
  <si>
    <t>ELECTRO HARMONIX Nano Screaming Bird, Treble Booster.</t>
  </si>
  <si>
    <t>ELECTRO HARMONIX Nano Signal pad passive attenatuor.</t>
  </si>
  <si>
    <t>ELECTRO HARMONIX Nano Small Stone, analog phase shifer, classic.</t>
  </si>
  <si>
    <t>ELECTRO HARMONIX Nano SOUL FOOD.</t>
  </si>
  <si>
    <t>ELECTRO HARMONIX Nano Soul Preacher,compresor sustain,3 mod.de regular</t>
  </si>
  <si>
    <t>ELECTRO HARMONIX Nano Steel Leather</t>
  </si>
  <si>
    <t>ELECTRO HARMONIX Nano SWITCHBLADE+, Adanced Channel Selector.</t>
  </si>
  <si>
    <t>ELECTRO HARMONIX Nano Switchblade,passive channel selector.p/2 equipos</t>
  </si>
  <si>
    <t>ELECTRO HARMONIX Nano The Mole, bass booster,realzador de frec. graves</t>
  </si>
  <si>
    <t>ELECTRO HARMONIX Next Step CRYING BASS.</t>
  </si>
  <si>
    <t>ELECTRO HARMONIX Next Step CRYING TONE, Wah wah pedal.</t>
  </si>
  <si>
    <t>ELECTRO HARMONIX Next Step EXPRESSION PEDAL.</t>
  </si>
  <si>
    <t>ELECTRO HARMONIX Next Step PAN PEDAL, Stereo panning.</t>
  </si>
  <si>
    <t>ELECTRO HARMONIX Next Step SLAMMI</t>
  </si>
  <si>
    <t>ELECTRO HARMONIX Next Step TALKING PEDAL, vocal formant wah w/fuzz.</t>
  </si>
  <si>
    <t>ELECTRO HARMONIX Next Step VOLPED.</t>
  </si>
  <si>
    <t>MATRIX Pedal de efecto A/B Switch, GF-30.</t>
  </si>
  <si>
    <t>MATRIX Pedal de efecto Analog Delay, GF-33.</t>
  </si>
  <si>
    <t>MATRIX Pedal de efecto Crunch Distortion, GF-03.</t>
  </si>
  <si>
    <t>MATRIX Pedal de efecto Digital Delay, GF-08.</t>
  </si>
  <si>
    <t>MATRIX Pedal de efecto Extreme Metal, GF-17.</t>
  </si>
  <si>
    <t>MATRIX Pedal de efecto Pocket Metal, GF-35.</t>
  </si>
  <si>
    <t>MATRIX Pedal de efecto Vintage Phase, GF-06.</t>
  </si>
  <si>
    <t>Pedal sustain para teclado multifuncion.</t>
  </si>
  <si>
    <t>XVIVE</t>
  </si>
  <si>
    <t>XVIVE PT-03 Pedal tuner With Rechargable Battery.</t>
  </si>
  <si>
    <t>XVIVE V1 Pedal de efecto Classic Rock.</t>
  </si>
  <si>
    <t>XVIVE V10 Pedal de efecto Amp Litone(Boost).</t>
  </si>
  <si>
    <t>XVIVE V11 Pedal de efecto Noise Gate.</t>
  </si>
  <si>
    <t>XVIVE V12 Pedal de efecto ABY.</t>
  </si>
  <si>
    <t>XVIVE V13 Pedal de efecto Mini Di.</t>
  </si>
  <si>
    <t>XVIVE V15 Pedal de efecto Tone Shaper(Equalizer).</t>
  </si>
  <si>
    <t>XVIVE V16 Pedal de efecto Undulator.</t>
  </si>
  <si>
    <t>XVIVE V17 Pedal de efecto Singing AutoWah.</t>
  </si>
  <si>
    <t>XVIVE V2 Pedal de efecto Distortion.</t>
  </si>
  <si>
    <t>XVIVE V3 Pedal de efecto Metal.</t>
  </si>
  <si>
    <t>XVIVE V4 Pedal de efecto Fuzz Screamer.</t>
  </si>
  <si>
    <t>XVIVE V5 Pedal de efecto Delay.</t>
  </si>
  <si>
    <t>XVIVE V6 Pedal de efecto Phaser King.</t>
  </si>
  <si>
    <t>XVIVE V7 Pedal de efecto Tube Drive.</t>
  </si>
  <si>
    <t>XVIVE V8 Pedal de efecto Chorus Vibrato.</t>
  </si>
  <si>
    <t>XVIVE V9 Pedal de efecto Lemon Squeezer.</t>
  </si>
  <si>
    <t>P E R C U S I O N  Y  ARTÍCULOS VARIOS</t>
  </si>
  <si>
    <t>GON BOPS</t>
  </si>
  <si>
    <t>GON BOPS Aro con soporte, red, PTAM10.</t>
  </si>
  <si>
    <t>LBP Aro Estrella MT3, imp.</t>
  </si>
  <si>
    <t>LBP Aro Media Luna DT1 con soporte, imp.</t>
  </si>
  <si>
    <t>LBP Aro Media Luna MT1, doble hilera, imp</t>
  </si>
  <si>
    <t>MVT Aro media luna - ML</t>
  </si>
  <si>
    <t>MVT Aro media luna con soporte para batería - MLS</t>
  </si>
  <si>
    <t>MVT Aro media luna profesional con 64 sonajas modelo MLP</t>
  </si>
  <si>
    <t>LBP Pad de práctica de 13 cm para rodilla base de madera.</t>
  </si>
  <si>
    <t>LBP Pad de práctica de 18 cm portátil base de madera.</t>
  </si>
  <si>
    <t>LBP Pad de práctica de 26 cm de tambor base de madera.</t>
  </si>
  <si>
    <t>LBP Pad de práctica de 30 cm de tambor base de madera.</t>
  </si>
  <si>
    <t>LBP Sordina de práctica para bombo de bateria 30 cm</t>
  </si>
  <si>
    <t>LBP Sordina de práctica Set para bateria standard 12",13",14",16".</t>
  </si>
  <si>
    <t>LBP Sordina de práctica Set para platillo Hi Hat 14"/Ride/Crash.</t>
  </si>
  <si>
    <t>LBP Bloque grande BLL04, amarillo, imp.</t>
  </si>
  <si>
    <t>LBP Bloque sonoro CHICO, economico, nacional.</t>
  </si>
  <si>
    <t>LBP Bloque sonoro GRANDE, economico, nacional.</t>
  </si>
  <si>
    <t>LBP Cencerro metálico de 5" chico, importado.</t>
  </si>
  <si>
    <t>LBP Cencerro metálico de 6" mediano, importado.</t>
  </si>
  <si>
    <t>LBP Cencerro metálico de 7" grande, importado.</t>
  </si>
  <si>
    <t>MVT Bloque sonoro 101 rojo (grande - tono bajo)</t>
  </si>
  <si>
    <t>MVT Bloque sonoro 102 azul (chico-tono alto)</t>
  </si>
  <si>
    <t>MVT Bloque sonoro 103 negro</t>
  </si>
  <si>
    <t>Baqueta para caseta de 2 dientes</t>
  </si>
  <si>
    <t>Baqueta para caseta de 3 dientes</t>
  </si>
  <si>
    <t>Casetas pintadas, Plasticas de 6", 6 tensiones.</t>
  </si>
  <si>
    <t>LBP Casetas pintadas, Metálicas de 6", 6 tensiones.</t>
  </si>
  <si>
    <t>LBP Casetas pintadas, Metálicas de 8".</t>
  </si>
  <si>
    <t>Cortina metálica 10 tonos de aluminio - macizo, nacional.</t>
  </si>
  <si>
    <t>Cortina metálica 25 tonos de aluminio - macizo, nacional.</t>
  </si>
  <si>
    <t>Cortina metálica 25 tonos de aluminio - no macizo, nacional.</t>
  </si>
  <si>
    <t>Cortina metálica 25 tubos de bronce,  - no macizo, nacional.</t>
  </si>
  <si>
    <t>GON BOPS Fiesta Djembe, walnut, FSDJW.</t>
  </si>
  <si>
    <t>GON BOPS Mariano Djembe, MBDJ.</t>
  </si>
  <si>
    <t>Güiro metálico merengue  grande MODELO GM10 acero inoxidable con peine</t>
  </si>
  <si>
    <t>Güiro metálico merengue standard  MODELO GM08 de acero inoxidable con peine</t>
  </si>
  <si>
    <t>Güiro metálico merengue super grande MODELO GM15 de acero inox. con peine</t>
  </si>
  <si>
    <t>Güiro metálico torpedo standard MODELO GT08 acero inoxidable con peine</t>
  </si>
  <si>
    <t>Peine de acero para güiros de 12 alambres</t>
  </si>
  <si>
    <t>LBP Huevito ritmico plástico en frasco x 30 unidades.</t>
  </si>
  <si>
    <t>LBP Huevito ritmico plástico pack x 6 unidades.</t>
  </si>
  <si>
    <t>LBP Shaker de aluminio de 7".</t>
  </si>
  <si>
    <t>LBP Shaker de aluminio de 9".</t>
  </si>
  <si>
    <t>LBP Shaker de PVC de 7".</t>
  </si>
  <si>
    <t>LBP Shaker de PVC de 9".</t>
  </si>
  <si>
    <t>MVT Músical Balls B4 chico en color rojo,amarillo ó negro(huevito rítmico)</t>
  </si>
  <si>
    <t>MVT Músical Balls B5 grande,en color rojo,amarillo ó negro(huevito rítmico</t>
  </si>
  <si>
    <t>LBP Afuche cabasa CA01, grande, imp.</t>
  </si>
  <si>
    <t>LBP Batajon Agudo</t>
  </si>
  <si>
    <t>LBP Batajon Medio</t>
  </si>
  <si>
    <t>LBP Bongo Peruano.</t>
  </si>
  <si>
    <t>LBP Cajón Flamenco lustrado, con bordona.</t>
  </si>
  <si>
    <t>LBP Cajón Peruano lustrado.</t>
  </si>
  <si>
    <t>LBP Vibra Slap Chico</t>
  </si>
  <si>
    <t>LBP Vibra Slap Grande</t>
  </si>
  <si>
    <t>LBP Zicuayo de 40 cm con 120 sonajas.</t>
  </si>
  <si>
    <t>LBP Zicuayo de 40 cm con 72 sonajas</t>
  </si>
  <si>
    <t>LBP Pandereta chica, con 4 pares de sonajas, importada.</t>
  </si>
  <si>
    <t>LBP Pandereta grande, con 5 pares de sonajas, importada.</t>
  </si>
  <si>
    <t>Palo de lluvia chico (30 cm)</t>
  </si>
  <si>
    <t>Palo de lluvia grande (70 cm)</t>
  </si>
  <si>
    <t>Palo de lluvia mediano (50 cm)</t>
  </si>
  <si>
    <t>Palo de lluvia super grande (1 mt.)</t>
  </si>
  <si>
    <t>P L A T I L L O S</t>
  </si>
  <si>
    <t>LBP Platillo Motion Crash 16".</t>
  </si>
  <si>
    <t>LBP Platillo Motion Crash 18".</t>
  </si>
  <si>
    <t>LBP Platillo Motion Hi Hat 14"(juego).</t>
  </si>
  <si>
    <t>LBP Platillo Motion RIDE 20".</t>
  </si>
  <si>
    <t>LBP Platillo Motion Splash 10".</t>
  </si>
  <si>
    <t>R E D O B L A N T E S   y   P I C O L O S</t>
  </si>
  <si>
    <t>LBP Redoblante chato  14 x 3" pintado 12 tensiones.</t>
  </si>
  <si>
    <t>LBP Redoblante chato reforzado de 14 x 3" - pintado 6 tensiones</t>
  </si>
  <si>
    <t>LBP Redoblante chato, de 10", para niño, pintado.</t>
  </si>
  <si>
    <t>LBP Redoblante chato, de 12", para niño, pintado.</t>
  </si>
  <si>
    <t>LBP Redoblante Piccolo 14 x 5" 1/2, pintado. 12 tensiones.</t>
  </si>
  <si>
    <t>R E P I Q U E S</t>
  </si>
  <si>
    <t>LBP Repique de  08", acero inoxidable, 8 tensiones.</t>
  </si>
  <si>
    <t>LBP Repique de  10", acero inoxidable, 8 tensiones.</t>
  </si>
  <si>
    <t>LBP Repique de  12", acero inoxidable, 12 tensiones.</t>
  </si>
  <si>
    <t>LBP Repique de  14", acero inoxidable, 12 tensiones.</t>
  </si>
  <si>
    <t>LBP Repique de  14", acero inoxidable.</t>
  </si>
  <si>
    <t>LBP Repique de 08" pintado, 8 tensiones.</t>
  </si>
  <si>
    <t>LBP Repique de 10" pintado, 8 tensiones.</t>
  </si>
  <si>
    <t>LBP Repique de 12" pintado, 12 tensiones.</t>
  </si>
  <si>
    <t>LBP Repique de 14" pintado, 12 tensiones.</t>
  </si>
  <si>
    <t>S U R D O S</t>
  </si>
  <si>
    <t>Mazo para surdos</t>
  </si>
  <si>
    <t>LBP Surdo de madera 14 x 60</t>
  </si>
  <si>
    <t>LBP Surdo de madera 16 x 60</t>
  </si>
  <si>
    <t>LBP Surdo de madera 18 x 60</t>
  </si>
  <si>
    <t>LBP Surdo de madera 20 x 60</t>
  </si>
  <si>
    <t>LBP Surdo de madera 22 x 60</t>
  </si>
  <si>
    <t>LBP Surdo de madera 24 x 60 10 tensores</t>
  </si>
  <si>
    <t>LBP Surdo de madera 26 x 60 10 tensores</t>
  </si>
  <si>
    <t>LBP Surdo de 14" x 60 cm. estandar, pintado, 6 tensiones.</t>
  </si>
  <si>
    <t>LBP Surdo de 16" x 60 cm. estandar, pintado, 6 tensiones.</t>
  </si>
  <si>
    <t>LBP Surdo de 18" x 60 cm. estandar, pintado, 6 tensiones.</t>
  </si>
  <si>
    <t>C&amp;P</t>
  </si>
  <si>
    <t>LBP Surdo de 20" x 60 cm. estandar, pintado, 6 tensiones.</t>
  </si>
  <si>
    <t>LBP Surdo de 22" x 60 cm. estandar, pintado, 6 tensiones.</t>
  </si>
  <si>
    <t>LBP Surdo de 24" x 60 cm. estandar, pintado, 6 tensiones.</t>
  </si>
  <si>
    <t>LBP Surdo de 26" x 60 cm. estandar, pintado, 6 tensiones.</t>
  </si>
  <si>
    <t>T E C L A D O S</t>
  </si>
  <si>
    <t>MATRIX Soporte de sintetizador doble mesa, regulable en altura, negro.</t>
  </si>
  <si>
    <t>MATRIX Soporte de sintetizador simple, negro, regulable en altura.</t>
  </si>
  <si>
    <t>MATRIX Soporte de teclado tijera doble, color negro, Nacional.</t>
  </si>
  <si>
    <t>MATRIX Soporte de teclado tijera doble, con base removible para notebook,naciona</t>
  </si>
  <si>
    <t>MATRIX Soporte de teclado tijera doble, para 2 teclados, color negro, nacional.</t>
  </si>
  <si>
    <t>MATRIX Soporte de teclado tijera simple economico color negro, nacional.</t>
  </si>
  <si>
    <t>MATRIX Soporte de teclado tijera simple, para 2 teclados, color negro, nacional.</t>
  </si>
  <si>
    <t>Soporte de teclado chico regulable en altura y en ancho</t>
  </si>
  <si>
    <t>Soporte de teclado chico standard</t>
  </si>
  <si>
    <t>Soporte de teclado grande regulable en altura y en ancho</t>
  </si>
  <si>
    <t>Soporte de teclado grande standard</t>
  </si>
  <si>
    <t>MATRIX Teclado MK632,4/8,16 tonos,8 ritmos,54 teclas,8 mel,c/microfono.black</t>
  </si>
  <si>
    <t>MATRIX Teclado MK906,USB,5/8,128 tonos,128 ritmos,30 melodias,61 tec,sens,Black</t>
  </si>
  <si>
    <t>MATRIX Teclado MK922,100 tonos,100 ritmos,61 teclas,10 melodias,Silver.</t>
  </si>
  <si>
    <t>TAMBORES - TIMBALETAS - TUMBADORAS-QUINTO-CONGA</t>
  </si>
  <si>
    <t>GON BOPS Acuña Conga 11.50" ebony, AA1150SE.</t>
  </si>
  <si>
    <t>GON BOPS Acuña Quinto 10.75" ebony, AA1075SE.</t>
  </si>
  <si>
    <t>GON BOPS Fiesta Conga 11x28" Nat/BlkHw, FS1128N.</t>
  </si>
  <si>
    <t>GON BOPS Fiesta Conga Wood 10", Blk.Hdw, FS1028N.</t>
  </si>
  <si>
    <t>GON BOPS Fiesta Set Conga 10"11" w/std, FS1011SET.</t>
  </si>
  <si>
    <t>GON BOPS Mariano Conga, MB1150.</t>
  </si>
  <si>
    <t>GON BOPS Mariano Quinto, MB1075.</t>
  </si>
  <si>
    <t>Tambor de banda 14x10", de acero inoxidable, standard</t>
  </si>
  <si>
    <t>Tambor de banda de acero inoxidable,con torres de lujo c/tira bordona</t>
  </si>
  <si>
    <t>LBP Timbaleta A/Inox Prof.13"-14"x6.5",c/sop.cen.p/doble,a/cromado macizo</t>
  </si>
  <si>
    <t>LBP Timbaleta Acero Inoxidable Económica 13"-14"x 6.5"c/soporte de cenc.</t>
  </si>
  <si>
    <t>LBP Timbaleta Acero Inoxidable Profesional cascos profundos 13"-14"x 10"c/sop ce</t>
  </si>
  <si>
    <t>LBP Timbaleta Pintada Económica de 13"-14"x 6.5" con soporte de cencerro.</t>
  </si>
  <si>
    <t>U K E L E L E</t>
  </si>
  <si>
    <t>ALFRED´S</t>
  </si>
  <si>
    <t>ALFRED´S KIT Ukelele con funda, encordado, metodo, CD y DVD.</t>
  </si>
  <si>
    <t>MAKAI</t>
  </si>
  <si>
    <t>MAKAI Ukelele baritono mahogany, cuerdas GHS, BK-55.</t>
  </si>
  <si>
    <t>MAKAI Ukelele concert mahogany, cuerdas GHS, CK-55.</t>
  </si>
  <si>
    <t>MAKAI Ukelele concert simi maple, cuerdas aquila, SMC-80.</t>
  </si>
  <si>
    <t>MAKAI Ukelele concert solid mango, MC-90.</t>
  </si>
  <si>
    <t>MAKAI Ukelele concert solid spruce mahogany, cuerdas GHS, MC-70.</t>
  </si>
  <si>
    <t>MAKAI Ukelele soprano blanco, MK-10WT.</t>
  </si>
  <si>
    <t>MAKAI Ukelele soprano blue, MK-10BU.</t>
  </si>
  <si>
    <t>MAKAI Ukelele soprano mahogany, cuerdas GHS, UK-55.</t>
  </si>
  <si>
    <t>MAKAI Ukelele soprano negro, MK-10BK.</t>
  </si>
  <si>
    <t>MAKAI Ukelele soprano pineapple mahogany, cuerdas GHS, PK-55.</t>
  </si>
  <si>
    <t>MAKAI Ukelele soprano rosa, MK-10PK.</t>
  </si>
  <si>
    <t>MAKAI Ukelele soprano solid cear willow, cuerdasd aquila, LK-80W.</t>
  </si>
  <si>
    <t>MAKAI Ukelele soprano solid mango, MK-90.</t>
  </si>
  <si>
    <t>MAKAI Ukelele soprano solid spruce mahogany, cuerdas GHS, MK-70.</t>
  </si>
  <si>
    <t>MAKAI Ukelele soprano turquesa, MK-10TU.</t>
  </si>
  <si>
    <t>MAKAI Ukelele soprano verde, MK-10GN.</t>
  </si>
  <si>
    <t>MAKAI Ukelele soprano willow, cuerdas aquila, LK-50W.</t>
  </si>
  <si>
    <t>MAKAI Ukelele tenor mahogany, cuerdas GHS, TK-55.</t>
  </si>
  <si>
    <t>V I O L I N E S</t>
  </si>
  <si>
    <t>HOLTON</t>
  </si>
  <si>
    <t>HOLTON Valve Oil</t>
  </si>
  <si>
    <t>MATRIX Arco para violin importado.</t>
  </si>
  <si>
    <t>MATRIX Soporte de violin, VR 4/4 importado.</t>
  </si>
  <si>
    <t>MATRIX Resina para violin, nacional.</t>
  </si>
  <si>
    <t>Matrix violin estudio superior, 4/4, con arco y estuche de lujo, impo</t>
  </si>
  <si>
    <t>Matrix violin estudio superior,1/2, con arco y estuche, importado.</t>
  </si>
  <si>
    <t>Matrix violín estudio superior, 3/4, con arco y estuche de lujo, impo</t>
  </si>
  <si>
    <t>COLOQUE SU RAZON SOCIAL</t>
  </si>
  <si>
    <t xml:space="preserve">Skype: acliente@hmgroup.com.ar </t>
  </si>
  <si>
    <t>CONDICION</t>
  </si>
  <si>
    <t>OBSERVACIONES</t>
  </si>
  <si>
    <t>MONTO DE COMPRA</t>
  </si>
  <si>
    <t>www.facebook.com/hmg.argentina</t>
  </si>
  <si>
    <t>http://www.hmgroup.com.ar</t>
  </si>
  <si>
    <t>DÓLAR</t>
  </si>
  <si>
    <t>RUBRO</t>
  </si>
  <si>
    <t>MARCA</t>
  </si>
  <si>
    <t># ART</t>
  </si>
  <si>
    <t>DESCRIPCION</t>
  </si>
  <si>
    <t>PVC</t>
  </si>
  <si>
    <t>STOCK</t>
  </si>
  <si>
    <t>INGRESOS</t>
  </si>
  <si>
    <t>IVA %</t>
  </si>
  <si>
    <t>PEDIDO</t>
  </si>
  <si>
    <t>DTO %</t>
  </si>
  <si>
    <t>BONIF</t>
  </si>
  <si>
    <t>TOTAL</t>
  </si>
  <si>
    <t>C/ IVA</t>
  </si>
  <si>
    <t>MÁRGEN %</t>
  </si>
  <si>
    <t>PVP</t>
  </si>
  <si>
    <t>LISTA DE PRECIOS Nro 009 - 02/07/2015</t>
  </si>
  <si>
    <r>
      <rPr>
        <b/>
        <u/>
        <sz val="8"/>
        <rFont val="Arial"/>
        <family val="2"/>
      </rPr>
      <t>Nota</t>
    </r>
    <r>
      <rPr>
        <b/>
        <sz val="8"/>
        <rFont val="Arial"/>
        <family val="2"/>
      </rPr>
      <t>:  * Descuento por pago de contado 5%.
           * 30 días neto.
           * A estos precios se le debe adicionar el IVA
           * Esta lista puede sufrir variación sin previo aviso</t>
    </r>
  </si>
  <si>
    <t xml:space="preserve">BANCO DE LA NACION ARGENTINA </t>
  </si>
  <si>
    <t>BANCO MACRO</t>
  </si>
  <si>
    <t>Harmony Music Group S.A</t>
  </si>
  <si>
    <t>Harmony Music Group S.A.</t>
  </si>
  <si>
    <t>Cta. Cte $ 1000428/77</t>
  </si>
  <si>
    <t>Cta Cte $ 3-651-0940597092-3</t>
  </si>
  <si>
    <t>Cte Cte $1000428/77
Sucursal: Carlos Calvo</t>
  </si>
  <si>
    <t>Sucursal: Gerli</t>
  </si>
  <si>
    <t>CUIT: 30-71069949-2</t>
  </si>
  <si>
    <t>CBU: 0110010520001000428777</t>
  </si>
  <si>
    <t>CBU: 2850651330094059709231</t>
  </si>
  <si>
    <t xml:space="preserve">CBU: 0110010520001000428777
</t>
  </si>
  <si>
    <t>BANCO HSBC</t>
  </si>
  <si>
    <t>BANCO CREDICOOP</t>
  </si>
  <si>
    <t>Cta Cte $ 0793259410</t>
  </si>
  <si>
    <t>Cta Cte $ 079-7047/6</t>
  </si>
  <si>
    <t>Sucursal: Lomas de Zamora</t>
  </si>
  <si>
    <t>Sucursal: Crucesitas</t>
  </si>
  <si>
    <t>CBU: 1500046600007932594100</t>
  </si>
  <si>
    <t>CBU: 1910079755007900704764</t>
  </si>
  <si>
    <t>BANCO COMAFI</t>
  </si>
  <si>
    <t>Cta Cte $  0010-00553-4</t>
  </si>
  <si>
    <t>Sucursal: Quilmes</t>
  </si>
  <si>
    <t>CBU: 2990001700100055340008</t>
  </si>
  <si>
    <t>AGOSTO</t>
  </si>
  <si>
    <t>SEPTIEMBRE</t>
  </si>
  <si>
    <t>N</t>
  </si>
  <si>
    <t>N = ARTICULOS NUEVOS</t>
  </si>
  <si>
    <t>IR A LISTA DE PRECIOS</t>
  </si>
  <si>
    <t>CBU  01100129/40001208558362</t>
  </si>
  <si>
    <t>CUENTA CORRIENTE ESPECIAL EN PESOS 12085583/6</t>
  </si>
  <si>
    <t>BANCO NACION SUCURSAL 50 CONGRESO</t>
  </si>
  <si>
    <t>CBU 01704697 20000000137661</t>
  </si>
  <si>
    <t>CTA. CTE. EN $ A NOMBRE DE ANTIGUA CASA NUÑEZ S.A.I.C. NRO. 469-001376/6</t>
  </si>
  <si>
    <r>
      <t>BANCO BBVA FRANCES</t>
    </r>
    <r>
      <rPr>
        <sz val="10"/>
        <rFont val="Arial"/>
        <family val="2"/>
      </rPr>
      <t xml:space="preserve"> </t>
    </r>
  </si>
  <si>
    <t>Cuentas para depositar</t>
  </si>
  <si>
    <t>Con EQ compacto y Afinador con LED</t>
  </si>
  <si>
    <t>EA30 EQCHA</t>
  </si>
  <si>
    <t>Con EQ Compacto</t>
  </si>
  <si>
    <t>EA30 EQCH</t>
  </si>
  <si>
    <t>Con EQ normal</t>
  </si>
  <si>
    <t>EA30 EQG</t>
  </si>
  <si>
    <t>EA30</t>
  </si>
  <si>
    <t>EA15 EQCHA</t>
  </si>
  <si>
    <t>EA15 EQCH</t>
  </si>
  <si>
    <t>EA15 EQG</t>
  </si>
  <si>
    <t>EA15</t>
  </si>
  <si>
    <t>EA10 EQCHA</t>
  </si>
  <si>
    <t>EA10 EQCH</t>
  </si>
  <si>
    <t>EA10 EQG</t>
  </si>
  <si>
    <t>EA10</t>
  </si>
  <si>
    <t>GUITARRAS ACUSTICAS Y ELECTROACUSTICAS</t>
  </si>
  <si>
    <t>Con EQ Artec AGE7 Canon Plug</t>
  </si>
  <si>
    <t>ZC EQF/C</t>
  </si>
  <si>
    <t>ZC EQCHAF/C</t>
  </si>
  <si>
    <t>ZC EQCHF/C</t>
  </si>
  <si>
    <t>1/2 CAJA</t>
  </si>
  <si>
    <t>ZC/CF</t>
  </si>
  <si>
    <t>ZC EQ/C</t>
  </si>
  <si>
    <t>ZC EQCHA/C</t>
  </si>
  <si>
    <t>ZC EQCH/C</t>
  </si>
  <si>
    <t>ZC/C</t>
  </si>
  <si>
    <t>Con afinador y salida cannon y plug estereo</t>
  </si>
  <si>
    <t>TC6 PREQ</t>
  </si>
  <si>
    <t>5 bandas 4 choros</t>
  </si>
  <si>
    <t>TC5 LUEQ</t>
  </si>
  <si>
    <t>ZB EQ/C</t>
  </si>
  <si>
    <t>ZB EQCHA/C</t>
  </si>
  <si>
    <t>ZB EQCH/C</t>
  </si>
  <si>
    <t>ZB/C</t>
  </si>
  <si>
    <t>Afinador 4 bandas,cannon y plug estereo</t>
  </si>
  <si>
    <t>TC4 TREQ</t>
  </si>
  <si>
    <t>Z9 EQF/C</t>
  </si>
  <si>
    <t>Z9 EQCHAF/C</t>
  </si>
  <si>
    <t>Z9 EQCHF/C</t>
  </si>
  <si>
    <t>Z9F/C</t>
  </si>
  <si>
    <t>Z9 EQ/C</t>
  </si>
  <si>
    <t>Z9 EQCHA/C</t>
  </si>
  <si>
    <t>Z9 EQCH/C</t>
  </si>
  <si>
    <t>Z9 EQG/C</t>
  </si>
  <si>
    <t>Z9/C</t>
  </si>
  <si>
    <t>TC3 EQCHA</t>
  </si>
  <si>
    <t>TC3 EQCH</t>
  </si>
  <si>
    <t>TC3 EQG</t>
  </si>
  <si>
    <t>TC3</t>
  </si>
  <si>
    <t>TC2 EQCHA</t>
  </si>
  <si>
    <t>TC2 EQCH</t>
  </si>
  <si>
    <t>TC2 EQG</t>
  </si>
  <si>
    <t>TC2</t>
  </si>
  <si>
    <t>C250 EQCHA</t>
  </si>
  <si>
    <t>C250 EQCH</t>
  </si>
  <si>
    <t>C250 EQG</t>
  </si>
  <si>
    <t>C250</t>
  </si>
  <si>
    <t>TC1 EQCHA</t>
  </si>
  <si>
    <t>TC1 EQCH</t>
  </si>
  <si>
    <t>CON EQ NORMAL</t>
  </si>
  <si>
    <t>TC1 EQG</t>
  </si>
  <si>
    <t>TC1</t>
  </si>
  <si>
    <t>C240 EQCHA</t>
  </si>
  <si>
    <t>C240 EQCH</t>
  </si>
  <si>
    <t>C240 EQG</t>
  </si>
  <si>
    <t>C240</t>
  </si>
  <si>
    <t>GUITARRAS CON CORTE</t>
  </si>
  <si>
    <t>ZG EQ</t>
  </si>
  <si>
    <t>ZG EQCHA</t>
  </si>
  <si>
    <t>ZG EQCH</t>
  </si>
  <si>
    <t>ZG</t>
  </si>
  <si>
    <t>T190 EQCHA</t>
  </si>
  <si>
    <t>T190 EQCH</t>
  </si>
  <si>
    <t>T190</t>
  </si>
  <si>
    <t>T180 EQCHA</t>
  </si>
  <si>
    <t>T180 EQCH</t>
  </si>
  <si>
    <t>T180</t>
  </si>
  <si>
    <t>ZC EQ</t>
  </si>
  <si>
    <t>ZC EQCHA</t>
  </si>
  <si>
    <t>ZC EQCH</t>
  </si>
  <si>
    <t>ZC</t>
  </si>
  <si>
    <t>T170 EQCHA</t>
  </si>
  <si>
    <t>T170 EQCH</t>
  </si>
  <si>
    <t>T170</t>
  </si>
  <si>
    <t>T160 EQCHA</t>
  </si>
  <si>
    <t>T160 EQCH</t>
  </si>
  <si>
    <t>T160</t>
  </si>
  <si>
    <t>T150 EQCHA</t>
  </si>
  <si>
    <t>T150 EQCH</t>
  </si>
  <si>
    <t>T150</t>
  </si>
  <si>
    <t>T140 EQCHA</t>
  </si>
  <si>
    <t>T140 EQCH</t>
  </si>
  <si>
    <t>T140 EQG</t>
  </si>
  <si>
    <t>Natural</t>
  </si>
  <si>
    <t>T140</t>
  </si>
  <si>
    <t>ZB EQ</t>
  </si>
  <si>
    <t>ZB EQCHA</t>
  </si>
  <si>
    <t>ZB EQCH</t>
  </si>
  <si>
    <t>ZB</t>
  </si>
  <si>
    <t>T130 EQCHA</t>
  </si>
  <si>
    <t>T130 EQCH</t>
  </si>
  <si>
    <t>T130 EQG</t>
  </si>
  <si>
    <t>T130</t>
  </si>
  <si>
    <t>ZA1 EQCHA</t>
  </si>
  <si>
    <t>ZA1 EQCH</t>
  </si>
  <si>
    <t>ZA1 EQG</t>
  </si>
  <si>
    <t>ZA1</t>
  </si>
  <si>
    <t>T120 EQCHA</t>
  </si>
  <si>
    <t>T120 EQCH</t>
  </si>
  <si>
    <t>T120 EQG</t>
  </si>
  <si>
    <t>T120</t>
  </si>
  <si>
    <t>ZA EQCHA</t>
  </si>
  <si>
    <t>ZA EQCH</t>
  </si>
  <si>
    <t>ZA EQG</t>
  </si>
  <si>
    <t>ZA</t>
  </si>
  <si>
    <t>T110 EQCHA</t>
  </si>
  <si>
    <t>T110 EQCH</t>
  </si>
  <si>
    <t>T110 EQG</t>
  </si>
  <si>
    <t>T110</t>
  </si>
  <si>
    <t>Z10 EQCHA</t>
  </si>
  <si>
    <t>Z10 EQCH</t>
  </si>
  <si>
    <t>Z10 EQG</t>
  </si>
  <si>
    <t>Z10</t>
  </si>
  <si>
    <t>T100 EQCHA</t>
  </si>
  <si>
    <t>T100 EQCH</t>
  </si>
  <si>
    <t>T100 EQG</t>
  </si>
  <si>
    <t>T100</t>
  </si>
  <si>
    <t>Z9 EQCHA</t>
  </si>
  <si>
    <t>Z9 EQCH</t>
  </si>
  <si>
    <t>Z9 EQG</t>
  </si>
  <si>
    <t>Z9</t>
  </si>
  <si>
    <t>T50 EQCHA</t>
  </si>
  <si>
    <t>T50 EQCH</t>
  </si>
  <si>
    <t>T50 EQG</t>
  </si>
  <si>
    <t>T50</t>
  </si>
  <si>
    <t>C280 EQCHA</t>
  </si>
  <si>
    <t>C280 EQCH</t>
  </si>
  <si>
    <t>C280 EQG</t>
  </si>
  <si>
    <t>C280</t>
  </si>
  <si>
    <t>T45 EQCHA</t>
  </si>
  <si>
    <t>T45 EQCH</t>
  </si>
  <si>
    <t>T45 EQG</t>
  </si>
  <si>
    <t>Color</t>
  </si>
  <si>
    <t>T45</t>
  </si>
  <si>
    <t>T40 EQCHA</t>
  </si>
  <si>
    <t>T40 EQCH</t>
  </si>
  <si>
    <t>T40 EQG</t>
  </si>
  <si>
    <t>T40</t>
  </si>
  <si>
    <t>T35 EQCHA</t>
  </si>
  <si>
    <t>Con EQCompacto</t>
  </si>
  <si>
    <t>T35 EQCH</t>
  </si>
  <si>
    <t>T35 EQG</t>
  </si>
  <si>
    <t>T35</t>
  </si>
  <si>
    <t>T30 EQCHA</t>
  </si>
  <si>
    <t>T30 EQCH</t>
  </si>
  <si>
    <t>T30 EQG</t>
  </si>
  <si>
    <t>T30</t>
  </si>
  <si>
    <t>C180 EQCHA</t>
  </si>
  <si>
    <t>C180 EQCH</t>
  </si>
  <si>
    <t>C180 EQG</t>
  </si>
  <si>
    <t>C180</t>
  </si>
  <si>
    <t>Mediana</t>
  </si>
  <si>
    <t>Z6</t>
  </si>
  <si>
    <t>Z4</t>
  </si>
  <si>
    <t>C170</t>
  </si>
  <si>
    <t>T20</t>
  </si>
  <si>
    <t>Niño</t>
  </si>
  <si>
    <t>T10</t>
  </si>
  <si>
    <t>Mini niño</t>
  </si>
  <si>
    <t>T0</t>
  </si>
  <si>
    <t>GUITARRAS CLASICAS</t>
  </si>
  <si>
    <t>IMPORTE</t>
  </si>
  <si>
    <t>MODELO</t>
  </si>
  <si>
    <t>TOTAL PEDIDO:</t>
  </si>
  <si>
    <t xml:space="preserve">CUIT: </t>
  </si>
  <si>
    <t>TRANSPORTE:</t>
  </si>
  <si>
    <t>PROVINCIA:</t>
  </si>
  <si>
    <t>PLAZO:</t>
  </si>
  <si>
    <t>LOCALIDAD:</t>
  </si>
  <si>
    <t>CONDICIONES:</t>
  </si>
  <si>
    <t>DIRECCION:</t>
  </si>
  <si>
    <t>CLIENTE:</t>
  </si>
  <si>
    <t>FECHA:</t>
  </si>
  <si>
    <t>LISTA DE PRECIOS JUNIO</t>
  </si>
  <si>
    <t>acliente@hmgroup.com.ar</t>
  </si>
  <si>
    <t>TEL/FAX: 4265-4000 y rotativas</t>
  </si>
  <si>
    <t>POR PEDIDOS COMUNICARSE AL:</t>
  </si>
  <si>
    <t>AGENTE DE VENTAS</t>
  </si>
  <si>
    <t>HARMONY MUSIC GROUP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</si>
</sst>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0.0"/>
    <numFmt numFmtId="165" formatCode="_-* #,##0.00\ _€_-;\-* #,##0.00\ _€_-;_-* &quot;-&quot;??\ _€_-;_-@_-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4"/>
      <color indexed="9"/>
      <name val="Arial"/>
      <family val="2"/>
    </font>
    <font>
      <b/>
      <u/>
      <sz val="8"/>
      <color indexed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Arial"/>
      <family val="2"/>
    </font>
    <font>
      <u/>
      <sz val="8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Calibri"/>
      <family val="2"/>
      <scheme val="minor"/>
    </font>
    <font>
      <u/>
      <sz val="10"/>
      <name val="Arial"/>
    </font>
    <font>
      <b/>
      <u/>
      <sz val="10"/>
      <name val="Arial"/>
      <family val="2"/>
    </font>
    <font>
      <b/>
      <sz val="12"/>
      <color indexed="9"/>
      <name val="Arial"/>
      <family val="2"/>
    </font>
    <font>
      <b/>
      <sz val="16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0" fillId="0" borderId="2" xfId="0" applyBorder="1" applyProtection="1">
      <protection hidden="1"/>
    </xf>
    <xf numFmtId="1" fontId="0" fillId="2" borderId="1" xfId="0" applyNumberFormat="1" applyFill="1" applyBorder="1" applyProtection="1">
      <protection hidden="1"/>
    </xf>
    <xf numFmtId="0" fontId="3" fillId="2" borderId="0" xfId="0" applyNumberFormat="1" applyFont="1" applyFill="1" applyBorder="1" applyProtection="1">
      <protection hidden="1"/>
    </xf>
    <xf numFmtId="0" fontId="6" fillId="2" borderId="0" xfId="0" applyNumberFormat="1" applyFont="1" applyFill="1" applyBorder="1" applyAlignment="1" applyProtection="1">
      <alignment horizontal="center"/>
      <protection hidden="1"/>
    </xf>
    <xf numFmtId="0" fontId="6" fillId="0" borderId="0" xfId="0" applyNumberFormat="1" applyFont="1" applyFill="1" applyBorder="1" applyAlignment="1" applyProtection="1">
      <alignment horizontal="center"/>
      <protection hidden="1"/>
    </xf>
    <xf numFmtId="164" fontId="6" fillId="0" borderId="0" xfId="0" applyNumberFormat="1" applyFont="1" applyFill="1" applyBorder="1" applyAlignment="1" applyProtection="1">
      <protection hidden="1"/>
    </xf>
    <xf numFmtId="44" fontId="3" fillId="0" borderId="0" xfId="1" applyNumberFormat="1" applyFont="1" applyFill="1" applyBorder="1" applyProtection="1">
      <protection hidden="1"/>
    </xf>
    <xf numFmtId="44" fontId="3" fillId="2" borderId="0" xfId="1" applyNumberFormat="1" applyFont="1" applyFill="1" applyBorder="1" applyProtection="1">
      <protection hidden="1"/>
    </xf>
    <xf numFmtId="0" fontId="8" fillId="0" borderId="0" xfId="2" applyFont="1" applyAlignment="1" applyProtection="1">
      <protection hidden="1"/>
    </xf>
    <xf numFmtId="44" fontId="3" fillId="2" borderId="2" xfId="1" applyFont="1" applyFill="1" applyBorder="1" applyProtection="1">
      <protection hidden="1"/>
    </xf>
    <xf numFmtId="164" fontId="3" fillId="2" borderId="0" xfId="0" applyNumberFormat="1" applyFont="1" applyFill="1" applyBorder="1" applyAlignment="1" applyProtection="1">
      <protection hidden="1"/>
    </xf>
    <xf numFmtId="49" fontId="3" fillId="2" borderId="0" xfId="0" applyNumberFormat="1" applyFont="1" applyFill="1" applyBorder="1" applyAlignment="1" applyProtection="1">
      <protection hidden="1"/>
    </xf>
    <xf numFmtId="14" fontId="3" fillId="2" borderId="0" xfId="0" applyNumberFormat="1" applyFont="1" applyFill="1" applyBorder="1" applyAlignment="1" applyProtection="1">
      <alignment horizontal="center"/>
      <protection hidden="1"/>
    </xf>
    <xf numFmtId="0" fontId="8" fillId="0" borderId="0" xfId="2" applyAlignment="1" applyProtection="1">
      <protection hidden="1"/>
    </xf>
    <xf numFmtId="0" fontId="6" fillId="2" borderId="0" xfId="0" applyNumberFormat="1" applyFont="1" applyFill="1" applyBorder="1" applyAlignment="1" applyProtection="1">
      <alignment horizontal="left"/>
      <protection hidden="1"/>
    </xf>
    <xf numFmtId="0" fontId="6" fillId="2" borderId="0" xfId="0" applyNumberFormat="1" applyFont="1" applyFill="1" applyBorder="1" applyAlignment="1" applyProtection="1">
      <alignment horizontal="centerContinuous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44" fontId="3" fillId="2" borderId="0" xfId="1" applyFont="1" applyFill="1" applyBorder="1" applyProtection="1">
      <protection hidden="1"/>
    </xf>
    <xf numFmtId="0" fontId="3" fillId="2" borderId="0" xfId="0" applyNumberFormat="1" applyFont="1" applyFill="1" applyBorder="1" applyAlignment="1" applyProtection="1">
      <alignment horizontal="center"/>
      <protection hidden="1"/>
    </xf>
    <xf numFmtId="44" fontId="6" fillId="0" borderId="0" xfId="1" applyFont="1" applyFill="1" applyBorder="1" applyAlignment="1" applyProtection="1">
      <alignment horizontal="center"/>
      <protection hidden="1"/>
    </xf>
    <xf numFmtId="44" fontId="3" fillId="2" borderId="0" xfId="1" applyFont="1" applyFill="1" applyBorder="1" applyAlignment="1" applyProtection="1">
      <alignment horizontal="left"/>
      <protection hidden="1"/>
    </xf>
    <xf numFmtId="0" fontId="9" fillId="0" borderId="0" xfId="0" applyFont="1" applyAlignment="1" applyProtection="1">
      <protection hidden="1"/>
    </xf>
    <xf numFmtId="44" fontId="6" fillId="0" borderId="0" xfId="1" applyNumberFormat="1" applyFont="1" applyFill="1" applyBorder="1" applyAlignment="1" applyProtection="1">
      <alignment horizontal="center"/>
      <protection hidden="1"/>
    </xf>
    <xf numFmtId="44" fontId="8" fillId="2" borderId="0" xfId="2" applyNumberFormat="1" applyFont="1" applyFill="1" applyBorder="1" applyAlignment="1" applyProtection="1">
      <protection hidden="1"/>
    </xf>
    <xf numFmtId="44" fontId="8" fillId="2" borderId="0" xfId="2" applyNumberFormat="1" applyFill="1" applyBorder="1" applyAlignment="1" applyProtection="1">
      <protection hidden="1"/>
    </xf>
    <xf numFmtId="44" fontId="8" fillId="2" borderId="2" xfId="2" applyNumberFormat="1" applyFill="1" applyBorder="1" applyAlignment="1" applyProtection="1">
      <protection hidden="1"/>
    </xf>
    <xf numFmtId="1" fontId="10" fillId="0" borderId="0" xfId="0" applyNumberFormat="1" applyFont="1" applyAlignment="1" applyProtection="1">
      <alignment horizontal="left"/>
      <protection hidden="1"/>
    </xf>
    <xf numFmtId="0" fontId="3" fillId="2" borderId="0" xfId="0" applyNumberFormat="1" applyFont="1" applyFill="1" applyBorder="1" applyAlignment="1" applyProtection="1">
      <alignment horizontal="left"/>
      <protection hidden="1"/>
    </xf>
    <xf numFmtId="0" fontId="12" fillId="2" borderId="0" xfId="0" applyNumberFormat="1" applyFont="1" applyFill="1" applyBorder="1" applyAlignment="1" applyProtection="1">
      <alignment horizontal="left"/>
      <protection hidden="1"/>
    </xf>
    <xf numFmtId="44" fontId="6" fillId="2" borderId="0" xfId="1" applyFont="1" applyFill="1" applyBorder="1" applyAlignment="1" applyProtection="1">
      <alignment horizontal="left"/>
      <protection hidden="1"/>
    </xf>
    <xf numFmtId="44" fontId="3" fillId="2" borderId="0" xfId="0" applyNumberFormat="1" applyFont="1" applyFill="1" applyBorder="1" applyProtection="1">
      <protection hidden="1"/>
    </xf>
    <xf numFmtId="44" fontId="3" fillId="2" borderId="2" xfId="0" applyNumberFormat="1" applyFont="1" applyFill="1" applyBorder="1" applyProtection="1">
      <protection hidden="1"/>
    </xf>
    <xf numFmtId="0" fontId="11" fillId="2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NumberFormat="1" applyFont="1" applyFill="1" applyBorder="1" applyAlignment="1" applyProtection="1">
      <alignment horizontal="center"/>
      <protection hidden="1"/>
    </xf>
    <xf numFmtId="8" fontId="13" fillId="2" borderId="0" xfId="0" applyNumberFormat="1" applyFont="1" applyFill="1" applyBorder="1" applyAlignment="1" applyProtection="1">
      <alignment horizontal="center"/>
      <protection hidden="1"/>
    </xf>
    <xf numFmtId="1" fontId="12" fillId="5" borderId="3" xfId="0" applyNumberFormat="1" applyFont="1" applyFill="1" applyBorder="1" applyAlignment="1">
      <alignment horizontal="center" vertical="top" shrinkToFit="1"/>
    </xf>
    <xf numFmtId="1" fontId="12" fillId="5" borderId="4" xfId="0" applyNumberFormat="1" applyFont="1" applyFill="1" applyBorder="1" applyAlignment="1">
      <alignment horizontal="center" vertical="top" shrinkToFit="1"/>
    </xf>
    <xf numFmtId="1" fontId="12" fillId="5" borderId="5" xfId="0" applyNumberFormat="1" applyFont="1" applyFill="1" applyBorder="1" applyAlignment="1">
      <alignment horizontal="center" vertical="top" shrinkToFit="1"/>
    </xf>
    <xf numFmtId="2" fontId="12" fillId="5" borderId="4" xfId="0" applyNumberFormat="1" applyFont="1" applyFill="1" applyBorder="1" applyAlignment="1">
      <alignment horizontal="center" vertical="top" shrinkToFit="1"/>
    </xf>
    <xf numFmtId="0" fontId="12" fillId="5" borderId="4" xfId="0" applyFont="1" applyFill="1" applyBorder="1" applyAlignment="1">
      <alignment horizontal="center" vertical="top" shrinkToFit="1"/>
    </xf>
    <xf numFmtId="0" fontId="12" fillId="5" borderId="5" xfId="0" applyFont="1" applyFill="1" applyBorder="1" applyAlignment="1">
      <alignment horizontal="center" vertical="top" shrinkToFit="1"/>
    </xf>
    <xf numFmtId="44" fontId="12" fillId="5" borderId="6" xfId="0" applyNumberFormat="1" applyFont="1" applyFill="1" applyBorder="1" applyAlignment="1">
      <alignment horizontal="center" vertical="top" shrinkToFit="1"/>
    </xf>
    <xf numFmtId="44" fontId="12" fillId="5" borderId="7" xfId="0" applyNumberFormat="1" applyFont="1" applyFill="1" applyBorder="1" applyAlignment="1">
      <alignment horizontal="center" vertical="top" shrinkToFit="1"/>
    </xf>
    <xf numFmtId="0" fontId="12" fillId="5" borderId="8" xfId="0" applyFont="1" applyFill="1" applyBorder="1" applyAlignment="1">
      <alignment horizontal="center" vertical="top" shrinkToFit="1"/>
    </xf>
    <xf numFmtId="1" fontId="14" fillId="6" borderId="3" xfId="0" applyNumberFormat="1" applyFont="1" applyFill="1" applyBorder="1" applyProtection="1">
      <protection hidden="1"/>
    </xf>
    <xf numFmtId="1" fontId="14" fillId="6" borderId="4" xfId="0" applyNumberFormat="1" applyFont="1" applyFill="1" applyBorder="1" applyProtection="1">
      <protection hidden="1"/>
    </xf>
    <xf numFmtId="1" fontId="14" fillId="6" borderId="4" xfId="0" applyNumberFormat="1" applyFont="1" applyFill="1" applyBorder="1" applyProtection="1"/>
    <xf numFmtId="1" fontId="14" fillId="6" borderId="4" xfId="0" applyNumberFormat="1" applyFont="1" applyFill="1" applyBorder="1" applyProtection="1">
      <protection locked="0"/>
    </xf>
    <xf numFmtId="8" fontId="14" fillId="6" borderId="4" xfId="0" applyNumberFormat="1" applyFont="1" applyFill="1" applyBorder="1" applyAlignment="1" applyProtection="1">
      <alignment horizontal="center"/>
      <protection hidden="1"/>
    </xf>
    <xf numFmtId="2" fontId="14" fillId="6" borderId="4" xfId="0" applyNumberFormat="1" applyFont="1" applyFill="1" applyBorder="1" applyProtection="1">
      <protection hidden="1"/>
    </xf>
    <xf numFmtId="1" fontId="14" fillId="0" borderId="4" xfId="0" applyNumberFormat="1" applyFont="1" applyBorder="1" applyAlignment="1" applyProtection="1">
      <alignment horizontal="center"/>
      <protection hidden="1"/>
    </xf>
    <xf numFmtId="0" fontId="15" fillId="6" borderId="4" xfId="0" applyFont="1" applyFill="1" applyBorder="1" applyAlignment="1" applyProtection="1">
      <alignment horizontal="center"/>
      <protection hidden="1"/>
    </xf>
    <xf numFmtId="0" fontId="16" fillId="7" borderId="4" xfId="0" applyNumberFormat="1" applyFont="1" applyFill="1" applyBorder="1" applyAlignment="1" applyProtection="1">
      <alignment horizontal="center"/>
      <protection locked="0"/>
    </xf>
    <xf numFmtId="9" fontId="14" fillId="8" borderId="4" xfId="0" applyNumberFormat="1" applyFont="1" applyFill="1" applyBorder="1" applyAlignment="1" applyProtection="1">
      <alignment horizontal="center"/>
      <protection locked="0"/>
    </xf>
    <xf numFmtId="0" fontId="14" fillId="8" borderId="4" xfId="0" applyNumberFormat="1" applyFont="1" applyFill="1" applyBorder="1" applyAlignment="1" applyProtection="1">
      <alignment horizontal="center"/>
      <protection locked="0"/>
    </xf>
    <xf numFmtId="44" fontId="14" fillId="6" borderId="4" xfId="0" applyNumberFormat="1" applyFont="1" applyFill="1" applyBorder="1" applyProtection="1">
      <protection hidden="1"/>
    </xf>
    <xf numFmtId="8" fontId="14" fillId="6" borderId="4" xfId="0" applyNumberFormat="1" applyFont="1" applyFill="1" applyBorder="1" applyProtection="1">
      <protection hidden="1"/>
    </xf>
    <xf numFmtId="9" fontId="15" fillId="8" borderId="4" xfId="0" applyNumberFormat="1" applyFont="1" applyFill="1" applyBorder="1" applyAlignment="1" applyProtection="1">
      <alignment horizontal="center"/>
      <protection locked="0"/>
    </xf>
    <xf numFmtId="8" fontId="15" fillId="6" borderId="9" xfId="0" applyNumberFormat="1" applyFont="1" applyFill="1" applyBorder="1" applyProtection="1">
      <protection hidden="1"/>
    </xf>
    <xf numFmtId="1" fontId="7" fillId="2" borderId="0" xfId="0" applyNumberFormat="1" applyFont="1" applyFill="1" applyBorder="1"/>
    <xf numFmtId="1" fontId="0" fillId="2" borderId="0" xfId="0" applyNumberFormat="1" applyFill="1" applyBorder="1"/>
    <xf numFmtId="0" fontId="6" fillId="2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2" fontId="0" fillId="2" borderId="0" xfId="0" applyNumberForma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6" fillId="2" borderId="0" xfId="0" applyNumberFormat="1" applyFont="1" applyFill="1" applyBorder="1" applyAlignment="1">
      <alignment horizontal="left" vertical="center" wrapText="1"/>
    </xf>
    <xf numFmtId="0" fontId="18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/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left" wrapText="1"/>
    </xf>
    <xf numFmtId="0" fontId="3" fillId="2" borderId="0" xfId="0" applyNumberFormat="1" applyFont="1" applyFill="1" applyBorder="1" applyAlignment="1">
      <alignment horizontal="center"/>
    </xf>
    <xf numFmtId="2" fontId="0" fillId="2" borderId="0" xfId="0" applyNumberFormat="1" applyFill="1"/>
    <xf numFmtId="0" fontId="3" fillId="2" borderId="0" xfId="0" applyNumberFormat="1" applyFont="1" applyFill="1" applyBorder="1" applyAlignment="1">
      <alignment wrapText="1"/>
    </xf>
    <xf numFmtId="44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0" fontId="6" fillId="2" borderId="0" xfId="0" applyNumberFormat="1" applyFont="1" applyFill="1" applyBorder="1" applyAlignment="1" applyProtection="1">
      <alignment horizontal="center"/>
      <protection hidden="1"/>
    </xf>
    <xf numFmtId="0" fontId="13" fillId="9" borderId="0" xfId="0" applyNumberFormat="1" applyFont="1" applyFill="1" applyBorder="1" applyAlignment="1" applyProtection="1">
      <alignment horizontal="center"/>
      <protection hidden="1"/>
    </xf>
    <xf numFmtId="2" fontId="20" fillId="9" borderId="4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" fontId="14" fillId="6" borderId="4" xfId="0" applyNumberFormat="1" applyFont="1" applyFill="1" applyBorder="1" applyAlignment="1" applyProtection="1">
      <alignment horizontal="center"/>
      <protection hidden="1"/>
    </xf>
    <xf numFmtId="1" fontId="0" fillId="2" borderId="0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4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8" fillId="2" borderId="1" xfId="2" applyNumberFormat="1" applyFill="1" applyBorder="1" applyAlignment="1" applyProtection="1">
      <protection hidden="1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0" xfId="0" applyFont="1" applyFill="1" applyBorder="1"/>
    <xf numFmtId="0" fontId="0" fillId="2" borderId="14" xfId="0" applyFill="1" applyBorder="1"/>
    <xf numFmtId="0" fontId="21" fillId="2" borderId="0" xfId="0" applyFont="1" applyFill="1" applyBorder="1"/>
    <xf numFmtId="0" fontId="7" fillId="2" borderId="0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22" fillId="2" borderId="16" xfId="0" applyFont="1" applyFill="1" applyBorder="1"/>
    <xf numFmtId="0" fontId="0" fillId="2" borderId="17" xfId="0" applyFill="1" applyBorder="1"/>
    <xf numFmtId="44" fontId="2" fillId="2" borderId="14" xfId="3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4" fontId="7" fillId="2" borderId="21" xfId="3" applyFont="1" applyFill="1" applyBorder="1" applyAlignment="1">
      <alignment horizontal="center"/>
    </xf>
    <xf numFmtId="1" fontId="1" fillId="4" borderId="22" xfId="0" applyNumberFormat="1" applyFont="1" applyFill="1" applyBorder="1"/>
    <xf numFmtId="44" fontId="1" fillId="2" borderId="22" xfId="3" applyFont="1" applyFill="1" applyBorder="1" applyProtection="1"/>
    <xf numFmtId="0" fontId="7" fillId="2" borderId="4" xfId="0" applyFont="1" applyFill="1" applyBorder="1" applyAlignment="1" applyProtection="1">
      <alignment horizontal="left"/>
    </xf>
    <xf numFmtId="44" fontId="2" fillId="2" borderId="23" xfId="3" applyFont="1" applyFill="1" applyBorder="1" applyProtection="1"/>
    <xf numFmtId="1" fontId="1" fillId="4" borderId="4" xfId="0" applyNumberFormat="1" applyFont="1" applyFill="1" applyBorder="1"/>
    <xf numFmtId="44" fontId="1" fillId="2" borderId="4" xfId="3" applyFont="1" applyFill="1" applyBorder="1" applyProtection="1"/>
    <xf numFmtId="44" fontId="2" fillId="2" borderId="24" xfId="3" applyFont="1" applyFill="1" applyBorder="1" applyProtection="1"/>
    <xf numFmtId="1" fontId="7" fillId="4" borderId="4" xfId="3" applyNumberFormat="1" applyFont="1" applyFill="1" applyBorder="1" applyAlignment="1"/>
    <xf numFmtId="44" fontId="7" fillId="2" borderId="4" xfId="3" applyFont="1" applyFill="1" applyBorder="1" applyProtection="1"/>
    <xf numFmtId="0" fontId="2" fillId="2" borderId="24" xfId="0" applyFont="1" applyFill="1" applyBorder="1" applyProtection="1"/>
    <xf numFmtId="44" fontId="7" fillId="2" borderId="4" xfId="3" applyFont="1" applyFill="1" applyBorder="1" applyAlignment="1" applyProtection="1"/>
    <xf numFmtId="1" fontId="7" fillId="4" borderId="4" xfId="3" applyNumberFormat="1" applyFont="1" applyFill="1" applyBorder="1"/>
    <xf numFmtId="0" fontId="7" fillId="2" borderId="4" xfId="0" applyFont="1" applyFill="1" applyBorder="1" applyProtection="1"/>
    <xf numFmtId="1" fontId="7" fillId="4" borderId="4" xfId="3" applyNumberFormat="1" applyFont="1" applyFill="1" applyBorder="1" applyAlignment="1">
      <alignment horizontal="center"/>
    </xf>
    <xf numFmtId="8" fontId="7" fillId="2" borderId="4" xfId="3" applyNumberFormat="1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left"/>
    </xf>
    <xf numFmtId="44" fontId="7" fillId="2" borderId="4" xfId="3" applyFont="1" applyFill="1" applyBorder="1" applyAlignment="1" applyProtection="1">
      <alignment horizontal="center"/>
    </xf>
    <xf numFmtId="165" fontId="0" fillId="0" borderId="0" xfId="0" applyNumberFormat="1"/>
    <xf numFmtId="0" fontId="2" fillId="4" borderId="2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2" fillId="2" borderId="13" xfId="0" applyFont="1" applyFill="1" applyBorder="1" applyAlignment="1">
      <alignment horizontal="right"/>
    </xf>
    <xf numFmtId="44" fontId="0" fillId="4" borderId="4" xfId="0" applyNumberFormat="1" applyFill="1" applyBorder="1"/>
    <xf numFmtId="0" fontId="2" fillId="2" borderId="0" xfId="0" applyFont="1" applyFill="1" applyBorder="1" applyAlignment="1">
      <alignment horizontal="right"/>
    </xf>
    <xf numFmtId="0" fontId="0" fillId="2" borderId="26" xfId="0" applyFill="1" applyBorder="1" applyAlignment="1">
      <alignment horizontal="left"/>
    </xf>
    <xf numFmtId="0" fontId="2" fillId="2" borderId="14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2" borderId="29" xfId="0" applyFill="1" applyBorder="1" applyAlignment="1">
      <alignment horizontal="left"/>
    </xf>
    <xf numFmtId="0" fontId="2" fillId="2" borderId="30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left"/>
    </xf>
    <xf numFmtId="0" fontId="24" fillId="2" borderId="26" xfId="0" applyFont="1" applyFill="1" applyBorder="1" applyAlignment="1">
      <alignment horizontal="left"/>
    </xf>
    <xf numFmtId="0" fontId="24" fillId="2" borderId="29" xfId="0" applyFont="1" applyFill="1" applyBorder="1" applyAlignment="1">
      <alignment horizontal="left"/>
    </xf>
    <xf numFmtId="0" fontId="2" fillId="2" borderId="30" xfId="0" applyFont="1" applyFill="1" applyBorder="1" applyAlignment="1"/>
    <xf numFmtId="0" fontId="22" fillId="2" borderId="0" xfId="0" applyFont="1" applyFill="1" applyBorder="1" applyAlignment="1">
      <alignment horizontal="left"/>
    </xf>
    <xf numFmtId="17" fontId="7" fillId="2" borderId="14" xfId="0" applyNumberFormat="1" applyFont="1" applyFill="1" applyBorder="1" applyAlignment="1">
      <alignment horizontal="left"/>
    </xf>
    <xf numFmtId="0" fontId="8" fillId="2" borderId="0" xfId="2" applyFont="1" applyFill="1" applyBorder="1" applyAlignment="1" applyProtection="1"/>
    <xf numFmtId="0" fontId="6" fillId="2" borderId="0" xfId="0" applyFont="1" applyFill="1" applyBorder="1"/>
    <xf numFmtId="0" fontId="25" fillId="2" borderId="0" xfId="0" applyFont="1" applyFill="1" applyBorder="1"/>
    <xf numFmtId="0" fontId="26" fillId="2" borderId="0" xfId="0" applyFont="1" applyFill="1" applyBorder="1"/>
    <xf numFmtId="8" fontId="15" fillId="6" borderId="4" xfId="0" applyNumberFormat="1" applyFont="1" applyFill="1" applyBorder="1" applyProtection="1">
      <protection hidden="1"/>
    </xf>
    <xf numFmtId="16" fontId="2" fillId="2" borderId="29" xfId="0" applyNumberFormat="1" applyFont="1" applyFill="1" applyBorder="1" applyAlignment="1"/>
    <xf numFmtId="1" fontId="19" fillId="9" borderId="0" xfId="0" applyNumberFormat="1" applyFont="1" applyFill="1" applyAlignment="1" applyProtection="1">
      <alignment horizontal="center"/>
      <protection hidden="1"/>
    </xf>
    <xf numFmtId="0" fontId="4" fillId="3" borderId="0" xfId="0" applyNumberFormat="1" applyFont="1" applyFill="1" applyBorder="1" applyAlignment="1" applyProtection="1">
      <alignment horizontal="center"/>
      <protection locked="0"/>
    </xf>
    <xf numFmtId="0" fontId="5" fillId="3" borderId="0" xfId="0" applyNumberFormat="1" applyFont="1" applyFill="1" applyBorder="1" applyAlignment="1" applyProtection="1">
      <alignment horizontal="center"/>
      <protection locked="0"/>
    </xf>
    <xf numFmtId="14" fontId="6" fillId="4" borderId="0" xfId="0" applyNumberFormat="1" applyFont="1" applyFill="1" applyBorder="1" applyAlignment="1" applyProtection="1">
      <alignment horizontal="center"/>
      <protection locked="0"/>
    </xf>
    <xf numFmtId="0" fontId="6" fillId="4" borderId="0" xfId="0" applyNumberFormat="1" applyFont="1" applyFill="1" applyBorder="1" applyAlignment="1" applyProtection="1">
      <alignment horizontal="center"/>
      <protection locked="0"/>
    </xf>
    <xf numFmtId="0" fontId="6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NumberFormat="1" applyFont="1" applyFill="1" applyBorder="1" applyAlignment="1" applyProtection="1">
      <alignment horizontal="center"/>
      <protection hidden="1"/>
    </xf>
    <xf numFmtId="44" fontId="6" fillId="4" borderId="0" xfId="1" applyNumberFormat="1" applyFont="1" applyFill="1" applyBorder="1" applyAlignment="1" applyProtection="1">
      <alignment horizontal="center"/>
      <protection hidden="1"/>
    </xf>
    <xf numFmtId="0" fontId="23" fillId="5" borderId="27" xfId="0" applyFont="1" applyFill="1" applyBorder="1" applyAlignment="1">
      <alignment horizontal="center"/>
    </xf>
    <xf numFmtId="0" fontId="23" fillId="5" borderId="26" xfId="0" applyFont="1" applyFill="1" applyBorder="1" applyAlignment="1">
      <alignment horizontal="center"/>
    </xf>
    <xf numFmtId="0" fontId="23" fillId="5" borderId="2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0" fillId="2" borderId="26" xfId="0" applyNumberFormat="1" applyFill="1" applyBorder="1" applyAlignment="1">
      <alignment horizontal="left"/>
    </xf>
    <xf numFmtId="49" fontId="0" fillId="2" borderId="25" xfId="0" applyNumberFormat="1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0" fillId="2" borderId="25" xfId="0" applyFill="1" applyBorder="1" applyAlignment="1">
      <alignment horizontal="left"/>
    </xf>
  </cellXfs>
  <cellStyles count="4">
    <cellStyle name="Hipervínculo" xfId="2" builtinId="8"/>
    <cellStyle name="Moneda" xfId="1" builtinId="4"/>
    <cellStyle name="Moneda_Hoja1" xfId="3"/>
    <cellStyle name="Normal" xfId="0" builtinId="0"/>
  </cellStyles>
  <dxfs count="3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5" Type="http://schemas.openxmlformats.org/officeDocument/2006/relationships/image" Target="../media/image5.jpeg"/><Relationship Id="rId10" Type="http://schemas.openxmlformats.org/officeDocument/2006/relationships/hyperlink" Target="#ACN!A1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11.emf"/><Relationship Id="rId1" Type="http://schemas.openxmlformats.org/officeDocument/2006/relationships/hyperlink" Target="#'LPD009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19050</xdr:colOff>
      <xdr:row>0</xdr:row>
      <xdr:rowOff>1819275</xdr:rowOff>
    </xdr:to>
    <xdr:pic>
      <xdr:nvPicPr>
        <xdr:cNvPr id="2" name="Picture 3" descr="Socalo lista precios opcio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687300" cy="1819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495300</xdr:colOff>
      <xdr:row>2</xdr:row>
      <xdr:rowOff>104775</xdr:rowOff>
    </xdr:from>
    <xdr:to>
      <xdr:col>12</xdr:col>
      <xdr:colOff>742950</xdr:colOff>
      <xdr:row>4</xdr:row>
      <xdr:rowOff>28575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877675" y="2238375"/>
          <a:ext cx="247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466725</xdr:colOff>
      <xdr:row>1</xdr:row>
      <xdr:rowOff>76200</xdr:rowOff>
    </xdr:from>
    <xdr:to>
      <xdr:col>12</xdr:col>
      <xdr:colOff>752475</xdr:colOff>
      <xdr:row>2</xdr:row>
      <xdr:rowOff>19050</xdr:rowOff>
    </xdr:to>
    <xdr:pic>
      <xdr:nvPicPr>
        <xdr:cNvPr id="4" name="Picture 5" descr="skyp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849100" y="1981200"/>
          <a:ext cx="2857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438150</xdr:colOff>
      <xdr:row>4</xdr:row>
      <xdr:rowOff>85725</xdr:rowOff>
    </xdr:from>
    <xdr:to>
      <xdr:col>13</xdr:col>
      <xdr:colOff>9525</xdr:colOff>
      <xdr:row>6</xdr:row>
      <xdr:rowOff>114300</xdr:rowOff>
    </xdr:to>
    <xdr:pic>
      <xdr:nvPicPr>
        <xdr:cNvPr id="5" name="Picture 6" descr="Logo naranja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820525" y="2543175"/>
          <a:ext cx="3333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1206</xdr:row>
      <xdr:rowOff>95250</xdr:rowOff>
    </xdr:from>
    <xdr:to>
      <xdr:col>2</xdr:col>
      <xdr:colOff>428625</xdr:colOff>
      <xdr:row>1208</xdr:row>
      <xdr:rowOff>76200</xdr:rowOff>
    </xdr:to>
    <xdr:pic>
      <xdr:nvPicPr>
        <xdr:cNvPr id="6" name="Picture 61" descr="hsbc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04875" y="196900800"/>
          <a:ext cx="11620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323850</xdr:colOff>
      <xdr:row>1213</xdr:row>
      <xdr:rowOff>47625</xdr:rowOff>
    </xdr:from>
    <xdr:to>
      <xdr:col>2</xdr:col>
      <xdr:colOff>466725</xdr:colOff>
      <xdr:row>1217</xdr:row>
      <xdr:rowOff>19050</xdr:rowOff>
    </xdr:to>
    <xdr:pic>
      <xdr:nvPicPr>
        <xdr:cNvPr id="7" name="Picture 62" descr="comafi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171575" y="197986650"/>
          <a:ext cx="9334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714375</xdr:colOff>
      <xdr:row>1199</xdr:row>
      <xdr:rowOff>38100</xdr:rowOff>
    </xdr:from>
    <xdr:to>
      <xdr:col>2</xdr:col>
      <xdr:colOff>390525</xdr:colOff>
      <xdr:row>1201</xdr:row>
      <xdr:rowOff>28575</xdr:rowOff>
    </xdr:to>
    <xdr:pic>
      <xdr:nvPicPr>
        <xdr:cNvPr id="8" name="Picture 63" descr="bco de nacion ar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14375" y="195710175"/>
          <a:ext cx="13144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3086100</xdr:colOff>
      <xdr:row>1206</xdr:row>
      <xdr:rowOff>66675</xdr:rowOff>
    </xdr:from>
    <xdr:to>
      <xdr:col>5</xdr:col>
      <xdr:colOff>104775</xdr:colOff>
      <xdr:row>1209</xdr:row>
      <xdr:rowOff>38100</xdr:rowOff>
    </xdr:to>
    <xdr:pic>
      <xdr:nvPicPr>
        <xdr:cNvPr id="9" name="Picture 64" descr="credicoop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200650" y="196872225"/>
          <a:ext cx="9525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3067050</xdr:colOff>
      <xdr:row>1199</xdr:row>
      <xdr:rowOff>38100</xdr:rowOff>
    </xdr:from>
    <xdr:to>
      <xdr:col>5</xdr:col>
      <xdr:colOff>104775</xdr:colOff>
      <xdr:row>1201</xdr:row>
      <xdr:rowOff>133350</xdr:rowOff>
    </xdr:to>
    <xdr:pic>
      <xdr:nvPicPr>
        <xdr:cNvPr id="10" name="Picture 65" descr="bancomacro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181600" y="195710175"/>
          <a:ext cx="9715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739815</xdr:colOff>
      <xdr:row>4</xdr:row>
      <xdr:rowOff>47625</xdr:rowOff>
    </xdr:to>
    <xdr:pic>
      <xdr:nvPicPr>
        <xdr:cNvPr id="11" name="Picture 9" descr="Nuñez-Logo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1905000"/>
          <a:ext cx="158754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0</xdr:col>
      <xdr:colOff>1143000</xdr:colOff>
      <xdr:row>7</xdr:row>
      <xdr:rowOff>95250</xdr:rowOff>
    </xdr:to>
    <xdr:pic>
      <xdr:nvPicPr>
        <xdr:cNvPr id="2" name="Picture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142875"/>
          <a:ext cx="61912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1009650</xdr:colOff>
      <xdr:row>0</xdr:row>
      <xdr:rowOff>152400</xdr:rowOff>
    </xdr:from>
    <xdr:to>
      <xdr:col>4</xdr:col>
      <xdr:colOff>561975</xdr:colOff>
      <xdr:row>5</xdr:row>
      <xdr:rowOff>95250</xdr:rowOff>
    </xdr:to>
    <xdr:pic>
      <xdr:nvPicPr>
        <xdr:cNvPr id="3" name="Picture 9" descr="Nuñez-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86000" y="152400"/>
          <a:ext cx="13239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hmg.argentina" TargetMode="External"/><Relationship Id="rId2" Type="http://schemas.openxmlformats.org/officeDocument/2006/relationships/hyperlink" Target="mailto:acliente@hmgroup.com.ar" TargetMode="External"/><Relationship Id="rId1" Type="http://schemas.openxmlformats.org/officeDocument/2006/relationships/hyperlink" Target="http://www.hmgroup.com.ar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acliente@hmgroup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3"/>
  <sheetViews>
    <sheetView showGridLines="0" tabSelected="1" workbookViewId="0">
      <selection activeCell="V1" sqref="V1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49" customWidth="1"/>
    <col min="5" max="5" width="10" customWidth="1"/>
    <col min="6" max="6" width="3.28515625" customWidth="1"/>
    <col min="7" max="7" width="8.42578125" customWidth="1"/>
    <col min="8" max="8" width="11.7109375" style="94" customWidth="1"/>
    <col min="9" max="9" width="5.5703125" customWidth="1"/>
    <col min="10" max="10" width="11" customWidth="1"/>
    <col min="11" max="11" width="6.7109375" customWidth="1"/>
    <col min="12" max="12" width="7.7109375" customWidth="1"/>
    <col min="13" max="14" width="11.7109375" customWidth="1"/>
    <col min="15" max="15" width="9.7109375" customWidth="1"/>
    <col min="16" max="16" width="11.7109375" customWidth="1"/>
  </cols>
  <sheetData>
    <row r="1" spans="1:16" ht="150" customHeight="1" x14ac:dyDescent="0.2">
      <c r="A1" s="2"/>
      <c r="B1" s="3"/>
      <c r="C1" s="3"/>
      <c r="D1" s="3"/>
      <c r="E1" s="3"/>
      <c r="F1" s="3"/>
      <c r="G1" s="3"/>
      <c r="H1" s="87"/>
      <c r="I1" s="3"/>
      <c r="J1" s="3"/>
      <c r="K1" s="3"/>
      <c r="L1" s="3"/>
      <c r="M1" s="3"/>
      <c r="N1" s="3"/>
      <c r="O1" s="3"/>
      <c r="P1" s="4"/>
    </row>
    <row r="2" spans="1:16" ht="18" x14ac:dyDescent="0.25">
      <c r="A2" s="5"/>
      <c r="B2" s="6"/>
      <c r="C2" s="157" t="s">
        <v>1281</v>
      </c>
      <c r="D2" s="158"/>
      <c r="E2" s="6"/>
      <c r="F2" s="6"/>
      <c r="G2" s="7"/>
      <c r="H2" s="8"/>
      <c r="I2" s="159">
        <v>42187</v>
      </c>
      <c r="J2" s="159"/>
      <c r="K2" s="9"/>
      <c r="L2" s="10"/>
      <c r="M2" s="11"/>
      <c r="N2" s="12" t="s">
        <v>1282</v>
      </c>
      <c r="O2" s="11"/>
      <c r="P2" s="13"/>
    </row>
    <row r="3" spans="1:16" x14ac:dyDescent="0.2">
      <c r="A3" s="5"/>
      <c r="B3" s="6"/>
      <c r="C3" s="160" t="s">
        <v>1283</v>
      </c>
      <c r="D3" s="160"/>
      <c r="E3" s="6"/>
      <c r="F3" s="6"/>
      <c r="G3" s="7"/>
      <c r="H3" s="84"/>
      <c r="I3" s="14"/>
      <c r="J3" s="15"/>
      <c r="K3" s="16"/>
      <c r="L3" s="11"/>
      <c r="M3" s="11"/>
      <c r="N3" s="17"/>
      <c r="O3" s="11"/>
      <c r="P3" s="13"/>
    </row>
    <row r="4" spans="1:16" x14ac:dyDescent="0.2">
      <c r="A4" s="5"/>
      <c r="B4" s="18"/>
      <c r="C4" s="161" t="s">
        <v>1284</v>
      </c>
      <c r="D4" s="161"/>
      <c r="E4" s="3"/>
      <c r="F4" s="3"/>
      <c r="G4" s="19"/>
      <c r="H4" s="84"/>
      <c r="I4" s="162" t="s">
        <v>1285</v>
      </c>
      <c r="J4" s="162"/>
      <c r="K4" s="20"/>
      <c r="L4" s="21"/>
      <c r="M4" s="11"/>
      <c r="N4" s="17" t="s">
        <v>1286</v>
      </c>
      <c r="O4" s="11"/>
      <c r="P4" s="13"/>
    </row>
    <row r="5" spans="1:16" x14ac:dyDescent="0.2">
      <c r="A5" s="5"/>
      <c r="B5" s="18"/>
      <c r="C5" s="161"/>
      <c r="D5" s="161"/>
      <c r="E5" s="22"/>
      <c r="F5" s="3"/>
      <c r="G5" s="23"/>
      <c r="H5" s="84"/>
      <c r="I5" s="163">
        <f>SUM(M:M)</f>
        <v>0</v>
      </c>
      <c r="J5" s="163"/>
      <c r="K5" s="3"/>
      <c r="L5" s="24"/>
      <c r="M5" s="3"/>
      <c r="N5" s="25"/>
      <c r="O5" s="3"/>
      <c r="P5" s="4"/>
    </row>
    <row r="6" spans="1:16" x14ac:dyDescent="0.2">
      <c r="A6" s="95" t="s">
        <v>1334</v>
      </c>
      <c r="B6" s="18"/>
      <c r="C6" s="22"/>
      <c r="D6" s="22"/>
      <c r="E6" s="22"/>
      <c r="F6" s="3"/>
      <c r="G6" s="23"/>
      <c r="H6" s="84"/>
      <c r="I6" s="26"/>
      <c r="J6" s="26"/>
      <c r="K6" s="3"/>
      <c r="L6" s="24"/>
      <c r="M6" s="3"/>
      <c r="N6" s="27" t="s">
        <v>1287</v>
      </c>
      <c r="O6" s="28"/>
      <c r="P6" s="29"/>
    </row>
    <row r="7" spans="1:16" ht="15.75" x14ac:dyDescent="0.25">
      <c r="A7" s="5"/>
      <c r="B7" s="6"/>
      <c r="C7" s="156" t="s">
        <v>1333</v>
      </c>
      <c r="D7" s="156"/>
      <c r="E7" s="31"/>
      <c r="F7" s="85" t="s">
        <v>1332</v>
      </c>
      <c r="G7" s="32"/>
      <c r="H7" s="84"/>
      <c r="I7" s="22"/>
      <c r="J7" s="22"/>
      <c r="K7" s="7"/>
      <c r="L7" s="33"/>
      <c r="M7" s="30"/>
      <c r="N7" s="34"/>
      <c r="O7" s="34"/>
      <c r="P7" s="35"/>
    </row>
    <row r="8" spans="1:16" ht="16.5" thickBot="1" x14ac:dyDescent="0.3">
      <c r="A8" s="5"/>
      <c r="B8" s="6"/>
      <c r="C8" s="22"/>
      <c r="D8" s="30" t="s">
        <v>1304</v>
      </c>
      <c r="E8" s="22"/>
      <c r="F8" s="36"/>
      <c r="G8" s="37" t="s">
        <v>1288</v>
      </c>
      <c r="H8" s="38">
        <v>10.6</v>
      </c>
      <c r="I8" s="22"/>
      <c r="J8" s="22"/>
      <c r="K8" s="7"/>
      <c r="L8" s="33"/>
      <c r="M8" s="34"/>
      <c r="N8" s="34"/>
      <c r="O8" s="34"/>
      <c r="P8" s="35"/>
    </row>
    <row r="9" spans="1:16" s="1" customFormat="1" ht="27.75" customHeight="1" x14ac:dyDescent="0.2">
      <c r="A9" s="39" t="s">
        <v>1289</v>
      </c>
      <c r="B9" s="40" t="s">
        <v>1290</v>
      </c>
      <c r="C9" s="40" t="s">
        <v>1291</v>
      </c>
      <c r="D9" s="41" t="s">
        <v>1292</v>
      </c>
      <c r="E9" s="42" t="s">
        <v>1293</v>
      </c>
      <c r="F9" s="42"/>
      <c r="G9" s="42" t="s">
        <v>1294</v>
      </c>
      <c r="H9" s="42" t="s">
        <v>1295</v>
      </c>
      <c r="I9" s="42" t="s">
        <v>1296</v>
      </c>
      <c r="J9" s="43" t="s">
        <v>1297</v>
      </c>
      <c r="K9" s="44" t="s">
        <v>1298</v>
      </c>
      <c r="L9" s="44" t="s">
        <v>1299</v>
      </c>
      <c r="M9" s="44" t="s">
        <v>1300</v>
      </c>
      <c r="N9" s="45" t="s">
        <v>1301</v>
      </c>
      <c r="O9" s="46" t="s">
        <v>1302</v>
      </c>
      <c r="P9" s="47" t="s">
        <v>1303</v>
      </c>
    </row>
    <row r="10" spans="1:16" ht="12.75" customHeight="1" x14ac:dyDescent="0.2">
      <c r="A10" s="48" t="s">
        <v>1</v>
      </c>
      <c r="B10" s="49" t="s">
        <v>2</v>
      </c>
      <c r="C10" s="50">
        <v>30000</v>
      </c>
      <c r="D10" s="51" t="s">
        <v>3</v>
      </c>
      <c r="E10" s="52">
        <v>39.22</v>
      </c>
      <c r="F10" s="53" t="s">
        <v>0</v>
      </c>
      <c r="G10" s="54" t="s">
        <v>23</v>
      </c>
      <c r="H10" s="88"/>
      <c r="I10" s="55">
        <v>21</v>
      </c>
      <c r="J10" s="56"/>
      <c r="K10" s="57"/>
      <c r="L10" s="58"/>
      <c r="M10" s="59">
        <f t="shared" ref="M10:M73" si="0">(E10*J10)-E10*J10*K10</f>
        <v>0</v>
      </c>
      <c r="N10" s="60">
        <f t="shared" ref="N10:N73" si="1">+M10+M10*I10%</f>
        <v>0</v>
      </c>
      <c r="O10" s="61">
        <v>0.4</v>
      </c>
      <c r="P10" s="62">
        <f t="shared" ref="P10:P73" si="2">(E10+E10*I10%)*(1+O10)</f>
        <v>66.438679999999991</v>
      </c>
    </row>
    <row r="11" spans="1:16" ht="12.75" customHeight="1" x14ac:dyDescent="0.2">
      <c r="A11" s="48" t="s">
        <v>1</v>
      </c>
      <c r="B11" s="49" t="s">
        <v>2</v>
      </c>
      <c r="C11" s="50">
        <v>30001</v>
      </c>
      <c r="D11" s="51" t="s">
        <v>5</v>
      </c>
      <c r="E11" s="52">
        <v>26.92</v>
      </c>
      <c r="F11" s="53" t="s">
        <v>0</v>
      </c>
      <c r="G11" s="54" t="s">
        <v>6</v>
      </c>
      <c r="H11" s="88"/>
      <c r="I11" s="55">
        <v>21</v>
      </c>
      <c r="J11" s="56"/>
      <c r="K11" s="57"/>
      <c r="L11" s="58"/>
      <c r="M11" s="59">
        <f t="shared" si="0"/>
        <v>0</v>
      </c>
      <c r="N11" s="60">
        <f t="shared" si="1"/>
        <v>0</v>
      </c>
      <c r="O11" s="61">
        <v>0.4</v>
      </c>
      <c r="P11" s="62">
        <f t="shared" si="2"/>
        <v>45.60248</v>
      </c>
    </row>
    <row r="12" spans="1:16" ht="12.75" customHeight="1" x14ac:dyDescent="0.2">
      <c r="A12" s="48" t="s">
        <v>1</v>
      </c>
      <c r="B12" s="49" t="s">
        <v>2</v>
      </c>
      <c r="C12" s="50">
        <v>30002</v>
      </c>
      <c r="D12" s="51" t="s">
        <v>7</v>
      </c>
      <c r="E12" s="52">
        <v>62.54</v>
      </c>
      <c r="F12" s="53" t="s">
        <v>0</v>
      </c>
      <c r="G12" s="54" t="s">
        <v>6</v>
      </c>
      <c r="H12" s="88"/>
      <c r="I12" s="55">
        <v>21</v>
      </c>
      <c r="J12" s="56"/>
      <c r="K12" s="57"/>
      <c r="L12" s="58"/>
      <c r="M12" s="59">
        <f t="shared" si="0"/>
        <v>0</v>
      </c>
      <c r="N12" s="60">
        <f t="shared" si="1"/>
        <v>0</v>
      </c>
      <c r="O12" s="61">
        <v>0.4</v>
      </c>
      <c r="P12" s="62">
        <f t="shared" si="2"/>
        <v>105.94275999999999</v>
      </c>
    </row>
    <row r="13" spans="1:16" ht="12.75" customHeight="1" x14ac:dyDescent="0.2">
      <c r="A13" s="48" t="s">
        <v>1</v>
      </c>
      <c r="B13" s="49" t="s">
        <v>8</v>
      </c>
      <c r="C13" s="50">
        <v>4800</v>
      </c>
      <c r="D13" s="51" t="s">
        <v>9</v>
      </c>
      <c r="E13" s="52">
        <v>123.7</v>
      </c>
      <c r="F13" s="53" t="s">
        <v>0</v>
      </c>
      <c r="G13" s="54" t="s">
        <v>6</v>
      </c>
      <c r="H13" s="88"/>
      <c r="I13" s="55">
        <v>21</v>
      </c>
      <c r="J13" s="56"/>
      <c r="K13" s="57"/>
      <c r="L13" s="58"/>
      <c r="M13" s="59">
        <f t="shared" si="0"/>
        <v>0</v>
      </c>
      <c r="N13" s="60">
        <f t="shared" si="1"/>
        <v>0</v>
      </c>
      <c r="O13" s="61">
        <v>0.4</v>
      </c>
      <c r="P13" s="62">
        <f t="shared" si="2"/>
        <v>209.54779999999997</v>
      </c>
    </row>
    <row r="14" spans="1:16" ht="12.75" customHeight="1" x14ac:dyDescent="0.2">
      <c r="A14" s="48" t="s">
        <v>10</v>
      </c>
      <c r="B14" s="49" t="s">
        <v>11</v>
      </c>
      <c r="C14" s="50">
        <v>13502</v>
      </c>
      <c r="D14" s="51" t="s">
        <v>12</v>
      </c>
      <c r="E14" s="52">
        <v>37430.720000000001</v>
      </c>
      <c r="F14" s="53" t="s">
        <v>0</v>
      </c>
      <c r="G14" s="54" t="s">
        <v>4</v>
      </c>
      <c r="H14" s="88"/>
      <c r="I14" s="55">
        <v>21</v>
      </c>
      <c r="J14" s="56"/>
      <c r="K14" s="57"/>
      <c r="L14" s="58"/>
      <c r="M14" s="59">
        <f t="shared" si="0"/>
        <v>0</v>
      </c>
      <c r="N14" s="60">
        <f t="shared" si="1"/>
        <v>0</v>
      </c>
      <c r="O14" s="61">
        <v>0.4</v>
      </c>
      <c r="P14" s="62">
        <f t="shared" si="2"/>
        <v>63407.639679999993</v>
      </c>
    </row>
    <row r="15" spans="1:16" ht="12.75" customHeight="1" x14ac:dyDescent="0.2">
      <c r="A15" s="48" t="s">
        <v>10</v>
      </c>
      <c r="B15" s="49" t="s">
        <v>11</v>
      </c>
      <c r="C15" s="50">
        <v>13500</v>
      </c>
      <c r="D15" s="51" t="s">
        <v>13</v>
      </c>
      <c r="E15" s="52">
        <v>19326.45</v>
      </c>
      <c r="F15" s="53" t="s">
        <v>0</v>
      </c>
      <c r="G15" s="54" t="s">
        <v>4</v>
      </c>
      <c r="H15" s="88"/>
      <c r="I15" s="55">
        <v>21</v>
      </c>
      <c r="J15" s="56"/>
      <c r="K15" s="57"/>
      <c r="L15" s="58"/>
      <c r="M15" s="59">
        <f t="shared" si="0"/>
        <v>0</v>
      </c>
      <c r="N15" s="60">
        <f t="shared" si="1"/>
        <v>0</v>
      </c>
      <c r="O15" s="61">
        <v>0.4</v>
      </c>
      <c r="P15" s="62">
        <f t="shared" si="2"/>
        <v>32739.006300000001</v>
      </c>
    </row>
    <row r="16" spans="1:16" ht="12.75" customHeight="1" x14ac:dyDescent="0.2">
      <c r="A16" s="48" t="s">
        <v>10</v>
      </c>
      <c r="B16" s="49" t="s">
        <v>11</v>
      </c>
      <c r="C16" s="50">
        <v>13501</v>
      </c>
      <c r="D16" s="51" t="s">
        <v>14</v>
      </c>
      <c r="E16" s="52">
        <v>0</v>
      </c>
      <c r="F16" s="53" t="s">
        <v>0</v>
      </c>
      <c r="G16" s="54" t="s">
        <v>4</v>
      </c>
      <c r="H16" s="88"/>
      <c r="I16" s="55">
        <v>21</v>
      </c>
      <c r="J16" s="56"/>
      <c r="K16" s="57"/>
      <c r="L16" s="58"/>
      <c r="M16" s="59">
        <f t="shared" si="0"/>
        <v>0</v>
      </c>
      <c r="N16" s="60">
        <f t="shared" si="1"/>
        <v>0</v>
      </c>
      <c r="O16" s="61">
        <v>0.4</v>
      </c>
      <c r="P16" s="62">
        <f t="shared" si="2"/>
        <v>0</v>
      </c>
    </row>
    <row r="17" spans="1:16" ht="12.75" customHeight="1" x14ac:dyDescent="0.2">
      <c r="A17" s="48" t="s">
        <v>10</v>
      </c>
      <c r="B17" s="49" t="s">
        <v>11</v>
      </c>
      <c r="C17" s="50">
        <v>13504</v>
      </c>
      <c r="D17" s="51" t="s">
        <v>15</v>
      </c>
      <c r="E17" s="52">
        <v>30126.58</v>
      </c>
      <c r="F17" s="53" t="s">
        <v>0</v>
      </c>
      <c r="G17" s="54" t="s">
        <v>4</v>
      </c>
      <c r="H17" s="88"/>
      <c r="I17" s="55">
        <v>21</v>
      </c>
      <c r="J17" s="56"/>
      <c r="K17" s="57"/>
      <c r="L17" s="58"/>
      <c r="M17" s="59">
        <f t="shared" si="0"/>
        <v>0</v>
      </c>
      <c r="N17" s="60">
        <f t="shared" si="1"/>
        <v>0</v>
      </c>
      <c r="O17" s="61">
        <v>0.4</v>
      </c>
      <c r="P17" s="62">
        <f t="shared" si="2"/>
        <v>51034.426520000001</v>
      </c>
    </row>
    <row r="18" spans="1:16" ht="12.75" customHeight="1" x14ac:dyDescent="0.2">
      <c r="A18" s="48" t="s">
        <v>10</v>
      </c>
      <c r="B18" s="49" t="s">
        <v>11</v>
      </c>
      <c r="C18" s="50">
        <v>13505</v>
      </c>
      <c r="D18" s="51" t="s">
        <v>16</v>
      </c>
      <c r="E18" s="52">
        <v>36237.050000000003</v>
      </c>
      <c r="F18" s="53" t="s">
        <v>0</v>
      </c>
      <c r="G18" s="54" t="s">
        <v>4</v>
      </c>
      <c r="H18" s="88"/>
      <c r="I18" s="55">
        <v>21</v>
      </c>
      <c r="J18" s="56"/>
      <c r="K18" s="57"/>
      <c r="L18" s="58"/>
      <c r="M18" s="59">
        <f t="shared" si="0"/>
        <v>0</v>
      </c>
      <c r="N18" s="60">
        <f t="shared" si="1"/>
        <v>0</v>
      </c>
      <c r="O18" s="61">
        <v>0.4</v>
      </c>
      <c r="P18" s="62">
        <f t="shared" si="2"/>
        <v>61385.562700000002</v>
      </c>
    </row>
    <row r="19" spans="1:16" ht="12.75" customHeight="1" x14ac:dyDescent="0.2">
      <c r="A19" s="48" t="s">
        <v>17</v>
      </c>
      <c r="B19" s="49" t="s">
        <v>18</v>
      </c>
      <c r="C19" s="50">
        <v>123000</v>
      </c>
      <c r="D19" s="51" t="s">
        <v>19</v>
      </c>
      <c r="E19" s="52">
        <v>174.16</v>
      </c>
      <c r="F19" s="53" t="s">
        <v>0</v>
      </c>
      <c r="G19" s="54" t="s">
        <v>6</v>
      </c>
      <c r="H19" s="88"/>
      <c r="I19" s="55">
        <v>10.5</v>
      </c>
      <c r="J19" s="56"/>
      <c r="K19" s="57"/>
      <c r="L19" s="58"/>
      <c r="M19" s="59">
        <f t="shared" si="0"/>
        <v>0</v>
      </c>
      <c r="N19" s="60">
        <f t="shared" si="1"/>
        <v>0</v>
      </c>
      <c r="O19" s="61">
        <v>0.4</v>
      </c>
      <c r="P19" s="62">
        <f t="shared" si="2"/>
        <v>269.42551999999995</v>
      </c>
    </row>
    <row r="20" spans="1:16" ht="12.75" customHeight="1" x14ac:dyDescent="0.2">
      <c r="A20" s="48" t="s">
        <v>17</v>
      </c>
      <c r="B20" s="49" t="s">
        <v>8</v>
      </c>
      <c r="C20" s="50">
        <v>124001</v>
      </c>
      <c r="D20" s="51" t="s">
        <v>20</v>
      </c>
      <c r="E20" s="52">
        <v>66.040000000000006</v>
      </c>
      <c r="F20" s="86" t="s">
        <v>1332</v>
      </c>
      <c r="G20" s="54" t="s">
        <v>4</v>
      </c>
      <c r="H20" s="88" t="s">
        <v>1330</v>
      </c>
      <c r="I20" s="55">
        <v>10.5</v>
      </c>
      <c r="J20" s="56"/>
      <c r="K20" s="57"/>
      <c r="L20" s="58"/>
      <c r="M20" s="59">
        <f t="shared" si="0"/>
        <v>0</v>
      </c>
      <c r="N20" s="60">
        <f t="shared" si="1"/>
        <v>0</v>
      </c>
      <c r="O20" s="61">
        <v>0.4</v>
      </c>
      <c r="P20" s="62">
        <f t="shared" si="2"/>
        <v>102.16388000000001</v>
      </c>
    </row>
    <row r="21" spans="1:16" ht="12.75" customHeight="1" x14ac:dyDescent="0.2">
      <c r="A21" s="48" t="s">
        <v>17</v>
      </c>
      <c r="B21" s="49" t="s">
        <v>8</v>
      </c>
      <c r="C21" s="50">
        <v>110005</v>
      </c>
      <c r="D21" s="51" t="s">
        <v>21</v>
      </c>
      <c r="E21" s="52">
        <v>107.27</v>
      </c>
      <c r="F21" s="53" t="s">
        <v>0</v>
      </c>
      <c r="G21" s="54" t="s">
        <v>6</v>
      </c>
      <c r="H21" s="88"/>
      <c r="I21" s="55">
        <v>10.5</v>
      </c>
      <c r="J21" s="56"/>
      <c r="K21" s="57"/>
      <c r="L21" s="58"/>
      <c r="M21" s="59">
        <f t="shared" si="0"/>
        <v>0</v>
      </c>
      <c r="N21" s="60">
        <f t="shared" si="1"/>
        <v>0</v>
      </c>
      <c r="O21" s="61">
        <v>0.4</v>
      </c>
      <c r="P21" s="62">
        <f t="shared" si="2"/>
        <v>165.94668999999999</v>
      </c>
    </row>
    <row r="22" spans="1:16" ht="12.75" customHeight="1" x14ac:dyDescent="0.2">
      <c r="A22" s="48" t="s">
        <v>17</v>
      </c>
      <c r="B22" s="49" t="s">
        <v>8</v>
      </c>
      <c r="C22" s="50">
        <v>110006</v>
      </c>
      <c r="D22" s="51" t="s">
        <v>22</v>
      </c>
      <c r="E22" s="52">
        <v>110.45</v>
      </c>
      <c r="F22" s="53" t="s">
        <v>0</v>
      </c>
      <c r="G22" s="54" t="s">
        <v>4</v>
      </c>
      <c r="H22" s="88" t="s">
        <v>1330</v>
      </c>
      <c r="I22" s="55">
        <v>10.5</v>
      </c>
      <c r="J22" s="56"/>
      <c r="K22" s="57"/>
      <c r="L22" s="58"/>
      <c r="M22" s="59">
        <f t="shared" si="0"/>
        <v>0</v>
      </c>
      <c r="N22" s="60">
        <f t="shared" si="1"/>
        <v>0</v>
      </c>
      <c r="O22" s="61">
        <v>0.4</v>
      </c>
      <c r="P22" s="62">
        <f t="shared" si="2"/>
        <v>170.86615</v>
      </c>
    </row>
    <row r="23" spans="1:16" ht="12.75" customHeight="1" x14ac:dyDescent="0.2">
      <c r="A23" s="48" t="s">
        <v>17</v>
      </c>
      <c r="B23" s="49" t="s">
        <v>8</v>
      </c>
      <c r="C23" s="50">
        <v>11211</v>
      </c>
      <c r="D23" s="51" t="s">
        <v>24</v>
      </c>
      <c r="E23" s="52">
        <v>28.51</v>
      </c>
      <c r="F23" s="53" t="s">
        <v>0</v>
      </c>
      <c r="G23" s="54" t="s">
        <v>4</v>
      </c>
      <c r="H23" s="88"/>
      <c r="I23" s="55">
        <v>21</v>
      </c>
      <c r="J23" s="56"/>
      <c r="K23" s="57"/>
      <c r="L23" s="58"/>
      <c r="M23" s="59">
        <f t="shared" si="0"/>
        <v>0</v>
      </c>
      <c r="N23" s="60">
        <f t="shared" si="1"/>
        <v>0</v>
      </c>
      <c r="O23" s="61">
        <v>0.4</v>
      </c>
      <c r="P23" s="62">
        <f t="shared" si="2"/>
        <v>48.295940000000002</v>
      </c>
    </row>
    <row r="24" spans="1:16" ht="12.75" customHeight="1" x14ac:dyDescent="0.2">
      <c r="A24" s="48" t="s">
        <v>17</v>
      </c>
      <c r="B24" s="49" t="s">
        <v>25</v>
      </c>
      <c r="C24" s="50">
        <v>110008</v>
      </c>
      <c r="D24" s="51" t="s">
        <v>26</v>
      </c>
      <c r="E24" s="52">
        <v>385.84</v>
      </c>
      <c r="F24" s="53" t="s">
        <v>0</v>
      </c>
      <c r="G24" s="54" t="s">
        <v>4</v>
      </c>
      <c r="H24" s="88" t="s">
        <v>1331</v>
      </c>
      <c r="I24" s="55">
        <v>21</v>
      </c>
      <c r="J24" s="56"/>
      <c r="K24" s="57"/>
      <c r="L24" s="58"/>
      <c r="M24" s="59">
        <f t="shared" si="0"/>
        <v>0</v>
      </c>
      <c r="N24" s="60">
        <f t="shared" si="1"/>
        <v>0</v>
      </c>
      <c r="O24" s="61">
        <v>0.4</v>
      </c>
      <c r="P24" s="62">
        <f t="shared" si="2"/>
        <v>653.61295999999993</v>
      </c>
    </row>
    <row r="25" spans="1:16" ht="12.75" customHeight="1" x14ac:dyDescent="0.2">
      <c r="A25" s="48" t="s">
        <v>17</v>
      </c>
      <c r="B25" s="49" t="s">
        <v>25</v>
      </c>
      <c r="C25" s="50">
        <v>110009</v>
      </c>
      <c r="D25" s="51" t="s">
        <v>27</v>
      </c>
      <c r="E25" s="52">
        <v>323.41000000000003</v>
      </c>
      <c r="F25" s="53" t="s">
        <v>0</v>
      </c>
      <c r="G25" s="54" t="s">
        <v>4</v>
      </c>
      <c r="H25" s="88" t="s">
        <v>1331</v>
      </c>
      <c r="I25" s="55">
        <v>21</v>
      </c>
      <c r="J25" s="56"/>
      <c r="K25" s="57"/>
      <c r="L25" s="58"/>
      <c r="M25" s="59">
        <f t="shared" si="0"/>
        <v>0</v>
      </c>
      <c r="N25" s="60">
        <f t="shared" si="1"/>
        <v>0</v>
      </c>
      <c r="O25" s="61">
        <v>0.4</v>
      </c>
      <c r="P25" s="62">
        <f t="shared" si="2"/>
        <v>547.85654</v>
      </c>
    </row>
    <row r="26" spans="1:16" ht="12.75" customHeight="1" x14ac:dyDescent="0.2">
      <c r="A26" s="48" t="s">
        <v>17</v>
      </c>
      <c r="B26" s="49" t="s">
        <v>25</v>
      </c>
      <c r="C26" s="50">
        <v>110010</v>
      </c>
      <c r="D26" s="51" t="s">
        <v>28</v>
      </c>
      <c r="E26" s="52">
        <v>379.59</v>
      </c>
      <c r="F26" s="53" t="s">
        <v>0</v>
      </c>
      <c r="G26" s="54" t="s">
        <v>4</v>
      </c>
      <c r="H26" s="88" t="s">
        <v>1331</v>
      </c>
      <c r="I26" s="55">
        <v>21</v>
      </c>
      <c r="J26" s="56"/>
      <c r="K26" s="57"/>
      <c r="L26" s="58"/>
      <c r="M26" s="59">
        <f t="shared" si="0"/>
        <v>0</v>
      </c>
      <c r="N26" s="60">
        <f t="shared" si="1"/>
        <v>0</v>
      </c>
      <c r="O26" s="61">
        <v>0.4</v>
      </c>
      <c r="P26" s="62">
        <f t="shared" si="2"/>
        <v>643.02545999999995</v>
      </c>
    </row>
    <row r="27" spans="1:16" ht="12.75" customHeight="1" x14ac:dyDescent="0.2">
      <c r="A27" s="48" t="s">
        <v>29</v>
      </c>
      <c r="B27" s="49" t="s">
        <v>8</v>
      </c>
      <c r="C27" s="50">
        <v>20042</v>
      </c>
      <c r="D27" s="51" t="s">
        <v>30</v>
      </c>
      <c r="E27" s="52">
        <v>3252.94</v>
      </c>
      <c r="F27" s="53" t="s">
        <v>0</v>
      </c>
      <c r="G27" s="54" t="s">
        <v>6</v>
      </c>
      <c r="H27" s="88"/>
      <c r="I27" s="55">
        <v>21</v>
      </c>
      <c r="J27" s="56"/>
      <c r="K27" s="57"/>
      <c r="L27" s="58"/>
      <c r="M27" s="59">
        <f t="shared" si="0"/>
        <v>0</v>
      </c>
      <c r="N27" s="60">
        <f t="shared" si="1"/>
        <v>0</v>
      </c>
      <c r="O27" s="61">
        <v>0.4</v>
      </c>
      <c r="P27" s="62">
        <f t="shared" si="2"/>
        <v>5510.4803599999996</v>
      </c>
    </row>
    <row r="28" spans="1:16" ht="12.75" customHeight="1" x14ac:dyDescent="0.2">
      <c r="A28" s="48" t="s">
        <v>29</v>
      </c>
      <c r="B28" s="49" t="s">
        <v>8</v>
      </c>
      <c r="C28" s="50">
        <v>20041</v>
      </c>
      <c r="D28" s="51" t="s">
        <v>31</v>
      </c>
      <c r="E28" s="52">
        <v>1512.5</v>
      </c>
      <c r="F28" s="53" t="s">
        <v>0</v>
      </c>
      <c r="G28" s="54" t="s">
        <v>6</v>
      </c>
      <c r="H28" s="88"/>
      <c r="I28" s="55">
        <v>21</v>
      </c>
      <c r="J28" s="56"/>
      <c r="K28" s="57"/>
      <c r="L28" s="58"/>
      <c r="M28" s="59">
        <f t="shared" si="0"/>
        <v>0</v>
      </c>
      <c r="N28" s="60">
        <f t="shared" si="1"/>
        <v>0</v>
      </c>
      <c r="O28" s="61">
        <v>0.4</v>
      </c>
      <c r="P28" s="62">
        <f t="shared" si="2"/>
        <v>2562.1749999999997</v>
      </c>
    </row>
    <row r="29" spans="1:16" ht="12.75" customHeight="1" x14ac:dyDescent="0.2">
      <c r="A29" s="48" t="s">
        <v>29</v>
      </c>
      <c r="B29" s="49" t="s">
        <v>8</v>
      </c>
      <c r="C29" s="50">
        <v>20043</v>
      </c>
      <c r="D29" s="51" t="s">
        <v>32</v>
      </c>
      <c r="E29" s="52">
        <v>2093.4499999999998</v>
      </c>
      <c r="F29" s="53" t="s">
        <v>0</v>
      </c>
      <c r="G29" s="54" t="s">
        <v>6</v>
      </c>
      <c r="H29" s="88"/>
      <c r="I29" s="55">
        <v>21</v>
      </c>
      <c r="J29" s="56"/>
      <c r="K29" s="57"/>
      <c r="L29" s="58"/>
      <c r="M29" s="59">
        <f t="shared" si="0"/>
        <v>0</v>
      </c>
      <c r="N29" s="60">
        <f t="shared" si="1"/>
        <v>0</v>
      </c>
      <c r="O29" s="61">
        <v>0.4</v>
      </c>
      <c r="P29" s="62">
        <f t="shared" si="2"/>
        <v>3546.3042999999993</v>
      </c>
    </row>
    <row r="30" spans="1:16" ht="12.75" customHeight="1" x14ac:dyDescent="0.2">
      <c r="A30" s="48" t="s">
        <v>29</v>
      </c>
      <c r="B30" s="49" t="s">
        <v>8</v>
      </c>
      <c r="C30" s="50">
        <v>20044</v>
      </c>
      <c r="D30" s="51" t="s">
        <v>33</v>
      </c>
      <c r="E30" s="52">
        <v>2468.0700000000002</v>
      </c>
      <c r="F30" s="53" t="s">
        <v>0</v>
      </c>
      <c r="G30" s="54" t="s">
        <v>6</v>
      </c>
      <c r="H30" s="88"/>
      <c r="I30" s="55">
        <v>21</v>
      </c>
      <c r="J30" s="56"/>
      <c r="K30" s="57"/>
      <c r="L30" s="58"/>
      <c r="M30" s="59">
        <f t="shared" si="0"/>
        <v>0</v>
      </c>
      <c r="N30" s="60">
        <f t="shared" si="1"/>
        <v>0</v>
      </c>
      <c r="O30" s="61">
        <v>0.4</v>
      </c>
      <c r="P30" s="62">
        <f t="shared" si="2"/>
        <v>4180.9105799999998</v>
      </c>
    </row>
    <row r="31" spans="1:16" ht="12.75" customHeight="1" x14ac:dyDescent="0.2">
      <c r="A31" s="48" t="s">
        <v>29</v>
      </c>
      <c r="B31" s="49" t="s">
        <v>8</v>
      </c>
      <c r="C31" s="50">
        <v>20049</v>
      </c>
      <c r="D31" s="51" t="s">
        <v>34</v>
      </c>
      <c r="E31" s="52">
        <v>2630.73</v>
      </c>
      <c r="F31" s="53" t="s">
        <v>0</v>
      </c>
      <c r="G31" s="54" t="s">
        <v>6</v>
      </c>
      <c r="H31" s="88"/>
      <c r="I31" s="55">
        <v>21</v>
      </c>
      <c r="J31" s="56"/>
      <c r="K31" s="57"/>
      <c r="L31" s="58"/>
      <c r="M31" s="59">
        <f t="shared" si="0"/>
        <v>0</v>
      </c>
      <c r="N31" s="60">
        <f t="shared" si="1"/>
        <v>0</v>
      </c>
      <c r="O31" s="61">
        <v>0.4</v>
      </c>
      <c r="P31" s="62">
        <f t="shared" si="2"/>
        <v>4456.4566199999999</v>
      </c>
    </row>
    <row r="32" spans="1:16" ht="12.75" customHeight="1" x14ac:dyDescent="0.2">
      <c r="A32" s="48" t="s">
        <v>29</v>
      </c>
      <c r="B32" s="49" t="s">
        <v>8</v>
      </c>
      <c r="C32" s="50">
        <v>20040</v>
      </c>
      <c r="D32" s="51" t="s">
        <v>35</v>
      </c>
      <c r="E32" s="52">
        <v>4878.3599999999997</v>
      </c>
      <c r="F32" s="53" t="s">
        <v>0</v>
      </c>
      <c r="G32" s="54" t="s">
        <v>6</v>
      </c>
      <c r="H32" s="88"/>
      <c r="I32" s="55">
        <v>21</v>
      </c>
      <c r="J32" s="56"/>
      <c r="K32" s="57"/>
      <c r="L32" s="58"/>
      <c r="M32" s="59">
        <f t="shared" si="0"/>
        <v>0</v>
      </c>
      <c r="N32" s="60">
        <f t="shared" si="1"/>
        <v>0</v>
      </c>
      <c r="O32" s="61">
        <v>0.4</v>
      </c>
      <c r="P32" s="62">
        <f t="shared" si="2"/>
        <v>8263.9418399999995</v>
      </c>
    </row>
    <row r="33" spans="1:16" ht="12.75" customHeight="1" x14ac:dyDescent="0.2">
      <c r="A33" s="48" t="s">
        <v>29</v>
      </c>
      <c r="B33" s="49" t="s">
        <v>8</v>
      </c>
      <c r="C33" s="50">
        <v>8360</v>
      </c>
      <c r="D33" s="51" t="s">
        <v>36</v>
      </c>
      <c r="E33" s="52">
        <v>1211.19</v>
      </c>
      <c r="F33" s="53" t="s">
        <v>37</v>
      </c>
      <c r="G33" s="54" t="s">
        <v>6</v>
      </c>
      <c r="H33" s="88"/>
      <c r="I33" s="55">
        <v>21</v>
      </c>
      <c r="J33" s="56"/>
      <c r="K33" s="57"/>
      <c r="L33" s="58"/>
      <c r="M33" s="59">
        <f t="shared" si="0"/>
        <v>0</v>
      </c>
      <c r="N33" s="60">
        <f t="shared" si="1"/>
        <v>0</v>
      </c>
      <c r="O33" s="61">
        <v>0.4</v>
      </c>
      <c r="P33" s="62">
        <f t="shared" si="2"/>
        <v>2051.7558599999998</v>
      </c>
    </row>
    <row r="34" spans="1:16" ht="12.75" customHeight="1" x14ac:dyDescent="0.2">
      <c r="A34" s="48" t="s">
        <v>29</v>
      </c>
      <c r="B34" s="49" t="s">
        <v>8</v>
      </c>
      <c r="C34" s="50">
        <v>8361</v>
      </c>
      <c r="D34" s="51" t="s">
        <v>38</v>
      </c>
      <c r="E34" s="52">
        <v>1741.35</v>
      </c>
      <c r="F34" s="53" t="s">
        <v>37</v>
      </c>
      <c r="G34" s="54" t="s">
        <v>6</v>
      </c>
      <c r="H34" s="88"/>
      <c r="I34" s="55">
        <v>21</v>
      </c>
      <c r="J34" s="56"/>
      <c r="K34" s="57"/>
      <c r="L34" s="58"/>
      <c r="M34" s="59">
        <f t="shared" si="0"/>
        <v>0</v>
      </c>
      <c r="N34" s="60">
        <f t="shared" si="1"/>
        <v>0</v>
      </c>
      <c r="O34" s="61">
        <v>0.4</v>
      </c>
      <c r="P34" s="62">
        <f t="shared" si="2"/>
        <v>2949.8469</v>
      </c>
    </row>
    <row r="35" spans="1:16" ht="12.75" customHeight="1" x14ac:dyDescent="0.2">
      <c r="A35" s="48" t="s">
        <v>29</v>
      </c>
      <c r="B35" s="49" t="s">
        <v>8</v>
      </c>
      <c r="C35" s="50">
        <v>8362</v>
      </c>
      <c r="D35" s="51" t="s">
        <v>39</v>
      </c>
      <c r="E35" s="52">
        <v>2490.06</v>
      </c>
      <c r="F35" s="53" t="s">
        <v>40</v>
      </c>
      <c r="G35" s="54" t="s">
        <v>6</v>
      </c>
      <c r="H35" s="88"/>
      <c r="I35" s="55">
        <v>21</v>
      </c>
      <c r="J35" s="56"/>
      <c r="K35" s="57"/>
      <c r="L35" s="58"/>
      <c r="M35" s="59">
        <f t="shared" si="0"/>
        <v>0</v>
      </c>
      <c r="N35" s="60">
        <f t="shared" si="1"/>
        <v>0</v>
      </c>
      <c r="O35" s="61">
        <v>0.4</v>
      </c>
      <c r="P35" s="62">
        <f t="shared" si="2"/>
        <v>4218.1616400000003</v>
      </c>
    </row>
    <row r="36" spans="1:16" ht="12.75" customHeight="1" x14ac:dyDescent="0.2">
      <c r="A36" s="48" t="s">
        <v>29</v>
      </c>
      <c r="B36" s="49" t="s">
        <v>41</v>
      </c>
      <c r="C36" s="50">
        <v>8356</v>
      </c>
      <c r="D36" s="51" t="s">
        <v>42</v>
      </c>
      <c r="E36" s="52">
        <v>3350.37</v>
      </c>
      <c r="F36" s="53" t="s">
        <v>37</v>
      </c>
      <c r="G36" s="54" t="s">
        <v>6</v>
      </c>
      <c r="H36" s="88"/>
      <c r="I36" s="55">
        <v>21</v>
      </c>
      <c r="J36" s="56"/>
      <c r="K36" s="57"/>
      <c r="L36" s="58"/>
      <c r="M36" s="59">
        <f t="shared" si="0"/>
        <v>0</v>
      </c>
      <c r="N36" s="60">
        <f t="shared" si="1"/>
        <v>0</v>
      </c>
      <c r="O36" s="61">
        <v>0.4</v>
      </c>
      <c r="P36" s="62">
        <f t="shared" si="2"/>
        <v>5675.5267799999992</v>
      </c>
    </row>
    <row r="37" spans="1:16" ht="12.75" customHeight="1" x14ac:dyDescent="0.2">
      <c r="A37" s="48" t="s">
        <v>29</v>
      </c>
      <c r="B37" s="49" t="s">
        <v>8</v>
      </c>
      <c r="C37" s="50">
        <v>8350</v>
      </c>
      <c r="D37" s="51" t="s">
        <v>43</v>
      </c>
      <c r="E37" s="52">
        <v>1192.8599999999999</v>
      </c>
      <c r="F37" s="53" t="s">
        <v>40</v>
      </c>
      <c r="G37" s="54" t="s">
        <v>6</v>
      </c>
      <c r="H37" s="88"/>
      <c r="I37" s="55">
        <v>21</v>
      </c>
      <c r="J37" s="56"/>
      <c r="K37" s="57"/>
      <c r="L37" s="58"/>
      <c r="M37" s="59">
        <f t="shared" si="0"/>
        <v>0</v>
      </c>
      <c r="N37" s="60">
        <f t="shared" si="1"/>
        <v>0</v>
      </c>
      <c r="O37" s="61">
        <v>0.4</v>
      </c>
      <c r="P37" s="62">
        <f t="shared" si="2"/>
        <v>2020.7048399999999</v>
      </c>
    </row>
    <row r="38" spans="1:16" ht="12.75" customHeight="1" x14ac:dyDescent="0.2">
      <c r="A38" s="48" t="s">
        <v>29</v>
      </c>
      <c r="B38" s="49" t="s">
        <v>8</v>
      </c>
      <c r="C38" s="50">
        <v>8351</v>
      </c>
      <c r="D38" s="51" t="s">
        <v>44</v>
      </c>
      <c r="E38" s="52">
        <v>1720.2</v>
      </c>
      <c r="F38" s="53" t="s">
        <v>40</v>
      </c>
      <c r="G38" s="54" t="s">
        <v>6</v>
      </c>
      <c r="H38" s="88"/>
      <c r="I38" s="55">
        <v>21</v>
      </c>
      <c r="J38" s="56"/>
      <c r="K38" s="57"/>
      <c r="L38" s="58"/>
      <c r="M38" s="59">
        <f t="shared" si="0"/>
        <v>0</v>
      </c>
      <c r="N38" s="60">
        <f t="shared" si="1"/>
        <v>0</v>
      </c>
      <c r="O38" s="61">
        <v>0.4</v>
      </c>
      <c r="P38" s="62">
        <f t="shared" si="2"/>
        <v>2914.0187999999998</v>
      </c>
    </row>
    <row r="39" spans="1:16" ht="12.75" customHeight="1" x14ac:dyDescent="0.2">
      <c r="A39" s="48" t="s">
        <v>29</v>
      </c>
      <c r="B39" s="49" t="s">
        <v>8</v>
      </c>
      <c r="C39" s="50">
        <v>8352</v>
      </c>
      <c r="D39" s="51" t="s">
        <v>45</v>
      </c>
      <c r="E39" s="52">
        <v>2374.44</v>
      </c>
      <c r="F39" s="53" t="s">
        <v>40</v>
      </c>
      <c r="G39" s="54" t="s">
        <v>6</v>
      </c>
      <c r="H39" s="88"/>
      <c r="I39" s="55">
        <v>21</v>
      </c>
      <c r="J39" s="56"/>
      <c r="K39" s="57"/>
      <c r="L39" s="58"/>
      <c r="M39" s="59">
        <f t="shared" si="0"/>
        <v>0</v>
      </c>
      <c r="N39" s="60">
        <f t="shared" si="1"/>
        <v>0</v>
      </c>
      <c r="O39" s="61">
        <v>0.4</v>
      </c>
      <c r="P39" s="62">
        <f t="shared" si="2"/>
        <v>4022.3013599999999</v>
      </c>
    </row>
    <row r="40" spans="1:16" ht="12.75" customHeight="1" x14ac:dyDescent="0.2">
      <c r="A40" s="48" t="s">
        <v>29</v>
      </c>
      <c r="B40" s="49" t="s">
        <v>8</v>
      </c>
      <c r="C40" s="50">
        <v>8353</v>
      </c>
      <c r="D40" s="51" t="s">
        <v>46</v>
      </c>
      <c r="E40" s="52">
        <v>2182.6799999999998</v>
      </c>
      <c r="F40" s="53" t="s">
        <v>37</v>
      </c>
      <c r="G40" s="54" t="s">
        <v>6</v>
      </c>
      <c r="H40" s="88"/>
      <c r="I40" s="55">
        <v>21</v>
      </c>
      <c r="J40" s="56"/>
      <c r="K40" s="57"/>
      <c r="L40" s="58"/>
      <c r="M40" s="59">
        <f t="shared" si="0"/>
        <v>0</v>
      </c>
      <c r="N40" s="60">
        <f t="shared" si="1"/>
        <v>0</v>
      </c>
      <c r="O40" s="61">
        <v>0.4</v>
      </c>
      <c r="P40" s="62">
        <f t="shared" si="2"/>
        <v>3697.4599199999993</v>
      </c>
    </row>
    <row r="41" spans="1:16" ht="12.75" customHeight="1" x14ac:dyDescent="0.2">
      <c r="A41" s="48" t="s">
        <v>29</v>
      </c>
      <c r="B41" s="49" t="s">
        <v>8</v>
      </c>
      <c r="C41" s="50">
        <v>7770</v>
      </c>
      <c r="D41" s="51" t="s">
        <v>47</v>
      </c>
      <c r="E41" s="52">
        <v>200.13</v>
      </c>
      <c r="F41" s="53" t="s">
        <v>0</v>
      </c>
      <c r="G41" s="54" t="s">
        <v>6</v>
      </c>
      <c r="H41" s="88"/>
      <c r="I41" s="55">
        <v>21</v>
      </c>
      <c r="J41" s="56"/>
      <c r="K41" s="57"/>
      <c r="L41" s="58"/>
      <c r="M41" s="59">
        <f t="shared" si="0"/>
        <v>0</v>
      </c>
      <c r="N41" s="60">
        <f t="shared" si="1"/>
        <v>0</v>
      </c>
      <c r="O41" s="61">
        <v>0.4</v>
      </c>
      <c r="P41" s="62">
        <f t="shared" si="2"/>
        <v>339.02021999999999</v>
      </c>
    </row>
    <row r="42" spans="1:16" ht="12.75" customHeight="1" x14ac:dyDescent="0.2">
      <c r="A42" s="48" t="s">
        <v>29</v>
      </c>
      <c r="B42" s="49" t="s">
        <v>8</v>
      </c>
      <c r="C42" s="50">
        <v>199952</v>
      </c>
      <c r="D42" s="51" t="s">
        <v>48</v>
      </c>
      <c r="E42" s="52">
        <v>135.63</v>
      </c>
      <c r="F42" s="53" t="s">
        <v>0</v>
      </c>
      <c r="G42" s="54" t="s">
        <v>6</v>
      </c>
      <c r="H42" s="88"/>
      <c r="I42" s="55">
        <v>21</v>
      </c>
      <c r="J42" s="56"/>
      <c r="K42" s="57"/>
      <c r="L42" s="58"/>
      <c r="M42" s="59">
        <f t="shared" si="0"/>
        <v>0</v>
      </c>
      <c r="N42" s="60">
        <f t="shared" si="1"/>
        <v>0</v>
      </c>
      <c r="O42" s="61">
        <v>0.4</v>
      </c>
      <c r="P42" s="62">
        <f t="shared" si="2"/>
        <v>229.75721999999999</v>
      </c>
    </row>
    <row r="43" spans="1:16" ht="12.75" customHeight="1" x14ac:dyDescent="0.2">
      <c r="A43" s="48" t="s">
        <v>29</v>
      </c>
      <c r="B43" s="49" t="s">
        <v>49</v>
      </c>
      <c r="C43" s="50">
        <v>30219</v>
      </c>
      <c r="D43" s="51" t="s">
        <v>50</v>
      </c>
      <c r="E43" s="52">
        <v>221.33</v>
      </c>
      <c r="F43" s="53" t="s">
        <v>0</v>
      </c>
      <c r="G43" s="54" t="s">
        <v>6</v>
      </c>
      <c r="H43" s="88"/>
      <c r="I43" s="55">
        <v>21</v>
      </c>
      <c r="J43" s="56"/>
      <c r="K43" s="57"/>
      <c r="L43" s="58"/>
      <c r="M43" s="59">
        <f t="shared" si="0"/>
        <v>0</v>
      </c>
      <c r="N43" s="60">
        <f t="shared" si="1"/>
        <v>0</v>
      </c>
      <c r="O43" s="61">
        <v>0.4</v>
      </c>
      <c r="P43" s="62">
        <f t="shared" si="2"/>
        <v>374.93302</v>
      </c>
    </row>
    <row r="44" spans="1:16" ht="12.75" customHeight="1" x14ac:dyDescent="0.2">
      <c r="A44" s="48" t="s">
        <v>29</v>
      </c>
      <c r="B44" s="49" t="s">
        <v>49</v>
      </c>
      <c r="C44" s="50">
        <v>30221</v>
      </c>
      <c r="D44" s="51" t="s">
        <v>51</v>
      </c>
      <c r="E44" s="52">
        <v>333.79</v>
      </c>
      <c r="F44" s="53" t="s">
        <v>0</v>
      </c>
      <c r="G44" s="54" t="s">
        <v>6</v>
      </c>
      <c r="H44" s="88"/>
      <c r="I44" s="55">
        <v>21</v>
      </c>
      <c r="J44" s="56"/>
      <c r="K44" s="57"/>
      <c r="L44" s="58"/>
      <c r="M44" s="59">
        <f t="shared" si="0"/>
        <v>0</v>
      </c>
      <c r="N44" s="60">
        <f t="shared" si="1"/>
        <v>0</v>
      </c>
      <c r="O44" s="61">
        <v>0.4</v>
      </c>
      <c r="P44" s="62">
        <f t="shared" si="2"/>
        <v>565.44025999999997</v>
      </c>
    </row>
    <row r="45" spans="1:16" ht="12.75" customHeight="1" x14ac:dyDescent="0.2">
      <c r="A45" s="48" t="s">
        <v>29</v>
      </c>
      <c r="B45" s="49" t="s">
        <v>49</v>
      </c>
      <c r="C45" s="50">
        <v>30220</v>
      </c>
      <c r="D45" s="51" t="s">
        <v>52</v>
      </c>
      <c r="E45" s="52">
        <v>742.64</v>
      </c>
      <c r="F45" s="53" t="s">
        <v>0</v>
      </c>
      <c r="G45" s="54" t="s">
        <v>6</v>
      </c>
      <c r="H45" s="88"/>
      <c r="I45" s="55">
        <v>21</v>
      </c>
      <c r="J45" s="56"/>
      <c r="K45" s="57"/>
      <c r="L45" s="58"/>
      <c r="M45" s="59">
        <f t="shared" si="0"/>
        <v>0</v>
      </c>
      <c r="N45" s="60">
        <f t="shared" si="1"/>
        <v>0</v>
      </c>
      <c r="O45" s="61">
        <v>0.4</v>
      </c>
      <c r="P45" s="62">
        <f t="shared" si="2"/>
        <v>1258.0321599999997</v>
      </c>
    </row>
    <row r="46" spans="1:16" ht="12.75" customHeight="1" x14ac:dyDescent="0.2">
      <c r="A46" s="48" t="s">
        <v>29</v>
      </c>
      <c r="B46" s="49" t="s">
        <v>8</v>
      </c>
      <c r="C46" s="50">
        <v>199939</v>
      </c>
      <c r="D46" s="51" t="s">
        <v>53</v>
      </c>
      <c r="E46" s="52">
        <v>2249.39</v>
      </c>
      <c r="F46" s="53" t="s">
        <v>37</v>
      </c>
      <c r="G46" s="54" t="s">
        <v>6</v>
      </c>
      <c r="H46" s="88"/>
      <c r="I46" s="55">
        <v>21</v>
      </c>
      <c r="J46" s="56"/>
      <c r="K46" s="57"/>
      <c r="L46" s="58"/>
      <c r="M46" s="59">
        <f t="shared" si="0"/>
        <v>0</v>
      </c>
      <c r="N46" s="60">
        <f t="shared" si="1"/>
        <v>0</v>
      </c>
      <c r="O46" s="61">
        <v>0.4</v>
      </c>
      <c r="P46" s="62">
        <f t="shared" si="2"/>
        <v>3810.4666599999996</v>
      </c>
    </row>
    <row r="47" spans="1:16" ht="12.75" customHeight="1" x14ac:dyDescent="0.2">
      <c r="A47" s="48" t="s">
        <v>29</v>
      </c>
      <c r="B47" s="49" t="s">
        <v>8</v>
      </c>
      <c r="C47" s="50">
        <v>8354</v>
      </c>
      <c r="D47" s="51" t="s">
        <v>54</v>
      </c>
      <c r="E47" s="52">
        <v>1858.38</v>
      </c>
      <c r="F47" s="53" t="s">
        <v>37</v>
      </c>
      <c r="G47" s="54" t="s">
        <v>6</v>
      </c>
      <c r="H47" s="88"/>
      <c r="I47" s="55">
        <v>21</v>
      </c>
      <c r="J47" s="56"/>
      <c r="K47" s="57"/>
      <c r="L47" s="58"/>
      <c r="M47" s="59">
        <f t="shared" si="0"/>
        <v>0</v>
      </c>
      <c r="N47" s="60">
        <f t="shared" si="1"/>
        <v>0</v>
      </c>
      <c r="O47" s="61">
        <v>0.4</v>
      </c>
      <c r="P47" s="62">
        <f t="shared" si="2"/>
        <v>3148.0957199999998</v>
      </c>
    </row>
    <row r="48" spans="1:16" ht="12.75" customHeight="1" x14ac:dyDescent="0.2">
      <c r="A48" s="48" t="s">
        <v>29</v>
      </c>
      <c r="B48" s="49" t="s">
        <v>8</v>
      </c>
      <c r="C48" s="50">
        <v>8355</v>
      </c>
      <c r="D48" s="51" t="s">
        <v>55</v>
      </c>
      <c r="E48" s="52">
        <v>2243.31</v>
      </c>
      <c r="F48" s="53" t="s">
        <v>37</v>
      </c>
      <c r="G48" s="54" t="s">
        <v>6</v>
      </c>
      <c r="H48" s="88"/>
      <c r="I48" s="55">
        <v>21</v>
      </c>
      <c r="J48" s="56"/>
      <c r="K48" s="57"/>
      <c r="L48" s="58"/>
      <c r="M48" s="59">
        <f t="shared" si="0"/>
        <v>0</v>
      </c>
      <c r="N48" s="60">
        <f t="shared" si="1"/>
        <v>0</v>
      </c>
      <c r="O48" s="61">
        <v>0.4</v>
      </c>
      <c r="P48" s="62">
        <f t="shared" si="2"/>
        <v>3800.1671399999996</v>
      </c>
    </row>
    <row r="49" spans="1:16" ht="12.75" customHeight="1" x14ac:dyDescent="0.2">
      <c r="A49" s="48" t="s">
        <v>29</v>
      </c>
      <c r="B49" s="49" t="s">
        <v>8</v>
      </c>
      <c r="C49" s="50">
        <v>199177</v>
      </c>
      <c r="D49" s="51" t="s">
        <v>56</v>
      </c>
      <c r="E49" s="52">
        <v>2191.14</v>
      </c>
      <c r="F49" s="53" t="s">
        <v>37</v>
      </c>
      <c r="G49" s="54" t="s">
        <v>6</v>
      </c>
      <c r="H49" s="88"/>
      <c r="I49" s="55">
        <v>21</v>
      </c>
      <c r="J49" s="56"/>
      <c r="K49" s="57"/>
      <c r="L49" s="58"/>
      <c r="M49" s="59">
        <f t="shared" si="0"/>
        <v>0</v>
      </c>
      <c r="N49" s="60">
        <f t="shared" si="1"/>
        <v>0</v>
      </c>
      <c r="O49" s="61">
        <v>0.4</v>
      </c>
      <c r="P49" s="62">
        <f t="shared" si="2"/>
        <v>3711.7911599999998</v>
      </c>
    </row>
    <row r="50" spans="1:16" ht="12.75" customHeight="1" x14ac:dyDescent="0.2">
      <c r="A50" s="48" t="s">
        <v>29</v>
      </c>
      <c r="B50" s="49" t="s">
        <v>8</v>
      </c>
      <c r="C50" s="50">
        <v>199938</v>
      </c>
      <c r="D50" s="51" t="s">
        <v>57</v>
      </c>
      <c r="E50" s="52">
        <v>2097.8000000000002</v>
      </c>
      <c r="F50" s="53" t="s">
        <v>37</v>
      </c>
      <c r="G50" s="54" t="s">
        <v>6</v>
      </c>
      <c r="H50" s="88"/>
      <c r="I50" s="55">
        <v>21</v>
      </c>
      <c r="J50" s="56"/>
      <c r="K50" s="57"/>
      <c r="L50" s="58"/>
      <c r="M50" s="59">
        <f t="shared" si="0"/>
        <v>0</v>
      </c>
      <c r="N50" s="60">
        <f t="shared" si="1"/>
        <v>0</v>
      </c>
      <c r="O50" s="61">
        <v>0.4</v>
      </c>
      <c r="P50" s="62">
        <f t="shared" si="2"/>
        <v>3553.6732000000002</v>
      </c>
    </row>
    <row r="51" spans="1:16" ht="12.75" customHeight="1" x14ac:dyDescent="0.2">
      <c r="A51" s="48" t="s">
        <v>29</v>
      </c>
      <c r="B51" s="49" t="s">
        <v>8</v>
      </c>
      <c r="C51" s="50">
        <v>199178</v>
      </c>
      <c r="D51" s="51" t="s">
        <v>58</v>
      </c>
      <c r="E51" s="52">
        <v>2619.7800000000002</v>
      </c>
      <c r="F51" s="53" t="s">
        <v>40</v>
      </c>
      <c r="G51" s="54" t="s">
        <v>6</v>
      </c>
      <c r="H51" s="88"/>
      <c r="I51" s="55">
        <v>21</v>
      </c>
      <c r="J51" s="56"/>
      <c r="K51" s="57"/>
      <c r="L51" s="58"/>
      <c r="M51" s="59">
        <f t="shared" si="0"/>
        <v>0</v>
      </c>
      <c r="N51" s="60">
        <f t="shared" si="1"/>
        <v>0</v>
      </c>
      <c r="O51" s="61">
        <v>0.4</v>
      </c>
      <c r="P51" s="62">
        <f t="shared" si="2"/>
        <v>4437.9073200000003</v>
      </c>
    </row>
    <row r="52" spans="1:16" ht="12.75" customHeight="1" x14ac:dyDescent="0.2">
      <c r="A52" s="48" t="s">
        <v>59</v>
      </c>
      <c r="B52" s="49" t="s">
        <v>60</v>
      </c>
      <c r="C52" s="50">
        <v>12601</v>
      </c>
      <c r="D52" s="51" t="s">
        <v>61</v>
      </c>
      <c r="E52" s="52">
        <v>72.72</v>
      </c>
      <c r="F52" s="53" t="s">
        <v>0</v>
      </c>
      <c r="G52" s="54" t="s">
        <v>6</v>
      </c>
      <c r="H52" s="88"/>
      <c r="I52" s="55">
        <v>21</v>
      </c>
      <c r="J52" s="56"/>
      <c r="K52" s="57"/>
      <c r="L52" s="58"/>
      <c r="M52" s="59">
        <f t="shared" si="0"/>
        <v>0</v>
      </c>
      <c r="N52" s="60">
        <f t="shared" si="1"/>
        <v>0</v>
      </c>
      <c r="O52" s="61">
        <v>0.4</v>
      </c>
      <c r="P52" s="62">
        <f t="shared" si="2"/>
        <v>123.18767999999999</v>
      </c>
    </row>
    <row r="53" spans="1:16" ht="12.75" customHeight="1" x14ac:dyDescent="0.2">
      <c r="A53" s="48" t="s">
        <v>59</v>
      </c>
      <c r="B53" s="49" t="s">
        <v>60</v>
      </c>
      <c r="C53" s="50">
        <v>12602</v>
      </c>
      <c r="D53" s="51" t="s">
        <v>62</v>
      </c>
      <c r="E53" s="52">
        <v>82.68</v>
      </c>
      <c r="F53" s="53" t="s">
        <v>0</v>
      </c>
      <c r="G53" s="54" t="s">
        <v>6</v>
      </c>
      <c r="H53" s="88"/>
      <c r="I53" s="55">
        <v>21</v>
      </c>
      <c r="J53" s="56"/>
      <c r="K53" s="57"/>
      <c r="L53" s="58"/>
      <c r="M53" s="59">
        <f t="shared" si="0"/>
        <v>0</v>
      </c>
      <c r="N53" s="60">
        <f t="shared" si="1"/>
        <v>0</v>
      </c>
      <c r="O53" s="61">
        <v>0.4</v>
      </c>
      <c r="P53" s="62">
        <f t="shared" si="2"/>
        <v>140.05991999999998</v>
      </c>
    </row>
    <row r="54" spans="1:16" ht="12.75" customHeight="1" x14ac:dyDescent="0.2">
      <c r="A54" s="48" t="s">
        <v>59</v>
      </c>
      <c r="B54" s="49" t="s">
        <v>60</v>
      </c>
      <c r="C54" s="50">
        <v>12600</v>
      </c>
      <c r="D54" s="51" t="s">
        <v>63</v>
      </c>
      <c r="E54" s="52">
        <v>56.18</v>
      </c>
      <c r="F54" s="53" t="s">
        <v>0</v>
      </c>
      <c r="G54" s="54" t="s">
        <v>6</v>
      </c>
      <c r="H54" s="88"/>
      <c r="I54" s="55">
        <v>21</v>
      </c>
      <c r="J54" s="56"/>
      <c r="K54" s="57"/>
      <c r="L54" s="58"/>
      <c r="M54" s="59">
        <f t="shared" si="0"/>
        <v>0</v>
      </c>
      <c r="N54" s="60">
        <f t="shared" si="1"/>
        <v>0</v>
      </c>
      <c r="O54" s="61">
        <v>0.4</v>
      </c>
      <c r="P54" s="62">
        <f t="shared" si="2"/>
        <v>95.16892</v>
      </c>
    </row>
    <row r="55" spans="1:16" ht="12.75" customHeight="1" x14ac:dyDescent="0.2">
      <c r="A55" s="48" t="s">
        <v>59</v>
      </c>
      <c r="B55" s="49" t="s">
        <v>60</v>
      </c>
      <c r="C55" s="50">
        <v>12605</v>
      </c>
      <c r="D55" s="51" t="s">
        <v>64</v>
      </c>
      <c r="E55" s="52">
        <v>965.66</v>
      </c>
      <c r="F55" s="53" t="s">
        <v>0</v>
      </c>
      <c r="G55" s="54" t="s">
        <v>6</v>
      </c>
      <c r="H55" s="88"/>
      <c r="I55" s="55">
        <v>21</v>
      </c>
      <c r="J55" s="56"/>
      <c r="K55" s="57"/>
      <c r="L55" s="58"/>
      <c r="M55" s="59">
        <f t="shared" si="0"/>
        <v>0</v>
      </c>
      <c r="N55" s="60">
        <f t="shared" si="1"/>
        <v>0</v>
      </c>
      <c r="O55" s="61">
        <v>0.4</v>
      </c>
      <c r="P55" s="62">
        <f t="shared" si="2"/>
        <v>1635.8280399999999</v>
      </c>
    </row>
    <row r="56" spans="1:16" ht="12.75" customHeight="1" x14ac:dyDescent="0.2">
      <c r="A56" s="48" t="s">
        <v>59</v>
      </c>
      <c r="B56" s="49" t="s">
        <v>60</v>
      </c>
      <c r="C56" s="50">
        <v>12606</v>
      </c>
      <c r="D56" s="51" t="s">
        <v>65</v>
      </c>
      <c r="E56" s="52">
        <v>1351.39</v>
      </c>
      <c r="F56" s="53" t="s">
        <v>0</v>
      </c>
      <c r="G56" s="54" t="s">
        <v>6</v>
      </c>
      <c r="H56" s="88"/>
      <c r="I56" s="55">
        <v>21</v>
      </c>
      <c r="J56" s="56"/>
      <c r="K56" s="57"/>
      <c r="L56" s="58"/>
      <c r="M56" s="59">
        <f t="shared" si="0"/>
        <v>0</v>
      </c>
      <c r="N56" s="60">
        <f t="shared" si="1"/>
        <v>0</v>
      </c>
      <c r="O56" s="61">
        <v>0.4</v>
      </c>
      <c r="P56" s="62">
        <f t="shared" si="2"/>
        <v>2289.2546600000001</v>
      </c>
    </row>
    <row r="57" spans="1:16" ht="12.75" customHeight="1" x14ac:dyDescent="0.2">
      <c r="A57" s="48" t="s">
        <v>59</v>
      </c>
      <c r="B57" s="49" t="s">
        <v>60</v>
      </c>
      <c r="C57" s="50">
        <v>12603</v>
      </c>
      <c r="D57" s="51" t="s">
        <v>66</v>
      </c>
      <c r="E57" s="52">
        <v>43.04</v>
      </c>
      <c r="F57" s="53" t="s">
        <v>0</v>
      </c>
      <c r="G57" s="54" t="s">
        <v>6</v>
      </c>
      <c r="H57" s="88"/>
      <c r="I57" s="55">
        <v>21</v>
      </c>
      <c r="J57" s="56"/>
      <c r="K57" s="57"/>
      <c r="L57" s="58"/>
      <c r="M57" s="59">
        <f t="shared" si="0"/>
        <v>0</v>
      </c>
      <c r="N57" s="60">
        <f t="shared" si="1"/>
        <v>0</v>
      </c>
      <c r="O57" s="61">
        <v>0.4</v>
      </c>
      <c r="P57" s="62">
        <f t="shared" si="2"/>
        <v>72.909759999999991</v>
      </c>
    </row>
    <row r="58" spans="1:16" ht="12.75" customHeight="1" x14ac:dyDescent="0.2">
      <c r="A58" s="48" t="s">
        <v>59</v>
      </c>
      <c r="B58" s="49" t="s">
        <v>60</v>
      </c>
      <c r="C58" s="50">
        <v>12604</v>
      </c>
      <c r="D58" s="51" t="s">
        <v>67</v>
      </c>
      <c r="E58" s="52">
        <v>105.79</v>
      </c>
      <c r="F58" s="53" t="s">
        <v>0</v>
      </c>
      <c r="G58" s="54" t="s">
        <v>6</v>
      </c>
      <c r="H58" s="88"/>
      <c r="I58" s="55">
        <v>21</v>
      </c>
      <c r="J58" s="56"/>
      <c r="K58" s="57"/>
      <c r="L58" s="58"/>
      <c r="M58" s="59">
        <f t="shared" si="0"/>
        <v>0</v>
      </c>
      <c r="N58" s="60">
        <f t="shared" si="1"/>
        <v>0</v>
      </c>
      <c r="O58" s="61">
        <v>0.4</v>
      </c>
      <c r="P58" s="62">
        <f t="shared" si="2"/>
        <v>179.20826</v>
      </c>
    </row>
    <row r="59" spans="1:16" ht="12.75" customHeight="1" x14ac:dyDescent="0.2">
      <c r="A59" s="48" t="s">
        <v>59</v>
      </c>
      <c r="B59" s="49" t="s">
        <v>60</v>
      </c>
      <c r="C59" s="50">
        <v>12607</v>
      </c>
      <c r="D59" s="51" t="s">
        <v>68</v>
      </c>
      <c r="E59" s="52">
        <v>859.87</v>
      </c>
      <c r="F59" s="53" t="s">
        <v>0</v>
      </c>
      <c r="G59" s="54" t="s">
        <v>6</v>
      </c>
      <c r="H59" s="88"/>
      <c r="I59" s="55">
        <v>21</v>
      </c>
      <c r="J59" s="56"/>
      <c r="K59" s="57"/>
      <c r="L59" s="58"/>
      <c r="M59" s="59">
        <f t="shared" si="0"/>
        <v>0</v>
      </c>
      <c r="N59" s="60">
        <f t="shared" si="1"/>
        <v>0</v>
      </c>
      <c r="O59" s="61">
        <v>0.4</v>
      </c>
      <c r="P59" s="62">
        <f t="shared" si="2"/>
        <v>1456.61978</v>
      </c>
    </row>
    <row r="60" spans="1:16" ht="12.75" customHeight="1" x14ac:dyDescent="0.2">
      <c r="A60" s="48" t="s">
        <v>69</v>
      </c>
      <c r="B60" s="49" t="s">
        <v>8</v>
      </c>
      <c r="C60" s="50">
        <v>10725</v>
      </c>
      <c r="D60" s="51" t="s">
        <v>70</v>
      </c>
      <c r="E60" s="52">
        <v>130.91</v>
      </c>
      <c r="F60" s="53" t="s">
        <v>0</v>
      </c>
      <c r="G60" s="54" t="s">
        <v>6</v>
      </c>
      <c r="H60" s="88"/>
      <c r="I60" s="55">
        <v>21</v>
      </c>
      <c r="J60" s="56"/>
      <c r="K60" s="57"/>
      <c r="L60" s="58"/>
      <c r="M60" s="59">
        <f t="shared" si="0"/>
        <v>0</v>
      </c>
      <c r="N60" s="60">
        <f t="shared" si="1"/>
        <v>0</v>
      </c>
      <c r="O60" s="61">
        <v>0.4</v>
      </c>
      <c r="P60" s="62">
        <f t="shared" si="2"/>
        <v>221.76153999999997</v>
      </c>
    </row>
    <row r="61" spans="1:16" ht="12.75" customHeight="1" x14ac:dyDescent="0.2">
      <c r="A61" s="48" t="s">
        <v>69</v>
      </c>
      <c r="B61" s="49" t="s">
        <v>8</v>
      </c>
      <c r="C61" s="50">
        <v>10776</v>
      </c>
      <c r="D61" s="51" t="s">
        <v>71</v>
      </c>
      <c r="E61" s="52">
        <v>278.77999999999997</v>
      </c>
      <c r="F61" s="53" t="s">
        <v>0</v>
      </c>
      <c r="G61" s="54" t="s">
        <v>6</v>
      </c>
      <c r="H61" s="88"/>
      <c r="I61" s="55">
        <v>21</v>
      </c>
      <c r="J61" s="56"/>
      <c r="K61" s="57"/>
      <c r="L61" s="58"/>
      <c r="M61" s="59">
        <f t="shared" si="0"/>
        <v>0</v>
      </c>
      <c r="N61" s="60">
        <f t="shared" si="1"/>
        <v>0</v>
      </c>
      <c r="O61" s="61">
        <v>0.4</v>
      </c>
      <c r="P61" s="62">
        <f t="shared" si="2"/>
        <v>472.25331999999992</v>
      </c>
    </row>
    <row r="62" spans="1:16" ht="12.75" customHeight="1" x14ac:dyDescent="0.2">
      <c r="A62" s="48" t="s">
        <v>69</v>
      </c>
      <c r="B62" s="49" t="s">
        <v>8</v>
      </c>
      <c r="C62" s="50">
        <v>14000</v>
      </c>
      <c r="D62" s="51" t="s">
        <v>72</v>
      </c>
      <c r="E62" s="52">
        <v>59.78</v>
      </c>
      <c r="F62" s="53" t="s">
        <v>0</v>
      </c>
      <c r="G62" s="54" t="s">
        <v>4</v>
      </c>
      <c r="H62" s="88" t="s">
        <v>1330</v>
      </c>
      <c r="I62" s="55">
        <v>21</v>
      </c>
      <c r="J62" s="56"/>
      <c r="K62" s="57"/>
      <c r="L62" s="58"/>
      <c r="M62" s="59">
        <f t="shared" si="0"/>
        <v>0</v>
      </c>
      <c r="N62" s="60">
        <f t="shared" si="1"/>
        <v>0</v>
      </c>
      <c r="O62" s="61">
        <v>0.4</v>
      </c>
      <c r="P62" s="62">
        <f t="shared" si="2"/>
        <v>101.26731999999998</v>
      </c>
    </row>
    <row r="63" spans="1:16" ht="12.75" customHeight="1" x14ac:dyDescent="0.2">
      <c r="A63" s="48" t="s">
        <v>69</v>
      </c>
      <c r="B63" s="49" t="s">
        <v>8</v>
      </c>
      <c r="C63" s="50">
        <v>14002</v>
      </c>
      <c r="D63" s="51" t="s">
        <v>73</v>
      </c>
      <c r="E63" s="52">
        <v>101.97</v>
      </c>
      <c r="F63" s="53" t="s">
        <v>0</v>
      </c>
      <c r="G63" s="54" t="s">
        <v>6</v>
      </c>
      <c r="H63" s="88"/>
      <c r="I63" s="55">
        <v>21</v>
      </c>
      <c r="J63" s="56"/>
      <c r="K63" s="57"/>
      <c r="L63" s="58"/>
      <c r="M63" s="59">
        <f t="shared" si="0"/>
        <v>0</v>
      </c>
      <c r="N63" s="60">
        <f t="shared" si="1"/>
        <v>0</v>
      </c>
      <c r="O63" s="61">
        <v>0.4</v>
      </c>
      <c r="P63" s="62">
        <f t="shared" si="2"/>
        <v>172.73718</v>
      </c>
    </row>
    <row r="64" spans="1:16" ht="12.75" customHeight="1" x14ac:dyDescent="0.2">
      <c r="A64" s="48" t="s">
        <v>69</v>
      </c>
      <c r="B64" s="49" t="s">
        <v>8</v>
      </c>
      <c r="C64" s="50">
        <v>14001</v>
      </c>
      <c r="D64" s="51" t="s">
        <v>74</v>
      </c>
      <c r="E64" s="52">
        <v>87.87</v>
      </c>
      <c r="F64" s="53" t="s">
        <v>0</v>
      </c>
      <c r="G64" s="54" t="s">
        <v>4</v>
      </c>
      <c r="H64" s="88" t="s">
        <v>1330</v>
      </c>
      <c r="I64" s="55">
        <v>21</v>
      </c>
      <c r="J64" s="56"/>
      <c r="K64" s="57"/>
      <c r="L64" s="58"/>
      <c r="M64" s="59">
        <f t="shared" si="0"/>
        <v>0</v>
      </c>
      <c r="N64" s="60">
        <f t="shared" si="1"/>
        <v>0</v>
      </c>
      <c r="O64" s="61">
        <v>0.4</v>
      </c>
      <c r="P64" s="62">
        <f t="shared" si="2"/>
        <v>148.85177999999999</v>
      </c>
    </row>
    <row r="65" spans="1:16" ht="12.75" customHeight="1" x14ac:dyDescent="0.2">
      <c r="A65" s="48" t="s">
        <v>69</v>
      </c>
      <c r="B65" s="49" t="s">
        <v>8</v>
      </c>
      <c r="C65" s="50">
        <v>14003</v>
      </c>
      <c r="D65" s="51" t="s">
        <v>75</v>
      </c>
      <c r="E65" s="52">
        <v>133.56</v>
      </c>
      <c r="F65" s="53" t="s">
        <v>0</v>
      </c>
      <c r="G65" s="54" t="s">
        <v>4</v>
      </c>
      <c r="H65" s="88" t="s">
        <v>1330</v>
      </c>
      <c r="I65" s="55">
        <v>21</v>
      </c>
      <c r="J65" s="56"/>
      <c r="K65" s="57"/>
      <c r="L65" s="58"/>
      <c r="M65" s="59">
        <f t="shared" si="0"/>
        <v>0</v>
      </c>
      <c r="N65" s="60">
        <f t="shared" si="1"/>
        <v>0</v>
      </c>
      <c r="O65" s="61">
        <v>0.4</v>
      </c>
      <c r="P65" s="62">
        <f t="shared" si="2"/>
        <v>226.25063999999998</v>
      </c>
    </row>
    <row r="66" spans="1:16" ht="12.75" customHeight="1" x14ac:dyDescent="0.2">
      <c r="A66" s="48" t="s">
        <v>69</v>
      </c>
      <c r="B66" s="49" t="s">
        <v>8</v>
      </c>
      <c r="C66" s="50">
        <v>14004</v>
      </c>
      <c r="D66" s="51" t="s">
        <v>76</v>
      </c>
      <c r="E66" s="52">
        <v>258.32</v>
      </c>
      <c r="F66" s="53" t="s">
        <v>0</v>
      </c>
      <c r="G66" s="54" t="s">
        <v>6</v>
      </c>
      <c r="H66" s="88"/>
      <c r="I66" s="55">
        <v>21</v>
      </c>
      <c r="J66" s="56"/>
      <c r="K66" s="57"/>
      <c r="L66" s="58"/>
      <c r="M66" s="59">
        <f t="shared" si="0"/>
        <v>0</v>
      </c>
      <c r="N66" s="60">
        <f t="shared" si="1"/>
        <v>0</v>
      </c>
      <c r="O66" s="61">
        <v>0.4</v>
      </c>
      <c r="P66" s="62">
        <f t="shared" si="2"/>
        <v>437.59408000000002</v>
      </c>
    </row>
    <row r="67" spans="1:16" ht="12.75" customHeight="1" x14ac:dyDescent="0.2">
      <c r="A67" s="48" t="s">
        <v>77</v>
      </c>
      <c r="B67" s="49" t="s">
        <v>78</v>
      </c>
      <c r="C67" s="50">
        <v>7304</v>
      </c>
      <c r="D67" s="51" t="s">
        <v>79</v>
      </c>
      <c r="E67" s="52">
        <v>3226.82</v>
      </c>
      <c r="F67" s="53" t="s">
        <v>0</v>
      </c>
      <c r="G67" s="54" t="s">
        <v>23</v>
      </c>
      <c r="H67" s="88"/>
      <c r="I67" s="55">
        <v>21</v>
      </c>
      <c r="J67" s="56"/>
      <c r="K67" s="57"/>
      <c r="L67" s="58"/>
      <c r="M67" s="59">
        <f t="shared" si="0"/>
        <v>0</v>
      </c>
      <c r="N67" s="60">
        <f t="shared" si="1"/>
        <v>0</v>
      </c>
      <c r="O67" s="61">
        <v>0.4</v>
      </c>
      <c r="P67" s="62">
        <f t="shared" si="2"/>
        <v>5466.23308</v>
      </c>
    </row>
    <row r="68" spans="1:16" ht="12.75" customHeight="1" x14ac:dyDescent="0.2">
      <c r="A68" s="48" t="s">
        <v>77</v>
      </c>
      <c r="B68" s="49" t="s">
        <v>8</v>
      </c>
      <c r="C68" s="50">
        <v>7753</v>
      </c>
      <c r="D68" s="51" t="s">
        <v>80</v>
      </c>
      <c r="E68" s="52">
        <v>1626.36</v>
      </c>
      <c r="F68" s="53" t="s">
        <v>0</v>
      </c>
      <c r="G68" s="54" t="s">
        <v>6</v>
      </c>
      <c r="H68" s="88"/>
      <c r="I68" s="55">
        <v>21</v>
      </c>
      <c r="J68" s="56"/>
      <c r="K68" s="57"/>
      <c r="L68" s="58"/>
      <c r="M68" s="59">
        <f t="shared" si="0"/>
        <v>0</v>
      </c>
      <c r="N68" s="60">
        <f t="shared" si="1"/>
        <v>0</v>
      </c>
      <c r="O68" s="61">
        <v>0.4</v>
      </c>
      <c r="P68" s="62">
        <f t="shared" si="2"/>
        <v>2755.0538399999996</v>
      </c>
    </row>
    <row r="69" spans="1:16" ht="12.75" customHeight="1" x14ac:dyDescent="0.2">
      <c r="A69" s="48" t="s">
        <v>77</v>
      </c>
      <c r="B69" s="49" t="s">
        <v>8</v>
      </c>
      <c r="C69" s="50">
        <v>7759</v>
      </c>
      <c r="D69" s="51" t="s">
        <v>81</v>
      </c>
      <c r="E69" s="52">
        <v>1626.36</v>
      </c>
      <c r="F69" s="53" t="s">
        <v>0</v>
      </c>
      <c r="G69" s="54" t="s">
        <v>6</v>
      </c>
      <c r="H69" s="88"/>
      <c r="I69" s="55">
        <v>21</v>
      </c>
      <c r="J69" s="56"/>
      <c r="K69" s="57"/>
      <c r="L69" s="58"/>
      <c r="M69" s="59">
        <f t="shared" si="0"/>
        <v>0</v>
      </c>
      <c r="N69" s="60">
        <f t="shared" si="1"/>
        <v>0</v>
      </c>
      <c r="O69" s="61">
        <v>0.4</v>
      </c>
      <c r="P69" s="62">
        <f t="shared" si="2"/>
        <v>2755.0538399999996</v>
      </c>
    </row>
    <row r="70" spans="1:16" ht="12.75" customHeight="1" x14ac:dyDescent="0.2">
      <c r="A70" s="48" t="s">
        <v>77</v>
      </c>
      <c r="B70" s="49" t="s">
        <v>8</v>
      </c>
      <c r="C70" s="50">
        <v>7754</v>
      </c>
      <c r="D70" s="51" t="s">
        <v>82</v>
      </c>
      <c r="E70" s="52">
        <v>1626.36</v>
      </c>
      <c r="F70" s="53" t="s">
        <v>0</v>
      </c>
      <c r="G70" s="54" t="s">
        <v>6</v>
      </c>
      <c r="H70" s="88"/>
      <c r="I70" s="55">
        <v>21</v>
      </c>
      <c r="J70" s="56"/>
      <c r="K70" s="57"/>
      <c r="L70" s="58"/>
      <c r="M70" s="59">
        <f t="shared" si="0"/>
        <v>0</v>
      </c>
      <c r="N70" s="60">
        <f t="shared" si="1"/>
        <v>0</v>
      </c>
      <c r="O70" s="61">
        <v>0.4</v>
      </c>
      <c r="P70" s="62">
        <f t="shared" si="2"/>
        <v>2755.0538399999996</v>
      </c>
    </row>
    <row r="71" spans="1:16" ht="12.75" customHeight="1" x14ac:dyDescent="0.2">
      <c r="A71" s="48" t="s">
        <v>77</v>
      </c>
      <c r="B71" s="49" t="s">
        <v>8</v>
      </c>
      <c r="C71" s="50">
        <v>7750</v>
      </c>
      <c r="D71" s="51" t="s">
        <v>83</v>
      </c>
      <c r="E71" s="52">
        <v>1486.65</v>
      </c>
      <c r="F71" s="53" t="s">
        <v>0</v>
      </c>
      <c r="G71" s="54" t="s">
        <v>6</v>
      </c>
      <c r="H71" s="88"/>
      <c r="I71" s="55">
        <v>21</v>
      </c>
      <c r="J71" s="56"/>
      <c r="K71" s="57"/>
      <c r="L71" s="58"/>
      <c r="M71" s="59">
        <f t="shared" si="0"/>
        <v>0</v>
      </c>
      <c r="N71" s="60">
        <f t="shared" si="1"/>
        <v>0</v>
      </c>
      <c r="O71" s="61">
        <v>0.4</v>
      </c>
      <c r="P71" s="62">
        <f t="shared" si="2"/>
        <v>2518.3851</v>
      </c>
    </row>
    <row r="72" spans="1:16" ht="12.75" customHeight="1" x14ac:dyDescent="0.2">
      <c r="A72" s="48" t="s">
        <v>77</v>
      </c>
      <c r="B72" s="49" t="s">
        <v>8</v>
      </c>
      <c r="C72" s="50">
        <v>7758</v>
      </c>
      <c r="D72" s="51" t="s">
        <v>84</v>
      </c>
      <c r="E72" s="52">
        <v>1486.65</v>
      </c>
      <c r="F72" s="53" t="s">
        <v>0</v>
      </c>
      <c r="G72" s="54" t="s">
        <v>6</v>
      </c>
      <c r="H72" s="88"/>
      <c r="I72" s="55">
        <v>21</v>
      </c>
      <c r="J72" s="56"/>
      <c r="K72" s="57"/>
      <c r="L72" s="58"/>
      <c r="M72" s="59">
        <f t="shared" si="0"/>
        <v>0</v>
      </c>
      <c r="N72" s="60">
        <f t="shared" si="1"/>
        <v>0</v>
      </c>
      <c r="O72" s="61">
        <v>0.4</v>
      </c>
      <c r="P72" s="62">
        <f t="shared" si="2"/>
        <v>2518.3851</v>
      </c>
    </row>
    <row r="73" spans="1:16" ht="12.75" customHeight="1" x14ac:dyDescent="0.2">
      <c r="A73" s="48" t="s">
        <v>77</v>
      </c>
      <c r="B73" s="49" t="s">
        <v>8</v>
      </c>
      <c r="C73" s="50">
        <v>7751</v>
      </c>
      <c r="D73" s="51" t="s">
        <v>85</v>
      </c>
      <c r="E73" s="52">
        <v>1486.65</v>
      </c>
      <c r="F73" s="53" t="s">
        <v>0</v>
      </c>
      <c r="G73" s="54" t="s">
        <v>6</v>
      </c>
      <c r="H73" s="88"/>
      <c r="I73" s="55">
        <v>21</v>
      </c>
      <c r="J73" s="56"/>
      <c r="K73" s="57"/>
      <c r="L73" s="58"/>
      <c r="M73" s="59">
        <f t="shared" si="0"/>
        <v>0</v>
      </c>
      <c r="N73" s="60">
        <f t="shared" si="1"/>
        <v>0</v>
      </c>
      <c r="O73" s="61">
        <v>0.4</v>
      </c>
      <c r="P73" s="62">
        <f t="shared" si="2"/>
        <v>2518.3851</v>
      </c>
    </row>
    <row r="74" spans="1:16" ht="12.75" customHeight="1" x14ac:dyDescent="0.2">
      <c r="A74" s="48" t="s">
        <v>77</v>
      </c>
      <c r="B74" s="49" t="s">
        <v>86</v>
      </c>
      <c r="C74" s="50">
        <v>754</v>
      </c>
      <c r="D74" s="51" t="s">
        <v>87</v>
      </c>
      <c r="E74" s="52">
        <v>3075.3</v>
      </c>
      <c r="F74" s="53" t="s">
        <v>0</v>
      </c>
      <c r="G74" s="54" t="s">
        <v>6</v>
      </c>
      <c r="H74" s="88"/>
      <c r="I74" s="55">
        <v>21</v>
      </c>
      <c r="J74" s="56"/>
      <c r="K74" s="57"/>
      <c r="L74" s="58"/>
      <c r="M74" s="59">
        <f t="shared" ref="M74:M137" si="3">(E74*J74)-E74*J74*K74</f>
        <v>0</v>
      </c>
      <c r="N74" s="60">
        <f t="shared" ref="N74:N137" si="4">+M74+M74*I74%</f>
        <v>0</v>
      </c>
      <c r="O74" s="61">
        <v>0.4</v>
      </c>
      <c r="P74" s="62">
        <f t="shared" ref="P74:P137" si="5">(E74+E74*I74%)*(1+O74)</f>
        <v>5209.5582000000004</v>
      </c>
    </row>
    <row r="75" spans="1:16" ht="12.75" customHeight="1" x14ac:dyDescent="0.2">
      <c r="A75" s="48" t="s">
        <v>77</v>
      </c>
      <c r="B75" s="49" t="s">
        <v>86</v>
      </c>
      <c r="C75" s="50">
        <v>755</v>
      </c>
      <c r="D75" s="51" t="s">
        <v>88</v>
      </c>
      <c r="E75" s="52">
        <v>3304.8</v>
      </c>
      <c r="F75" s="53" t="s">
        <v>0</v>
      </c>
      <c r="G75" s="54" t="s">
        <v>6</v>
      </c>
      <c r="H75" s="88"/>
      <c r="I75" s="55">
        <v>21</v>
      </c>
      <c r="J75" s="56"/>
      <c r="K75" s="57"/>
      <c r="L75" s="58"/>
      <c r="M75" s="59">
        <f t="shared" si="3"/>
        <v>0</v>
      </c>
      <c r="N75" s="60">
        <f t="shared" si="4"/>
        <v>0</v>
      </c>
      <c r="O75" s="61">
        <v>0.4</v>
      </c>
      <c r="P75" s="62">
        <f t="shared" si="5"/>
        <v>5598.3311999999996</v>
      </c>
    </row>
    <row r="76" spans="1:16" ht="12.75" customHeight="1" x14ac:dyDescent="0.2">
      <c r="A76" s="48" t="s">
        <v>89</v>
      </c>
      <c r="B76" s="49" t="s">
        <v>90</v>
      </c>
      <c r="C76" s="50">
        <v>1185</v>
      </c>
      <c r="D76" s="51" t="s">
        <v>91</v>
      </c>
      <c r="E76" s="52">
        <v>36.5</v>
      </c>
      <c r="F76" s="53" t="s">
        <v>0</v>
      </c>
      <c r="G76" s="54" t="s">
        <v>6</v>
      </c>
      <c r="H76" s="88"/>
      <c r="I76" s="55">
        <v>21</v>
      </c>
      <c r="J76" s="56"/>
      <c r="K76" s="57"/>
      <c r="L76" s="58"/>
      <c r="M76" s="59">
        <f t="shared" si="3"/>
        <v>0</v>
      </c>
      <c r="N76" s="60">
        <f t="shared" si="4"/>
        <v>0</v>
      </c>
      <c r="O76" s="61">
        <v>0.4</v>
      </c>
      <c r="P76" s="62">
        <f t="shared" si="5"/>
        <v>61.830999999999996</v>
      </c>
    </row>
    <row r="77" spans="1:16" ht="12.75" customHeight="1" x14ac:dyDescent="0.2">
      <c r="A77" s="48" t="s">
        <v>89</v>
      </c>
      <c r="B77" s="49" t="s">
        <v>90</v>
      </c>
      <c r="C77" s="50">
        <v>1184</v>
      </c>
      <c r="D77" s="51" t="s">
        <v>92</v>
      </c>
      <c r="E77" s="52">
        <v>42.34</v>
      </c>
      <c r="F77" s="53" t="s">
        <v>0</v>
      </c>
      <c r="G77" s="54" t="s">
        <v>6</v>
      </c>
      <c r="H77" s="88"/>
      <c r="I77" s="55">
        <v>21</v>
      </c>
      <c r="J77" s="56"/>
      <c r="K77" s="57"/>
      <c r="L77" s="58"/>
      <c r="M77" s="59">
        <f t="shared" si="3"/>
        <v>0</v>
      </c>
      <c r="N77" s="60">
        <f t="shared" si="4"/>
        <v>0</v>
      </c>
      <c r="O77" s="61">
        <v>0.4</v>
      </c>
      <c r="P77" s="62">
        <f t="shared" si="5"/>
        <v>71.723960000000005</v>
      </c>
    </row>
    <row r="78" spans="1:16" ht="12.75" customHeight="1" x14ac:dyDescent="0.2">
      <c r="A78" s="48" t="s">
        <v>89</v>
      </c>
      <c r="B78" s="49" t="s">
        <v>90</v>
      </c>
      <c r="C78" s="50">
        <v>1181</v>
      </c>
      <c r="D78" s="51" t="s">
        <v>93</v>
      </c>
      <c r="E78" s="52">
        <v>65.7</v>
      </c>
      <c r="F78" s="53" t="s">
        <v>0</v>
      </c>
      <c r="G78" s="54" t="s">
        <v>6</v>
      </c>
      <c r="H78" s="88"/>
      <c r="I78" s="55">
        <v>21</v>
      </c>
      <c r="J78" s="56"/>
      <c r="K78" s="57"/>
      <c r="L78" s="58"/>
      <c r="M78" s="59">
        <f t="shared" si="3"/>
        <v>0</v>
      </c>
      <c r="N78" s="60">
        <f t="shared" si="4"/>
        <v>0</v>
      </c>
      <c r="O78" s="61">
        <v>0.4</v>
      </c>
      <c r="P78" s="62">
        <f t="shared" si="5"/>
        <v>111.2958</v>
      </c>
    </row>
    <row r="79" spans="1:16" ht="12.75" customHeight="1" x14ac:dyDescent="0.2">
      <c r="A79" s="48" t="s">
        <v>89</v>
      </c>
      <c r="B79" s="49" t="s">
        <v>90</v>
      </c>
      <c r="C79" s="50">
        <v>1182</v>
      </c>
      <c r="D79" s="51" t="s">
        <v>94</v>
      </c>
      <c r="E79" s="52">
        <v>89.06</v>
      </c>
      <c r="F79" s="53" t="s">
        <v>0</v>
      </c>
      <c r="G79" s="54" t="s">
        <v>6</v>
      </c>
      <c r="H79" s="88"/>
      <c r="I79" s="55">
        <v>21</v>
      </c>
      <c r="J79" s="56"/>
      <c r="K79" s="57"/>
      <c r="L79" s="58"/>
      <c r="M79" s="59">
        <f t="shared" si="3"/>
        <v>0</v>
      </c>
      <c r="N79" s="60">
        <f t="shared" si="4"/>
        <v>0</v>
      </c>
      <c r="O79" s="61">
        <v>0.4</v>
      </c>
      <c r="P79" s="62">
        <f t="shared" si="5"/>
        <v>150.86763999999999</v>
      </c>
    </row>
    <row r="80" spans="1:16" ht="12.75" customHeight="1" x14ac:dyDescent="0.2">
      <c r="A80" s="48" t="s">
        <v>89</v>
      </c>
      <c r="B80" s="49" t="s">
        <v>95</v>
      </c>
      <c r="C80" s="50">
        <v>2090</v>
      </c>
      <c r="D80" s="51" t="s">
        <v>96</v>
      </c>
      <c r="E80" s="52">
        <v>41.6</v>
      </c>
      <c r="F80" s="53" t="s">
        <v>0</v>
      </c>
      <c r="G80" s="54" t="s">
        <v>6</v>
      </c>
      <c r="H80" s="88"/>
      <c r="I80" s="55">
        <v>21</v>
      </c>
      <c r="J80" s="56"/>
      <c r="K80" s="57"/>
      <c r="L80" s="58"/>
      <c r="M80" s="59">
        <f t="shared" si="3"/>
        <v>0</v>
      </c>
      <c r="N80" s="60">
        <f t="shared" si="4"/>
        <v>0</v>
      </c>
      <c r="O80" s="61">
        <v>0.4</v>
      </c>
      <c r="P80" s="62">
        <f t="shared" si="5"/>
        <v>70.470399999999998</v>
      </c>
    </row>
    <row r="81" spans="1:16" ht="12.75" customHeight="1" x14ac:dyDescent="0.2">
      <c r="A81" s="48" t="s">
        <v>89</v>
      </c>
      <c r="B81" s="49" t="s">
        <v>95</v>
      </c>
      <c r="C81" s="50">
        <v>2091</v>
      </c>
      <c r="D81" s="51" t="s">
        <v>97</v>
      </c>
      <c r="E81" s="52">
        <v>45.9</v>
      </c>
      <c r="F81" s="53" t="s">
        <v>0</v>
      </c>
      <c r="G81" s="54" t="s">
        <v>6</v>
      </c>
      <c r="H81" s="88"/>
      <c r="I81" s="55">
        <v>21</v>
      </c>
      <c r="J81" s="56"/>
      <c r="K81" s="57"/>
      <c r="L81" s="58"/>
      <c r="M81" s="59">
        <f t="shared" si="3"/>
        <v>0</v>
      </c>
      <c r="N81" s="60">
        <f t="shared" si="4"/>
        <v>0</v>
      </c>
      <c r="O81" s="61">
        <v>0.4</v>
      </c>
      <c r="P81" s="62">
        <f t="shared" si="5"/>
        <v>77.754599999999996</v>
      </c>
    </row>
    <row r="82" spans="1:16" ht="12.75" customHeight="1" x14ac:dyDescent="0.2">
      <c r="A82" s="48" t="s">
        <v>89</v>
      </c>
      <c r="B82" s="49" t="s">
        <v>95</v>
      </c>
      <c r="C82" s="50">
        <v>2092</v>
      </c>
      <c r="D82" s="51" t="s">
        <v>98</v>
      </c>
      <c r="E82" s="52">
        <v>51.2</v>
      </c>
      <c r="F82" s="53" t="s">
        <v>0</v>
      </c>
      <c r="G82" s="54" t="s">
        <v>6</v>
      </c>
      <c r="H82" s="88"/>
      <c r="I82" s="55">
        <v>21</v>
      </c>
      <c r="J82" s="56"/>
      <c r="K82" s="57"/>
      <c r="L82" s="58"/>
      <c r="M82" s="59">
        <f t="shared" si="3"/>
        <v>0</v>
      </c>
      <c r="N82" s="60">
        <f t="shared" si="4"/>
        <v>0</v>
      </c>
      <c r="O82" s="61">
        <v>0.4</v>
      </c>
      <c r="P82" s="62">
        <f t="shared" si="5"/>
        <v>86.732799999999997</v>
      </c>
    </row>
    <row r="83" spans="1:16" ht="12.75" customHeight="1" x14ac:dyDescent="0.2">
      <c r="A83" s="48" t="s">
        <v>89</v>
      </c>
      <c r="B83" s="49" t="s">
        <v>95</v>
      </c>
      <c r="C83" s="50">
        <v>2077</v>
      </c>
      <c r="D83" s="51" t="s">
        <v>99</v>
      </c>
      <c r="E83" s="52">
        <v>54.4</v>
      </c>
      <c r="F83" s="53" t="s">
        <v>0</v>
      </c>
      <c r="G83" s="54" t="s">
        <v>6</v>
      </c>
      <c r="H83" s="88"/>
      <c r="I83" s="55">
        <v>21</v>
      </c>
      <c r="J83" s="56"/>
      <c r="K83" s="57"/>
      <c r="L83" s="58"/>
      <c r="M83" s="59">
        <f t="shared" si="3"/>
        <v>0</v>
      </c>
      <c r="N83" s="60">
        <f t="shared" si="4"/>
        <v>0</v>
      </c>
      <c r="O83" s="61">
        <v>0.4</v>
      </c>
      <c r="P83" s="62">
        <f t="shared" si="5"/>
        <v>92.153599999999997</v>
      </c>
    </row>
    <row r="84" spans="1:16" ht="12.75" customHeight="1" x14ac:dyDescent="0.2">
      <c r="A84" s="48" t="s">
        <v>89</v>
      </c>
      <c r="B84" s="49" t="s">
        <v>95</v>
      </c>
      <c r="C84" s="50">
        <v>2093</v>
      </c>
      <c r="D84" s="51" t="s">
        <v>100</v>
      </c>
      <c r="E84" s="52">
        <v>62.9</v>
      </c>
      <c r="F84" s="53" t="s">
        <v>0</v>
      </c>
      <c r="G84" s="54" t="s">
        <v>6</v>
      </c>
      <c r="H84" s="88"/>
      <c r="I84" s="55">
        <v>21</v>
      </c>
      <c r="J84" s="56"/>
      <c r="K84" s="57"/>
      <c r="L84" s="58"/>
      <c r="M84" s="59">
        <f t="shared" si="3"/>
        <v>0</v>
      </c>
      <c r="N84" s="60">
        <f t="shared" si="4"/>
        <v>0</v>
      </c>
      <c r="O84" s="61">
        <v>0.4</v>
      </c>
      <c r="P84" s="62">
        <f t="shared" si="5"/>
        <v>106.55259999999998</v>
      </c>
    </row>
    <row r="85" spans="1:16" ht="12.75" customHeight="1" x14ac:dyDescent="0.2">
      <c r="A85" s="48" t="s">
        <v>101</v>
      </c>
      <c r="B85" s="49" t="s">
        <v>95</v>
      </c>
      <c r="C85" s="50">
        <v>10730</v>
      </c>
      <c r="D85" s="51" t="s">
        <v>102</v>
      </c>
      <c r="E85" s="52">
        <v>439.16</v>
      </c>
      <c r="F85" s="53" t="s">
        <v>0</v>
      </c>
      <c r="G85" s="54" t="s">
        <v>6</v>
      </c>
      <c r="H85" s="88"/>
      <c r="I85" s="55">
        <v>21</v>
      </c>
      <c r="J85" s="56"/>
      <c r="K85" s="57"/>
      <c r="L85" s="58"/>
      <c r="M85" s="59">
        <f t="shared" si="3"/>
        <v>0</v>
      </c>
      <c r="N85" s="60">
        <f t="shared" si="4"/>
        <v>0</v>
      </c>
      <c r="O85" s="61">
        <v>0.4</v>
      </c>
      <c r="P85" s="62">
        <f t="shared" si="5"/>
        <v>743.93703999999991</v>
      </c>
    </row>
    <row r="86" spans="1:16" ht="12.75" customHeight="1" x14ac:dyDescent="0.2">
      <c r="A86" s="48" t="s">
        <v>101</v>
      </c>
      <c r="B86" s="49" t="s">
        <v>95</v>
      </c>
      <c r="C86" s="50">
        <v>10763</v>
      </c>
      <c r="D86" s="51" t="s">
        <v>103</v>
      </c>
      <c r="E86" s="52">
        <v>581.62</v>
      </c>
      <c r="F86" s="53" t="s">
        <v>0</v>
      </c>
      <c r="G86" s="54" t="s">
        <v>4</v>
      </c>
      <c r="H86" s="88"/>
      <c r="I86" s="55">
        <v>21</v>
      </c>
      <c r="J86" s="56"/>
      <c r="K86" s="57"/>
      <c r="L86" s="58"/>
      <c r="M86" s="59">
        <f t="shared" si="3"/>
        <v>0</v>
      </c>
      <c r="N86" s="60">
        <f t="shared" si="4"/>
        <v>0</v>
      </c>
      <c r="O86" s="61">
        <v>0.4</v>
      </c>
      <c r="P86" s="62">
        <f t="shared" si="5"/>
        <v>985.26427999999987</v>
      </c>
    </row>
    <row r="87" spans="1:16" ht="12.75" customHeight="1" x14ac:dyDescent="0.2">
      <c r="A87" s="48" t="s">
        <v>101</v>
      </c>
      <c r="B87" s="49" t="s">
        <v>95</v>
      </c>
      <c r="C87" s="50">
        <v>10744</v>
      </c>
      <c r="D87" s="51" t="s">
        <v>104</v>
      </c>
      <c r="E87" s="52">
        <v>383.93</v>
      </c>
      <c r="F87" s="53" t="s">
        <v>0</v>
      </c>
      <c r="G87" s="54" t="s">
        <v>6</v>
      </c>
      <c r="H87" s="88"/>
      <c r="I87" s="55">
        <v>21</v>
      </c>
      <c r="J87" s="56"/>
      <c r="K87" s="57"/>
      <c r="L87" s="58"/>
      <c r="M87" s="59">
        <f t="shared" si="3"/>
        <v>0</v>
      </c>
      <c r="N87" s="60">
        <f t="shared" si="4"/>
        <v>0</v>
      </c>
      <c r="O87" s="61">
        <v>0.4</v>
      </c>
      <c r="P87" s="62">
        <f t="shared" si="5"/>
        <v>650.37741999999992</v>
      </c>
    </row>
    <row r="88" spans="1:16" ht="12.75" customHeight="1" x14ac:dyDescent="0.2">
      <c r="A88" s="48" t="s">
        <v>101</v>
      </c>
      <c r="B88" s="49" t="s">
        <v>95</v>
      </c>
      <c r="C88" s="50">
        <v>10740</v>
      </c>
      <c r="D88" s="51" t="s">
        <v>105</v>
      </c>
      <c r="E88" s="52">
        <v>1296.3800000000001</v>
      </c>
      <c r="F88" s="53" t="s">
        <v>0</v>
      </c>
      <c r="G88" s="54" t="s">
        <v>4</v>
      </c>
      <c r="H88" s="88"/>
      <c r="I88" s="55">
        <v>21</v>
      </c>
      <c r="J88" s="56"/>
      <c r="K88" s="57"/>
      <c r="L88" s="58"/>
      <c r="M88" s="59">
        <f t="shared" si="3"/>
        <v>0</v>
      </c>
      <c r="N88" s="60">
        <f t="shared" si="4"/>
        <v>0</v>
      </c>
      <c r="O88" s="61">
        <v>0.4</v>
      </c>
      <c r="P88" s="62">
        <f t="shared" si="5"/>
        <v>2196.06772</v>
      </c>
    </row>
    <row r="89" spans="1:16" ht="12.75" customHeight="1" x14ac:dyDescent="0.2">
      <c r="A89" s="48" t="s">
        <v>101</v>
      </c>
      <c r="B89" s="49" t="s">
        <v>90</v>
      </c>
      <c r="C89" s="50">
        <v>1036</v>
      </c>
      <c r="D89" s="51" t="s">
        <v>106</v>
      </c>
      <c r="E89" s="52">
        <v>23.19</v>
      </c>
      <c r="F89" s="53" t="s">
        <v>37</v>
      </c>
      <c r="G89" s="54" t="s">
        <v>6</v>
      </c>
      <c r="H89" s="88"/>
      <c r="I89" s="55">
        <v>21</v>
      </c>
      <c r="J89" s="56"/>
      <c r="K89" s="57"/>
      <c r="L89" s="58"/>
      <c r="M89" s="59">
        <f t="shared" si="3"/>
        <v>0</v>
      </c>
      <c r="N89" s="60">
        <f t="shared" si="4"/>
        <v>0</v>
      </c>
      <c r="O89" s="61">
        <v>0.4</v>
      </c>
      <c r="P89" s="62">
        <f t="shared" si="5"/>
        <v>39.283860000000004</v>
      </c>
    </row>
    <row r="90" spans="1:16" ht="12.75" customHeight="1" x14ac:dyDescent="0.2">
      <c r="A90" s="48" t="s">
        <v>101</v>
      </c>
      <c r="B90" s="49" t="s">
        <v>90</v>
      </c>
      <c r="C90" s="50">
        <v>1024</v>
      </c>
      <c r="D90" s="51" t="s">
        <v>107</v>
      </c>
      <c r="E90" s="52">
        <v>42.73</v>
      </c>
      <c r="F90" s="53" t="s">
        <v>37</v>
      </c>
      <c r="G90" s="54" t="s">
        <v>6</v>
      </c>
      <c r="H90" s="88"/>
      <c r="I90" s="55">
        <v>21</v>
      </c>
      <c r="J90" s="56"/>
      <c r="K90" s="57"/>
      <c r="L90" s="58"/>
      <c r="M90" s="59">
        <f t="shared" si="3"/>
        <v>0</v>
      </c>
      <c r="N90" s="60">
        <f t="shared" si="4"/>
        <v>0</v>
      </c>
      <c r="O90" s="61">
        <v>0.4</v>
      </c>
      <c r="P90" s="62">
        <f t="shared" si="5"/>
        <v>72.384619999999998</v>
      </c>
    </row>
    <row r="91" spans="1:16" ht="12.75" customHeight="1" x14ac:dyDescent="0.2">
      <c r="A91" s="48" t="s">
        <v>101</v>
      </c>
      <c r="B91" s="49" t="s">
        <v>90</v>
      </c>
      <c r="C91" s="50">
        <v>860</v>
      </c>
      <c r="D91" s="51" t="s">
        <v>108</v>
      </c>
      <c r="E91" s="52">
        <v>10.77</v>
      </c>
      <c r="F91" s="53" t="s">
        <v>0</v>
      </c>
      <c r="G91" s="54" t="s">
        <v>6</v>
      </c>
      <c r="H91" s="88"/>
      <c r="I91" s="55">
        <v>21</v>
      </c>
      <c r="J91" s="56"/>
      <c r="K91" s="57"/>
      <c r="L91" s="58"/>
      <c r="M91" s="59">
        <f t="shared" si="3"/>
        <v>0</v>
      </c>
      <c r="N91" s="60">
        <f t="shared" si="4"/>
        <v>0</v>
      </c>
      <c r="O91" s="61">
        <v>0.4</v>
      </c>
      <c r="P91" s="62">
        <f t="shared" si="5"/>
        <v>18.244379999999996</v>
      </c>
    </row>
    <row r="92" spans="1:16" ht="12.75" customHeight="1" x14ac:dyDescent="0.2">
      <c r="A92" s="48" t="s">
        <v>101</v>
      </c>
      <c r="B92" s="49" t="s">
        <v>90</v>
      </c>
      <c r="C92" s="50">
        <v>880</v>
      </c>
      <c r="D92" s="51" t="s">
        <v>109</v>
      </c>
      <c r="E92" s="52">
        <v>16.760000000000002</v>
      </c>
      <c r="F92" s="53" t="s">
        <v>0</v>
      </c>
      <c r="G92" s="54" t="s">
        <v>6</v>
      </c>
      <c r="H92" s="88"/>
      <c r="I92" s="55">
        <v>21</v>
      </c>
      <c r="J92" s="56"/>
      <c r="K92" s="57"/>
      <c r="L92" s="58"/>
      <c r="M92" s="59">
        <f t="shared" si="3"/>
        <v>0</v>
      </c>
      <c r="N92" s="60">
        <f t="shared" si="4"/>
        <v>0</v>
      </c>
      <c r="O92" s="61">
        <v>0.4</v>
      </c>
      <c r="P92" s="62">
        <f t="shared" si="5"/>
        <v>28.391439999999999</v>
      </c>
    </row>
    <row r="93" spans="1:16" ht="12.75" customHeight="1" x14ac:dyDescent="0.2">
      <c r="A93" s="48" t="s">
        <v>101</v>
      </c>
      <c r="B93" s="49" t="s">
        <v>95</v>
      </c>
      <c r="C93" s="50">
        <v>552</v>
      </c>
      <c r="D93" s="51" t="s">
        <v>110</v>
      </c>
      <c r="E93" s="52">
        <v>521.95000000000005</v>
      </c>
      <c r="F93" s="53" t="s">
        <v>0</v>
      </c>
      <c r="G93" s="54" t="s">
        <v>6</v>
      </c>
      <c r="H93" s="88"/>
      <c r="I93" s="55">
        <v>21</v>
      </c>
      <c r="J93" s="56"/>
      <c r="K93" s="57"/>
      <c r="L93" s="58"/>
      <c r="M93" s="59">
        <f t="shared" si="3"/>
        <v>0</v>
      </c>
      <c r="N93" s="60">
        <f t="shared" si="4"/>
        <v>0</v>
      </c>
      <c r="O93" s="61">
        <v>0.4</v>
      </c>
      <c r="P93" s="62">
        <f t="shared" si="5"/>
        <v>884.18330000000003</v>
      </c>
    </row>
    <row r="94" spans="1:16" ht="12.75" customHeight="1" x14ac:dyDescent="0.2">
      <c r="A94" s="48" t="s">
        <v>101</v>
      </c>
      <c r="B94" s="49" t="s">
        <v>95</v>
      </c>
      <c r="C94" s="50">
        <v>55552</v>
      </c>
      <c r="D94" s="51" t="s">
        <v>111</v>
      </c>
      <c r="E94" s="52">
        <v>100.63</v>
      </c>
      <c r="F94" s="86" t="s">
        <v>1332</v>
      </c>
      <c r="G94" s="54" t="s">
        <v>6</v>
      </c>
      <c r="H94" s="88"/>
      <c r="I94" s="55">
        <v>21</v>
      </c>
      <c r="J94" s="56"/>
      <c r="K94" s="57"/>
      <c r="L94" s="58"/>
      <c r="M94" s="59">
        <f t="shared" si="3"/>
        <v>0</v>
      </c>
      <c r="N94" s="60">
        <f t="shared" si="4"/>
        <v>0</v>
      </c>
      <c r="O94" s="61">
        <v>0.4</v>
      </c>
      <c r="P94" s="62">
        <f t="shared" si="5"/>
        <v>170.46722</v>
      </c>
    </row>
    <row r="95" spans="1:16" ht="12.75" customHeight="1" x14ac:dyDescent="0.2">
      <c r="A95" s="48" t="s">
        <v>101</v>
      </c>
      <c r="B95" s="49" t="s">
        <v>95</v>
      </c>
      <c r="C95" s="50">
        <v>55551</v>
      </c>
      <c r="D95" s="51" t="s">
        <v>112</v>
      </c>
      <c r="E95" s="52">
        <v>71.44</v>
      </c>
      <c r="F95" s="86" t="s">
        <v>1332</v>
      </c>
      <c r="G95" s="54" t="s">
        <v>6</v>
      </c>
      <c r="H95" s="88"/>
      <c r="I95" s="55">
        <v>21</v>
      </c>
      <c r="J95" s="56"/>
      <c r="K95" s="57"/>
      <c r="L95" s="58"/>
      <c r="M95" s="59">
        <f t="shared" si="3"/>
        <v>0</v>
      </c>
      <c r="N95" s="60">
        <f t="shared" si="4"/>
        <v>0</v>
      </c>
      <c r="O95" s="61">
        <v>0.4</v>
      </c>
      <c r="P95" s="62">
        <f t="shared" si="5"/>
        <v>121.01935999999998</v>
      </c>
    </row>
    <row r="96" spans="1:16" ht="12.75" customHeight="1" x14ac:dyDescent="0.2">
      <c r="A96" s="48" t="s">
        <v>101</v>
      </c>
      <c r="B96" s="49" t="s">
        <v>95</v>
      </c>
      <c r="C96" s="50">
        <v>55550</v>
      </c>
      <c r="D96" s="51" t="s">
        <v>113</v>
      </c>
      <c r="E96" s="52">
        <v>38.57</v>
      </c>
      <c r="F96" s="86" t="s">
        <v>1332</v>
      </c>
      <c r="G96" s="54" t="s">
        <v>6</v>
      </c>
      <c r="H96" s="88"/>
      <c r="I96" s="55">
        <v>21</v>
      </c>
      <c r="J96" s="56"/>
      <c r="K96" s="57"/>
      <c r="L96" s="58"/>
      <c r="M96" s="59">
        <f t="shared" si="3"/>
        <v>0</v>
      </c>
      <c r="N96" s="60">
        <f t="shared" si="4"/>
        <v>0</v>
      </c>
      <c r="O96" s="61">
        <v>0.4</v>
      </c>
      <c r="P96" s="62">
        <f t="shared" si="5"/>
        <v>65.337579999999988</v>
      </c>
    </row>
    <row r="97" spans="1:16" ht="12.75" customHeight="1" x14ac:dyDescent="0.2">
      <c r="A97" s="48" t="s">
        <v>101</v>
      </c>
      <c r="B97" s="49" t="s">
        <v>95</v>
      </c>
      <c r="C97" s="50">
        <v>55502</v>
      </c>
      <c r="D97" s="51" t="s">
        <v>114</v>
      </c>
      <c r="E97" s="52">
        <v>21.19</v>
      </c>
      <c r="F97" s="86" t="s">
        <v>1332</v>
      </c>
      <c r="G97" s="54" t="s">
        <v>6</v>
      </c>
      <c r="H97" s="88"/>
      <c r="I97" s="55">
        <v>21</v>
      </c>
      <c r="J97" s="56"/>
      <c r="K97" s="57"/>
      <c r="L97" s="58"/>
      <c r="M97" s="59">
        <f t="shared" si="3"/>
        <v>0</v>
      </c>
      <c r="N97" s="60">
        <f t="shared" si="4"/>
        <v>0</v>
      </c>
      <c r="O97" s="61">
        <v>0.4</v>
      </c>
      <c r="P97" s="62">
        <f t="shared" si="5"/>
        <v>35.895859999999999</v>
      </c>
    </row>
    <row r="98" spans="1:16" ht="12.75" customHeight="1" x14ac:dyDescent="0.2">
      <c r="A98" s="48" t="s">
        <v>101</v>
      </c>
      <c r="B98" s="49" t="s">
        <v>95</v>
      </c>
      <c r="C98" s="50">
        <v>55501</v>
      </c>
      <c r="D98" s="51" t="s">
        <v>115</v>
      </c>
      <c r="E98" s="52">
        <v>18.71</v>
      </c>
      <c r="F98" s="86" t="s">
        <v>1332</v>
      </c>
      <c r="G98" s="54" t="s">
        <v>6</v>
      </c>
      <c r="H98" s="88"/>
      <c r="I98" s="55">
        <v>21</v>
      </c>
      <c r="J98" s="56"/>
      <c r="K98" s="57"/>
      <c r="L98" s="58"/>
      <c r="M98" s="59">
        <f t="shared" si="3"/>
        <v>0</v>
      </c>
      <c r="N98" s="60">
        <f t="shared" si="4"/>
        <v>0</v>
      </c>
      <c r="O98" s="61">
        <v>0.4</v>
      </c>
      <c r="P98" s="62">
        <f t="shared" si="5"/>
        <v>31.694739999999996</v>
      </c>
    </row>
    <row r="99" spans="1:16" ht="12.75" customHeight="1" x14ac:dyDescent="0.2">
      <c r="A99" s="48" t="s">
        <v>101</v>
      </c>
      <c r="B99" s="49" t="s">
        <v>95</v>
      </c>
      <c r="C99" s="50">
        <v>55500</v>
      </c>
      <c r="D99" s="51" t="s">
        <v>116</v>
      </c>
      <c r="E99" s="52">
        <v>15.41</v>
      </c>
      <c r="F99" s="86" t="s">
        <v>1332</v>
      </c>
      <c r="G99" s="54" t="s">
        <v>6</v>
      </c>
      <c r="H99" s="88"/>
      <c r="I99" s="55">
        <v>21</v>
      </c>
      <c r="J99" s="56"/>
      <c r="K99" s="57"/>
      <c r="L99" s="58"/>
      <c r="M99" s="59">
        <f t="shared" si="3"/>
        <v>0</v>
      </c>
      <c r="N99" s="60">
        <f t="shared" si="4"/>
        <v>0</v>
      </c>
      <c r="O99" s="61">
        <v>0.4</v>
      </c>
      <c r="P99" s="62">
        <f t="shared" si="5"/>
        <v>26.10454</v>
      </c>
    </row>
    <row r="100" spans="1:16" ht="12.75" customHeight="1" x14ac:dyDescent="0.2">
      <c r="A100" s="48" t="s">
        <v>101</v>
      </c>
      <c r="B100" s="49" t="s">
        <v>95</v>
      </c>
      <c r="C100" s="50">
        <v>55600</v>
      </c>
      <c r="D100" s="51" t="s">
        <v>117</v>
      </c>
      <c r="E100" s="52">
        <v>67.63</v>
      </c>
      <c r="F100" s="86" t="s">
        <v>1332</v>
      </c>
      <c r="G100" s="54" t="s">
        <v>6</v>
      </c>
      <c r="H100" s="88"/>
      <c r="I100" s="55">
        <v>21</v>
      </c>
      <c r="J100" s="56"/>
      <c r="K100" s="57"/>
      <c r="L100" s="58"/>
      <c r="M100" s="59">
        <f t="shared" si="3"/>
        <v>0</v>
      </c>
      <c r="N100" s="60">
        <f t="shared" si="4"/>
        <v>0</v>
      </c>
      <c r="O100" s="61">
        <v>0.4</v>
      </c>
      <c r="P100" s="62">
        <f t="shared" si="5"/>
        <v>114.56521999999998</v>
      </c>
    </row>
    <row r="101" spans="1:16" ht="12.75" customHeight="1" x14ac:dyDescent="0.2">
      <c r="A101" s="48" t="s">
        <v>101</v>
      </c>
      <c r="B101" s="49" t="s">
        <v>95</v>
      </c>
      <c r="C101" s="50">
        <v>55900</v>
      </c>
      <c r="D101" s="51" t="s">
        <v>118</v>
      </c>
      <c r="E101" s="52">
        <v>94.49</v>
      </c>
      <c r="F101" s="86" t="s">
        <v>1332</v>
      </c>
      <c r="G101" s="54" t="s">
        <v>6</v>
      </c>
      <c r="H101" s="88"/>
      <c r="I101" s="55">
        <v>21</v>
      </c>
      <c r="J101" s="56"/>
      <c r="K101" s="57"/>
      <c r="L101" s="58"/>
      <c r="M101" s="59">
        <f t="shared" si="3"/>
        <v>0</v>
      </c>
      <c r="N101" s="60">
        <f t="shared" si="4"/>
        <v>0</v>
      </c>
      <c r="O101" s="61">
        <v>0.4</v>
      </c>
      <c r="P101" s="62">
        <f t="shared" si="5"/>
        <v>160.06605999999999</v>
      </c>
    </row>
    <row r="102" spans="1:16" ht="12.75" customHeight="1" x14ac:dyDescent="0.2">
      <c r="A102" s="48" t="s">
        <v>101</v>
      </c>
      <c r="B102" s="49" t="s">
        <v>95</v>
      </c>
      <c r="C102" s="50">
        <v>55902</v>
      </c>
      <c r="D102" s="51" t="s">
        <v>119</v>
      </c>
      <c r="E102" s="52">
        <v>135.51</v>
      </c>
      <c r="F102" s="86" t="s">
        <v>1332</v>
      </c>
      <c r="G102" s="54" t="s">
        <v>6</v>
      </c>
      <c r="H102" s="88"/>
      <c r="I102" s="55">
        <v>21</v>
      </c>
      <c r="J102" s="56"/>
      <c r="K102" s="57"/>
      <c r="L102" s="58"/>
      <c r="M102" s="59">
        <f t="shared" si="3"/>
        <v>0</v>
      </c>
      <c r="N102" s="60">
        <f t="shared" si="4"/>
        <v>0</v>
      </c>
      <c r="O102" s="61">
        <v>0.4</v>
      </c>
      <c r="P102" s="62">
        <f t="shared" si="5"/>
        <v>229.55393999999995</v>
      </c>
    </row>
    <row r="103" spans="1:16" ht="12.75" customHeight="1" x14ac:dyDescent="0.2">
      <c r="A103" s="48" t="s">
        <v>101</v>
      </c>
      <c r="B103" s="49" t="s">
        <v>95</v>
      </c>
      <c r="C103" s="50">
        <v>55901</v>
      </c>
      <c r="D103" s="51" t="s">
        <v>120</v>
      </c>
      <c r="E103" s="52">
        <v>116.66</v>
      </c>
      <c r="F103" s="86" t="s">
        <v>1332</v>
      </c>
      <c r="G103" s="54" t="s">
        <v>6</v>
      </c>
      <c r="H103" s="88"/>
      <c r="I103" s="55">
        <v>21</v>
      </c>
      <c r="J103" s="56"/>
      <c r="K103" s="57"/>
      <c r="L103" s="58"/>
      <c r="M103" s="59">
        <f t="shared" si="3"/>
        <v>0</v>
      </c>
      <c r="N103" s="60">
        <f t="shared" si="4"/>
        <v>0</v>
      </c>
      <c r="O103" s="61">
        <v>0.4</v>
      </c>
      <c r="P103" s="62">
        <f t="shared" si="5"/>
        <v>197.62204</v>
      </c>
    </row>
    <row r="104" spans="1:16" ht="12.75" customHeight="1" x14ac:dyDescent="0.2">
      <c r="A104" s="48" t="s">
        <v>101</v>
      </c>
      <c r="B104" s="49" t="s">
        <v>90</v>
      </c>
      <c r="C104" s="50">
        <v>717</v>
      </c>
      <c r="D104" s="51" t="s">
        <v>121</v>
      </c>
      <c r="E104" s="52">
        <v>20.010000000000002</v>
      </c>
      <c r="F104" s="53" t="s">
        <v>0</v>
      </c>
      <c r="G104" s="54" t="s">
        <v>6</v>
      </c>
      <c r="H104" s="88"/>
      <c r="I104" s="55">
        <v>21</v>
      </c>
      <c r="J104" s="56"/>
      <c r="K104" s="57"/>
      <c r="L104" s="58"/>
      <c r="M104" s="59">
        <f t="shared" si="3"/>
        <v>0</v>
      </c>
      <c r="N104" s="60">
        <f t="shared" si="4"/>
        <v>0</v>
      </c>
      <c r="O104" s="61">
        <v>0.4</v>
      </c>
      <c r="P104" s="62">
        <f t="shared" si="5"/>
        <v>33.896940000000001</v>
      </c>
    </row>
    <row r="105" spans="1:16" ht="12.75" customHeight="1" x14ac:dyDescent="0.2">
      <c r="A105" s="48" t="s">
        <v>101</v>
      </c>
      <c r="B105" s="49" t="s">
        <v>90</v>
      </c>
      <c r="C105" s="50">
        <v>840</v>
      </c>
      <c r="D105" s="51" t="s">
        <v>122</v>
      </c>
      <c r="E105" s="52">
        <v>64.239999999999995</v>
      </c>
      <c r="F105" s="53" t="s">
        <v>0</v>
      </c>
      <c r="G105" s="54" t="s">
        <v>6</v>
      </c>
      <c r="H105" s="88"/>
      <c r="I105" s="55">
        <v>21</v>
      </c>
      <c r="J105" s="56"/>
      <c r="K105" s="57"/>
      <c r="L105" s="58"/>
      <c r="M105" s="59">
        <f t="shared" si="3"/>
        <v>0</v>
      </c>
      <c r="N105" s="60">
        <f t="shared" si="4"/>
        <v>0</v>
      </c>
      <c r="O105" s="61">
        <v>0.4</v>
      </c>
      <c r="P105" s="62">
        <f t="shared" si="5"/>
        <v>108.82255999999998</v>
      </c>
    </row>
    <row r="106" spans="1:16" ht="12.75" customHeight="1" x14ac:dyDescent="0.2">
      <c r="A106" s="48" t="s">
        <v>101</v>
      </c>
      <c r="B106" s="49" t="s">
        <v>123</v>
      </c>
      <c r="C106" s="50">
        <v>20001</v>
      </c>
      <c r="D106" s="51" t="s">
        <v>124</v>
      </c>
      <c r="E106" s="52">
        <v>4781.51</v>
      </c>
      <c r="F106" s="53" t="s">
        <v>0</v>
      </c>
      <c r="G106" s="54" t="s">
        <v>6</v>
      </c>
      <c r="H106" s="88"/>
      <c r="I106" s="55">
        <v>21</v>
      </c>
      <c r="J106" s="56"/>
      <c r="K106" s="57"/>
      <c r="L106" s="58"/>
      <c r="M106" s="59">
        <f t="shared" si="3"/>
        <v>0</v>
      </c>
      <c r="N106" s="60">
        <f t="shared" si="4"/>
        <v>0</v>
      </c>
      <c r="O106" s="61">
        <v>0.4</v>
      </c>
      <c r="P106" s="62">
        <f t="shared" si="5"/>
        <v>8099.8779400000003</v>
      </c>
    </row>
    <row r="107" spans="1:16" ht="12.75" customHeight="1" x14ac:dyDescent="0.2">
      <c r="A107" s="48" t="s">
        <v>101</v>
      </c>
      <c r="B107" s="49" t="s">
        <v>123</v>
      </c>
      <c r="C107" s="50">
        <v>20005</v>
      </c>
      <c r="D107" s="51" t="s">
        <v>125</v>
      </c>
      <c r="E107" s="52">
        <v>4781.51</v>
      </c>
      <c r="F107" s="53" t="s">
        <v>0</v>
      </c>
      <c r="G107" s="54" t="s">
        <v>6</v>
      </c>
      <c r="H107" s="88"/>
      <c r="I107" s="55">
        <v>21</v>
      </c>
      <c r="J107" s="56"/>
      <c r="K107" s="57"/>
      <c r="L107" s="58"/>
      <c r="M107" s="59">
        <f t="shared" si="3"/>
        <v>0</v>
      </c>
      <c r="N107" s="60">
        <f t="shared" si="4"/>
        <v>0</v>
      </c>
      <c r="O107" s="61">
        <v>0.4</v>
      </c>
      <c r="P107" s="62">
        <f t="shared" si="5"/>
        <v>8099.8779400000003</v>
      </c>
    </row>
    <row r="108" spans="1:16" ht="12.75" customHeight="1" x14ac:dyDescent="0.2">
      <c r="A108" s="48" t="s">
        <v>101</v>
      </c>
      <c r="B108" s="49" t="s">
        <v>123</v>
      </c>
      <c r="C108" s="50">
        <v>20004</v>
      </c>
      <c r="D108" s="51" t="s">
        <v>126</v>
      </c>
      <c r="E108" s="52">
        <v>4781.51</v>
      </c>
      <c r="F108" s="53" t="s">
        <v>0</v>
      </c>
      <c r="G108" s="54" t="s">
        <v>6</v>
      </c>
      <c r="H108" s="88"/>
      <c r="I108" s="55">
        <v>21</v>
      </c>
      <c r="J108" s="56"/>
      <c r="K108" s="57"/>
      <c r="L108" s="58"/>
      <c r="M108" s="59">
        <f t="shared" si="3"/>
        <v>0</v>
      </c>
      <c r="N108" s="60">
        <f t="shared" si="4"/>
        <v>0</v>
      </c>
      <c r="O108" s="61">
        <v>0.4</v>
      </c>
      <c r="P108" s="62">
        <f t="shared" si="5"/>
        <v>8099.8779400000003</v>
      </c>
    </row>
    <row r="109" spans="1:16" ht="12.75" customHeight="1" x14ac:dyDescent="0.2">
      <c r="A109" s="48" t="s">
        <v>101</v>
      </c>
      <c r="B109" s="49" t="s">
        <v>123</v>
      </c>
      <c r="C109" s="50">
        <v>20003</v>
      </c>
      <c r="D109" s="51" t="s">
        <v>127</v>
      </c>
      <c r="E109" s="52">
        <v>4781.51</v>
      </c>
      <c r="F109" s="53" t="s">
        <v>0</v>
      </c>
      <c r="G109" s="54" t="s">
        <v>6</v>
      </c>
      <c r="H109" s="88"/>
      <c r="I109" s="55">
        <v>21</v>
      </c>
      <c r="J109" s="56"/>
      <c r="K109" s="57"/>
      <c r="L109" s="58"/>
      <c r="M109" s="59">
        <f t="shared" si="3"/>
        <v>0</v>
      </c>
      <c r="N109" s="60">
        <f t="shared" si="4"/>
        <v>0</v>
      </c>
      <c r="O109" s="61">
        <v>0.4</v>
      </c>
      <c r="P109" s="62">
        <f t="shared" si="5"/>
        <v>8099.8779400000003</v>
      </c>
    </row>
    <row r="110" spans="1:16" ht="12.75" customHeight="1" x14ac:dyDescent="0.2">
      <c r="A110" s="48" t="s">
        <v>101</v>
      </c>
      <c r="B110" s="49" t="s">
        <v>123</v>
      </c>
      <c r="C110" s="50">
        <v>20000</v>
      </c>
      <c r="D110" s="51" t="s">
        <v>128</v>
      </c>
      <c r="E110" s="52">
        <v>4781.51</v>
      </c>
      <c r="F110" s="53" t="s">
        <v>0</v>
      </c>
      <c r="G110" s="54" t="s">
        <v>6</v>
      </c>
      <c r="H110" s="88"/>
      <c r="I110" s="55">
        <v>21</v>
      </c>
      <c r="J110" s="56"/>
      <c r="K110" s="57"/>
      <c r="L110" s="58"/>
      <c r="M110" s="59">
        <f t="shared" si="3"/>
        <v>0</v>
      </c>
      <c r="N110" s="60">
        <f t="shared" si="4"/>
        <v>0</v>
      </c>
      <c r="O110" s="61">
        <v>0.4</v>
      </c>
      <c r="P110" s="62">
        <f t="shared" si="5"/>
        <v>8099.8779400000003</v>
      </c>
    </row>
    <row r="111" spans="1:16" ht="12.75" customHeight="1" x14ac:dyDescent="0.2">
      <c r="A111" s="48" t="s">
        <v>101</v>
      </c>
      <c r="B111" s="49" t="s">
        <v>123</v>
      </c>
      <c r="C111" s="50">
        <v>20030</v>
      </c>
      <c r="D111" s="51" t="s">
        <v>129</v>
      </c>
      <c r="E111" s="52">
        <v>5813.78</v>
      </c>
      <c r="F111" s="53" t="s">
        <v>0</v>
      </c>
      <c r="G111" s="54" t="s">
        <v>6</v>
      </c>
      <c r="H111" s="88"/>
      <c r="I111" s="55">
        <v>21</v>
      </c>
      <c r="J111" s="56"/>
      <c r="K111" s="57"/>
      <c r="L111" s="58"/>
      <c r="M111" s="59">
        <f t="shared" si="3"/>
        <v>0</v>
      </c>
      <c r="N111" s="60">
        <f t="shared" si="4"/>
        <v>0</v>
      </c>
      <c r="O111" s="61">
        <v>0.4</v>
      </c>
      <c r="P111" s="62">
        <f t="shared" si="5"/>
        <v>9848.5433199999989</v>
      </c>
    </row>
    <row r="112" spans="1:16" ht="12.75" customHeight="1" x14ac:dyDescent="0.2">
      <c r="A112" s="48" t="s">
        <v>101</v>
      </c>
      <c r="B112" s="49" t="s">
        <v>123</v>
      </c>
      <c r="C112" s="50">
        <v>20031</v>
      </c>
      <c r="D112" s="51" t="s">
        <v>130</v>
      </c>
      <c r="E112" s="52">
        <v>5813.78</v>
      </c>
      <c r="F112" s="53" t="s">
        <v>0</v>
      </c>
      <c r="G112" s="54" t="s">
        <v>6</v>
      </c>
      <c r="H112" s="88"/>
      <c r="I112" s="55">
        <v>21</v>
      </c>
      <c r="J112" s="56"/>
      <c r="K112" s="57"/>
      <c r="L112" s="58"/>
      <c r="M112" s="59">
        <f t="shared" si="3"/>
        <v>0</v>
      </c>
      <c r="N112" s="60">
        <f t="shared" si="4"/>
        <v>0</v>
      </c>
      <c r="O112" s="61">
        <v>0.4</v>
      </c>
      <c r="P112" s="62">
        <f t="shared" si="5"/>
        <v>9848.5433199999989</v>
      </c>
    </row>
    <row r="113" spans="1:16" ht="12.75" customHeight="1" x14ac:dyDescent="0.2">
      <c r="A113" s="48" t="s">
        <v>101</v>
      </c>
      <c r="B113" s="49" t="s">
        <v>131</v>
      </c>
      <c r="C113" s="50">
        <v>20021</v>
      </c>
      <c r="D113" s="51" t="s">
        <v>132</v>
      </c>
      <c r="E113" s="52">
        <v>3516.48</v>
      </c>
      <c r="F113" s="53" t="s">
        <v>0</v>
      </c>
      <c r="G113" s="54" t="s">
        <v>6</v>
      </c>
      <c r="H113" s="88"/>
      <c r="I113" s="55">
        <v>21</v>
      </c>
      <c r="J113" s="56"/>
      <c r="K113" s="57"/>
      <c r="L113" s="58"/>
      <c r="M113" s="59">
        <f t="shared" si="3"/>
        <v>0</v>
      </c>
      <c r="N113" s="60">
        <f t="shared" si="4"/>
        <v>0</v>
      </c>
      <c r="O113" s="61">
        <v>0.4</v>
      </c>
      <c r="P113" s="62">
        <f t="shared" si="5"/>
        <v>5956.9171200000001</v>
      </c>
    </row>
    <row r="114" spans="1:16" ht="12.75" customHeight="1" x14ac:dyDescent="0.2">
      <c r="A114" s="48" t="s">
        <v>101</v>
      </c>
      <c r="B114" s="49" t="s">
        <v>131</v>
      </c>
      <c r="C114" s="50">
        <v>20022</v>
      </c>
      <c r="D114" s="51" t="s">
        <v>133</v>
      </c>
      <c r="E114" s="52">
        <v>3516.48</v>
      </c>
      <c r="F114" s="53" t="s">
        <v>0</v>
      </c>
      <c r="G114" s="54" t="s">
        <v>6</v>
      </c>
      <c r="H114" s="88"/>
      <c r="I114" s="55">
        <v>21</v>
      </c>
      <c r="J114" s="56"/>
      <c r="K114" s="57"/>
      <c r="L114" s="58"/>
      <c r="M114" s="59">
        <f t="shared" si="3"/>
        <v>0</v>
      </c>
      <c r="N114" s="60">
        <f t="shared" si="4"/>
        <v>0</v>
      </c>
      <c r="O114" s="61">
        <v>0.4</v>
      </c>
      <c r="P114" s="62">
        <f t="shared" si="5"/>
        <v>5956.9171200000001</v>
      </c>
    </row>
    <row r="115" spans="1:16" ht="12.75" customHeight="1" x14ac:dyDescent="0.2">
      <c r="A115" s="48" t="s">
        <v>101</v>
      </c>
      <c r="B115" s="49" t="s">
        <v>131</v>
      </c>
      <c r="C115" s="50">
        <v>20023</v>
      </c>
      <c r="D115" s="51" t="s">
        <v>134</v>
      </c>
      <c r="E115" s="52">
        <v>3516.48</v>
      </c>
      <c r="F115" s="53" t="s">
        <v>0</v>
      </c>
      <c r="G115" s="54" t="s">
        <v>6</v>
      </c>
      <c r="H115" s="88"/>
      <c r="I115" s="55">
        <v>21</v>
      </c>
      <c r="J115" s="56"/>
      <c r="K115" s="57"/>
      <c r="L115" s="58"/>
      <c r="M115" s="59">
        <f t="shared" si="3"/>
        <v>0</v>
      </c>
      <c r="N115" s="60">
        <f t="shared" si="4"/>
        <v>0</v>
      </c>
      <c r="O115" s="61">
        <v>0.4</v>
      </c>
      <c r="P115" s="62">
        <f t="shared" si="5"/>
        <v>5956.9171200000001</v>
      </c>
    </row>
    <row r="116" spans="1:16" ht="12.75" customHeight="1" x14ac:dyDescent="0.2">
      <c r="A116" s="48" t="s">
        <v>101</v>
      </c>
      <c r="B116" s="49" t="s">
        <v>95</v>
      </c>
      <c r="C116" s="50">
        <v>10729</v>
      </c>
      <c r="D116" s="51" t="s">
        <v>135</v>
      </c>
      <c r="E116" s="52">
        <v>2209.89</v>
      </c>
      <c r="F116" s="53" t="s">
        <v>0</v>
      </c>
      <c r="G116" s="54" t="s">
        <v>4</v>
      </c>
      <c r="H116" s="88"/>
      <c r="I116" s="55">
        <v>21</v>
      </c>
      <c r="J116" s="56"/>
      <c r="K116" s="57"/>
      <c r="L116" s="58"/>
      <c r="M116" s="59">
        <f t="shared" si="3"/>
        <v>0</v>
      </c>
      <c r="N116" s="60">
        <f t="shared" si="4"/>
        <v>0</v>
      </c>
      <c r="O116" s="61">
        <v>0.4</v>
      </c>
      <c r="P116" s="62">
        <f t="shared" si="5"/>
        <v>3743.5536599999996</v>
      </c>
    </row>
    <row r="117" spans="1:16" ht="12.75" customHeight="1" x14ac:dyDescent="0.2">
      <c r="A117" s="48" t="s">
        <v>101</v>
      </c>
      <c r="B117" s="49" t="s">
        <v>95</v>
      </c>
      <c r="C117" s="50">
        <v>10781</v>
      </c>
      <c r="D117" s="51" t="s">
        <v>136</v>
      </c>
      <c r="E117" s="52">
        <v>2626.47</v>
      </c>
      <c r="F117" s="53" t="s">
        <v>0</v>
      </c>
      <c r="G117" s="54" t="s">
        <v>4</v>
      </c>
      <c r="H117" s="88"/>
      <c r="I117" s="55">
        <v>21</v>
      </c>
      <c r="J117" s="56"/>
      <c r="K117" s="57"/>
      <c r="L117" s="58"/>
      <c r="M117" s="59">
        <f t="shared" si="3"/>
        <v>0</v>
      </c>
      <c r="N117" s="60">
        <f t="shared" si="4"/>
        <v>0</v>
      </c>
      <c r="O117" s="61">
        <v>0.4</v>
      </c>
      <c r="P117" s="62">
        <f t="shared" si="5"/>
        <v>4449.2401799999998</v>
      </c>
    </row>
    <row r="118" spans="1:16" ht="12.75" customHeight="1" x14ac:dyDescent="0.2">
      <c r="A118" s="48" t="s">
        <v>101</v>
      </c>
      <c r="B118" s="49" t="s">
        <v>95</v>
      </c>
      <c r="C118" s="50">
        <v>10767</v>
      </c>
      <c r="D118" s="51" t="s">
        <v>137</v>
      </c>
      <c r="E118" s="52">
        <v>4571.57</v>
      </c>
      <c r="F118" s="53" t="s">
        <v>0</v>
      </c>
      <c r="G118" s="54" t="s">
        <v>6</v>
      </c>
      <c r="H118" s="88"/>
      <c r="I118" s="55">
        <v>21</v>
      </c>
      <c r="J118" s="56"/>
      <c r="K118" s="57"/>
      <c r="L118" s="58"/>
      <c r="M118" s="59">
        <f t="shared" si="3"/>
        <v>0</v>
      </c>
      <c r="N118" s="60">
        <f t="shared" si="4"/>
        <v>0</v>
      </c>
      <c r="O118" s="61">
        <v>0.4</v>
      </c>
      <c r="P118" s="62">
        <f t="shared" si="5"/>
        <v>7744.2395799999995</v>
      </c>
    </row>
    <row r="119" spans="1:16" ht="12.75" customHeight="1" x14ac:dyDescent="0.2">
      <c r="A119" s="48" t="s">
        <v>101</v>
      </c>
      <c r="B119" s="49" t="s">
        <v>90</v>
      </c>
      <c r="C119" s="50">
        <v>199954</v>
      </c>
      <c r="D119" s="51" t="s">
        <v>138</v>
      </c>
      <c r="E119" s="52">
        <v>895.98</v>
      </c>
      <c r="F119" s="86" t="s">
        <v>1332</v>
      </c>
      <c r="G119" s="54" t="s">
        <v>6</v>
      </c>
      <c r="H119" s="88"/>
      <c r="I119" s="55">
        <v>21</v>
      </c>
      <c r="J119" s="56"/>
      <c r="K119" s="57"/>
      <c r="L119" s="58"/>
      <c r="M119" s="59">
        <f t="shared" si="3"/>
        <v>0</v>
      </c>
      <c r="N119" s="60">
        <f t="shared" si="4"/>
        <v>0</v>
      </c>
      <c r="O119" s="61">
        <v>0.4</v>
      </c>
      <c r="P119" s="62">
        <f t="shared" si="5"/>
        <v>1517.7901199999999</v>
      </c>
    </row>
    <row r="120" spans="1:16" ht="12.75" customHeight="1" x14ac:dyDescent="0.2">
      <c r="A120" s="48" t="s">
        <v>101</v>
      </c>
      <c r="B120" s="49" t="s">
        <v>90</v>
      </c>
      <c r="C120" s="50">
        <v>873</v>
      </c>
      <c r="D120" s="51" t="s">
        <v>139</v>
      </c>
      <c r="E120" s="52">
        <v>998.7</v>
      </c>
      <c r="F120" s="53" t="s">
        <v>37</v>
      </c>
      <c r="G120" s="54" t="s">
        <v>6</v>
      </c>
      <c r="H120" s="88"/>
      <c r="I120" s="55">
        <v>21</v>
      </c>
      <c r="J120" s="56"/>
      <c r="K120" s="57"/>
      <c r="L120" s="58"/>
      <c r="M120" s="59">
        <f t="shared" si="3"/>
        <v>0</v>
      </c>
      <c r="N120" s="60">
        <f t="shared" si="4"/>
        <v>0</v>
      </c>
      <c r="O120" s="61">
        <v>0.4</v>
      </c>
      <c r="P120" s="62">
        <f t="shared" si="5"/>
        <v>1691.7978000000001</v>
      </c>
    </row>
    <row r="121" spans="1:16" ht="12.75" customHeight="1" x14ac:dyDescent="0.2">
      <c r="A121" s="48" t="s">
        <v>101</v>
      </c>
      <c r="B121" s="49" t="s">
        <v>90</v>
      </c>
      <c r="C121" s="50">
        <v>850</v>
      </c>
      <c r="D121" s="51" t="s">
        <v>140</v>
      </c>
      <c r="E121" s="52">
        <v>1215.3499999999999</v>
      </c>
      <c r="F121" s="53" t="s">
        <v>37</v>
      </c>
      <c r="G121" s="54" t="s">
        <v>6</v>
      </c>
      <c r="H121" s="88"/>
      <c r="I121" s="55">
        <v>21</v>
      </c>
      <c r="J121" s="56"/>
      <c r="K121" s="57"/>
      <c r="L121" s="58"/>
      <c r="M121" s="59">
        <f t="shared" si="3"/>
        <v>0</v>
      </c>
      <c r="N121" s="60">
        <f t="shared" si="4"/>
        <v>0</v>
      </c>
      <c r="O121" s="61">
        <v>0.4</v>
      </c>
      <c r="P121" s="62">
        <f t="shared" si="5"/>
        <v>2058.8028999999997</v>
      </c>
    </row>
    <row r="122" spans="1:16" ht="12.75" customHeight="1" x14ac:dyDescent="0.2">
      <c r="A122" s="48" t="s">
        <v>101</v>
      </c>
      <c r="B122" s="49" t="s">
        <v>95</v>
      </c>
      <c r="C122" s="50">
        <v>198683</v>
      </c>
      <c r="D122" s="51" t="s">
        <v>141</v>
      </c>
      <c r="E122" s="52">
        <v>22.03</v>
      </c>
      <c r="F122" s="53" t="s">
        <v>37</v>
      </c>
      <c r="G122" s="54" t="s">
        <v>6</v>
      </c>
      <c r="H122" s="88"/>
      <c r="I122" s="55">
        <v>21</v>
      </c>
      <c r="J122" s="56"/>
      <c r="K122" s="57"/>
      <c r="L122" s="58"/>
      <c r="M122" s="59">
        <f t="shared" si="3"/>
        <v>0</v>
      </c>
      <c r="N122" s="60">
        <f t="shared" si="4"/>
        <v>0</v>
      </c>
      <c r="O122" s="61">
        <v>0.4</v>
      </c>
      <c r="P122" s="62">
        <f t="shared" si="5"/>
        <v>37.318820000000002</v>
      </c>
    </row>
    <row r="123" spans="1:16" ht="12.75" customHeight="1" x14ac:dyDescent="0.2">
      <c r="A123" s="48" t="s">
        <v>101</v>
      </c>
      <c r="B123" s="49" t="s">
        <v>95</v>
      </c>
      <c r="C123" s="50">
        <v>10850</v>
      </c>
      <c r="D123" s="51" t="s">
        <v>142</v>
      </c>
      <c r="E123" s="52">
        <v>617.55999999999995</v>
      </c>
      <c r="F123" s="53" t="s">
        <v>0</v>
      </c>
      <c r="G123" s="54" t="s">
        <v>6</v>
      </c>
      <c r="H123" s="88"/>
      <c r="I123" s="55">
        <v>21</v>
      </c>
      <c r="J123" s="56"/>
      <c r="K123" s="57"/>
      <c r="L123" s="58"/>
      <c r="M123" s="59">
        <f t="shared" si="3"/>
        <v>0</v>
      </c>
      <c r="N123" s="60">
        <f t="shared" si="4"/>
        <v>0</v>
      </c>
      <c r="O123" s="61">
        <v>0.4</v>
      </c>
      <c r="P123" s="62">
        <f t="shared" si="5"/>
        <v>1046.1466399999999</v>
      </c>
    </row>
    <row r="124" spans="1:16" ht="12.75" customHeight="1" x14ac:dyDescent="0.2">
      <c r="A124" s="48" t="s">
        <v>101</v>
      </c>
      <c r="B124" s="49" t="s">
        <v>95</v>
      </c>
      <c r="C124" s="50">
        <v>10754</v>
      </c>
      <c r="D124" s="51" t="s">
        <v>143</v>
      </c>
      <c r="E124" s="52">
        <v>430.04</v>
      </c>
      <c r="F124" s="53" t="s">
        <v>0</v>
      </c>
      <c r="G124" s="54" t="s">
        <v>6</v>
      </c>
      <c r="H124" s="88"/>
      <c r="I124" s="55">
        <v>21</v>
      </c>
      <c r="J124" s="56"/>
      <c r="K124" s="57"/>
      <c r="L124" s="58"/>
      <c r="M124" s="59">
        <f t="shared" si="3"/>
        <v>0</v>
      </c>
      <c r="N124" s="60">
        <f t="shared" si="4"/>
        <v>0</v>
      </c>
      <c r="O124" s="61">
        <v>0.4</v>
      </c>
      <c r="P124" s="62">
        <f t="shared" si="5"/>
        <v>728.48776000000009</v>
      </c>
    </row>
    <row r="125" spans="1:16" ht="12.75" customHeight="1" x14ac:dyDescent="0.2">
      <c r="A125" s="48" t="s">
        <v>101</v>
      </c>
      <c r="B125" s="49" t="s">
        <v>95</v>
      </c>
      <c r="C125" s="50">
        <v>10741</v>
      </c>
      <c r="D125" s="51" t="s">
        <v>144</v>
      </c>
      <c r="E125" s="52">
        <v>562.44000000000005</v>
      </c>
      <c r="F125" s="53" t="s">
        <v>0</v>
      </c>
      <c r="G125" s="54" t="s">
        <v>6</v>
      </c>
      <c r="H125" s="88"/>
      <c r="I125" s="55">
        <v>21</v>
      </c>
      <c r="J125" s="56"/>
      <c r="K125" s="57"/>
      <c r="L125" s="58"/>
      <c r="M125" s="59">
        <f t="shared" si="3"/>
        <v>0</v>
      </c>
      <c r="N125" s="60">
        <f t="shared" si="4"/>
        <v>0</v>
      </c>
      <c r="O125" s="61">
        <v>0.4</v>
      </c>
      <c r="P125" s="62">
        <f t="shared" si="5"/>
        <v>952.77336000000003</v>
      </c>
    </row>
    <row r="126" spans="1:16" ht="12.75" customHeight="1" x14ac:dyDescent="0.2">
      <c r="A126" s="48" t="s">
        <v>101</v>
      </c>
      <c r="B126" s="49" t="s">
        <v>95</v>
      </c>
      <c r="C126" s="50">
        <v>10743</v>
      </c>
      <c r="D126" s="51" t="s">
        <v>145</v>
      </c>
      <c r="E126" s="52">
        <v>398.24</v>
      </c>
      <c r="F126" s="53" t="s">
        <v>0</v>
      </c>
      <c r="G126" s="54" t="s">
        <v>6</v>
      </c>
      <c r="H126" s="88"/>
      <c r="I126" s="55">
        <v>21</v>
      </c>
      <c r="J126" s="56"/>
      <c r="K126" s="57"/>
      <c r="L126" s="58"/>
      <c r="M126" s="59">
        <f t="shared" si="3"/>
        <v>0</v>
      </c>
      <c r="N126" s="60">
        <f t="shared" si="4"/>
        <v>0</v>
      </c>
      <c r="O126" s="61">
        <v>0.4</v>
      </c>
      <c r="P126" s="62">
        <f t="shared" si="5"/>
        <v>674.61856</v>
      </c>
    </row>
    <row r="127" spans="1:16" ht="12.75" customHeight="1" x14ac:dyDescent="0.2">
      <c r="A127" s="48" t="s">
        <v>146</v>
      </c>
      <c r="B127" s="49" t="s">
        <v>95</v>
      </c>
      <c r="C127" s="50">
        <v>10702</v>
      </c>
      <c r="D127" s="51" t="s">
        <v>147</v>
      </c>
      <c r="E127" s="52">
        <v>1180.0999999999999</v>
      </c>
      <c r="F127" s="53" t="s">
        <v>0</v>
      </c>
      <c r="G127" s="54" t="s">
        <v>4</v>
      </c>
      <c r="H127" s="88"/>
      <c r="I127" s="55">
        <v>21</v>
      </c>
      <c r="J127" s="56"/>
      <c r="K127" s="57"/>
      <c r="L127" s="58"/>
      <c r="M127" s="59">
        <f t="shared" si="3"/>
        <v>0</v>
      </c>
      <c r="N127" s="60">
        <f t="shared" si="4"/>
        <v>0</v>
      </c>
      <c r="O127" s="61">
        <v>0.4</v>
      </c>
      <c r="P127" s="62">
        <f t="shared" si="5"/>
        <v>1999.0893999999996</v>
      </c>
    </row>
    <row r="128" spans="1:16" ht="12.75" customHeight="1" x14ac:dyDescent="0.2">
      <c r="A128" s="48" t="s">
        <v>146</v>
      </c>
      <c r="B128" s="49" t="s">
        <v>95</v>
      </c>
      <c r="C128" s="50">
        <v>10704</v>
      </c>
      <c r="D128" s="51" t="s">
        <v>148</v>
      </c>
      <c r="E128" s="52">
        <v>712.32</v>
      </c>
      <c r="F128" s="53" t="s">
        <v>0</v>
      </c>
      <c r="G128" s="54" t="s">
        <v>4</v>
      </c>
      <c r="H128" s="88"/>
      <c r="I128" s="55">
        <v>21</v>
      </c>
      <c r="J128" s="56"/>
      <c r="K128" s="57"/>
      <c r="L128" s="58"/>
      <c r="M128" s="59">
        <f t="shared" si="3"/>
        <v>0</v>
      </c>
      <c r="N128" s="60">
        <f t="shared" si="4"/>
        <v>0</v>
      </c>
      <c r="O128" s="61">
        <v>0.4</v>
      </c>
      <c r="P128" s="62">
        <f t="shared" si="5"/>
        <v>1206.6700800000001</v>
      </c>
    </row>
    <row r="129" spans="1:16" ht="12.75" customHeight="1" x14ac:dyDescent="0.2">
      <c r="A129" s="48" t="s">
        <v>146</v>
      </c>
      <c r="B129" s="49" t="s">
        <v>95</v>
      </c>
      <c r="C129" s="50">
        <v>10703</v>
      </c>
      <c r="D129" s="51" t="s">
        <v>149</v>
      </c>
      <c r="E129" s="52">
        <v>565.4</v>
      </c>
      <c r="F129" s="53" t="s">
        <v>0</v>
      </c>
      <c r="G129" s="54" t="s">
        <v>4</v>
      </c>
      <c r="H129" s="88"/>
      <c r="I129" s="55">
        <v>21</v>
      </c>
      <c r="J129" s="56"/>
      <c r="K129" s="57"/>
      <c r="L129" s="58"/>
      <c r="M129" s="59">
        <f t="shared" si="3"/>
        <v>0</v>
      </c>
      <c r="N129" s="60">
        <f t="shared" si="4"/>
        <v>0</v>
      </c>
      <c r="O129" s="61">
        <v>0.4</v>
      </c>
      <c r="P129" s="62">
        <f t="shared" si="5"/>
        <v>957.7876</v>
      </c>
    </row>
    <row r="130" spans="1:16" ht="12.75" customHeight="1" x14ac:dyDescent="0.2">
      <c r="A130" s="48" t="s">
        <v>146</v>
      </c>
      <c r="B130" s="49" t="s">
        <v>95</v>
      </c>
      <c r="C130" s="50">
        <v>10797</v>
      </c>
      <c r="D130" s="51" t="s">
        <v>150</v>
      </c>
      <c r="E130" s="52">
        <v>552.67999999999995</v>
      </c>
      <c r="F130" s="53" t="s">
        <v>0</v>
      </c>
      <c r="G130" s="54" t="s">
        <v>6</v>
      </c>
      <c r="H130" s="88"/>
      <c r="I130" s="55">
        <v>21</v>
      </c>
      <c r="J130" s="56"/>
      <c r="K130" s="57"/>
      <c r="L130" s="58"/>
      <c r="M130" s="59">
        <f t="shared" si="3"/>
        <v>0</v>
      </c>
      <c r="N130" s="60">
        <f t="shared" si="4"/>
        <v>0</v>
      </c>
      <c r="O130" s="61">
        <v>0.4</v>
      </c>
      <c r="P130" s="62">
        <f t="shared" si="5"/>
        <v>936.23991999999987</v>
      </c>
    </row>
    <row r="131" spans="1:16" ht="12.75" customHeight="1" x14ac:dyDescent="0.2">
      <c r="A131" s="48" t="s">
        <v>146</v>
      </c>
      <c r="B131" s="49" t="s">
        <v>95</v>
      </c>
      <c r="C131" s="50">
        <v>550</v>
      </c>
      <c r="D131" s="51" t="s">
        <v>151</v>
      </c>
      <c r="E131" s="52">
        <v>305.87</v>
      </c>
      <c r="F131" s="53" t="s">
        <v>0</v>
      </c>
      <c r="G131" s="54" t="s">
        <v>6</v>
      </c>
      <c r="H131" s="88"/>
      <c r="I131" s="55">
        <v>21</v>
      </c>
      <c r="J131" s="56"/>
      <c r="K131" s="57"/>
      <c r="L131" s="58"/>
      <c r="M131" s="59">
        <f t="shared" si="3"/>
        <v>0</v>
      </c>
      <c r="N131" s="60">
        <f t="shared" si="4"/>
        <v>0</v>
      </c>
      <c r="O131" s="61">
        <v>0.4</v>
      </c>
      <c r="P131" s="62">
        <f t="shared" si="5"/>
        <v>518.14377999999999</v>
      </c>
    </row>
    <row r="132" spans="1:16" ht="12.75" customHeight="1" x14ac:dyDescent="0.2">
      <c r="A132" s="48" t="s">
        <v>152</v>
      </c>
      <c r="B132" s="49" t="s">
        <v>90</v>
      </c>
      <c r="C132" s="50">
        <v>2028</v>
      </c>
      <c r="D132" s="51" t="s">
        <v>153</v>
      </c>
      <c r="E132" s="52">
        <v>46.93</v>
      </c>
      <c r="F132" s="53" t="s">
        <v>0</v>
      </c>
      <c r="G132" s="54" t="s">
        <v>6</v>
      </c>
      <c r="H132" s="88"/>
      <c r="I132" s="55">
        <v>21</v>
      </c>
      <c r="J132" s="56"/>
      <c r="K132" s="57"/>
      <c r="L132" s="58"/>
      <c r="M132" s="59">
        <f t="shared" si="3"/>
        <v>0</v>
      </c>
      <c r="N132" s="60">
        <f t="shared" si="4"/>
        <v>0</v>
      </c>
      <c r="O132" s="61">
        <v>0.4</v>
      </c>
      <c r="P132" s="62">
        <f t="shared" si="5"/>
        <v>79.499420000000001</v>
      </c>
    </row>
    <row r="133" spans="1:16" ht="12.75" customHeight="1" x14ac:dyDescent="0.2">
      <c r="A133" s="48" t="s">
        <v>152</v>
      </c>
      <c r="B133" s="49" t="s">
        <v>90</v>
      </c>
      <c r="C133" s="50">
        <v>633</v>
      </c>
      <c r="D133" s="51" t="s">
        <v>154</v>
      </c>
      <c r="E133" s="52">
        <v>527.97</v>
      </c>
      <c r="F133" s="53"/>
      <c r="G133" s="54" t="s">
        <v>6</v>
      </c>
      <c r="H133" s="88"/>
      <c r="I133" s="55">
        <v>21</v>
      </c>
      <c r="J133" s="56"/>
      <c r="K133" s="57"/>
      <c r="L133" s="58"/>
      <c r="M133" s="59">
        <f t="shared" si="3"/>
        <v>0</v>
      </c>
      <c r="N133" s="60">
        <f t="shared" si="4"/>
        <v>0</v>
      </c>
      <c r="O133" s="61">
        <v>0.4</v>
      </c>
      <c r="P133" s="62">
        <f t="shared" si="5"/>
        <v>894.38117999999997</v>
      </c>
    </row>
    <row r="134" spans="1:16" ht="12.75" customHeight="1" x14ac:dyDescent="0.2">
      <c r="A134" s="48" t="s">
        <v>152</v>
      </c>
      <c r="B134" s="49" t="s">
        <v>90</v>
      </c>
      <c r="C134" s="50">
        <v>2042</v>
      </c>
      <c r="D134" s="51" t="s">
        <v>155</v>
      </c>
      <c r="E134" s="52">
        <v>983.84</v>
      </c>
      <c r="F134" s="53" t="s">
        <v>0</v>
      </c>
      <c r="G134" s="54" t="s">
        <v>6</v>
      </c>
      <c r="H134" s="88"/>
      <c r="I134" s="55">
        <v>21</v>
      </c>
      <c r="J134" s="56"/>
      <c r="K134" s="57"/>
      <c r="L134" s="58"/>
      <c r="M134" s="59">
        <f t="shared" si="3"/>
        <v>0</v>
      </c>
      <c r="N134" s="60">
        <f t="shared" si="4"/>
        <v>0</v>
      </c>
      <c r="O134" s="61">
        <v>0.4</v>
      </c>
      <c r="P134" s="62">
        <f t="shared" si="5"/>
        <v>1666.6249599999999</v>
      </c>
    </row>
    <row r="135" spans="1:16" ht="12.75" customHeight="1" x14ac:dyDescent="0.2">
      <c r="A135" s="48" t="s">
        <v>152</v>
      </c>
      <c r="B135" s="49" t="s">
        <v>90</v>
      </c>
      <c r="C135" s="50">
        <v>2043</v>
      </c>
      <c r="D135" s="51" t="s">
        <v>156</v>
      </c>
      <c r="E135" s="52">
        <v>1164.07</v>
      </c>
      <c r="F135" s="53" t="s">
        <v>0</v>
      </c>
      <c r="G135" s="54" t="s">
        <v>6</v>
      </c>
      <c r="H135" s="88"/>
      <c r="I135" s="55">
        <v>21</v>
      </c>
      <c r="J135" s="56"/>
      <c r="K135" s="57"/>
      <c r="L135" s="58"/>
      <c r="M135" s="59">
        <f t="shared" si="3"/>
        <v>0</v>
      </c>
      <c r="N135" s="60">
        <f t="shared" si="4"/>
        <v>0</v>
      </c>
      <c r="O135" s="61">
        <v>0.4</v>
      </c>
      <c r="P135" s="62">
        <f t="shared" si="5"/>
        <v>1971.9345799999999</v>
      </c>
    </row>
    <row r="136" spans="1:16" ht="12.75" customHeight="1" x14ac:dyDescent="0.2">
      <c r="A136" s="48" t="s">
        <v>152</v>
      </c>
      <c r="B136" s="49" t="s">
        <v>95</v>
      </c>
      <c r="C136" s="50">
        <v>2326</v>
      </c>
      <c r="D136" s="51" t="s">
        <v>157</v>
      </c>
      <c r="E136" s="52">
        <v>1509.62</v>
      </c>
      <c r="F136" s="53" t="s">
        <v>0</v>
      </c>
      <c r="G136" s="54" t="s">
        <v>6</v>
      </c>
      <c r="H136" s="88"/>
      <c r="I136" s="55">
        <v>21</v>
      </c>
      <c r="J136" s="56"/>
      <c r="K136" s="57"/>
      <c r="L136" s="58"/>
      <c r="M136" s="59">
        <f t="shared" si="3"/>
        <v>0</v>
      </c>
      <c r="N136" s="60">
        <f t="shared" si="4"/>
        <v>0</v>
      </c>
      <c r="O136" s="61">
        <v>0.4</v>
      </c>
      <c r="P136" s="62">
        <f t="shared" si="5"/>
        <v>2557.2962799999996</v>
      </c>
    </row>
    <row r="137" spans="1:16" ht="12.75" customHeight="1" x14ac:dyDescent="0.2">
      <c r="A137" s="48" t="s">
        <v>152</v>
      </c>
      <c r="B137" s="49" t="s">
        <v>95</v>
      </c>
      <c r="C137" s="50">
        <v>2327</v>
      </c>
      <c r="D137" s="51" t="s">
        <v>158</v>
      </c>
      <c r="E137" s="52">
        <v>1678.38</v>
      </c>
      <c r="F137" s="53" t="s">
        <v>0</v>
      </c>
      <c r="G137" s="54" t="s">
        <v>6</v>
      </c>
      <c r="H137" s="88"/>
      <c r="I137" s="55">
        <v>21</v>
      </c>
      <c r="J137" s="56"/>
      <c r="K137" s="57"/>
      <c r="L137" s="58"/>
      <c r="M137" s="59">
        <f t="shared" si="3"/>
        <v>0</v>
      </c>
      <c r="N137" s="60">
        <f t="shared" si="4"/>
        <v>0</v>
      </c>
      <c r="O137" s="61">
        <v>0.4</v>
      </c>
      <c r="P137" s="62">
        <f t="shared" si="5"/>
        <v>2843.1757200000002</v>
      </c>
    </row>
    <row r="138" spans="1:16" ht="12.75" customHeight="1" x14ac:dyDescent="0.2">
      <c r="A138" s="48" t="s">
        <v>152</v>
      </c>
      <c r="B138" s="49" t="s">
        <v>95</v>
      </c>
      <c r="C138" s="50">
        <v>2020</v>
      </c>
      <c r="D138" s="51" t="s">
        <v>159</v>
      </c>
      <c r="E138" s="52">
        <v>807.04</v>
      </c>
      <c r="F138" s="53" t="s">
        <v>0</v>
      </c>
      <c r="G138" s="54" t="s">
        <v>6</v>
      </c>
      <c r="H138" s="88"/>
      <c r="I138" s="55">
        <v>21</v>
      </c>
      <c r="J138" s="56"/>
      <c r="K138" s="57"/>
      <c r="L138" s="58"/>
      <c r="M138" s="59">
        <f t="shared" ref="M138:M201" si="6">(E138*J138)-E138*J138*K138</f>
        <v>0</v>
      </c>
      <c r="N138" s="60">
        <f t="shared" ref="N138:N201" si="7">+M138+M138*I138%</f>
        <v>0</v>
      </c>
      <c r="O138" s="61">
        <v>0.4</v>
      </c>
      <c r="P138" s="62">
        <f t="shared" ref="P138:P201" si="8">(E138+E138*I138%)*(1+O138)</f>
        <v>1367.1257599999999</v>
      </c>
    </row>
    <row r="139" spans="1:16" ht="12.75" customHeight="1" x14ac:dyDescent="0.2">
      <c r="A139" s="48" t="s">
        <v>152</v>
      </c>
      <c r="B139" s="49" t="s">
        <v>95</v>
      </c>
      <c r="C139" s="50">
        <v>2022</v>
      </c>
      <c r="D139" s="51" t="s">
        <v>160</v>
      </c>
      <c r="E139" s="52">
        <v>841.48</v>
      </c>
      <c r="F139" s="53" t="s">
        <v>0</v>
      </c>
      <c r="G139" s="54" t="s">
        <v>6</v>
      </c>
      <c r="H139" s="88"/>
      <c r="I139" s="55">
        <v>21</v>
      </c>
      <c r="J139" s="56"/>
      <c r="K139" s="57"/>
      <c r="L139" s="58"/>
      <c r="M139" s="59">
        <f t="shared" si="6"/>
        <v>0</v>
      </c>
      <c r="N139" s="60">
        <f t="shared" si="7"/>
        <v>0</v>
      </c>
      <c r="O139" s="61">
        <v>0.4</v>
      </c>
      <c r="P139" s="62">
        <f t="shared" si="8"/>
        <v>1425.46712</v>
      </c>
    </row>
    <row r="140" spans="1:16" ht="12.75" customHeight="1" x14ac:dyDescent="0.2">
      <c r="A140" s="48" t="s">
        <v>152</v>
      </c>
      <c r="B140" s="49" t="s">
        <v>95</v>
      </c>
      <c r="C140" s="50">
        <v>2024</v>
      </c>
      <c r="D140" s="51" t="s">
        <v>161</v>
      </c>
      <c r="E140" s="52">
        <v>927.58</v>
      </c>
      <c r="F140" s="53" t="s">
        <v>0</v>
      </c>
      <c r="G140" s="54" t="s">
        <v>6</v>
      </c>
      <c r="H140" s="88"/>
      <c r="I140" s="55">
        <v>21</v>
      </c>
      <c r="J140" s="56"/>
      <c r="K140" s="57"/>
      <c r="L140" s="58"/>
      <c r="M140" s="59">
        <f t="shared" si="6"/>
        <v>0</v>
      </c>
      <c r="N140" s="60">
        <f t="shared" si="7"/>
        <v>0</v>
      </c>
      <c r="O140" s="61">
        <v>0.4</v>
      </c>
      <c r="P140" s="62">
        <f t="shared" si="8"/>
        <v>1571.32052</v>
      </c>
    </row>
    <row r="141" spans="1:16" ht="12.75" customHeight="1" x14ac:dyDescent="0.2">
      <c r="A141" s="48" t="s">
        <v>152</v>
      </c>
      <c r="B141" s="49" t="s">
        <v>95</v>
      </c>
      <c r="C141" s="50">
        <v>2044</v>
      </c>
      <c r="D141" s="51" t="s">
        <v>162</v>
      </c>
      <c r="E141" s="52">
        <v>1096.3399999999999</v>
      </c>
      <c r="F141" s="53" t="s">
        <v>0</v>
      </c>
      <c r="G141" s="54" t="s">
        <v>6</v>
      </c>
      <c r="H141" s="88"/>
      <c r="I141" s="55">
        <v>21</v>
      </c>
      <c r="J141" s="56"/>
      <c r="K141" s="57"/>
      <c r="L141" s="58"/>
      <c r="M141" s="59">
        <f t="shared" si="6"/>
        <v>0</v>
      </c>
      <c r="N141" s="60">
        <f t="shared" si="7"/>
        <v>0</v>
      </c>
      <c r="O141" s="61">
        <v>0.4</v>
      </c>
      <c r="P141" s="62">
        <f t="shared" si="8"/>
        <v>1857.1999599999997</v>
      </c>
    </row>
    <row r="142" spans="1:16" ht="12.75" customHeight="1" x14ac:dyDescent="0.2">
      <c r="A142" s="48" t="s">
        <v>152</v>
      </c>
      <c r="B142" s="49" t="s">
        <v>95</v>
      </c>
      <c r="C142" s="50">
        <v>4020</v>
      </c>
      <c r="D142" s="51" t="s">
        <v>163</v>
      </c>
      <c r="E142" s="52">
        <v>675.94</v>
      </c>
      <c r="F142" s="53" t="s">
        <v>37</v>
      </c>
      <c r="G142" s="54" t="s">
        <v>6</v>
      </c>
      <c r="H142" s="88"/>
      <c r="I142" s="55">
        <v>21</v>
      </c>
      <c r="J142" s="56"/>
      <c r="K142" s="57"/>
      <c r="L142" s="58"/>
      <c r="M142" s="59">
        <f t="shared" si="6"/>
        <v>0</v>
      </c>
      <c r="N142" s="60">
        <f t="shared" si="7"/>
        <v>0</v>
      </c>
      <c r="O142" s="61">
        <v>0.4</v>
      </c>
      <c r="P142" s="62">
        <f t="shared" si="8"/>
        <v>1145.0423599999999</v>
      </c>
    </row>
    <row r="143" spans="1:16" ht="12.75" customHeight="1" x14ac:dyDescent="0.2">
      <c r="A143" s="48" t="s">
        <v>152</v>
      </c>
      <c r="B143" s="49" t="s">
        <v>95</v>
      </c>
      <c r="C143" s="50">
        <v>4022</v>
      </c>
      <c r="D143" s="51" t="s">
        <v>164</v>
      </c>
      <c r="E143" s="52">
        <v>751.14</v>
      </c>
      <c r="F143" s="53" t="s">
        <v>37</v>
      </c>
      <c r="G143" s="54" t="s">
        <v>6</v>
      </c>
      <c r="H143" s="88"/>
      <c r="I143" s="55">
        <v>21</v>
      </c>
      <c r="J143" s="56"/>
      <c r="K143" s="57"/>
      <c r="L143" s="58"/>
      <c r="M143" s="59">
        <f t="shared" si="6"/>
        <v>0</v>
      </c>
      <c r="N143" s="60">
        <f t="shared" si="7"/>
        <v>0</v>
      </c>
      <c r="O143" s="61">
        <v>0.4</v>
      </c>
      <c r="P143" s="62">
        <f t="shared" si="8"/>
        <v>1272.4311599999999</v>
      </c>
    </row>
    <row r="144" spans="1:16" ht="12.75" customHeight="1" x14ac:dyDescent="0.2">
      <c r="A144" s="48" t="s">
        <v>152</v>
      </c>
      <c r="B144" s="49" t="s">
        <v>95</v>
      </c>
      <c r="C144" s="50">
        <v>4024</v>
      </c>
      <c r="D144" s="51" t="s">
        <v>165</v>
      </c>
      <c r="E144" s="52">
        <v>879.75</v>
      </c>
      <c r="F144" s="53" t="s">
        <v>37</v>
      </c>
      <c r="G144" s="54" t="s">
        <v>6</v>
      </c>
      <c r="H144" s="88"/>
      <c r="I144" s="55">
        <v>21</v>
      </c>
      <c r="J144" s="56"/>
      <c r="K144" s="57"/>
      <c r="L144" s="58"/>
      <c r="M144" s="59">
        <f t="shared" si="6"/>
        <v>0</v>
      </c>
      <c r="N144" s="60">
        <f t="shared" si="7"/>
        <v>0</v>
      </c>
      <c r="O144" s="61">
        <v>0.4</v>
      </c>
      <c r="P144" s="62">
        <f t="shared" si="8"/>
        <v>1490.2964999999999</v>
      </c>
    </row>
    <row r="145" spans="1:16" ht="12.75" customHeight="1" x14ac:dyDescent="0.2">
      <c r="A145" s="48" t="s">
        <v>152</v>
      </c>
      <c r="B145" s="49" t="s">
        <v>95</v>
      </c>
      <c r="C145" s="50">
        <v>4026</v>
      </c>
      <c r="D145" s="51" t="s">
        <v>166</v>
      </c>
      <c r="E145" s="52">
        <v>941.66</v>
      </c>
      <c r="F145" s="53" t="s">
        <v>37</v>
      </c>
      <c r="G145" s="54" t="s">
        <v>6</v>
      </c>
      <c r="H145" s="88"/>
      <c r="I145" s="55">
        <v>21</v>
      </c>
      <c r="J145" s="56"/>
      <c r="K145" s="57"/>
      <c r="L145" s="58"/>
      <c r="M145" s="59">
        <f t="shared" si="6"/>
        <v>0</v>
      </c>
      <c r="N145" s="60">
        <f t="shared" si="7"/>
        <v>0</v>
      </c>
      <c r="O145" s="61">
        <v>0.4</v>
      </c>
      <c r="P145" s="62">
        <f t="shared" si="8"/>
        <v>1595.1720399999999</v>
      </c>
    </row>
    <row r="146" spans="1:16" ht="12.75" customHeight="1" x14ac:dyDescent="0.2">
      <c r="A146" s="48" t="s">
        <v>152</v>
      </c>
      <c r="B146" s="49" t="s">
        <v>90</v>
      </c>
      <c r="C146" s="50">
        <v>520</v>
      </c>
      <c r="D146" s="51" t="s">
        <v>167</v>
      </c>
      <c r="E146" s="52">
        <v>1351.4</v>
      </c>
      <c r="F146" s="53" t="s">
        <v>40</v>
      </c>
      <c r="G146" s="54" t="s">
        <v>6</v>
      </c>
      <c r="H146" s="88"/>
      <c r="I146" s="55">
        <v>21</v>
      </c>
      <c r="J146" s="56"/>
      <c r="K146" s="57"/>
      <c r="L146" s="58"/>
      <c r="M146" s="59">
        <f t="shared" si="6"/>
        <v>0</v>
      </c>
      <c r="N146" s="60">
        <f t="shared" si="7"/>
        <v>0</v>
      </c>
      <c r="O146" s="61">
        <v>0.4</v>
      </c>
      <c r="P146" s="62">
        <f t="shared" si="8"/>
        <v>2289.2715999999996</v>
      </c>
    </row>
    <row r="147" spans="1:16" ht="12.75" customHeight="1" x14ac:dyDescent="0.2">
      <c r="A147" s="48" t="s">
        <v>152</v>
      </c>
      <c r="B147" s="49" t="s">
        <v>90</v>
      </c>
      <c r="C147" s="50">
        <v>524</v>
      </c>
      <c r="D147" s="51" t="s">
        <v>168</v>
      </c>
      <c r="E147" s="52">
        <v>1526.15</v>
      </c>
      <c r="F147" s="53" t="s">
        <v>37</v>
      </c>
      <c r="G147" s="54" t="s">
        <v>6</v>
      </c>
      <c r="H147" s="88"/>
      <c r="I147" s="55">
        <v>21</v>
      </c>
      <c r="J147" s="56"/>
      <c r="K147" s="57"/>
      <c r="L147" s="58"/>
      <c r="M147" s="59">
        <f t="shared" si="6"/>
        <v>0</v>
      </c>
      <c r="N147" s="60">
        <f t="shared" si="7"/>
        <v>0</v>
      </c>
      <c r="O147" s="61">
        <v>0.4</v>
      </c>
      <c r="P147" s="62">
        <f t="shared" si="8"/>
        <v>2585.2981</v>
      </c>
    </row>
    <row r="148" spans="1:16" ht="12.75" customHeight="1" x14ac:dyDescent="0.2">
      <c r="A148" s="48" t="s">
        <v>152</v>
      </c>
      <c r="B148" s="49" t="s">
        <v>90</v>
      </c>
      <c r="C148" s="50">
        <v>521</v>
      </c>
      <c r="D148" s="51" t="s">
        <v>169</v>
      </c>
      <c r="E148" s="52">
        <v>1642.65</v>
      </c>
      <c r="F148" s="53" t="s">
        <v>37</v>
      </c>
      <c r="G148" s="54" t="s">
        <v>6</v>
      </c>
      <c r="H148" s="88"/>
      <c r="I148" s="55">
        <v>21</v>
      </c>
      <c r="J148" s="56"/>
      <c r="K148" s="57"/>
      <c r="L148" s="58"/>
      <c r="M148" s="59">
        <f t="shared" si="6"/>
        <v>0</v>
      </c>
      <c r="N148" s="60">
        <f t="shared" si="7"/>
        <v>0</v>
      </c>
      <c r="O148" s="61">
        <v>0.4</v>
      </c>
      <c r="P148" s="62">
        <f t="shared" si="8"/>
        <v>2782.6491000000001</v>
      </c>
    </row>
    <row r="149" spans="1:16" ht="12.75" customHeight="1" x14ac:dyDescent="0.2">
      <c r="A149" s="48" t="s">
        <v>152</v>
      </c>
      <c r="B149" s="49" t="s">
        <v>90</v>
      </c>
      <c r="C149" s="50">
        <v>522</v>
      </c>
      <c r="D149" s="51" t="s">
        <v>170</v>
      </c>
      <c r="E149" s="52">
        <v>1713.5</v>
      </c>
      <c r="F149" s="53" t="s">
        <v>37</v>
      </c>
      <c r="G149" s="54" t="s">
        <v>6</v>
      </c>
      <c r="H149" s="88"/>
      <c r="I149" s="55">
        <v>21</v>
      </c>
      <c r="J149" s="56"/>
      <c r="K149" s="57"/>
      <c r="L149" s="58"/>
      <c r="M149" s="59">
        <f t="shared" si="6"/>
        <v>0</v>
      </c>
      <c r="N149" s="60">
        <f t="shared" si="7"/>
        <v>0</v>
      </c>
      <c r="O149" s="61">
        <v>0.4</v>
      </c>
      <c r="P149" s="62">
        <f t="shared" si="8"/>
        <v>2902.6689999999999</v>
      </c>
    </row>
    <row r="150" spans="1:16" ht="12.75" customHeight="1" x14ac:dyDescent="0.2">
      <c r="A150" s="48" t="s">
        <v>152</v>
      </c>
      <c r="B150" s="49" t="s">
        <v>90</v>
      </c>
      <c r="C150" s="50">
        <v>541</v>
      </c>
      <c r="D150" s="51" t="s">
        <v>171</v>
      </c>
      <c r="E150" s="52">
        <v>181.33</v>
      </c>
      <c r="F150" s="53" t="s">
        <v>0</v>
      </c>
      <c r="G150" s="54" t="s">
        <v>4</v>
      </c>
      <c r="H150" s="88"/>
      <c r="I150" s="55">
        <v>21</v>
      </c>
      <c r="J150" s="56"/>
      <c r="K150" s="57"/>
      <c r="L150" s="58"/>
      <c r="M150" s="59">
        <f t="shared" si="6"/>
        <v>0</v>
      </c>
      <c r="N150" s="60">
        <f t="shared" si="7"/>
        <v>0</v>
      </c>
      <c r="O150" s="61">
        <v>0.4</v>
      </c>
      <c r="P150" s="62">
        <f t="shared" si="8"/>
        <v>307.17302000000001</v>
      </c>
    </row>
    <row r="151" spans="1:16" ht="12.75" customHeight="1" x14ac:dyDescent="0.2">
      <c r="A151" s="48" t="s">
        <v>152</v>
      </c>
      <c r="B151" s="49" t="s">
        <v>90</v>
      </c>
      <c r="C151" s="50">
        <v>542</v>
      </c>
      <c r="D151" s="51" t="s">
        <v>172</v>
      </c>
      <c r="E151" s="52">
        <v>264.64999999999998</v>
      </c>
      <c r="F151" s="53" t="s">
        <v>0</v>
      </c>
      <c r="G151" s="54" t="s">
        <v>4</v>
      </c>
      <c r="H151" s="88"/>
      <c r="I151" s="55">
        <v>21</v>
      </c>
      <c r="J151" s="56"/>
      <c r="K151" s="57"/>
      <c r="L151" s="58"/>
      <c r="M151" s="59">
        <f t="shared" si="6"/>
        <v>0</v>
      </c>
      <c r="N151" s="60">
        <f t="shared" si="7"/>
        <v>0</v>
      </c>
      <c r="O151" s="61">
        <v>0.4</v>
      </c>
      <c r="P151" s="62">
        <f t="shared" si="8"/>
        <v>448.31709999999993</v>
      </c>
    </row>
    <row r="152" spans="1:16" ht="12.75" customHeight="1" x14ac:dyDescent="0.2">
      <c r="A152" s="48" t="s">
        <v>152</v>
      </c>
      <c r="B152" s="49" t="s">
        <v>90</v>
      </c>
      <c r="C152" s="50">
        <v>543</v>
      </c>
      <c r="D152" s="51" t="s">
        <v>173</v>
      </c>
      <c r="E152" s="52">
        <v>293.18</v>
      </c>
      <c r="F152" s="53" t="s">
        <v>0</v>
      </c>
      <c r="G152" s="54" t="s">
        <v>4</v>
      </c>
      <c r="H152" s="88"/>
      <c r="I152" s="55">
        <v>21</v>
      </c>
      <c r="J152" s="56"/>
      <c r="K152" s="57"/>
      <c r="L152" s="58"/>
      <c r="M152" s="59">
        <f t="shared" si="6"/>
        <v>0</v>
      </c>
      <c r="N152" s="60">
        <f t="shared" si="7"/>
        <v>0</v>
      </c>
      <c r="O152" s="61">
        <v>0.4</v>
      </c>
      <c r="P152" s="62">
        <f t="shared" si="8"/>
        <v>496.64691999999997</v>
      </c>
    </row>
    <row r="153" spans="1:16" ht="12.75" customHeight="1" x14ac:dyDescent="0.2">
      <c r="A153" s="48" t="s">
        <v>152</v>
      </c>
      <c r="B153" s="49" t="s">
        <v>90</v>
      </c>
      <c r="C153" s="50">
        <v>544</v>
      </c>
      <c r="D153" s="51" t="s">
        <v>174</v>
      </c>
      <c r="E153" s="52">
        <v>322.76</v>
      </c>
      <c r="F153" s="53" t="s">
        <v>0</v>
      </c>
      <c r="G153" s="54" t="s">
        <v>4</v>
      </c>
      <c r="H153" s="88"/>
      <c r="I153" s="55">
        <v>21</v>
      </c>
      <c r="J153" s="56"/>
      <c r="K153" s="57"/>
      <c r="L153" s="58"/>
      <c r="M153" s="59">
        <f t="shared" si="6"/>
        <v>0</v>
      </c>
      <c r="N153" s="60">
        <f t="shared" si="7"/>
        <v>0</v>
      </c>
      <c r="O153" s="61">
        <v>0.4</v>
      </c>
      <c r="P153" s="62">
        <f t="shared" si="8"/>
        <v>546.75544000000002</v>
      </c>
    </row>
    <row r="154" spans="1:16" ht="12.75" customHeight="1" x14ac:dyDescent="0.2">
      <c r="A154" s="48" t="s">
        <v>152</v>
      </c>
      <c r="B154" s="49" t="s">
        <v>90</v>
      </c>
      <c r="C154" s="50">
        <v>545</v>
      </c>
      <c r="D154" s="51" t="s">
        <v>175</v>
      </c>
      <c r="E154" s="52">
        <v>331.7</v>
      </c>
      <c r="F154" s="53" t="s">
        <v>0</v>
      </c>
      <c r="G154" s="54" t="s">
        <v>4</v>
      </c>
      <c r="H154" s="88"/>
      <c r="I154" s="55">
        <v>21</v>
      </c>
      <c r="J154" s="56"/>
      <c r="K154" s="57"/>
      <c r="L154" s="58"/>
      <c r="M154" s="59">
        <f t="shared" si="6"/>
        <v>0</v>
      </c>
      <c r="N154" s="60">
        <f t="shared" si="7"/>
        <v>0</v>
      </c>
      <c r="O154" s="61">
        <v>0.4</v>
      </c>
      <c r="P154" s="62">
        <f t="shared" si="8"/>
        <v>561.89979999999991</v>
      </c>
    </row>
    <row r="155" spans="1:16" ht="12.75" customHeight="1" x14ac:dyDescent="0.2">
      <c r="A155" s="48" t="s">
        <v>152</v>
      </c>
      <c r="B155" s="49" t="s">
        <v>90</v>
      </c>
      <c r="C155" s="50">
        <v>546</v>
      </c>
      <c r="D155" s="51" t="s">
        <v>176</v>
      </c>
      <c r="E155" s="52">
        <v>356.06</v>
      </c>
      <c r="F155" s="53" t="s">
        <v>0</v>
      </c>
      <c r="G155" s="54" t="s">
        <v>4</v>
      </c>
      <c r="H155" s="88"/>
      <c r="I155" s="55">
        <v>21</v>
      </c>
      <c r="J155" s="56"/>
      <c r="K155" s="57"/>
      <c r="L155" s="58"/>
      <c r="M155" s="59">
        <f t="shared" si="6"/>
        <v>0</v>
      </c>
      <c r="N155" s="60">
        <f t="shared" si="7"/>
        <v>0</v>
      </c>
      <c r="O155" s="61">
        <v>0.4</v>
      </c>
      <c r="P155" s="62">
        <f t="shared" si="8"/>
        <v>603.16563999999994</v>
      </c>
    </row>
    <row r="156" spans="1:16" ht="12.75" customHeight="1" x14ac:dyDescent="0.2">
      <c r="A156" s="48" t="s">
        <v>152</v>
      </c>
      <c r="B156" s="49" t="s">
        <v>90</v>
      </c>
      <c r="C156" s="50">
        <v>547</v>
      </c>
      <c r="D156" s="51" t="s">
        <v>177</v>
      </c>
      <c r="E156" s="52">
        <v>405.37</v>
      </c>
      <c r="F156" s="53" t="s">
        <v>0</v>
      </c>
      <c r="G156" s="54" t="s">
        <v>4</v>
      </c>
      <c r="H156" s="88"/>
      <c r="I156" s="55">
        <v>21</v>
      </c>
      <c r="J156" s="56"/>
      <c r="K156" s="57"/>
      <c r="L156" s="58"/>
      <c r="M156" s="59">
        <f t="shared" si="6"/>
        <v>0</v>
      </c>
      <c r="N156" s="60">
        <f t="shared" si="7"/>
        <v>0</v>
      </c>
      <c r="O156" s="61">
        <v>0.4</v>
      </c>
      <c r="P156" s="62">
        <f t="shared" si="8"/>
        <v>686.69677999999999</v>
      </c>
    </row>
    <row r="157" spans="1:16" ht="12.75" customHeight="1" x14ac:dyDescent="0.2">
      <c r="A157" s="48" t="s">
        <v>152</v>
      </c>
      <c r="B157" s="49" t="s">
        <v>95</v>
      </c>
      <c r="C157" s="50">
        <v>1960</v>
      </c>
      <c r="D157" s="51" t="s">
        <v>178</v>
      </c>
      <c r="E157" s="52">
        <v>453.47</v>
      </c>
      <c r="F157" s="53" t="s">
        <v>0</v>
      </c>
      <c r="G157" s="54" t="s">
        <v>6</v>
      </c>
      <c r="H157" s="88"/>
      <c r="I157" s="55">
        <v>21</v>
      </c>
      <c r="J157" s="56"/>
      <c r="K157" s="57"/>
      <c r="L157" s="58"/>
      <c r="M157" s="59">
        <f t="shared" si="6"/>
        <v>0</v>
      </c>
      <c r="N157" s="60">
        <f t="shared" si="7"/>
        <v>0</v>
      </c>
      <c r="O157" s="61">
        <v>0.4</v>
      </c>
      <c r="P157" s="62">
        <f t="shared" si="8"/>
        <v>768.17818</v>
      </c>
    </row>
    <row r="158" spans="1:16" ht="12.75" customHeight="1" x14ac:dyDescent="0.2">
      <c r="A158" s="48" t="s">
        <v>152</v>
      </c>
      <c r="B158" s="49" t="s">
        <v>90</v>
      </c>
      <c r="C158" s="50">
        <v>637</v>
      </c>
      <c r="D158" s="51" t="s">
        <v>179</v>
      </c>
      <c r="E158" s="52">
        <v>79.02</v>
      </c>
      <c r="F158" s="53" t="s">
        <v>0</v>
      </c>
      <c r="G158" s="54" t="s">
        <v>6</v>
      </c>
      <c r="H158" s="88"/>
      <c r="I158" s="55">
        <v>21</v>
      </c>
      <c r="J158" s="56"/>
      <c r="K158" s="57"/>
      <c r="L158" s="58"/>
      <c r="M158" s="59">
        <f t="shared" si="6"/>
        <v>0</v>
      </c>
      <c r="N158" s="60">
        <f t="shared" si="7"/>
        <v>0</v>
      </c>
      <c r="O158" s="61">
        <v>0.4</v>
      </c>
      <c r="P158" s="62">
        <f t="shared" si="8"/>
        <v>133.85987999999998</v>
      </c>
    </row>
    <row r="159" spans="1:16" ht="12.75" customHeight="1" x14ac:dyDescent="0.2">
      <c r="A159" s="48" t="s">
        <v>152</v>
      </c>
      <c r="B159" s="49" t="s">
        <v>90</v>
      </c>
      <c r="C159" s="50">
        <v>950</v>
      </c>
      <c r="D159" s="51" t="s">
        <v>180</v>
      </c>
      <c r="E159" s="52">
        <v>373.17</v>
      </c>
      <c r="F159" s="53" t="s">
        <v>0</v>
      </c>
      <c r="G159" s="54" t="s">
        <v>6</v>
      </c>
      <c r="H159" s="88"/>
      <c r="I159" s="55">
        <v>21</v>
      </c>
      <c r="J159" s="56"/>
      <c r="K159" s="57"/>
      <c r="L159" s="58"/>
      <c r="M159" s="59">
        <f t="shared" si="6"/>
        <v>0</v>
      </c>
      <c r="N159" s="60">
        <f t="shared" si="7"/>
        <v>0</v>
      </c>
      <c r="O159" s="61">
        <v>0.4</v>
      </c>
      <c r="P159" s="62">
        <f t="shared" si="8"/>
        <v>632.14998000000003</v>
      </c>
    </row>
    <row r="160" spans="1:16" ht="12.75" customHeight="1" x14ac:dyDescent="0.2">
      <c r="A160" s="48" t="s">
        <v>152</v>
      </c>
      <c r="B160" s="49" t="s">
        <v>90</v>
      </c>
      <c r="C160" s="50">
        <v>951</v>
      </c>
      <c r="D160" s="51" t="s">
        <v>181</v>
      </c>
      <c r="E160" s="52">
        <v>416.47</v>
      </c>
      <c r="F160" s="53" t="s">
        <v>0</v>
      </c>
      <c r="G160" s="54" t="s">
        <v>6</v>
      </c>
      <c r="H160" s="88"/>
      <c r="I160" s="55">
        <v>21</v>
      </c>
      <c r="J160" s="56"/>
      <c r="K160" s="57"/>
      <c r="L160" s="58"/>
      <c r="M160" s="59">
        <f t="shared" si="6"/>
        <v>0</v>
      </c>
      <c r="N160" s="60">
        <f t="shared" si="7"/>
        <v>0</v>
      </c>
      <c r="O160" s="61">
        <v>0.4</v>
      </c>
      <c r="P160" s="62">
        <f t="shared" si="8"/>
        <v>705.50018</v>
      </c>
    </row>
    <row r="161" spans="1:16" ht="12.75" customHeight="1" x14ac:dyDescent="0.2">
      <c r="A161" s="48" t="s">
        <v>182</v>
      </c>
      <c r="B161" s="49" t="s">
        <v>183</v>
      </c>
      <c r="C161" s="50">
        <v>12062</v>
      </c>
      <c r="D161" s="51" t="s">
        <v>184</v>
      </c>
      <c r="E161" s="52">
        <v>101.12</v>
      </c>
      <c r="F161" s="53" t="s">
        <v>0</v>
      </c>
      <c r="G161" s="54" t="s">
        <v>6</v>
      </c>
      <c r="H161" s="88"/>
      <c r="I161" s="55">
        <v>21</v>
      </c>
      <c r="J161" s="56"/>
      <c r="K161" s="57"/>
      <c r="L161" s="58"/>
      <c r="M161" s="59">
        <f t="shared" si="6"/>
        <v>0</v>
      </c>
      <c r="N161" s="60">
        <f t="shared" si="7"/>
        <v>0</v>
      </c>
      <c r="O161" s="61">
        <v>0.4</v>
      </c>
      <c r="P161" s="62">
        <f t="shared" si="8"/>
        <v>171.29727999999997</v>
      </c>
    </row>
    <row r="162" spans="1:16" ht="12.75" customHeight="1" x14ac:dyDescent="0.2">
      <c r="A162" s="48" t="s">
        <v>182</v>
      </c>
      <c r="B162" s="49" t="s">
        <v>183</v>
      </c>
      <c r="C162" s="50">
        <v>12063</v>
      </c>
      <c r="D162" s="51" t="s">
        <v>185</v>
      </c>
      <c r="E162" s="52">
        <v>134.62</v>
      </c>
      <c r="F162" s="53" t="s">
        <v>0</v>
      </c>
      <c r="G162" s="54" t="s">
        <v>6</v>
      </c>
      <c r="H162" s="88"/>
      <c r="I162" s="55">
        <v>21</v>
      </c>
      <c r="J162" s="56"/>
      <c r="K162" s="57"/>
      <c r="L162" s="58"/>
      <c r="M162" s="59">
        <f t="shared" si="6"/>
        <v>0</v>
      </c>
      <c r="N162" s="60">
        <f t="shared" si="7"/>
        <v>0</v>
      </c>
      <c r="O162" s="61">
        <v>0.4</v>
      </c>
      <c r="P162" s="62">
        <f t="shared" si="8"/>
        <v>228.04627999999997</v>
      </c>
    </row>
    <row r="163" spans="1:16" ht="12.75" customHeight="1" x14ac:dyDescent="0.2">
      <c r="A163" s="48" t="s">
        <v>182</v>
      </c>
      <c r="B163" s="49" t="s">
        <v>183</v>
      </c>
      <c r="C163" s="50">
        <v>12001</v>
      </c>
      <c r="D163" s="51" t="s">
        <v>186</v>
      </c>
      <c r="E163" s="52">
        <v>85.33</v>
      </c>
      <c r="F163" s="53" t="s">
        <v>0</v>
      </c>
      <c r="G163" s="54" t="s">
        <v>6</v>
      </c>
      <c r="H163" s="88"/>
      <c r="I163" s="55">
        <v>21</v>
      </c>
      <c r="J163" s="56"/>
      <c r="K163" s="57"/>
      <c r="L163" s="58"/>
      <c r="M163" s="59">
        <f t="shared" si="6"/>
        <v>0</v>
      </c>
      <c r="N163" s="60">
        <f t="shared" si="7"/>
        <v>0</v>
      </c>
      <c r="O163" s="61">
        <v>0.4</v>
      </c>
      <c r="P163" s="62">
        <f t="shared" si="8"/>
        <v>144.54901999999998</v>
      </c>
    </row>
    <row r="164" spans="1:16" ht="12.75" customHeight="1" x14ac:dyDescent="0.2">
      <c r="A164" s="48" t="s">
        <v>182</v>
      </c>
      <c r="B164" s="49" t="s">
        <v>183</v>
      </c>
      <c r="C164" s="50">
        <v>12002</v>
      </c>
      <c r="D164" s="51" t="s">
        <v>187</v>
      </c>
      <c r="E164" s="52">
        <v>112.47</v>
      </c>
      <c r="F164" s="53" t="s">
        <v>0</v>
      </c>
      <c r="G164" s="54" t="s">
        <v>6</v>
      </c>
      <c r="H164" s="88"/>
      <c r="I164" s="55">
        <v>21</v>
      </c>
      <c r="J164" s="56"/>
      <c r="K164" s="57"/>
      <c r="L164" s="58"/>
      <c r="M164" s="59">
        <f t="shared" si="6"/>
        <v>0</v>
      </c>
      <c r="N164" s="60">
        <f t="shared" si="7"/>
        <v>0</v>
      </c>
      <c r="O164" s="61">
        <v>0.4</v>
      </c>
      <c r="P164" s="62">
        <f t="shared" si="8"/>
        <v>190.52417999999997</v>
      </c>
    </row>
    <row r="165" spans="1:16" ht="12.75" customHeight="1" x14ac:dyDescent="0.2">
      <c r="A165" s="48" t="s">
        <v>182</v>
      </c>
      <c r="B165" s="49" t="s">
        <v>183</v>
      </c>
      <c r="C165" s="50">
        <v>12034</v>
      </c>
      <c r="D165" s="51" t="s">
        <v>188</v>
      </c>
      <c r="E165" s="52">
        <v>181.26</v>
      </c>
      <c r="F165" s="53" t="s">
        <v>0</v>
      </c>
      <c r="G165" s="54" t="s">
        <v>6</v>
      </c>
      <c r="H165" s="88"/>
      <c r="I165" s="55">
        <v>21</v>
      </c>
      <c r="J165" s="56"/>
      <c r="K165" s="57"/>
      <c r="L165" s="58"/>
      <c r="M165" s="59">
        <f t="shared" si="6"/>
        <v>0</v>
      </c>
      <c r="N165" s="60">
        <f t="shared" si="7"/>
        <v>0</v>
      </c>
      <c r="O165" s="61">
        <v>0.4</v>
      </c>
      <c r="P165" s="62">
        <f t="shared" si="8"/>
        <v>307.05443999999994</v>
      </c>
    </row>
    <row r="166" spans="1:16" ht="12.75" customHeight="1" x14ac:dyDescent="0.2">
      <c r="A166" s="48" t="s">
        <v>182</v>
      </c>
      <c r="B166" s="49" t="s">
        <v>183</v>
      </c>
      <c r="C166" s="50">
        <v>12060</v>
      </c>
      <c r="D166" s="51" t="s">
        <v>189</v>
      </c>
      <c r="E166" s="52">
        <v>146.69999999999999</v>
      </c>
      <c r="F166" s="53" t="s">
        <v>0</v>
      </c>
      <c r="G166" s="54" t="s">
        <v>6</v>
      </c>
      <c r="H166" s="88"/>
      <c r="I166" s="55">
        <v>21</v>
      </c>
      <c r="J166" s="56"/>
      <c r="K166" s="57"/>
      <c r="L166" s="58"/>
      <c r="M166" s="59">
        <f t="shared" si="6"/>
        <v>0</v>
      </c>
      <c r="N166" s="60">
        <f t="shared" si="7"/>
        <v>0</v>
      </c>
      <c r="O166" s="61">
        <v>0.4</v>
      </c>
      <c r="P166" s="62">
        <f t="shared" si="8"/>
        <v>248.50979999999996</v>
      </c>
    </row>
    <row r="167" spans="1:16" ht="12.75" customHeight="1" x14ac:dyDescent="0.2">
      <c r="A167" s="48" t="s">
        <v>182</v>
      </c>
      <c r="B167" s="49" t="s">
        <v>183</v>
      </c>
      <c r="C167" s="50">
        <v>12061</v>
      </c>
      <c r="D167" s="51" t="s">
        <v>190</v>
      </c>
      <c r="E167" s="52">
        <v>216.56</v>
      </c>
      <c r="F167" s="53" t="s">
        <v>0</v>
      </c>
      <c r="G167" s="54" t="s">
        <v>6</v>
      </c>
      <c r="H167" s="88"/>
      <c r="I167" s="55">
        <v>21</v>
      </c>
      <c r="J167" s="56"/>
      <c r="K167" s="57"/>
      <c r="L167" s="58"/>
      <c r="M167" s="59">
        <f t="shared" si="6"/>
        <v>0</v>
      </c>
      <c r="N167" s="60">
        <f t="shared" si="7"/>
        <v>0</v>
      </c>
      <c r="O167" s="61">
        <v>0.4</v>
      </c>
      <c r="P167" s="62">
        <f t="shared" si="8"/>
        <v>366.85263999999995</v>
      </c>
    </row>
    <row r="168" spans="1:16" ht="12.75" customHeight="1" x14ac:dyDescent="0.2">
      <c r="A168" s="48" t="s">
        <v>182</v>
      </c>
      <c r="B168" s="49" t="s">
        <v>183</v>
      </c>
      <c r="C168" s="50">
        <v>12005</v>
      </c>
      <c r="D168" s="51" t="s">
        <v>191</v>
      </c>
      <c r="E168" s="52">
        <v>92.54</v>
      </c>
      <c r="F168" s="53" t="s">
        <v>0</v>
      </c>
      <c r="G168" s="54" t="s">
        <v>6</v>
      </c>
      <c r="H168" s="88"/>
      <c r="I168" s="55">
        <v>21</v>
      </c>
      <c r="J168" s="56"/>
      <c r="K168" s="57"/>
      <c r="L168" s="58"/>
      <c r="M168" s="59">
        <f t="shared" si="6"/>
        <v>0</v>
      </c>
      <c r="N168" s="60">
        <f t="shared" si="7"/>
        <v>0</v>
      </c>
      <c r="O168" s="61">
        <v>0.4</v>
      </c>
      <c r="P168" s="62">
        <f t="shared" si="8"/>
        <v>156.76275999999999</v>
      </c>
    </row>
    <row r="169" spans="1:16" ht="12.75" customHeight="1" x14ac:dyDescent="0.2">
      <c r="A169" s="48" t="s">
        <v>182</v>
      </c>
      <c r="B169" s="49" t="s">
        <v>183</v>
      </c>
      <c r="C169" s="50">
        <v>12006</v>
      </c>
      <c r="D169" s="51" t="s">
        <v>192</v>
      </c>
      <c r="E169" s="52">
        <v>122.85</v>
      </c>
      <c r="F169" s="53" t="s">
        <v>0</v>
      </c>
      <c r="G169" s="54" t="s">
        <v>6</v>
      </c>
      <c r="H169" s="88"/>
      <c r="I169" s="55">
        <v>21</v>
      </c>
      <c r="J169" s="56"/>
      <c r="K169" s="57"/>
      <c r="L169" s="58"/>
      <c r="M169" s="59">
        <f t="shared" si="6"/>
        <v>0</v>
      </c>
      <c r="N169" s="60">
        <f t="shared" si="7"/>
        <v>0</v>
      </c>
      <c r="O169" s="61">
        <v>0.4</v>
      </c>
      <c r="P169" s="62">
        <f t="shared" si="8"/>
        <v>208.10789999999997</v>
      </c>
    </row>
    <row r="170" spans="1:16" ht="12.75" customHeight="1" x14ac:dyDescent="0.2">
      <c r="A170" s="48" t="s">
        <v>182</v>
      </c>
      <c r="B170" s="49" t="s">
        <v>183</v>
      </c>
      <c r="C170" s="50">
        <v>12007</v>
      </c>
      <c r="D170" s="51" t="s">
        <v>193</v>
      </c>
      <c r="E170" s="52">
        <v>166</v>
      </c>
      <c r="F170" s="53" t="s">
        <v>0</v>
      </c>
      <c r="G170" s="54" t="s">
        <v>6</v>
      </c>
      <c r="H170" s="88"/>
      <c r="I170" s="55">
        <v>21</v>
      </c>
      <c r="J170" s="56"/>
      <c r="K170" s="57"/>
      <c r="L170" s="58"/>
      <c r="M170" s="59">
        <f t="shared" si="6"/>
        <v>0</v>
      </c>
      <c r="N170" s="60">
        <f t="shared" si="7"/>
        <v>0</v>
      </c>
      <c r="O170" s="61">
        <v>0.4</v>
      </c>
      <c r="P170" s="62">
        <f t="shared" si="8"/>
        <v>281.20400000000001</v>
      </c>
    </row>
    <row r="171" spans="1:16" ht="12.75" customHeight="1" x14ac:dyDescent="0.2">
      <c r="A171" s="48" t="s">
        <v>182</v>
      </c>
      <c r="B171" s="49" t="s">
        <v>183</v>
      </c>
      <c r="C171" s="50">
        <v>12038</v>
      </c>
      <c r="D171" s="51" t="s">
        <v>194</v>
      </c>
      <c r="E171" s="52">
        <v>140.56</v>
      </c>
      <c r="F171" s="53" t="s">
        <v>37</v>
      </c>
      <c r="G171" s="54" t="s">
        <v>6</v>
      </c>
      <c r="H171" s="88"/>
      <c r="I171" s="55">
        <v>21</v>
      </c>
      <c r="J171" s="56"/>
      <c r="K171" s="57"/>
      <c r="L171" s="58"/>
      <c r="M171" s="59">
        <f t="shared" si="6"/>
        <v>0</v>
      </c>
      <c r="N171" s="60">
        <f t="shared" si="7"/>
        <v>0</v>
      </c>
      <c r="O171" s="61">
        <v>0.4</v>
      </c>
      <c r="P171" s="62">
        <f t="shared" si="8"/>
        <v>238.10863999999998</v>
      </c>
    </row>
    <row r="172" spans="1:16" ht="12.75" customHeight="1" x14ac:dyDescent="0.2">
      <c r="A172" s="48" t="s">
        <v>182</v>
      </c>
      <c r="B172" s="49" t="s">
        <v>183</v>
      </c>
      <c r="C172" s="50">
        <v>12039</v>
      </c>
      <c r="D172" s="51" t="s">
        <v>195</v>
      </c>
      <c r="E172" s="52">
        <v>183.17</v>
      </c>
      <c r="F172" s="53" t="s">
        <v>37</v>
      </c>
      <c r="G172" s="54" t="s">
        <v>6</v>
      </c>
      <c r="H172" s="88"/>
      <c r="I172" s="55">
        <v>21</v>
      </c>
      <c r="J172" s="56"/>
      <c r="K172" s="57"/>
      <c r="L172" s="58"/>
      <c r="M172" s="59">
        <f t="shared" si="6"/>
        <v>0</v>
      </c>
      <c r="N172" s="60">
        <f t="shared" si="7"/>
        <v>0</v>
      </c>
      <c r="O172" s="61">
        <v>0.4</v>
      </c>
      <c r="P172" s="62">
        <f t="shared" si="8"/>
        <v>310.28997999999996</v>
      </c>
    </row>
    <row r="173" spans="1:16" ht="12.75" customHeight="1" x14ac:dyDescent="0.2">
      <c r="A173" s="48" t="s">
        <v>182</v>
      </c>
      <c r="B173" s="49" t="s">
        <v>183</v>
      </c>
      <c r="C173" s="50">
        <v>12076</v>
      </c>
      <c r="D173" s="51" t="s">
        <v>196</v>
      </c>
      <c r="E173" s="52">
        <v>116.28</v>
      </c>
      <c r="F173" s="86" t="s">
        <v>1332</v>
      </c>
      <c r="G173" s="54" t="s">
        <v>4</v>
      </c>
      <c r="H173" s="88" t="s">
        <v>1330</v>
      </c>
      <c r="I173" s="55">
        <v>21</v>
      </c>
      <c r="J173" s="56"/>
      <c r="K173" s="57"/>
      <c r="L173" s="58"/>
      <c r="M173" s="59">
        <f t="shared" si="6"/>
        <v>0</v>
      </c>
      <c r="N173" s="60">
        <f t="shared" si="7"/>
        <v>0</v>
      </c>
      <c r="O173" s="61">
        <v>0.4</v>
      </c>
      <c r="P173" s="62">
        <f t="shared" si="8"/>
        <v>196.97832</v>
      </c>
    </row>
    <row r="174" spans="1:16" ht="12.75" customHeight="1" x14ac:dyDescent="0.2">
      <c r="A174" s="48" t="s">
        <v>182</v>
      </c>
      <c r="B174" s="49" t="s">
        <v>183</v>
      </c>
      <c r="C174" s="50">
        <v>12077</v>
      </c>
      <c r="D174" s="51" t="s">
        <v>197</v>
      </c>
      <c r="E174" s="52">
        <v>167.37</v>
      </c>
      <c r="F174" s="86" t="s">
        <v>1332</v>
      </c>
      <c r="G174" s="54" t="s">
        <v>4</v>
      </c>
      <c r="H174" s="88" t="s">
        <v>1330</v>
      </c>
      <c r="I174" s="55">
        <v>21</v>
      </c>
      <c r="J174" s="56"/>
      <c r="K174" s="57"/>
      <c r="L174" s="58"/>
      <c r="M174" s="59">
        <f t="shared" si="6"/>
        <v>0</v>
      </c>
      <c r="N174" s="60">
        <f t="shared" si="7"/>
        <v>0</v>
      </c>
      <c r="O174" s="61">
        <v>0.4</v>
      </c>
      <c r="P174" s="62">
        <f t="shared" si="8"/>
        <v>283.52477999999996</v>
      </c>
    </row>
    <row r="175" spans="1:16" ht="12.75" customHeight="1" x14ac:dyDescent="0.2">
      <c r="A175" s="48" t="s">
        <v>182</v>
      </c>
      <c r="B175" s="49" t="s">
        <v>183</v>
      </c>
      <c r="C175" s="50">
        <v>12078</v>
      </c>
      <c r="D175" s="51" t="s">
        <v>198</v>
      </c>
      <c r="E175" s="52">
        <v>119.99</v>
      </c>
      <c r="F175" s="86" t="s">
        <v>1332</v>
      </c>
      <c r="G175" s="54" t="s">
        <v>4</v>
      </c>
      <c r="H175" s="88" t="s">
        <v>1330</v>
      </c>
      <c r="I175" s="55">
        <v>21</v>
      </c>
      <c r="J175" s="56"/>
      <c r="K175" s="57"/>
      <c r="L175" s="58"/>
      <c r="M175" s="59">
        <f t="shared" si="6"/>
        <v>0</v>
      </c>
      <c r="N175" s="60">
        <f t="shared" si="7"/>
        <v>0</v>
      </c>
      <c r="O175" s="61">
        <v>0.4</v>
      </c>
      <c r="P175" s="62">
        <f t="shared" si="8"/>
        <v>203.26305999999997</v>
      </c>
    </row>
    <row r="176" spans="1:16" ht="12.75" customHeight="1" x14ac:dyDescent="0.2">
      <c r="A176" s="48" t="s">
        <v>182</v>
      </c>
      <c r="B176" s="49" t="s">
        <v>183</v>
      </c>
      <c r="C176" s="50">
        <v>12079</v>
      </c>
      <c r="D176" s="51" t="s">
        <v>199</v>
      </c>
      <c r="E176" s="52">
        <v>175.01</v>
      </c>
      <c r="F176" s="86" t="s">
        <v>1332</v>
      </c>
      <c r="G176" s="54" t="s">
        <v>4</v>
      </c>
      <c r="H176" s="88" t="s">
        <v>1330</v>
      </c>
      <c r="I176" s="55">
        <v>21</v>
      </c>
      <c r="J176" s="56"/>
      <c r="K176" s="57"/>
      <c r="L176" s="58"/>
      <c r="M176" s="59">
        <f t="shared" si="6"/>
        <v>0</v>
      </c>
      <c r="N176" s="60">
        <f t="shared" si="7"/>
        <v>0</v>
      </c>
      <c r="O176" s="61">
        <v>0.4</v>
      </c>
      <c r="P176" s="62">
        <f t="shared" si="8"/>
        <v>296.46693999999997</v>
      </c>
    </row>
    <row r="177" spans="1:16" ht="12.75" customHeight="1" x14ac:dyDescent="0.2">
      <c r="A177" s="48" t="s">
        <v>182</v>
      </c>
      <c r="B177" s="49" t="s">
        <v>183</v>
      </c>
      <c r="C177" s="50">
        <v>12074</v>
      </c>
      <c r="D177" s="51" t="s">
        <v>200</v>
      </c>
      <c r="E177" s="52">
        <v>101.97</v>
      </c>
      <c r="F177" s="86" t="s">
        <v>1332</v>
      </c>
      <c r="G177" s="54" t="s">
        <v>4</v>
      </c>
      <c r="H177" s="88" t="s">
        <v>1330</v>
      </c>
      <c r="I177" s="55">
        <v>21</v>
      </c>
      <c r="J177" s="56"/>
      <c r="K177" s="57"/>
      <c r="L177" s="58"/>
      <c r="M177" s="59">
        <f t="shared" si="6"/>
        <v>0</v>
      </c>
      <c r="N177" s="60">
        <f t="shared" si="7"/>
        <v>0</v>
      </c>
      <c r="O177" s="61">
        <v>0.4</v>
      </c>
      <c r="P177" s="62">
        <f t="shared" si="8"/>
        <v>172.73718</v>
      </c>
    </row>
    <row r="178" spans="1:16" ht="12.75" customHeight="1" x14ac:dyDescent="0.2">
      <c r="A178" s="48" t="s">
        <v>182</v>
      </c>
      <c r="B178" s="49" t="s">
        <v>183</v>
      </c>
      <c r="C178" s="50">
        <v>12075</v>
      </c>
      <c r="D178" s="51" t="s">
        <v>201</v>
      </c>
      <c r="E178" s="52">
        <v>138.75</v>
      </c>
      <c r="F178" s="86" t="s">
        <v>1332</v>
      </c>
      <c r="G178" s="54" t="s">
        <v>4</v>
      </c>
      <c r="H178" s="88" t="s">
        <v>1330</v>
      </c>
      <c r="I178" s="55">
        <v>21</v>
      </c>
      <c r="J178" s="56"/>
      <c r="K178" s="57"/>
      <c r="L178" s="58"/>
      <c r="M178" s="59">
        <f t="shared" si="6"/>
        <v>0</v>
      </c>
      <c r="N178" s="60">
        <f t="shared" si="7"/>
        <v>0</v>
      </c>
      <c r="O178" s="61">
        <v>0.4</v>
      </c>
      <c r="P178" s="62">
        <f t="shared" si="8"/>
        <v>235.04249999999996</v>
      </c>
    </row>
    <row r="179" spans="1:16" ht="12.75" customHeight="1" x14ac:dyDescent="0.2">
      <c r="A179" s="48" t="s">
        <v>182</v>
      </c>
      <c r="B179" s="49" t="s">
        <v>183</v>
      </c>
      <c r="C179" s="50">
        <v>12066</v>
      </c>
      <c r="D179" s="51" t="s">
        <v>202</v>
      </c>
      <c r="E179" s="52">
        <v>184.12</v>
      </c>
      <c r="F179" s="53" t="s">
        <v>0</v>
      </c>
      <c r="G179" s="54" t="s">
        <v>6</v>
      </c>
      <c r="H179" s="88"/>
      <c r="I179" s="55">
        <v>21</v>
      </c>
      <c r="J179" s="56"/>
      <c r="K179" s="57"/>
      <c r="L179" s="58"/>
      <c r="M179" s="59">
        <f t="shared" si="6"/>
        <v>0</v>
      </c>
      <c r="N179" s="60">
        <f t="shared" si="7"/>
        <v>0</v>
      </c>
      <c r="O179" s="61">
        <v>0.4</v>
      </c>
      <c r="P179" s="62">
        <f t="shared" si="8"/>
        <v>311.89927999999998</v>
      </c>
    </row>
    <row r="180" spans="1:16" ht="12.75" customHeight="1" x14ac:dyDescent="0.2">
      <c r="A180" s="48" t="s">
        <v>182</v>
      </c>
      <c r="B180" s="49" t="s">
        <v>183</v>
      </c>
      <c r="C180" s="50">
        <v>12067</v>
      </c>
      <c r="D180" s="51" t="s">
        <v>203</v>
      </c>
      <c r="E180" s="52">
        <v>248.57</v>
      </c>
      <c r="F180" s="53" t="s">
        <v>0</v>
      </c>
      <c r="G180" s="54" t="s">
        <v>4</v>
      </c>
      <c r="H180" s="88" t="s">
        <v>1330</v>
      </c>
      <c r="I180" s="55">
        <v>21</v>
      </c>
      <c r="J180" s="56"/>
      <c r="K180" s="57"/>
      <c r="L180" s="58"/>
      <c r="M180" s="59">
        <f t="shared" si="6"/>
        <v>0</v>
      </c>
      <c r="N180" s="60">
        <f t="shared" si="7"/>
        <v>0</v>
      </c>
      <c r="O180" s="61">
        <v>0.4</v>
      </c>
      <c r="P180" s="62">
        <f t="shared" si="8"/>
        <v>421.07757999999995</v>
      </c>
    </row>
    <row r="181" spans="1:16" ht="12.75" customHeight="1" x14ac:dyDescent="0.2">
      <c r="A181" s="48" t="s">
        <v>182</v>
      </c>
      <c r="B181" s="49" t="s">
        <v>183</v>
      </c>
      <c r="C181" s="50">
        <v>12068</v>
      </c>
      <c r="D181" s="51" t="s">
        <v>204</v>
      </c>
      <c r="E181" s="52">
        <v>192.5</v>
      </c>
      <c r="F181" s="53" t="s">
        <v>0</v>
      </c>
      <c r="G181" s="54" t="s">
        <v>6</v>
      </c>
      <c r="H181" s="88"/>
      <c r="I181" s="55">
        <v>21</v>
      </c>
      <c r="J181" s="56"/>
      <c r="K181" s="57"/>
      <c r="L181" s="58"/>
      <c r="M181" s="59">
        <f t="shared" si="6"/>
        <v>0</v>
      </c>
      <c r="N181" s="60">
        <f t="shared" si="7"/>
        <v>0</v>
      </c>
      <c r="O181" s="61">
        <v>0.4</v>
      </c>
      <c r="P181" s="62">
        <f t="shared" si="8"/>
        <v>326.09499999999997</v>
      </c>
    </row>
    <row r="182" spans="1:16" ht="12.75" customHeight="1" x14ac:dyDescent="0.2">
      <c r="A182" s="48" t="s">
        <v>182</v>
      </c>
      <c r="B182" s="49" t="s">
        <v>183</v>
      </c>
      <c r="C182" s="50">
        <v>12069</v>
      </c>
      <c r="D182" s="51" t="s">
        <v>205</v>
      </c>
      <c r="E182" s="52">
        <v>265.95</v>
      </c>
      <c r="F182" s="53" t="s">
        <v>0</v>
      </c>
      <c r="G182" s="54" t="s">
        <v>23</v>
      </c>
      <c r="H182" s="88"/>
      <c r="I182" s="55">
        <v>21</v>
      </c>
      <c r="J182" s="56"/>
      <c r="K182" s="57"/>
      <c r="L182" s="58"/>
      <c r="M182" s="59">
        <f t="shared" si="6"/>
        <v>0</v>
      </c>
      <c r="N182" s="60">
        <f t="shared" si="7"/>
        <v>0</v>
      </c>
      <c r="O182" s="61">
        <v>0.4</v>
      </c>
      <c r="P182" s="62">
        <f t="shared" si="8"/>
        <v>450.51929999999993</v>
      </c>
    </row>
    <row r="183" spans="1:16" ht="12.75" customHeight="1" x14ac:dyDescent="0.2">
      <c r="A183" s="48" t="s">
        <v>182</v>
      </c>
      <c r="B183" s="49" t="s">
        <v>183</v>
      </c>
      <c r="C183" s="50">
        <v>12072</v>
      </c>
      <c r="D183" s="51" t="s">
        <v>206</v>
      </c>
      <c r="E183" s="52">
        <v>223.34</v>
      </c>
      <c r="F183" s="53" t="s">
        <v>0</v>
      </c>
      <c r="G183" s="54" t="s">
        <v>23</v>
      </c>
      <c r="H183" s="88"/>
      <c r="I183" s="55">
        <v>21</v>
      </c>
      <c r="J183" s="56"/>
      <c r="K183" s="57"/>
      <c r="L183" s="58"/>
      <c r="M183" s="59">
        <f t="shared" si="6"/>
        <v>0</v>
      </c>
      <c r="N183" s="60">
        <f t="shared" si="7"/>
        <v>0</v>
      </c>
      <c r="O183" s="61">
        <v>0.4</v>
      </c>
      <c r="P183" s="62">
        <f t="shared" si="8"/>
        <v>378.33795999999995</v>
      </c>
    </row>
    <row r="184" spans="1:16" ht="12.75" customHeight="1" x14ac:dyDescent="0.2">
      <c r="A184" s="48" t="s">
        <v>182</v>
      </c>
      <c r="B184" s="49" t="s">
        <v>183</v>
      </c>
      <c r="C184" s="50">
        <v>12073</v>
      </c>
      <c r="D184" s="51" t="s">
        <v>207</v>
      </c>
      <c r="E184" s="52">
        <v>329.87</v>
      </c>
      <c r="F184" s="53" t="s">
        <v>0</v>
      </c>
      <c r="G184" s="54" t="s">
        <v>6</v>
      </c>
      <c r="H184" s="88"/>
      <c r="I184" s="55">
        <v>21</v>
      </c>
      <c r="J184" s="56"/>
      <c r="K184" s="57"/>
      <c r="L184" s="58"/>
      <c r="M184" s="59">
        <f t="shared" si="6"/>
        <v>0</v>
      </c>
      <c r="N184" s="60">
        <f t="shared" si="7"/>
        <v>0</v>
      </c>
      <c r="O184" s="61">
        <v>0.4</v>
      </c>
      <c r="P184" s="62">
        <f t="shared" si="8"/>
        <v>558.79977999999994</v>
      </c>
    </row>
    <row r="185" spans="1:16" ht="12.75" customHeight="1" x14ac:dyDescent="0.2">
      <c r="A185" s="48" t="s">
        <v>182</v>
      </c>
      <c r="B185" s="49" t="s">
        <v>183</v>
      </c>
      <c r="C185" s="50">
        <v>12070</v>
      </c>
      <c r="D185" s="51" t="s">
        <v>208</v>
      </c>
      <c r="E185" s="52">
        <v>216.13</v>
      </c>
      <c r="F185" s="53" t="s">
        <v>0</v>
      </c>
      <c r="G185" s="54" t="s">
        <v>6</v>
      </c>
      <c r="H185" s="88"/>
      <c r="I185" s="55">
        <v>21</v>
      </c>
      <c r="J185" s="56"/>
      <c r="K185" s="57"/>
      <c r="L185" s="58"/>
      <c r="M185" s="59">
        <f t="shared" si="6"/>
        <v>0</v>
      </c>
      <c r="N185" s="60">
        <f t="shared" si="7"/>
        <v>0</v>
      </c>
      <c r="O185" s="61">
        <v>0.4</v>
      </c>
      <c r="P185" s="62">
        <f t="shared" si="8"/>
        <v>366.12421999999992</v>
      </c>
    </row>
    <row r="186" spans="1:16" ht="12.75" customHeight="1" x14ac:dyDescent="0.2">
      <c r="A186" s="48" t="s">
        <v>182</v>
      </c>
      <c r="B186" s="49" t="s">
        <v>183</v>
      </c>
      <c r="C186" s="50">
        <v>12071</v>
      </c>
      <c r="D186" s="51" t="s">
        <v>209</v>
      </c>
      <c r="E186" s="52">
        <v>260.44</v>
      </c>
      <c r="F186" s="53" t="s">
        <v>0</v>
      </c>
      <c r="G186" s="54" t="s">
        <v>23</v>
      </c>
      <c r="H186" s="88"/>
      <c r="I186" s="55">
        <v>21</v>
      </c>
      <c r="J186" s="56"/>
      <c r="K186" s="57"/>
      <c r="L186" s="58"/>
      <c r="M186" s="59">
        <f t="shared" si="6"/>
        <v>0</v>
      </c>
      <c r="N186" s="60">
        <f t="shared" si="7"/>
        <v>0</v>
      </c>
      <c r="O186" s="61">
        <v>0.4</v>
      </c>
      <c r="P186" s="62">
        <f t="shared" si="8"/>
        <v>441.18536</v>
      </c>
    </row>
    <row r="187" spans="1:16" ht="12.75" customHeight="1" x14ac:dyDescent="0.2">
      <c r="A187" s="48" t="s">
        <v>182</v>
      </c>
      <c r="B187" s="49" t="s">
        <v>210</v>
      </c>
      <c r="C187" s="50">
        <v>12021</v>
      </c>
      <c r="D187" s="51" t="s">
        <v>211</v>
      </c>
      <c r="E187" s="52">
        <v>243.38</v>
      </c>
      <c r="F187" s="53" t="s">
        <v>0</v>
      </c>
      <c r="G187" s="54" t="s">
        <v>6</v>
      </c>
      <c r="H187" s="88"/>
      <c r="I187" s="55">
        <v>21</v>
      </c>
      <c r="J187" s="56"/>
      <c r="K187" s="57"/>
      <c r="L187" s="58"/>
      <c r="M187" s="59">
        <f t="shared" si="6"/>
        <v>0</v>
      </c>
      <c r="N187" s="60">
        <f t="shared" si="7"/>
        <v>0</v>
      </c>
      <c r="O187" s="61">
        <v>0.4</v>
      </c>
      <c r="P187" s="62">
        <f t="shared" si="8"/>
        <v>412.28571999999997</v>
      </c>
    </row>
    <row r="188" spans="1:16" ht="12.75" customHeight="1" x14ac:dyDescent="0.2">
      <c r="A188" s="48" t="s">
        <v>182</v>
      </c>
      <c r="B188" s="49" t="s">
        <v>183</v>
      </c>
      <c r="C188" s="50">
        <v>12004</v>
      </c>
      <c r="D188" s="51" t="s">
        <v>212</v>
      </c>
      <c r="E188" s="52">
        <v>124.55</v>
      </c>
      <c r="F188" s="53" t="s">
        <v>0</v>
      </c>
      <c r="G188" s="54" t="s">
        <v>6</v>
      </c>
      <c r="H188" s="88"/>
      <c r="I188" s="55">
        <v>21</v>
      </c>
      <c r="J188" s="56"/>
      <c r="K188" s="57"/>
      <c r="L188" s="58"/>
      <c r="M188" s="59">
        <f t="shared" si="6"/>
        <v>0</v>
      </c>
      <c r="N188" s="60">
        <f t="shared" si="7"/>
        <v>0</v>
      </c>
      <c r="O188" s="61">
        <v>0.4</v>
      </c>
      <c r="P188" s="62">
        <f t="shared" si="8"/>
        <v>210.98769999999999</v>
      </c>
    </row>
    <row r="189" spans="1:16" ht="12.75" customHeight="1" x14ac:dyDescent="0.2">
      <c r="A189" s="48" t="s">
        <v>182</v>
      </c>
      <c r="B189" s="49" t="s">
        <v>183</v>
      </c>
      <c r="C189" s="50">
        <v>12035</v>
      </c>
      <c r="D189" s="51" t="s">
        <v>213</v>
      </c>
      <c r="E189" s="52">
        <v>173.2</v>
      </c>
      <c r="F189" s="53" t="s">
        <v>0</v>
      </c>
      <c r="G189" s="54" t="s">
        <v>6</v>
      </c>
      <c r="H189" s="88"/>
      <c r="I189" s="55">
        <v>21</v>
      </c>
      <c r="J189" s="56"/>
      <c r="K189" s="57"/>
      <c r="L189" s="58"/>
      <c r="M189" s="59">
        <f t="shared" si="6"/>
        <v>0</v>
      </c>
      <c r="N189" s="60">
        <f t="shared" si="7"/>
        <v>0</v>
      </c>
      <c r="O189" s="61">
        <v>0.4</v>
      </c>
      <c r="P189" s="62">
        <f t="shared" si="8"/>
        <v>293.40079999999995</v>
      </c>
    </row>
    <row r="190" spans="1:16" ht="12.75" customHeight="1" x14ac:dyDescent="0.2">
      <c r="A190" s="48" t="s">
        <v>182</v>
      </c>
      <c r="B190" s="49" t="s">
        <v>183</v>
      </c>
      <c r="C190" s="50">
        <v>12003</v>
      </c>
      <c r="D190" s="51" t="s">
        <v>214</v>
      </c>
      <c r="E190" s="52">
        <v>140.77000000000001</v>
      </c>
      <c r="F190" s="53" t="s">
        <v>0</v>
      </c>
      <c r="G190" s="54" t="s">
        <v>6</v>
      </c>
      <c r="H190" s="88"/>
      <c r="I190" s="55">
        <v>21</v>
      </c>
      <c r="J190" s="56"/>
      <c r="K190" s="57"/>
      <c r="L190" s="58"/>
      <c r="M190" s="59">
        <f t="shared" si="6"/>
        <v>0</v>
      </c>
      <c r="N190" s="60">
        <f t="shared" si="7"/>
        <v>0</v>
      </c>
      <c r="O190" s="61">
        <v>0.4</v>
      </c>
      <c r="P190" s="62">
        <f t="shared" si="8"/>
        <v>238.46438000000001</v>
      </c>
    </row>
    <row r="191" spans="1:16" ht="12.75" customHeight="1" x14ac:dyDescent="0.2">
      <c r="A191" s="48" t="s">
        <v>182</v>
      </c>
      <c r="B191" s="49" t="s">
        <v>183</v>
      </c>
      <c r="C191" s="50">
        <v>12036</v>
      </c>
      <c r="D191" s="51" t="s">
        <v>215</v>
      </c>
      <c r="E191" s="52">
        <v>170.66</v>
      </c>
      <c r="F191" s="53" t="s">
        <v>0</v>
      </c>
      <c r="G191" s="54" t="s">
        <v>6</v>
      </c>
      <c r="H191" s="88"/>
      <c r="I191" s="55">
        <v>21</v>
      </c>
      <c r="J191" s="56"/>
      <c r="K191" s="57"/>
      <c r="L191" s="58"/>
      <c r="M191" s="59">
        <f t="shared" si="6"/>
        <v>0</v>
      </c>
      <c r="N191" s="60">
        <f t="shared" si="7"/>
        <v>0</v>
      </c>
      <c r="O191" s="61">
        <v>0.4</v>
      </c>
      <c r="P191" s="62">
        <f t="shared" si="8"/>
        <v>289.09803999999997</v>
      </c>
    </row>
    <row r="192" spans="1:16" ht="12.75" customHeight="1" x14ac:dyDescent="0.2">
      <c r="A192" s="48" t="s">
        <v>182</v>
      </c>
      <c r="B192" s="49" t="s">
        <v>183</v>
      </c>
      <c r="C192" s="50">
        <v>12080</v>
      </c>
      <c r="D192" s="51" t="s">
        <v>216</v>
      </c>
      <c r="E192" s="52">
        <v>231.29</v>
      </c>
      <c r="F192" s="86" t="s">
        <v>1332</v>
      </c>
      <c r="G192" s="54" t="s">
        <v>23</v>
      </c>
      <c r="H192" s="88"/>
      <c r="I192" s="55">
        <v>21</v>
      </c>
      <c r="J192" s="56"/>
      <c r="K192" s="57"/>
      <c r="L192" s="58"/>
      <c r="M192" s="59">
        <f t="shared" si="6"/>
        <v>0</v>
      </c>
      <c r="N192" s="60">
        <f t="shared" si="7"/>
        <v>0</v>
      </c>
      <c r="O192" s="61">
        <v>0.4</v>
      </c>
      <c r="P192" s="62">
        <f t="shared" si="8"/>
        <v>391.80525999999998</v>
      </c>
    </row>
    <row r="193" spans="1:16" ht="12.75" customHeight="1" x14ac:dyDescent="0.2">
      <c r="A193" s="48" t="s">
        <v>182</v>
      </c>
      <c r="B193" s="49" t="s">
        <v>183</v>
      </c>
      <c r="C193" s="50">
        <v>12081</v>
      </c>
      <c r="D193" s="51" t="s">
        <v>217</v>
      </c>
      <c r="E193" s="52">
        <v>253.55</v>
      </c>
      <c r="F193" s="86" t="s">
        <v>1332</v>
      </c>
      <c r="G193" s="54" t="s">
        <v>23</v>
      </c>
      <c r="H193" s="88"/>
      <c r="I193" s="55">
        <v>21</v>
      </c>
      <c r="J193" s="56"/>
      <c r="K193" s="57"/>
      <c r="L193" s="58"/>
      <c r="M193" s="59">
        <f t="shared" si="6"/>
        <v>0</v>
      </c>
      <c r="N193" s="60">
        <f t="shared" si="7"/>
        <v>0</v>
      </c>
      <c r="O193" s="61">
        <v>0.4</v>
      </c>
      <c r="P193" s="62">
        <f t="shared" si="8"/>
        <v>429.51369999999997</v>
      </c>
    </row>
    <row r="194" spans="1:16" ht="12.75" customHeight="1" x14ac:dyDescent="0.2">
      <c r="A194" s="48" t="s">
        <v>182</v>
      </c>
      <c r="B194" s="49" t="s">
        <v>183</v>
      </c>
      <c r="C194" s="50">
        <v>12018</v>
      </c>
      <c r="D194" s="51" t="s">
        <v>218</v>
      </c>
      <c r="E194" s="52">
        <v>65.08</v>
      </c>
      <c r="F194" s="53" t="s">
        <v>0</v>
      </c>
      <c r="G194" s="54" t="s">
        <v>6</v>
      </c>
      <c r="H194" s="88"/>
      <c r="I194" s="55">
        <v>21</v>
      </c>
      <c r="J194" s="56"/>
      <c r="K194" s="57"/>
      <c r="L194" s="58"/>
      <c r="M194" s="59">
        <f t="shared" si="6"/>
        <v>0</v>
      </c>
      <c r="N194" s="60">
        <f t="shared" si="7"/>
        <v>0</v>
      </c>
      <c r="O194" s="61">
        <v>0.4</v>
      </c>
      <c r="P194" s="62">
        <f t="shared" si="8"/>
        <v>110.24551999999998</v>
      </c>
    </row>
    <row r="195" spans="1:16" ht="12.75" customHeight="1" x14ac:dyDescent="0.2">
      <c r="A195" s="48" t="s">
        <v>219</v>
      </c>
      <c r="B195" s="49" t="s">
        <v>90</v>
      </c>
      <c r="C195" s="50">
        <v>2147</v>
      </c>
      <c r="D195" s="51" t="s">
        <v>220</v>
      </c>
      <c r="E195" s="52">
        <v>2079.56</v>
      </c>
      <c r="F195" s="53" t="s">
        <v>0</v>
      </c>
      <c r="G195" s="54" t="s">
        <v>6</v>
      </c>
      <c r="H195" s="88"/>
      <c r="I195" s="55">
        <v>21</v>
      </c>
      <c r="J195" s="56"/>
      <c r="K195" s="57"/>
      <c r="L195" s="58"/>
      <c r="M195" s="59">
        <f t="shared" si="6"/>
        <v>0</v>
      </c>
      <c r="N195" s="60">
        <f t="shared" si="7"/>
        <v>0</v>
      </c>
      <c r="O195" s="61">
        <v>0.4</v>
      </c>
      <c r="P195" s="62">
        <f t="shared" si="8"/>
        <v>3522.7746400000001</v>
      </c>
    </row>
    <row r="196" spans="1:16" ht="12.75" customHeight="1" x14ac:dyDescent="0.2">
      <c r="A196" s="48" t="s">
        <v>219</v>
      </c>
      <c r="B196" s="49" t="s">
        <v>90</v>
      </c>
      <c r="C196" s="50">
        <v>2142</v>
      </c>
      <c r="D196" s="51" t="s">
        <v>221</v>
      </c>
      <c r="E196" s="52">
        <v>1803.96</v>
      </c>
      <c r="F196" s="53" t="s">
        <v>0</v>
      </c>
      <c r="G196" s="54" t="s">
        <v>6</v>
      </c>
      <c r="H196" s="88"/>
      <c r="I196" s="55">
        <v>21</v>
      </c>
      <c r="J196" s="56"/>
      <c r="K196" s="57"/>
      <c r="L196" s="58"/>
      <c r="M196" s="59">
        <f t="shared" si="6"/>
        <v>0</v>
      </c>
      <c r="N196" s="60">
        <f t="shared" si="7"/>
        <v>0</v>
      </c>
      <c r="O196" s="61">
        <v>0.4</v>
      </c>
      <c r="P196" s="62">
        <f t="shared" si="8"/>
        <v>3055.9082399999998</v>
      </c>
    </row>
    <row r="197" spans="1:16" ht="12.75" customHeight="1" x14ac:dyDescent="0.2">
      <c r="A197" s="48" t="s">
        <v>219</v>
      </c>
      <c r="B197" s="49" t="s">
        <v>90</v>
      </c>
      <c r="C197" s="50">
        <v>2141</v>
      </c>
      <c r="D197" s="51" t="s">
        <v>222</v>
      </c>
      <c r="E197" s="52">
        <v>1821.04</v>
      </c>
      <c r="F197" s="53" t="s">
        <v>0</v>
      </c>
      <c r="G197" s="54" t="s">
        <v>6</v>
      </c>
      <c r="H197" s="88"/>
      <c r="I197" s="55">
        <v>21</v>
      </c>
      <c r="J197" s="56"/>
      <c r="K197" s="57"/>
      <c r="L197" s="58"/>
      <c r="M197" s="59">
        <f t="shared" si="6"/>
        <v>0</v>
      </c>
      <c r="N197" s="60">
        <f t="shared" si="7"/>
        <v>0</v>
      </c>
      <c r="O197" s="61">
        <v>0.4</v>
      </c>
      <c r="P197" s="62">
        <f t="shared" si="8"/>
        <v>3084.8417599999998</v>
      </c>
    </row>
    <row r="198" spans="1:16" ht="12.75" customHeight="1" x14ac:dyDescent="0.2">
      <c r="A198" s="48" t="s">
        <v>219</v>
      </c>
      <c r="B198" s="49" t="s">
        <v>90</v>
      </c>
      <c r="C198" s="50">
        <v>2111</v>
      </c>
      <c r="D198" s="51" t="s">
        <v>223</v>
      </c>
      <c r="E198" s="52">
        <v>1545.43</v>
      </c>
      <c r="F198" s="53" t="s">
        <v>0</v>
      </c>
      <c r="G198" s="54" t="s">
        <v>6</v>
      </c>
      <c r="H198" s="88"/>
      <c r="I198" s="55">
        <v>21</v>
      </c>
      <c r="J198" s="56"/>
      <c r="K198" s="57"/>
      <c r="L198" s="58"/>
      <c r="M198" s="59">
        <f t="shared" si="6"/>
        <v>0</v>
      </c>
      <c r="N198" s="60">
        <f t="shared" si="7"/>
        <v>0</v>
      </c>
      <c r="O198" s="61">
        <v>0.4</v>
      </c>
      <c r="P198" s="62">
        <f t="shared" si="8"/>
        <v>2617.9584199999999</v>
      </c>
    </row>
    <row r="199" spans="1:16" ht="12.75" customHeight="1" x14ac:dyDescent="0.2">
      <c r="A199" s="48" t="s">
        <v>219</v>
      </c>
      <c r="B199" s="49" t="s">
        <v>90</v>
      </c>
      <c r="C199" s="50">
        <v>2116</v>
      </c>
      <c r="D199" s="51" t="s">
        <v>224</v>
      </c>
      <c r="E199" s="52">
        <v>887.17</v>
      </c>
      <c r="F199" s="53" t="s">
        <v>0</v>
      </c>
      <c r="G199" s="54" t="s">
        <v>6</v>
      </c>
      <c r="H199" s="88"/>
      <c r="I199" s="55">
        <v>21</v>
      </c>
      <c r="J199" s="56"/>
      <c r="K199" s="57"/>
      <c r="L199" s="58"/>
      <c r="M199" s="59">
        <f t="shared" si="6"/>
        <v>0</v>
      </c>
      <c r="N199" s="60">
        <f t="shared" si="7"/>
        <v>0</v>
      </c>
      <c r="O199" s="61">
        <v>0.4</v>
      </c>
      <c r="P199" s="62">
        <f t="shared" si="8"/>
        <v>1502.8659799999998</v>
      </c>
    </row>
    <row r="200" spans="1:16" ht="12.75" customHeight="1" x14ac:dyDescent="0.2">
      <c r="A200" s="48" t="s">
        <v>219</v>
      </c>
      <c r="B200" s="49" t="s">
        <v>90</v>
      </c>
      <c r="C200" s="50">
        <v>2145</v>
      </c>
      <c r="D200" s="51" t="s">
        <v>225</v>
      </c>
      <c r="E200" s="52">
        <v>1162.78</v>
      </c>
      <c r="F200" s="53" t="s">
        <v>0</v>
      </c>
      <c r="G200" s="54" t="s">
        <v>6</v>
      </c>
      <c r="H200" s="88"/>
      <c r="I200" s="55">
        <v>21</v>
      </c>
      <c r="J200" s="56"/>
      <c r="K200" s="57"/>
      <c r="L200" s="58"/>
      <c r="M200" s="59">
        <f t="shared" si="6"/>
        <v>0</v>
      </c>
      <c r="N200" s="60">
        <f t="shared" si="7"/>
        <v>0</v>
      </c>
      <c r="O200" s="61">
        <v>0.4</v>
      </c>
      <c r="P200" s="62">
        <f t="shared" si="8"/>
        <v>1969.7493199999999</v>
      </c>
    </row>
    <row r="201" spans="1:16" ht="12.75" customHeight="1" x14ac:dyDescent="0.2">
      <c r="A201" s="48" t="s">
        <v>226</v>
      </c>
      <c r="B201" s="49" t="s">
        <v>8</v>
      </c>
      <c r="C201" s="50">
        <v>11604</v>
      </c>
      <c r="D201" s="51" t="s">
        <v>227</v>
      </c>
      <c r="E201" s="52">
        <v>91.69</v>
      </c>
      <c r="F201" s="53" t="s">
        <v>0</v>
      </c>
      <c r="G201" s="54" t="s">
        <v>6</v>
      </c>
      <c r="H201" s="88"/>
      <c r="I201" s="55">
        <v>21</v>
      </c>
      <c r="J201" s="56"/>
      <c r="K201" s="57"/>
      <c r="L201" s="58"/>
      <c r="M201" s="59">
        <f t="shared" si="6"/>
        <v>0</v>
      </c>
      <c r="N201" s="60">
        <f t="shared" si="7"/>
        <v>0</v>
      </c>
      <c r="O201" s="61">
        <v>0.4</v>
      </c>
      <c r="P201" s="62">
        <f t="shared" si="8"/>
        <v>155.32285999999996</v>
      </c>
    </row>
    <row r="202" spans="1:16" ht="12.75" customHeight="1" x14ac:dyDescent="0.2">
      <c r="A202" s="48" t="s">
        <v>226</v>
      </c>
      <c r="B202" s="49" t="s">
        <v>8</v>
      </c>
      <c r="C202" s="50">
        <v>11603</v>
      </c>
      <c r="D202" s="51" t="s">
        <v>228</v>
      </c>
      <c r="E202" s="52">
        <v>91.69</v>
      </c>
      <c r="F202" s="53" t="s">
        <v>0</v>
      </c>
      <c r="G202" s="54" t="s">
        <v>23</v>
      </c>
      <c r="H202" s="88"/>
      <c r="I202" s="55">
        <v>21</v>
      </c>
      <c r="J202" s="56"/>
      <c r="K202" s="57"/>
      <c r="L202" s="58"/>
      <c r="M202" s="59">
        <f t="shared" ref="M202:M265" si="9">(E202*J202)-E202*J202*K202</f>
        <v>0</v>
      </c>
      <c r="N202" s="60">
        <f t="shared" ref="N202:N265" si="10">+M202+M202*I202%</f>
        <v>0</v>
      </c>
      <c r="O202" s="61">
        <v>0.4</v>
      </c>
      <c r="P202" s="62">
        <f t="shared" ref="P202:P265" si="11">(E202+E202*I202%)*(1+O202)</f>
        <v>155.32285999999996</v>
      </c>
    </row>
    <row r="203" spans="1:16" ht="12.75" customHeight="1" x14ac:dyDescent="0.2">
      <c r="A203" s="48" t="s">
        <v>226</v>
      </c>
      <c r="B203" s="49" t="s">
        <v>8</v>
      </c>
      <c r="C203" s="50">
        <v>11608</v>
      </c>
      <c r="D203" s="51" t="s">
        <v>229</v>
      </c>
      <c r="E203" s="52">
        <v>165.57</v>
      </c>
      <c r="F203" s="53" t="s">
        <v>0</v>
      </c>
      <c r="G203" s="54" t="s">
        <v>6</v>
      </c>
      <c r="H203" s="88"/>
      <c r="I203" s="55">
        <v>21</v>
      </c>
      <c r="J203" s="56"/>
      <c r="K203" s="57"/>
      <c r="L203" s="58"/>
      <c r="M203" s="59">
        <f t="shared" si="9"/>
        <v>0</v>
      </c>
      <c r="N203" s="60">
        <f t="shared" si="10"/>
        <v>0</v>
      </c>
      <c r="O203" s="61">
        <v>0.4</v>
      </c>
      <c r="P203" s="62">
        <f t="shared" si="11"/>
        <v>280.47557999999998</v>
      </c>
    </row>
    <row r="204" spans="1:16" ht="12.75" customHeight="1" x14ac:dyDescent="0.2">
      <c r="A204" s="48" t="s">
        <v>226</v>
      </c>
      <c r="B204" s="49" t="s">
        <v>8</v>
      </c>
      <c r="C204" s="50">
        <v>11610</v>
      </c>
      <c r="D204" s="51" t="s">
        <v>230</v>
      </c>
      <c r="E204" s="52">
        <v>165.57</v>
      </c>
      <c r="F204" s="53" t="s">
        <v>0</v>
      </c>
      <c r="G204" s="54" t="s">
        <v>6</v>
      </c>
      <c r="H204" s="88"/>
      <c r="I204" s="55">
        <v>21</v>
      </c>
      <c r="J204" s="56"/>
      <c r="K204" s="57"/>
      <c r="L204" s="58"/>
      <c r="M204" s="59">
        <f t="shared" si="9"/>
        <v>0</v>
      </c>
      <c r="N204" s="60">
        <f t="shared" si="10"/>
        <v>0</v>
      </c>
      <c r="O204" s="61">
        <v>0.4</v>
      </c>
      <c r="P204" s="62">
        <f t="shared" si="11"/>
        <v>280.47557999999998</v>
      </c>
    </row>
    <row r="205" spans="1:16" ht="12.75" customHeight="1" x14ac:dyDescent="0.2">
      <c r="A205" s="48" t="s">
        <v>226</v>
      </c>
      <c r="B205" s="49" t="s">
        <v>8</v>
      </c>
      <c r="C205" s="50">
        <v>11611</v>
      </c>
      <c r="D205" s="51" t="s">
        <v>231</v>
      </c>
      <c r="E205" s="52">
        <v>156.66999999999999</v>
      </c>
      <c r="F205" s="53" t="s">
        <v>0</v>
      </c>
      <c r="G205" s="54" t="s">
        <v>6</v>
      </c>
      <c r="H205" s="88"/>
      <c r="I205" s="55">
        <v>21</v>
      </c>
      <c r="J205" s="56"/>
      <c r="K205" s="57"/>
      <c r="L205" s="58"/>
      <c r="M205" s="59">
        <f t="shared" si="9"/>
        <v>0</v>
      </c>
      <c r="N205" s="60">
        <f t="shared" si="10"/>
        <v>0</v>
      </c>
      <c r="O205" s="61">
        <v>0.4</v>
      </c>
      <c r="P205" s="62">
        <f t="shared" si="11"/>
        <v>265.39897999999999</v>
      </c>
    </row>
    <row r="206" spans="1:16" ht="12.75" customHeight="1" x14ac:dyDescent="0.2">
      <c r="A206" s="48" t="s">
        <v>226</v>
      </c>
      <c r="B206" s="49" t="s">
        <v>8</v>
      </c>
      <c r="C206" s="50">
        <v>11606</v>
      </c>
      <c r="D206" s="51" t="s">
        <v>232</v>
      </c>
      <c r="E206" s="52">
        <v>219.74</v>
      </c>
      <c r="F206" s="53" t="s">
        <v>0</v>
      </c>
      <c r="G206" s="54" t="s">
        <v>6</v>
      </c>
      <c r="H206" s="88"/>
      <c r="I206" s="55">
        <v>21</v>
      </c>
      <c r="J206" s="56"/>
      <c r="K206" s="57"/>
      <c r="L206" s="58"/>
      <c r="M206" s="59">
        <f t="shared" si="9"/>
        <v>0</v>
      </c>
      <c r="N206" s="60">
        <f t="shared" si="10"/>
        <v>0</v>
      </c>
      <c r="O206" s="61">
        <v>0.4</v>
      </c>
      <c r="P206" s="62">
        <f t="shared" si="11"/>
        <v>372.23955999999998</v>
      </c>
    </row>
    <row r="207" spans="1:16" ht="12.75" customHeight="1" x14ac:dyDescent="0.2">
      <c r="A207" s="48" t="s">
        <v>226</v>
      </c>
      <c r="B207" s="49" t="s">
        <v>8</v>
      </c>
      <c r="C207" s="50">
        <v>11607</v>
      </c>
      <c r="D207" s="51" t="s">
        <v>233</v>
      </c>
      <c r="E207" s="52">
        <v>207.23</v>
      </c>
      <c r="F207" s="53" t="s">
        <v>0</v>
      </c>
      <c r="G207" s="54" t="s">
        <v>23</v>
      </c>
      <c r="H207" s="88"/>
      <c r="I207" s="55">
        <v>21</v>
      </c>
      <c r="J207" s="56"/>
      <c r="K207" s="57"/>
      <c r="L207" s="58"/>
      <c r="M207" s="59">
        <f t="shared" si="9"/>
        <v>0</v>
      </c>
      <c r="N207" s="60">
        <f t="shared" si="10"/>
        <v>0</v>
      </c>
      <c r="O207" s="61">
        <v>0.4</v>
      </c>
      <c r="P207" s="62">
        <f t="shared" si="11"/>
        <v>351.04761999999994</v>
      </c>
    </row>
    <row r="208" spans="1:16" ht="12.75" customHeight="1" x14ac:dyDescent="0.2">
      <c r="A208" s="48" t="s">
        <v>226</v>
      </c>
      <c r="B208" s="49" t="s">
        <v>234</v>
      </c>
      <c r="C208" s="50">
        <v>12151</v>
      </c>
      <c r="D208" s="51" t="s">
        <v>235</v>
      </c>
      <c r="E208" s="52">
        <v>302.74</v>
      </c>
      <c r="F208" s="53" t="s">
        <v>0</v>
      </c>
      <c r="G208" s="54" t="s">
        <v>23</v>
      </c>
      <c r="H208" s="88"/>
      <c r="I208" s="55">
        <v>21</v>
      </c>
      <c r="J208" s="56"/>
      <c r="K208" s="57"/>
      <c r="L208" s="58"/>
      <c r="M208" s="59">
        <f t="shared" si="9"/>
        <v>0</v>
      </c>
      <c r="N208" s="60">
        <f t="shared" si="10"/>
        <v>0</v>
      </c>
      <c r="O208" s="61">
        <v>0.4</v>
      </c>
      <c r="P208" s="62">
        <f t="shared" si="11"/>
        <v>512.84155999999996</v>
      </c>
    </row>
    <row r="209" spans="1:16" ht="12.75" customHeight="1" x14ac:dyDescent="0.2">
      <c r="A209" s="48" t="s">
        <v>226</v>
      </c>
      <c r="B209" s="49" t="s">
        <v>234</v>
      </c>
      <c r="C209" s="50">
        <v>12105</v>
      </c>
      <c r="D209" s="51" t="s">
        <v>236</v>
      </c>
      <c r="E209" s="52">
        <v>110.85</v>
      </c>
      <c r="F209" s="53" t="s">
        <v>0</v>
      </c>
      <c r="G209" s="54" t="s">
        <v>6</v>
      </c>
      <c r="H209" s="88"/>
      <c r="I209" s="55">
        <v>21</v>
      </c>
      <c r="J209" s="56"/>
      <c r="K209" s="57"/>
      <c r="L209" s="58"/>
      <c r="M209" s="59">
        <f t="shared" si="9"/>
        <v>0</v>
      </c>
      <c r="N209" s="60">
        <f t="shared" si="10"/>
        <v>0</v>
      </c>
      <c r="O209" s="61">
        <v>0.4</v>
      </c>
      <c r="P209" s="62">
        <f t="shared" si="11"/>
        <v>187.7799</v>
      </c>
    </row>
    <row r="210" spans="1:16" ht="12.75" customHeight="1" x14ac:dyDescent="0.2">
      <c r="A210" s="48" t="s">
        <v>237</v>
      </c>
      <c r="B210" s="49" t="s">
        <v>90</v>
      </c>
      <c r="C210" s="50">
        <v>10506</v>
      </c>
      <c r="D210" s="51" t="s">
        <v>238</v>
      </c>
      <c r="E210" s="52">
        <v>16.3</v>
      </c>
      <c r="F210" s="53" t="s">
        <v>37</v>
      </c>
      <c r="G210" s="54" t="s">
        <v>6</v>
      </c>
      <c r="H210" s="88"/>
      <c r="I210" s="55">
        <v>21</v>
      </c>
      <c r="J210" s="56"/>
      <c r="K210" s="57"/>
      <c r="L210" s="58"/>
      <c r="M210" s="59">
        <f t="shared" si="9"/>
        <v>0</v>
      </c>
      <c r="N210" s="60">
        <f t="shared" si="10"/>
        <v>0</v>
      </c>
      <c r="O210" s="61">
        <v>0.4</v>
      </c>
      <c r="P210" s="62">
        <f t="shared" si="11"/>
        <v>27.612199999999998</v>
      </c>
    </row>
    <row r="211" spans="1:16" ht="12.75" customHeight="1" x14ac:dyDescent="0.2">
      <c r="A211" s="48" t="s">
        <v>237</v>
      </c>
      <c r="B211" s="49" t="s">
        <v>90</v>
      </c>
      <c r="C211" s="50">
        <v>10505</v>
      </c>
      <c r="D211" s="51" t="s">
        <v>239</v>
      </c>
      <c r="E211" s="52">
        <v>16.3</v>
      </c>
      <c r="F211" s="53" t="s">
        <v>0</v>
      </c>
      <c r="G211" s="54" t="s">
        <v>6</v>
      </c>
      <c r="H211" s="88"/>
      <c r="I211" s="55">
        <v>21</v>
      </c>
      <c r="J211" s="56"/>
      <c r="K211" s="57"/>
      <c r="L211" s="58"/>
      <c r="M211" s="59">
        <f t="shared" si="9"/>
        <v>0</v>
      </c>
      <c r="N211" s="60">
        <f t="shared" si="10"/>
        <v>0</v>
      </c>
      <c r="O211" s="61">
        <v>0.4</v>
      </c>
      <c r="P211" s="62">
        <f t="shared" si="11"/>
        <v>27.612199999999998</v>
      </c>
    </row>
    <row r="212" spans="1:16" ht="12.75" customHeight="1" x14ac:dyDescent="0.2">
      <c r="A212" s="48" t="s">
        <v>237</v>
      </c>
      <c r="B212" s="49" t="s">
        <v>90</v>
      </c>
      <c r="C212" s="50">
        <v>10402</v>
      </c>
      <c r="D212" s="51" t="s">
        <v>240</v>
      </c>
      <c r="E212" s="52">
        <v>149.04</v>
      </c>
      <c r="F212" s="53" t="s">
        <v>0</v>
      </c>
      <c r="G212" s="54" t="s">
        <v>6</v>
      </c>
      <c r="H212" s="88"/>
      <c r="I212" s="55">
        <v>21</v>
      </c>
      <c r="J212" s="56"/>
      <c r="K212" s="57"/>
      <c r="L212" s="58"/>
      <c r="M212" s="59">
        <f t="shared" si="9"/>
        <v>0</v>
      </c>
      <c r="N212" s="60">
        <f t="shared" si="10"/>
        <v>0</v>
      </c>
      <c r="O212" s="61">
        <v>0.4</v>
      </c>
      <c r="P212" s="62">
        <f t="shared" si="11"/>
        <v>252.47375999999994</v>
      </c>
    </row>
    <row r="213" spans="1:16" ht="12.75" customHeight="1" x14ac:dyDescent="0.2">
      <c r="A213" s="48" t="s">
        <v>237</v>
      </c>
      <c r="B213" s="49" t="s">
        <v>8</v>
      </c>
      <c r="C213" s="50">
        <v>11605</v>
      </c>
      <c r="D213" s="51" t="s">
        <v>241</v>
      </c>
      <c r="E213" s="52">
        <v>119.46</v>
      </c>
      <c r="F213" s="53" t="s">
        <v>0</v>
      </c>
      <c r="G213" s="54" t="s">
        <v>6</v>
      </c>
      <c r="H213" s="88"/>
      <c r="I213" s="55">
        <v>21</v>
      </c>
      <c r="J213" s="56"/>
      <c r="K213" s="57"/>
      <c r="L213" s="58"/>
      <c r="M213" s="59">
        <f t="shared" si="9"/>
        <v>0</v>
      </c>
      <c r="N213" s="60">
        <f t="shared" si="10"/>
        <v>0</v>
      </c>
      <c r="O213" s="61">
        <v>0.4</v>
      </c>
      <c r="P213" s="62">
        <f t="shared" si="11"/>
        <v>202.36523999999997</v>
      </c>
    </row>
    <row r="214" spans="1:16" ht="12.75" customHeight="1" x14ac:dyDescent="0.2">
      <c r="A214" s="48" t="s">
        <v>237</v>
      </c>
      <c r="B214" s="49" t="s">
        <v>8</v>
      </c>
      <c r="C214" s="50">
        <v>11601</v>
      </c>
      <c r="D214" s="51" t="s">
        <v>242</v>
      </c>
      <c r="E214" s="52">
        <v>75.47</v>
      </c>
      <c r="F214" s="53" t="s">
        <v>0</v>
      </c>
      <c r="G214" s="54" t="s">
        <v>6</v>
      </c>
      <c r="H214" s="88"/>
      <c r="I214" s="55">
        <v>21</v>
      </c>
      <c r="J214" s="56"/>
      <c r="K214" s="57"/>
      <c r="L214" s="58"/>
      <c r="M214" s="59">
        <f t="shared" si="9"/>
        <v>0</v>
      </c>
      <c r="N214" s="60">
        <f t="shared" si="10"/>
        <v>0</v>
      </c>
      <c r="O214" s="61">
        <v>0.4</v>
      </c>
      <c r="P214" s="62">
        <f t="shared" si="11"/>
        <v>127.84617999999998</v>
      </c>
    </row>
    <row r="215" spans="1:16" ht="12.75" customHeight="1" x14ac:dyDescent="0.2">
      <c r="A215" s="48" t="s">
        <v>237</v>
      </c>
      <c r="B215" s="49" t="s">
        <v>8</v>
      </c>
      <c r="C215" s="50">
        <v>11600</v>
      </c>
      <c r="D215" s="51" t="s">
        <v>243</v>
      </c>
      <c r="E215" s="52">
        <v>58.72</v>
      </c>
      <c r="F215" s="53" t="s">
        <v>0</v>
      </c>
      <c r="G215" s="54" t="s">
        <v>4</v>
      </c>
      <c r="H215" s="88"/>
      <c r="I215" s="55">
        <v>21</v>
      </c>
      <c r="J215" s="56"/>
      <c r="K215" s="57"/>
      <c r="L215" s="58"/>
      <c r="M215" s="59">
        <f t="shared" si="9"/>
        <v>0</v>
      </c>
      <c r="N215" s="60">
        <f t="shared" si="10"/>
        <v>0</v>
      </c>
      <c r="O215" s="61">
        <v>0.4</v>
      </c>
      <c r="P215" s="62">
        <f t="shared" si="11"/>
        <v>99.471679999999992</v>
      </c>
    </row>
    <row r="216" spans="1:16" ht="12.75" customHeight="1" x14ac:dyDescent="0.2">
      <c r="A216" s="48" t="s">
        <v>237</v>
      </c>
      <c r="B216" s="49" t="s">
        <v>8</v>
      </c>
      <c r="C216" s="50">
        <v>11616</v>
      </c>
      <c r="D216" s="51" t="s">
        <v>244</v>
      </c>
      <c r="E216" s="52">
        <v>45.79</v>
      </c>
      <c r="F216" s="53" t="s">
        <v>0</v>
      </c>
      <c r="G216" s="54" t="s">
        <v>6</v>
      </c>
      <c r="H216" s="88"/>
      <c r="I216" s="55">
        <v>21</v>
      </c>
      <c r="J216" s="56"/>
      <c r="K216" s="57"/>
      <c r="L216" s="58"/>
      <c r="M216" s="59">
        <f t="shared" si="9"/>
        <v>0</v>
      </c>
      <c r="N216" s="60">
        <f t="shared" si="10"/>
        <v>0</v>
      </c>
      <c r="O216" s="61">
        <v>0.4</v>
      </c>
      <c r="P216" s="62">
        <f t="shared" si="11"/>
        <v>77.568259999999995</v>
      </c>
    </row>
    <row r="217" spans="1:16" ht="12.75" customHeight="1" x14ac:dyDescent="0.2">
      <c r="A217" s="48" t="s">
        <v>237</v>
      </c>
      <c r="B217" s="49" t="s">
        <v>234</v>
      </c>
      <c r="C217" s="50">
        <v>12308</v>
      </c>
      <c r="D217" s="51" t="s">
        <v>245</v>
      </c>
      <c r="E217" s="52">
        <v>115.28</v>
      </c>
      <c r="F217" s="53" t="s">
        <v>0</v>
      </c>
      <c r="G217" s="54" t="s">
        <v>6</v>
      </c>
      <c r="H217" s="88"/>
      <c r="I217" s="55">
        <v>21</v>
      </c>
      <c r="J217" s="56"/>
      <c r="K217" s="57"/>
      <c r="L217" s="58"/>
      <c r="M217" s="59">
        <f t="shared" si="9"/>
        <v>0</v>
      </c>
      <c r="N217" s="60">
        <f t="shared" si="10"/>
        <v>0</v>
      </c>
      <c r="O217" s="61">
        <v>0.4</v>
      </c>
      <c r="P217" s="62">
        <f t="shared" si="11"/>
        <v>195.28431999999998</v>
      </c>
    </row>
    <row r="218" spans="1:16" ht="12.75" customHeight="1" x14ac:dyDescent="0.2">
      <c r="A218" s="48" t="s">
        <v>237</v>
      </c>
      <c r="B218" s="49" t="s">
        <v>234</v>
      </c>
      <c r="C218" s="50">
        <v>12309</v>
      </c>
      <c r="D218" s="51" t="s">
        <v>246</v>
      </c>
      <c r="E218" s="52">
        <v>115.86</v>
      </c>
      <c r="F218" s="53" t="s">
        <v>0</v>
      </c>
      <c r="G218" s="54" t="s">
        <v>6</v>
      </c>
      <c r="H218" s="88"/>
      <c r="I218" s="55">
        <v>21</v>
      </c>
      <c r="J218" s="56"/>
      <c r="K218" s="57"/>
      <c r="L218" s="58"/>
      <c r="M218" s="59">
        <f t="shared" si="9"/>
        <v>0</v>
      </c>
      <c r="N218" s="60">
        <f t="shared" si="10"/>
        <v>0</v>
      </c>
      <c r="O218" s="61">
        <v>0.4</v>
      </c>
      <c r="P218" s="62">
        <f t="shared" si="11"/>
        <v>196.26683999999997</v>
      </c>
    </row>
    <row r="219" spans="1:16" ht="12.75" customHeight="1" x14ac:dyDescent="0.2">
      <c r="A219" s="48" t="s">
        <v>237</v>
      </c>
      <c r="B219" s="49" t="s">
        <v>234</v>
      </c>
      <c r="C219" s="50">
        <v>12301</v>
      </c>
      <c r="D219" s="51" t="s">
        <v>247</v>
      </c>
      <c r="E219" s="52">
        <v>101.3</v>
      </c>
      <c r="F219" s="53" t="s">
        <v>0</v>
      </c>
      <c r="G219" s="54" t="s">
        <v>6</v>
      </c>
      <c r="H219" s="88"/>
      <c r="I219" s="55">
        <v>21</v>
      </c>
      <c r="J219" s="56"/>
      <c r="K219" s="57"/>
      <c r="L219" s="58"/>
      <c r="M219" s="59">
        <f t="shared" si="9"/>
        <v>0</v>
      </c>
      <c r="N219" s="60">
        <f t="shared" si="10"/>
        <v>0</v>
      </c>
      <c r="O219" s="61">
        <v>0.4</v>
      </c>
      <c r="P219" s="62">
        <f t="shared" si="11"/>
        <v>171.60219999999998</v>
      </c>
    </row>
    <row r="220" spans="1:16" ht="12.75" customHeight="1" x14ac:dyDescent="0.2">
      <c r="A220" s="48" t="s">
        <v>237</v>
      </c>
      <c r="B220" s="49" t="s">
        <v>234</v>
      </c>
      <c r="C220" s="50">
        <v>10010</v>
      </c>
      <c r="D220" s="51" t="s">
        <v>248</v>
      </c>
      <c r="E220" s="52">
        <v>57.64</v>
      </c>
      <c r="F220" s="53" t="s">
        <v>0</v>
      </c>
      <c r="G220" s="54" t="s">
        <v>6</v>
      </c>
      <c r="H220" s="88"/>
      <c r="I220" s="55">
        <v>21</v>
      </c>
      <c r="J220" s="56"/>
      <c r="K220" s="57"/>
      <c r="L220" s="58"/>
      <c r="M220" s="59">
        <f t="shared" si="9"/>
        <v>0</v>
      </c>
      <c r="N220" s="60">
        <f t="shared" si="10"/>
        <v>0</v>
      </c>
      <c r="O220" s="61">
        <v>0.4</v>
      </c>
      <c r="P220" s="62">
        <f t="shared" si="11"/>
        <v>97.64215999999999</v>
      </c>
    </row>
    <row r="221" spans="1:16" ht="12.75" customHeight="1" x14ac:dyDescent="0.2">
      <c r="A221" s="48" t="s">
        <v>237</v>
      </c>
      <c r="B221" s="49" t="s">
        <v>234</v>
      </c>
      <c r="C221" s="50">
        <v>12050</v>
      </c>
      <c r="D221" s="51" t="s">
        <v>249</v>
      </c>
      <c r="E221" s="52">
        <v>80.34</v>
      </c>
      <c r="F221" s="53" t="s">
        <v>0</v>
      </c>
      <c r="G221" s="54" t="s">
        <v>6</v>
      </c>
      <c r="H221" s="88"/>
      <c r="I221" s="55">
        <v>21</v>
      </c>
      <c r="J221" s="56"/>
      <c r="K221" s="57"/>
      <c r="L221" s="58"/>
      <c r="M221" s="59">
        <f t="shared" si="9"/>
        <v>0</v>
      </c>
      <c r="N221" s="60">
        <f t="shared" si="10"/>
        <v>0</v>
      </c>
      <c r="O221" s="61">
        <v>0.4</v>
      </c>
      <c r="P221" s="62">
        <f t="shared" si="11"/>
        <v>136.09595999999999</v>
      </c>
    </row>
    <row r="222" spans="1:16" ht="12.75" customHeight="1" x14ac:dyDescent="0.2">
      <c r="A222" s="48" t="s">
        <v>237</v>
      </c>
      <c r="B222" s="49" t="s">
        <v>234</v>
      </c>
      <c r="C222" s="50">
        <v>12212</v>
      </c>
      <c r="D222" s="51" t="s">
        <v>250</v>
      </c>
      <c r="E222" s="52">
        <v>119.35</v>
      </c>
      <c r="F222" s="53" t="s">
        <v>0</v>
      </c>
      <c r="G222" s="54" t="s">
        <v>6</v>
      </c>
      <c r="H222" s="88"/>
      <c r="I222" s="55">
        <v>21</v>
      </c>
      <c r="J222" s="56"/>
      <c r="K222" s="57"/>
      <c r="L222" s="58"/>
      <c r="M222" s="59">
        <f t="shared" si="9"/>
        <v>0</v>
      </c>
      <c r="N222" s="60">
        <f t="shared" si="10"/>
        <v>0</v>
      </c>
      <c r="O222" s="61">
        <v>0.4</v>
      </c>
      <c r="P222" s="62">
        <f t="shared" si="11"/>
        <v>202.1789</v>
      </c>
    </row>
    <row r="223" spans="1:16" ht="12.75" customHeight="1" x14ac:dyDescent="0.2">
      <c r="A223" s="48" t="s">
        <v>237</v>
      </c>
      <c r="B223" s="49" t="s">
        <v>234</v>
      </c>
      <c r="C223" s="50">
        <v>12051</v>
      </c>
      <c r="D223" s="51" t="s">
        <v>251</v>
      </c>
      <c r="E223" s="52">
        <v>123.43</v>
      </c>
      <c r="F223" s="53" t="s">
        <v>0</v>
      </c>
      <c r="G223" s="54" t="s">
        <v>6</v>
      </c>
      <c r="H223" s="88"/>
      <c r="I223" s="55">
        <v>21</v>
      </c>
      <c r="J223" s="56"/>
      <c r="K223" s="57"/>
      <c r="L223" s="58"/>
      <c r="M223" s="59">
        <f t="shared" si="9"/>
        <v>0</v>
      </c>
      <c r="N223" s="60">
        <f t="shared" si="10"/>
        <v>0</v>
      </c>
      <c r="O223" s="61">
        <v>0.4</v>
      </c>
      <c r="P223" s="62">
        <f t="shared" si="11"/>
        <v>209.09041999999999</v>
      </c>
    </row>
    <row r="224" spans="1:16" ht="12.75" customHeight="1" x14ac:dyDescent="0.2">
      <c r="A224" s="48" t="s">
        <v>237</v>
      </c>
      <c r="B224" s="49" t="s">
        <v>234</v>
      </c>
      <c r="C224" s="50">
        <v>12041</v>
      </c>
      <c r="D224" s="51" t="s">
        <v>252</v>
      </c>
      <c r="E224" s="52">
        <v>68.7</v>
      </c>
      <c r="F224" s="53" t="s">
        <v>0</v>
      </c>
      <c r="G224" s="54" t="s">
        <v>6</v>
      </c>
      <c r="H224" s="88"/>
      <c r="I224" s="55">
        <v>21</v>
      </c>
      <c r="J224" s="56"/>
      <c r="K224" s="57"/>
      <c r="L224" s="58"/>
      <c r="M224" s="59">
        <f t="shared" si="9"/>
        <v>0</v>
      </c>
      <c r="N224" s="60">
        <f t="shared" si="10"/>
        <v>0</v>
      </c>
      <c r="O224" s="61">
        <v>0.4</v>
      </c>
      <c r="P224" s="62">
        <f t="shared" si="11"/>
        <v>116.37780000000001</v>
      </c>
    </row>
    <row r="225" spans="1:16" ht="12.75" customHeight="1" x14ac:dyDescent="0.2">
      <c r="A225" s="48" t="s">
        <v>237</v>
      </c>
      <c r="B225" s="49" t="s">
        <v>234</v>
      </c>
      <c r="C225" s="50">
        <v>12208</v>
      </c>
      <c r="D225" s="51" t="s">
        <v>253</v>
      </c>
      <c r="E225" s="52">
        <v>66.95</v>
      </c>
      <c r="F225" s="53" t="s">
        <v>0</v>
      </c>
      <c r="G225" s="54" t="s">
        <v>6</v>
      </c>
      <c r="H225" s="88"/>
      <c r="I225" s="55">
        <v>21</v>
      </c>
      <c r="J225" s="56"/>
      <c r="K225" s="57"/>
      <c r="L225" s="58"/>
      <c r="M225" s="59">
        <f t="shared" si="9"/>
        <v>0</v>
      </c>
      <c r="N225" s="60">
        <f t="shared" si="10"/>
        <v>0</v>
      </c>
      <c r="O225" s="61">
        <v>0.4</v>
      </c>
      <c r="P225" s="62">
        <f t="shared" si="11"/>
        <v>113.41329999999999</v>
      </c>
    </row>
    <row r="226" spans="1:16" ht="12.75" customHeight="1" x14ac:dyDescent="0.2">
      <c r="A226" s="48" t="s">
        <v>237</v>
      </c>
      <c r="B226" s="49" t="s">
        <v>234</v>
      </c>
      <c r="C226" s="50">
        <v>10206</v>
      </c>
      <c r="D226" s="51" t="s">
        <v>254</v>
      </c>
      <c r="E226" s="52">
        <v>56.47</v>
      </c>
      <c r="F226" s="53" t="s">
        <v>0</v>
      </c>
      <c r="G226" s="54" t="s">
        <v>6</v>
      </c>
      <c r="H226" s="88"/>
      <c r="I226" s="55">
        <v>21</v>
      </c>
      <c r="J226" s="56"/>
      <c r="K226" s="57"/>
      <c r="L226" s="58"/>
      <c r="M226" s="59">
        <f t="shared" si="9"/>
        <v>0</v>
      </c>
      <c r="N226" s="60">
        <f t="shared" si="10"/>
        <v>0</v>
      </c>
      <c r="O226" s="61">
        <v>0.4</v>
      </c>
      <c r="P226" s="62">
        <f t="shared" si="11"/>
        <v>95.660179999999997</v>
      </c>
    </row>
    <row r="227" spans="1:16" ht="12.75" customHeight="1" x14ac:dyDescent="0.2">
      <c r="A227" s="48" t="s">
        <v>237</v>
      </c>
      <c r="B227" s="49" t="s">
        <v>234</v>
      </c>
      <c r="C227" s="50">
        <v>12206</v>
      </c>
      <c r="D227" s="51" t="s">
        <v>255</v>
      </c>
      <c r="E227" s="52">
        <v>60.55</v>
      </c>
      <c r="F227" s="53" t="s">
        <v>0</v>
      </c>
      <c r="G227" s="54" t="s">
        <v>6</v>
      </c>
      <c r="H227" s="88"/>
      <c r="I227" s="55">
        <v>21</v>
      </c>
      <c r="J227" s="56"/>
      <c r="K227" s="57"/>
      <c r="L227" s="58"/>
      <c r="M227" s="59">
        <f t="shared" si="9"/>
        <v>0</v>
      </c>
      <c r="N227" s="60">
        <f t="shared" si="10"/>
        <v>0</v>
      </c>
      <c r="O227" s="61">
        <v>0.4</v>
      </c>
      <c r="P227" s="62">
        <f t="shared" si="11"/>
        <v>102.57169999999999</v>
      </c>
    </row>
    <row r="228" spans="1:16" ht="12.75" customHeight="1" x14ac:dyDescent="0.2">
      <c r="A228" s="48" t="s">
        <v>237</v>
      </c>
      <c r="B228" s="49" t="s">
        <v>234</v>
      </c>
      <c r="C228" s="50">
        <v>12210</v>
      </c>
      <c r="D228" s="51" t="s">
        <v>256</v>
      </c>
      <c r="E228" s="52">
        <v>72.78</v>
      </c>
      <c r="F228" s="53" t="s">
        <v>0</v>
      </c>
      <c r="G228" s="54" t="s">
        <v>6</v>
      </c>
      <c r="H228" s="88"/>
      <c r="I228" s="55">
        <v>21</v>
      </c>
      <c r="J228" s="56"/>
      <c r="K228" s="57"/>
      <c r="L228" s="58"/>
      <c r="M228" s="59">
        <f t="shared" si="9"/>
        <v>0</v>
      </c>
      <c r="N228" s="60">
        <f t="shared" si="10"/>
        <v>0</v>
      </c>
      <c r="O228" s="61">
        <v>0.4</v>
      </c>
      <c r="P228" s="62">
        <f t="shared" si="11"/>
        <v>123.28931999999999</v>
      </c>
    </row>
    <row r="229" spans="1:16" ht="12.75" customHeight="1" x14ac:dyDescent="0.2">
      <c r="A229" s="48" t="s">
        <v>237</v>
      </c>
      <c r="B229" s="49" t="s">
        <v>234</v>
      </c>
      <c r="C229" s="50">
        <v>12207</v>
      </c>
      <c r="D229" s="51" t="s">
        <v>257</v>
      </c>
      <c r="E229" s="52">
        <v>64.040000000000006</v>
      </c>
      <c r="F229" s="53" t="s">
        <v>0</v>
      </c>
      <c r="G229" s="54" t="s">
        <v>6</v>
      </c>
      <c r="H229" s="88"/>
      <c r="I229" s="55">
        <v>21</v>
      </c>
      <c r="J229" s="56"/>
      <c r="K229" s="57"/>
      <c r="L229" s="58"/>
      <c r="M229" s="59">
        <f t="shared" si="9"/>
        <v>0</v>
      </c>
      <c r="N229" s="60">
        <f t="shared" si="10"/>
        <v>0</v>
      </c>
      <c r="O229" s="61">
        <v>0.4</v>
      </c>
      <c r="P229" s="62">
        <f t="shared" si="11"/>
        <v>108.48376000000002</v>
      </c>
    </row>
    <row r="230" spans="1:16" ht="12.75" customHeight="1" x14ac:dyDescent="0.2">
      <c r="A230" s="48" t="s">
        <v>237</v>
      </c>
      <c r="B230" s="49" t="s">
        <v>234</v>
      </c>
      <c r="C230" s="50">
        <v>12209</v>
      </c>
      <c r="D230" s="51" t="s">
        <v>258</v>
      </c>
      <c r="E230" s="52">
        <v>67.540000000000006</v>
      </c>
      <c r="F230" s="53" t="s">
        <v>0</v>
      </c>
      <c r="G230" s="54" t="s">
        <v>6</v>
      </c>
      <c r="H230" s="88"/>
      <c r="I230" s="55">
        <v>21</v>
      </c>
      <c r="J230" s="56"/>
      <c r="K230" s="57"/>
      <c r="L230" s="58"/>
      <c r="M230" s="59">
        <f t="shared" si="9"/>
        <v>0</v>
      </c>
      <c r="N230" s="60">
        <f t="shared" si="10"/>
        <v>0</v>
      </c>
      <c r="O230" s="61">
        <v>0.4</v>
      </c>
      <c r="P230" s="62">
        <f t="shared" si="11"/>
        <v>114.41276000000001</v>
      </c>
    </row>
    <row r="231" spans="1:16" ht="12.75" customHeight="1" x14ac:dyDescent="0.2">
      <c r="A231" s="48" t="s">
        <v>237</v>
      </c>
      <c r="B231" s="49" t="s">
        <v>234</v>
      </c>
      <c r="C231" s="50">
        <v>12045</v>
      </c>
      <c r="D231" s="51" t="s">
        <v>259</v>
      </c>
      <c r="E231" s="52">
        <v>75.099999999999994</v>
      </c>
      <c r="F231" s="53" t="s">
        <v>0</v>
      </c>
      <c r="G231" s="54" t="s">
        <v>6</v>
      </c>
      <c r="H231" s="88"/>
      <c r="I231" s="55">
        <v>21</v>
      </c>
      <c r="J231" s="56"/>
      <c r="K231" s="57"/>
      <c r="L231" s="58"/>
      <c r="M231" s="59">
        <f t="shared" si="9"/>
        <v>0</v>
      </c>
      <c r="N231" s="60">
        <f t="shared" si="10"/>
        <v>0</v>
      </c>
      <c r="O231" s="61">
        <v>0.4</v>
      </c>
      <c r="P231" s="62">
        <f t="shared" si="11"/>
        <v>127.21939999999998</v>
      </c>
    </row>
    <row r="232" spans="1:16" ht="12.75" customHeight="1" x14ac:dyDescent="0.2">
      <c r="A232" s="48" t="s">
        <v>237</v>
      </c>
      <c r="B232" s="49" t="s">
        <v>234</v>
      </c>
      <c r="C232" s="50">
        <v>12040</v>
      </c>
      <c r="D232" s="51" t="s">
        <v>260</v>
      </c>
      <c r="E232" s="52">
        <v>65.209999999999994</v>
      </c>
      <c r="F232" s="53" t="s">
        <v>0</v>
      </c>
      <c r="G232" s="54" t="s">
        <v>6</v>
      </c>
      <c r="H232" s="88"/>
      <c r="I232" s="55">
        <v>21</v>
      </c>
      <c r="J232" s="56"/>
      <c r="K232" s="57"/>
      <c r="L232" s="58"/>
      <c r="M232" s="59">
        <f t="shared" si="9"/>
        <v>0</v>
      </c>
      <c r="N232" s="60">
        <f t="shared" si="10"/>
        <v>0</v>
      </c>
      <c r="O232" s="61">
        <v>0.4</v>
      </c>
      <c r="P232" s="62">
        <f t="shared" si="11"/>
        <v>110.46574</v>
      </c>
    </row>
    <row r="233" spans="1:16" ht="12.75" customHeight="1" x14ac:dyDescent="0.2">
      <c r="A233" s="48" t="s">
        <v>237</v>
      </c>
      <c r="B233" s="49" t="s">
        <v>234</v>
      </c>
      <c r="C233" s="50">
        <v>12010</v>
      </c>
      <c r="D233" s="51" t="s">
        <v>261</v>
      </c>
      <c r="E233" s="52">
        <v>61.71</v>
      </c>
      <c r="F233" s="53" t="s">
        <v>0</v>
      </c>
      <c r="G233" s="54" t="s">
        <v>6</v>
      </c>
      <c r="H233" s="88"/>
      <c r="I233" s="55">
        <v>21</v>
      </c>
      <c r="J233" s="56"/>
      <c r="K233" s="57"/>
      <c r="L233" s="58"/>
      <c r="M233" s="59">
        <f t="shared" si="9"/>
        <v>0</v>
      </c>
      <c r="N233" s="60">
        <f t="shared" si="10"/>
        <v>0</v>
      </c>
      <c r="O233" s="61">
        <v>0.4</v>
      </c>
      <c r="P233" s="62">
        <f t="shared" si="11"/>
        <v>104.53673999999999</v>
      </c>
    </row>
    <row r="234" spans="1:16" ht="12.75" customHeight="1" x14ac:dyDescent="0.2">
      <c r="A234" s="48" t="s">
        <v>262</v>
      </c>
      <c r="B234" s="49" t="s">
        <v>8</v>
      </c>
      <c r="C234" s="50">
        <v>948</v>
      </c>
      <c r="D234" s="51" t="s">
        <v>263</v>
      </c>
      <c r="E234" s="52">
        <v>20.25</v>
      </c>
      <c r="F234" s="53" t="s">
        <v>0</v>
      </c>
      <c r="G234" s="54" t="s">
        <v>6</v>
      </c>
      <c r="H234" s="88"/>
      <c r="I234" s="55">
        <v>21</v>
      </c>
      <c r="J234" s="56"/>
      <c r="K234" s="57"/>
      <c r="L234" s="58"/>
      <c r="M234" s="59">
        <f t="shared" si="9"/>
        <v>0</v>
      </c>
      <c r="N234" s="60">
        <f t="shared" si="10"/>
        <v>0</v>
      </c>
      <c r="O234" s="61">
        <v>0.4</v>
      </c>
      <c r="P234" s="62">
        <f t="shared" si="11"/>
        <v>34.303499999999993</v>
      </c>
    </row>
    <row r="235" spans="1:16" ht="12.75" customHeight="1" x14ac:dyDescent="0.2">
      <c r="A235" s="48" t="s">
        <v>262</v>
      </c>
      <c r="B235" s="49" t="s">
        <v>264</v>
      </c>
      <c r="C235" s="50">
        <v>15030</v>
      </c>
      <c r="D235" s="51" t="s">
        <v>265</v>
      </c>
      <c r="E235" s="52">
        <v>147.87</v>
      </c>
      <c r="F235" s="53" t="s">
        <v>0</v>
      </c>
      <c r="G235" s="54" t="s">
        <v>6</v>
      </c>
      <c r="H235" s="88"/>
      <c r="I235" s="55">
        <v>21</v>
      </c>
      <c r="J235" s="56"/>
      <c r="K235" s="57"/>
      <c r="L235" s="58"/>
      <c r="M235" s="59">
        <f t="shared" si="9"/>
        <v>0</v>
      </c>
      <c r="N235" s="60">
        <f t="shared" si="10"/>
        <v>0</v>
      </c>
      <c r="O235" s="61">
        <v>0.4</v>
      </c>
      <c r="P235" s="62">
        <f t="shared" si="11"/>
        <v>250.49178000000001</v>
      </c>
    </row>
    <row r="236" spans="1:16" ht="12.75" customHeight="1" x14ac:dyDescent="0.2">
      <c r="A236" s="48" t="s">
        <v>262</v>
      </c>
      <c r="B236" s="49" t="s">
        <v>264</v>
      </c>
      <c r="C236" s="50">
        <v>15005</v>
      </c>
      <c r="D236" s="51" t="s">
        <v>266</v>
      </c>
      <c r="E236" s="52">
        <v>141.51</v>
      </c>
      <c r="F236" s="53" t="s">
        <v>0</v>
      </c>
      <c r="G236" s="54" t="s">
        <v>6</v>
      </c>
      <c r="H236" s="88"/>
      <c r="I236" s="55">
        <v>21</v>
      </c>
      <c r="J236" s="56"/>
      <c r="K236" s="57"/>
      <c r="L236" s="58"/>
      <c r="M236" s="59">
        <f t="shared" si="9"/>
        <v>0</v>
      </c>
      <c r="N236" s="60">
        <f t="shared" si="10"/>
        <v>0</v>
      </c>
      <c r="O236" s="61">
        <v>0.4</v>
      </c>
      <c r="P236" s="62">
        <f t="shared" si="11"/>
        <v>239.71793999999994</v>
      </c>
    </row>
    <row r="237" spans="1:16" ht="12.75" customHeight="1" x14ac:dyDescent="0.2">
      <c r="A237" s="48" t="s">
        <v>262</v>
      </c>
      <c r="B237" s="49" t="s">
        <v>264</v>
      </c>
      <c r="C237" s="50">
        <v>15017</v>
      </c>
      <c r="D237" s="51" t="s">
        <v>267</v>
      </c>
      <c r="E237" s="52">
        <v>206.17</v>
      </c>
      <c r="F237" s="53" t="s">
        <v>0</v>
      </c>
      <c r="G237" s="54" t="s">
        <v>6</v>
      </c>
      <c r="H237" s="88"/>
      <c r="I237" s="55">
        <v>21</v>
      </c>
      <c r="J237" s="56"/>
      <c r="K237" s="57"/>
      <c r="L237" s="58"/>
      <c r="M237" s="59">
        <f t="shared" si="9"/>
        <v>0</v>
      </c>
      <c r="N237" s="60">
        <f t="shared" si="10"/>
        <v>0</v>
      </c>
      <c r="O237" s="61">
        <v>0.4</v>
      </c>
      <c r="P237" s="62">
        <f t="shared" si="11"/>
        <v>349.25197999999995</v>
      </c>
    </row>
    <row r="238" spans="1:16" ht="12.75" customHeight="1" x14ac:dyDescent="0.2">
      <c r="A238" s="48" t="s">
        <v>262</v>
      </c>
      <c r="B238" s="49" t="s">
        <v>264</v>
      </c>
      <c r="C238" s="50">
        <v>15025</v>
      </c>
      <c r="D238" s="51" t="s">
        <v>268</v>
      </c>
      <c r="E238" s="52">
        <v>299.77</v>
      </c>
      <c r="F238" s="53" t="s">
        <v>0</v>
      </c>
      <c r="G238" s="54" t="s">
        <v>6</v>
      </c>
      <c r="H238" s="88"/>
      <c r="I238" s="55">
        <v>21</v>
      </c>
      <c r="J238" s="56"/>
      <c r="K238" s="57"/>
      <c r="L238" s="58"/>
      <c r="M238" s="59">
        <f t="shared" si="9"/>
        <v>0</v>
      </c>
      <c r="N238" s="60">
        <f t="shared" si="10"/>
        <v>0</v>
      </c>
      <c r="O238" s="61">
        <v>0.4</v>
      </c>
      <c r="P238" s="62">
        <f t="shared" si="11"/>
        <v>507.81037999999995</v>
      </c>
    </row>
    <row r="239" spans="1:16" ht="12.75" customHeight="1" x14ac:dyDescent="0.2">
      <c r="A239" s="48" t="s">
        <v>262</v>
      </c>
      <c r="B239" s="49" t="s">
        <v>264</v>
      </c>
      <c r="C239" s="50">
        <v>15010</v>
      </c>
      <c r="D239" s="51" t="s">
        <v>269</v>
      </c>
      <c r="E239" s="52">
        <v>153.38</v>
      </c>
      <c r="F239" s="53" t="s">
        <v>0</v>
      </c>
      <c r="G239" s="54" t="s">
        <v>6</v>
      </c>
      <c r="H239" s="88"/>
      <c r="I239" s="55">
        <v>21</v>
      </c>
      <c r="J239" s="56"/>
      <c r="K239" s="57"/>
      <c r="L239" s="58"/>
      <c r="M239" s="59">
        <f t="shared" si="9"/>
        <v>0</v>
      </c>
      <c r="N239" s="60">
        <f t="shared" si="10"/>
        <v>0</v>
      </c>
      <c r="O239" s="61">
        <v>0.4</v>
      </c>
      <c r="P239" s="62">
        <f t="shared" si="11"/>
        <v>259.82571999999999</v>
      </c>
    </row>
    <row r="240" spans="1:16" ht="12.75" customHeight="1" x14ac:dyDescent="0.2">
      <c r="A240" s="48" t="s">
        <v>262</v>
      </c>
      <c r="B240" s="49" t="s">
        <v>264</v>
      </c>
      <c r="C240" s="50">
        <v>15002</v>
      </c>
      <c r="D240" s="51" t="s">
        <v>270</v>
      </c>
      <c r="E240" s="52">
        <v>87.13</v>
      </c>
      <c r="F240" s="53" t="s">
        <v>0</v>
      </c>
      <c r="G240" s="54" t="s">
        <v>23</v>
      </c>
      <c r="H240" s="88"/>
      <c r="I240" s="55">
        <v>21</v>
      </c>
      <c r="J240" s="56"/>
      <c r="K240" s="57"/>
      <c r="L240" s="58"/>
      <c r="M240" s="59">
        <f t="shared" si="9"/>
        <v>0</v>
      </c>
      <c r="N240" s="60">
        <f t="shared" si="10"/>
        <v>0</v>
      </c>
      <c r="O240" s="61">
        <v>0.4</v>
      </c>
      <c r="P240" s="62">
        <f t="shared" si="11"/>
        <v>147.59822</v>
      </c>
    </row>
    <row r="241" spans="1:16" ht="12.75" customHeight="1" x14ac:dyDescent="0.2">
      <c r="A241" s="48" t="s">
        <v>262</v>
      </c>
      <c r="B241" s="49" t="s">
        <v>264</v>
      </c>
      <c r="C241" s="50">
        <v>15008</v>
      </c>
      <c r="D241" s="51" t="s">
        <v>271</v>
      </c>
      <c r="E241" s="52">
        <v>149.78</v>
      </c>
      <c r="F241" s="53" t="s">
        <v>0</v>
      </c>
      <c r="G241" s="54" t="s">
        <v>6</v>
      </c>
      <c r="H241" s="88"/>
      <c r="I241" s="55">
        <v>21</v>
      </c>
      <c r="J241" s="56"/>
      <c r="K241" s="57"/>
      <c r="L241" s="58"/>
      <c r="M241" s="59">
        <f t="shared" si="9"/>
        <v>0</v>
      </c>
      <c r="N241" s="60">
        <f t="shared" si="10"/>
        <v>0</v>
      </c>
      <c r="O241" s="61">
        <v>0.4</v>
      </c>
      <c r="P241" s="62">
        <f t="shared" si="11"/>
        <v>253.72731999999999</v>
      </c>
    </row>
    <row r="242" spans="1:16" ht="12.75" customHeight="1" x14ac:dyDescent="0.2">
      <c r="A242" s="48" t="s">
        <v>262</v>
      </c>
      <c r="B242" s="49" t="s">
        <v>264</v>
      </c>
      <c r="C242" s="50">
        <v>15004</v>
      </c>
      <c r="D242" s="51" t="s">
        <v>272</v>
      </c>
      <c r="E242" s="52">
        <v>120.84</v>
      </c>
      <c r="F242" s="53" t="s">
        <v>0</v>
      </c>
      <c r="G242" s="54" t="s">
        <v>6</v>
      </c>
      <c r="H242" s="88"/>
      <c r="I242" s="55">
        <v>21</v>
      </c>
      <c r="J242" s="56"/>
      <c r="K242" s="57"/>
      <c r="L242" s="58"/>
      <c r="M242" s="59">
        <f t="shared" si="9"/>
        <v>0</v>
      </c>
      <c r="N242" s="60">
        <f t="shared" si="10"/>
        <v>0</v>
      </c>
      <c r="O242" s="61">
        <v>0.4</v>
      </c>
      <c r="P242" s="62">
        <f t="shared" si="11"/>
        <v>204.70295999999999</v>
      </c>
    </row>
    <row r="243" spans="1:16" ht="12.75" customHeight="1" x14ac:dyDescent="0.2">
      <c r="A243" s="48" t="s">
        <v>262</v>
      </c>
      <c r="B243" s="49" t="s">
        <v>264</v>
      </c>
      <c r="C243" s="50">
        <v>15019</v>
      </c>
      <c r="D243" s="51" t="s">
        <v>273</v>
      </c>
      <c r="E243" s="52">
        <v>143.84</v>
      </c>
      <c r="F243" s="53" t="s">
        <v>0</v>
      </c>
      <c r="G243" s="54" t="s">
        <v>6</v>
      </c>
      <c r="H243" s="88"/>
      <c r="I243" s="55">
        <v>21</v>
      </c>
      <c r="J243" s="56"/>
      <c r="K243" s="57"/>
      <c r="L243" s="58"/>
      <c r="M243" s="59">
        <f t="shared" si="9"/>
        <v>0</v>
      </c>
      <c r="N243" s="60">
        <f t="shared" si="10"/>
        <v>0</v>
      </c>
      <c r="O243" s="61">
        <v>0.4</v>
      </c>
      <c r="P243" s="62">
        <f t="shared" si="11"/>
        <v>243.66495999999998</v>
      </c>
    </row>
    <row r="244" spans="1:16" ht="12.75" customHeight="1" x14ac:dyDescent="0.2">
      <c r="A244" s="48" t="s">
        <v>262</v>
      </c>
      <c r="B244" s="49" t="s">
        <v>274</v>
      </c>
      <c r="C244" s="50">
        <v>199548</v>
      </c>
      <c r="D244" s="51" t="s">
        <v>275</v>
      </c>
      <c r="E244" s="52">
        <v>60.16</v>
      </c>
      <c r="F244" s="53" t="s">
        <v>0</v>
      </c>
      <c r="G244" s="54" t="s">
        <v>6</v>
      </c>
      <c r="H244" s="88"/>
      <c r="I244" s="55">
        <v>21</v>
      </c>
      <c r="J244" s="56"/>
      <c r="K244" s="57"/>
      <c r="L244" s="58"/>
      <c r="M244" s="59">
        <f t="shared" si="9"/>
        <v>0</v>
      </c>
      <c r="N244" s="60">
        <f t="shared" si="10"/>
        <v>0</v>
      </c>
      <c r="O244" s="61">
        <v>0.4</v>
      </c>
      <c r="P244" s="62">
        <f t="shared" si="11"/>
        <v>101.91103999999999</v>
      </c>
    </row>
    <row r="245" spans="1:16" ht="12.75" customHeight="1" x14ac:dyDescent="0.2">
      <c r="A245" s="48" t="s">
        <v>262</v>
      </c>
      <c r="B245" s="49" t="s">
        <v>274</v>
      </c>
      <c r="C245" s="50">
        <v>199940</v>
      </c>
      <c r="D245" s="51" t="s">
        <v>276</v>
      </c>
      <c r="E245" s="52">
        <v>60.16</v>
      </c>
      <c r="F245" s="53" t="s">
        <v>0</v>
      </c>
      <c r="G245" s="54" t="s">
        <v>6</v>
      </c>
      <c r="H245" s="88"/>
      <c r="I245" s="55">
        <v>21</v>
      </c>
      <c r="J245" s="56"/>
      <c r="K245" s="57"/>
      <c r="L245" s="58"/>
      <c r="M245" s="59">
        <f t="shared" si="9"/>
        <v>0</v>
      </c>
      <c r="N245" s="60">
        <f t="shared" si="10"/>
        <v>0</v>
      </c>
      <c r="O245" s="61">
        <v>0.4</v>
      </c>
      <c r="P245" s="62">
        <f t="shared" si="11"/>
        <v>101.91103999999999</v>
      </c>
    </row>
    <row r="246" spans="1:16" ht="12.75" customHeight="1" x14ac:dyDescent="0.2">
      <c r="A246" s="48" t="s">
        <v>262</v>
      </c>
      <c r="B246" s="49" t="s">
        <v>274</v>
      </c>
      <c r="C246" s="50">
        <v>199943</v>
      </c>
      <c r="D246" s="51" t="s">
        <v>277</v>
      </c>
      <c r="E246" s="52">
        <v>37.58</v>
      </c>
      <c r="F246" s="53" t="s">
        <v>0</v>
      </c>
      <c r="G246" s="54" t="s">
        <v>6</v>
      </c>
      <c r="H246" s="88"/>
      <c r="I246" s="55">
        <v>21</v>
      </c>
      <c r="J246" s="56"/>
      <c r="K246" s="57"/>
      <c r="L246" s="58"/>
      <c r="M246" s="59">
        <f t="shared" si="9"/>
        <v>0</v>
      </c>
      <c r="N246" s="60">
        <f t="shared" si="10"/>
        <v>0</v>
      </c>
      <c r="O246" s="61">
        <v>0.4</v>
      </c>
      <c r="P246" s="62">
        <f t="shared" si="11"/>
        <v>63.660519999999991</v>
      </c>
    </row>
    <row r="247" spans="1:16" ht="12.75" customHeight="1" x14ac:dyDescent="0.2">
      <c r="A247" s="48" t="s">
        <v>262</v>
      </c>
      <c r="B247" s="49" t="s">
        <v>274</v>
      </c>
      <c r="C247" s="50">
        <v>199942</v>
      </c>
      <c r="D247" s="51" t="s">
        <v>278</v>
      </c>
      <c r="E247" s="52">
        <v>37.58</v>
      </c>
      <c r="F247" s="53" t="s">
        <v>0</v>
      </c>
      <c r="G247" s="54" t="s">
        <v>23</v>
      </c>
      <c r="H247" s="88"/>
      <c r="I247" s="55">
        <v>21</v>
      </c>
      <c r="J247" s="56"/>
      <c r="K247" s="57"/>
      <c r="L247" s="58"/>
      <c r="M247" s="59">
        <f t="shared" si="9"/>
        <v>0</v>
      </c>
      <c r="N247" s="60">
        <f t="shared" si="10"/>
        <v>0</v>
      </c>
      <c r="O247" s="61">
        <v>0.4</v>
      </c>
      <c r="P247" s="62">
        <f t="shared" si="11"/>
        <v>63.660519999999991</v>
      </c>
    </row>
    <row r="248" spans="1:16" ht="12.75" customHeight="1" x14ac:dyDescent="0.2">
      <c r="A248" s="48" t="s">
        <v>262</v>
      </c>
      <c r="B248" s="49" t="s">
        <v>274</v>
      </c>
      <c r="C248" s="50">
        <v>199764</v>
      </c>
      <c r="D248" s="51" t="s">
        <v>279</v>
      </c>
      <c r="E248" s="52">
        <v>47.53</v>
      </c>
      <c r="F248" s="53" t="s">
        <v>0</v>
      </c>
      <c r="G248" s="54" t="s">
        <v>23</v>
      </c>
      <c r="H248" s="88"/>
      <c r="I248" s="55">
        <v>21</v>
      </c>
      <c r="J248" s="56"/>
      <c r="K248" s="57"/>
      <c r="L248" s="58"/>
      <c r="M248" s="59">
        <f t="shared" si="9"/>
        <v>0</v>
      </c>
      <c r="N248" s="60">
        <f t="shared" si="10"/>
        <v>0</v>
      </c>
      <c r="O248" s="61">
        <v>0.4</v>
      </c>
      <c r="P248" s="62">
        <f t="shared" si="11"/>
        <v>80.515819999999991</v>
      </c>
    </row>
    <row r="249" spans="1:16" ht="12.75" customHeight="1" x14ac:dyDescent="0.2">
      <c r="A249" s="48" t="s">
        <v>262</v>
      </c>
      <c r="B249" s="49" t="s">
        <v>274</v>
      </c>
      <c r="C249" s="50">
        <v>199766</v>
      </c>
      <c r="D249" s="51" t="s">
        <v>280</v>
      </c>
      <c r="E249" s="52">
        <v>47.53</v>
      </c>
      <c r="F249" s="53" t="s">
        <v>0</v>
      </c>
      <c r="G249" s="54" t="s">
        <v>6</v>
      </c>
      <c r="H249" s="88"/>
      <c r="I249" s="55">
        <v>21</v>
      </c>
      <c r="J249" s="56"/>
      <c r="K249" s="57"/>
      <c r="L249" s="58"/>
      <c r="M249" s="59">
        <f t="shared" si="9"/>
        <v>0</v>
      </c>
      <c r="N249" s="60">
        <f t="shared" si="10"/>
        <v>0</v>
      </c>
      <c r="O249" s="61">
        <v>0.4</v>
      </c>
      <c r="P249" s="62">
        <f t="shared" si="11"/>
        <v>80.515819999999991</v>
      </c>
    </row>
    <row r="250" spans="1:16" ht="12.75" customHeight="1" x14ac:dyDescent="0.2">
      <c r="A250" s="48" t="s">
        <v>262</v>
      </c>
      <c r="B250" s="49" t="s">
        <v>274</v>
      </c>
      <c r="C250" s="50">
        <v>199763</v>
      </c>
      <c r="D250" s="51" t="s">
        <v>281</v>
      </c>
      <c r="E250" s="52">
        <v>47.53</v>
      </c>
      <c r="F250" s="53" t="s">
        <v>0</v>
      </c>
      <c r="G250" s="54" t="s">
        <v>6</v>
      </c>
      <c r="H250" s="88"/>
      <c r="I250" s="55">
        <v>21</v>
      </c>
      <c r="J250" s="56"/>
      <c r="K250" s="57"/>
      <c r="L250" s="58"/>
      <c r="M250" s="59">
        <f t="shared" si="9"/>
        <v>0</v>
      </c>
      <c r="N250" s="60">
        <f t="shared" si="10"/>
        <v>0</v>
      </c>
      <c r="O250" s="61">
        <v>0.4</v>
      </c>
      <c r="P250" s="62">
        <f t="shared" si="11"/>
        <v>80.515819999999991</v>
      </c>
    </row>
    <row r="251" spans="1:16" ht="12.75" customHeight="1" x14ac:dyDescent="0.2">
      <c r="A251" s="48" t="s">
        <v>262</v>
      </c>
      <c r="B251" s="49" t="s">
        <v>274</v>
      </c>
      <c r="C251" s="50">
        <v>199765</v>
      </c>
      <c r="D251" s="51" t="s">
        <v>282</v>
      </c>
      <c r="E251" s="52">
        <v>47.53</v>
      </c>
      <c r="F251" s="53" t="s">
        <v>0</v>
      </c>
      <c r="G251" s="54" t="s">
        <v>6</v>
      </c>
      <c r="H251" s="88"/>
      <c r="I251" s="55">
        <v>21</v>
      </c>
      <c r="J251" s="56"/>
      <c r="K251" s="57"/>
      <c r="L251" s="58"/>
      <c r="M251" s="59">
        <f t="shared" si="9"/>
        <v>0</v>
      </c>
      <c r="N251" s="60">
        <f t="shared" si="10"/>
        <v>0</v>
      </c>
      <c r="O251" s="61">
        <v>0.4</v>
      </c>
      <c r="P251" s="62">
        <f t="shared" si="11"/>
        <v>80.515819999999991</v>
      </c>
    </row>
    <row r="252" spans="1:16" ht="12.75" customHeight="1" x14ac:dyDescent="0.2">
      <c r="A252" s="48" t="s">
        <v>262</v>
      </c>
      <c r="B252" s="49" t="s">
        <v>274</v>
      </c>
      <c r="C252" s="50">
        <v>199941</v>
      </c>
      <c r="D252" s="51" t="s">
        <v>283</v>
      </c>
      <c r="E252" s="52">
        <v>37.58</v>
      </c>
      <c r="F252" s="53" t="s">
        <v>0</v>
      </c>
      <c r="G252" s="54" t="s">
        <v>6</v>
      </c>
      <c r="H252" s="88"/>
      <c r="I252" s="55">
        <v>21</v>
      </c>
      <c r="J252" s="56"/>
      <c r="K252" s="57"/>
      <c r="L252" s="58"/>
      <c r="M252" s="59">
        <f t="shared" si="9"/>
        <v>0</v>
      </c>
      <c r="N252" s="60">
        <f t="shared" si="10"/>
        <v>0</v>
      </c>
      <c r="O252" s="61">
        <v>0.4</v>
      </c>
      <c r="P252" s="62">
        <f t="shared" si="11"/>
        <v>63.660519999999991</v>
      </c>
    </row>
    <row r="253" spans="1:16" ht="12.75" customHeight="1" x14ac:dyDescent="0.2">
      <c r="A253" s="48" t="s">
        <v>262</v>
      </c>
      <c r="B253" s="49" t="s">
        <v>274</v>
      </c>
      <c r="C253" s="50">
        <v>199944</v>
      </c>
      <c r="D253" s="51" t="s">
        <v>284</v>
      </c>
      <c r="E253" s="52">
        <v>37.58</v>
      </c>
      <c r="F253" s="53" t="s">
        <v>0</v>
      </c>
      <c r="G253" s="54" t="s">
        <v>6</v>
      </c>
      <c r="H253" s="88"/>
      <c r="I253" s="55">
        <v>21</v>
      </c>
      <c r="J253" s="56"/>
      <c r="K253" s="57"/>
      <c r="L253" s="58"/>
      <c r="M253" s="59">
        <f t="shared" si="9"/>
        <v>0</v>
      </c>
      <c r="N253" s="60">
        <f t="shared" si="10"/>
        <v>0</v>
      </c>
      <c r="O253" s="61">
        <v>0.4</v>
      </c>
      <c r="P253" s="62">
        <f t="shared" si="11"/>
        <v>63.660519999999991</v>
      </c>
    </row>
    <row r="254" spans="1:16" ht="12.75" customHeight="1" x14ac:dyDescent="0.2">
      <c r="A254" s="48" t="s">
        <v>262</v>
      </c>
      <c r="B254" s="49" t="s">
        <v>274</v>
      </c>
      <c r="C254" s="50">
        <v>199418</v>
      </c>
      <c r="D254" s="51" t="s">
        <v>285</v>
      </c>
      <c r="E254" s="52">
        <v>60.51</v>
      </c>
      <c r="F254" s="53" t="s">
        <v>0</v>
      </c>
      <c r="G254" s="54" t="s">
        <v>6</v>
      </c>
      <c r="H254" s="88"/>
      <c r="I254" s="55">
        <v>21</v>
      </c>
      <c r="J254" s="56"/>
      <c r="K254" s="57"/>
      <c r="L254" s="58"/>
      <c r="M254" s="59">
        <f t="shared" si="9"/>
        <v>0</v>
      </c>
      <c r="N254" s="60">
        <f t="shared" si="10"/>
        <v>0</v>
      </c>
      <c r="O254" s="61">
        <v>0.4</v>
      </c>
      <c r="P254" s="62">
        <f t="shared" si="11"/>
        <v>102.50394</v>
      </c>
    </row>
    <row r="255" spans="1:16" ht="12.75" customHeight="1" x14ac:dyDescent="0.2">
      <c r="A255" s="48" t="s">
        <v>262</v>
      </c>
      <c r="B255" s="49" t="s">
        <v>274</v>
      </c>
      <c r="C255" s="50">
        <v>199422</v>
      </c>
      <c r="D255" s="51" t="s">
        <v>286</v>
      </c>
      <c r="E255" s="52">
        <v>60.51</v>
      </c>
      <c r="F255" s="53" t="s">
        <v>0</v>
      </c>
      <c r="G255" s="54" t="s">
        <v>6</v>
      </c>
      <c r="H255" s="88"/>
      <c r="I255" s="55">
        <v>21</v>
      </c>
      <c r="J255" s="56"/>
      <c r="K255" s="57"/>
      <c r="L255" s="58"/>
      <c r="M255" s="59">
        <f t="shared" si="9"/>
        <v>0</v>
      </c>
      <c r="N255" s="60">
        <f t="shared" si="10"/>
        <v>0</v>
      </c>
      <c r="O255" s="61">
        <v>0.4</v>
      </c>
      <c r="P255" s="62">
        <f t="shared" si="11"/>
        <v>102.50394</v>
      </c>
    </row>
    <row r="256" spans="1:16" ht="12.75" customHeight="1" x14ac:dyDescent="0.2">
      <c r="A256" s="48" t="s">
        <v>262</v>
      </c>
      <c r="B256" s="49" t="s">
        <v>274</v>
      </c>
      <c r="C256" s="50">
        <v>199417</v>
      </c>
      <c r="D256" s="51" t="s">
        <v>287</v>
      </c>
      <c r="E256" s="52">
        <v>60.51</v>
      </c>
      <c r="F256" s="53" t="s">
        <v>0</v>
      </c>
      <c r="G256" s="54" t="s">
        <v>23</v>
      </c>
      <c r="H256" s="88"/>
      <c r="I256" s="55">
        <v>21</v>
      </c>
      <c r="J256" s="56"/>
      <c r="K256" s="57"/>
      <c r="L256" s="58"/>
      <c r="M256" s="59">
        <f t="shared" si="9"/>
        <v>0</v>
      </c>
      <c r="N256" s="60">
        <f t="shared" si="10"/>
        <v>0</v>
      </c>
      <c r="O256" s="61">
        <v>0.4</v>
      </c>
      <c r="P256" s="62">
        <f t="shared" si="11"/>
        <v>102.50394</v>
      </c>
    </row>
    <row r="257" spans="1:16" ht="12.75" customHeight="1" x14ac:dyDescent="0.2">
      <c r="A257" s="48" t="s">
        <v>262</v>
      </c>
      <c r="B257" s="49" t="s">
        <v>274</v>
      </c>
      <c r="C257" s="50">
        <v>199549</v>
      </c>
      <c r="D257" s="51" t="s">
        <v>288</v>
      </c>
      <c r="E257" s="52">
        <v>50.1</v>
      </c>
      <c r="F257" s="53" t="s">
        <v>0</v>
      </c>
      <c r="G257" s="54" t="s">
        <v>6</v>
      </c>
      <c r="H257" s="88"/>
      <c r="I257" s="55">
        <v>21</v>
      </c>
      <c r="J257" s="56"/>
      <c r="K257" s="57"/>
      <c r="L257" s="58"/>
      <c r="M257" s="59">
        <f t="shared" si="9"/>
        <v>0</v>
      </c>
      <c r="N257" s="60">
        <f t="shared" si="10"/>
        <v>0</v>
      </c>
      <c r="O257" s="61">
        <v>0.4</v>
      </c>
      <c r="P257" s="62">
        <f t="shared" si="11"/>
        <v>84.869399999999999</v>
      </c>
    </row>
    <row r="258" spans="1:16" ht="12.75" customHeight="1" x14ac:dyDescent="0.2">
      <c r="A258" s="48" t="s">
        <v>262</v>
      </c>
      <c r="B258" s="49" t="s">
        <v>274</v>
      </c>
      <c r="C258" s="50">
        <v>199419</v>
      </c>
      <c r="D258" s="51" t="s">
        <v>289</v>
      </c>
      <c r="E258" s="52">
        <v>60.51</v>
      </c>
      <c r="F258" s="53" t="s">
        <v>0</v>
      </c>
      <c r="G258" s="54" t="s">
        <v>6</v>
      </c>
      <c r="H258" s="88"/>
      <c r="I258" s="55">
        <v>21</v>
      </c>
      <c r="J258" s="56"/>
      <c r="K258" s="57"/>
      <c r="L258" s="58"/>
      <c r="M258" s="59">
        <f t="shared" si="9"/>
        <v>0</v>
      </c>
      <c r="N258" s="60">
        <f t="shared" si="10"/>
        <v>0</v>
      </c>
      <c r="O258" s="61">
        <v>0.4</v>
      </c>
      <c r="P258" s="62">
        <f t="shared" si="11"/>
        <v>102.50394</v>
      </c>
    </row>
    <row r="259" spans="1:16" ht="12.75" customHeight="1" x14ac:dyDescent="0.2">
      <c r="A259" s="48" t="s">
        <v>262</v>
      </c>
      <c r="B259" s="49" t="s">
        <v>274</v>
      </c>
      <c r="C259" s="50">
        <v>199421</v>
      </c>
      <c r="D259" s="51" t="s">
        <v>290</v>
      </c>
      <c r="E259" s="52">
        <v>95.08</v>
      </c>
      <c r="F259" s="53" t="s">
        <v>0</v>
      </c>
      <c r="G259" s="54" t="s">
        <v>6</v>
      </c>
      <c r="H259" s="88"/>
      <c r="I259" s="55">
        <v>21</v>
      </c>
      <c r="J259" s="56"/>
      <c r="K259" s="57"/>
      <c r="L259" s="58"/>
      <c r="M259" s="59">
        <f t="shared" si="9"/>
        <v>0</v>
      </c>
      <c r="N259" s="60">
        <f t="shared" si="10"/>
        <v>0</v>
      </c>
      <c r="O259" s="61">
        <v>0.4</v>
      </c>
      <c r="P259" s="62">
        <f t="shared" si="11"/>
        <v>161.06551999999996</v>
      </c>
    </row>
    <row r="260" spans="1:16" ht="12.75" customHeight="1" x14ac:dyDescent="0.2">
      <c r="A260" s="48" t="s">
        <v>262</v>
      </c>
      <c r="B260" s="49" t="s">
        <v>274</v>
      </c>
      <c r="C260" s="50">
        <v>199420</v>
      </c>
      <c r="D260" s="51" t="s">
        <v>291</v>
      </c>
      <c r="E260" s="52">
        <v>95.08</v>
      </c>
      <c r="F260" s="53" t="s">
        <v>0</v>
      </c>
      <c r="G260" s="54" t="s">
        <v>6</v>
      </c>
      <c r="H260" s="88"/>
      <c r="I260" s="55">
        <v>21</v>
      </c>
      <c r="J260" s="56"/>
      <c r="K260" s="57"/>
      <c r="L260" s="58"/>
      <c r="M260" s="59">
        <f t="shared" si="9"/>
        <v>0</v>
      </c>
      <c r="N260" s="60">
        <f t="shared" si="10"/>
        <v>0</v>
      </c>
      <c r="O260" s="61">
        <v>0.4</v>
      </c>
      <c r="P260" s="62">
        <f t="shared" si="11"/>
        <v>161.06551999999996</v>
      </c>
    </row>
    <row r="261" spans="1:16" ht="12.75" customHeight="1" x14ac:dyDescent="0.2">
      <c r="A261" s="48" t="s">
        <v>262</v>
      </c>
      <c r="B261" s="49" t="s">
        <v>274</v>
      </c>
      <c r="C261" s="50">
        <v>199950</v>
      </c>
      <c r="D261" s="51" t="s">
        <v>292</v>
      </c>
      <c r="E261" s="52">
        <v>164.3</v>
      </c>
      <c r="F261" s="53" t="s">
        <v>37</v>
      </c>
      <c r="G261" s="54" t="s">
        <v>6</v>
      </c>
      <c r="H261" s="88"/>
      <c r="I261" s="55">
        <v>21</v>
      </c>
      <c r="J261" s="56"/>
      <c r="K261" s="57"/>
      <c r="L261" s="58"/>
      <c r="M261" s="59">
        <f t="shared" si="9"/>
        <v>0</v>
      </c>
      <c r="N261" s="60">
        <f t="shared" si="10"/>
        <v>0</v>
      </c>
      <c r="O261" s="61">
        <v>0.4</v>
      </c>
      <c r="P261" s="62">
        <f t="shared" si="11"/>
        <v>278.32419999999996</v>
      </c>
    </row>
    <row r="262" spans="1:16" ht="12.75" customHeight="1" x14ac:dyDescent="0.2">
      <c r="A262" s="48" t="s">
        <v>262</v>
      </c>
      <c r="B262" s="49" t="s">
        <v>274</v>
      </c>
      <c r="C262" s="50">
        <v>199948</v>
      </c>
      <c r="D262" s="51" t="s">
        <v>293</v>
      </c>
      <c r="E262" s="52">
        <v>164.3</v>
      </c>
      <c r="F262" s="53" t="s">
        <v>37</v>
      </c>
      <c r="G262" s="54" t="s">
        <v>6</v>
      </c>
      <c r="H262" s="88"/>
      <c r="I262" s="55">
        <v>21</v>
      </c>
      <c r="J262" s="56"/>
      <c r="K262" s="57"/>
      <c r="L262" s="58"/>
      <c r="M262" s="59">
        <f t="shared" si="9"/>
        <v>0</v>
      </c>
      <c r="N262" s="60">
        <f t="shared" si="10"/>
        <v>0</v>
      </c>
      <c r="O262" s="61">
        <v>0.4</v>
      </c>
      <c r="P262" s="62">
        <f t="shared" si="11"/>
        <v>278.32419999999996</v>
      </c>
    </row>
    <row r="263" spans="1:16" ht="12.75" customHeight="1" x14ac:dyDescent="0.2">
      <c r="A263" s="48" t="s">
        <v>262</v>
      </c>
      <c r="B263" s="49" t="s">
        <v>274</v>
      </c>
      <c r="C263" s="50">
        <v>199949</v>
      </c>
      <c r="D263" s="51" t="s">
        <v>294</v>
      </c>
      <c r="E263" s="52">
        <v>164.3</v>
      </c>
      <c r="F263" s="53" t="s">
        <v>37</v>
      </c>
      <c r="G263" s="54" t="s">
        <v>6</v>
      </c>
      <c r="H263" s="88"/>
      <c r="I263" s="55">
        <v>21</v>
      </c>
      <c r="J263" s="56"/>
      <c r="K263" s="57"/>
      <c r="L263" s="58"/>
      <c r="M263" s="59">
        <f t="shared" si="9"/>
        <v>0</v>
      </c>
      <c r="N263" s="60">
        <f t="shared" si="10"/>
        <v>0</v>
      </c>
      <c r="O263" s="61">
        <v>0.4</v>
      </c>
      <c r="P263" s="62">
        <f t="shared" si="11"/>
        <v>278.32419999999996</v>
      </c>
    </row>
    <row r="264" spans="1:16" ht="12.75" customHeight="1" x14ac:dyDescent="0.2">
      <c r="A264" s="48" t="s">
        <v>262</v>
      </c>
      <c r="B264" s="49" t="s">
        <v>274</v>
      </c>
      <c r="C264" s="50">
        <v>199951</v>
      </c>
      <c r="D264" s="51" t="s">
        <v>295</v>
      </c>
      <c r="E264" s="52">
        <v>164.3</v>
      </c>
      <c r="F264" s="53" t="s">
        <v>37</v>
      </c>
      <c r="G264" s="54" t="s">
        <v>6</v>
      </c>
      <c r="H264" s="88"/>
      <c r="I264" s="55">
        <v>21</v>
      </c>
      <c r="J264" s="56"/>
      <c r="K264" s="57"/>
      <c r="L264" s="58"/>
      <c r="M264" s="59">
        <f t="shared" si="9"/>
        <v>0</v>
      </c>
      <c r="N264" s="60">
        <f t="shared" si="10"/>
        <v>0</v>
      </c>
      <c r="O264" s="61">
        <v>0.4</v>
      </c>
      <c r="P264" s="62">
        <f t="shared" si="11"/>
        <v>278.32419999999996</v>
      </c>
    </row>
    <row r="265" spans="1:16" ht="12.75" customHeight="1" x14ac:dyDescent="0.2">
      <c r="A265" s="48" t="s">
        <v>262</v>
      </c>
      <c r="B265" s="49" t="s">
        <v>274</v>
      </c>
      <c r="C265" s="50">
        <v>198905</v>
      </c>
      <c r="D265" s="51" t="s">
        <v>296</v>
      </c>
      <c r="E265" s="52">
        <v>35.74</v>
      </c>
      <c r="F265" s="53" t="s">
        <v>0</v>
      </c>
      <c r="G265" s="54" t="s">
        <v>6</v>
      </c>
      <c r="H265" s="88"/>
      <c r="I265" s="55">
        <v>21</v>
      </c>
      <c r="J265" s="56"/>
      <c r="K265" s="57"/>
      <c r="L265" s="58"/>
      <c r="M265" s="59">
        <f t="shared" si="9"/>
        <v>0</v>
      </c>
      <c r="N265" s="60">
        <f t="shared" si="10"/>
        <v>0</v>
      </c>
      <c r="O265" s="61">
        <v>0.4</v>
      </c>
      <c r="P265" s="62">
        <f t="shared" si="11"/>
        <v>60.543559999999999</v>
      </c>
    </row>
    <row r="266" spans="1:16" ht="12.75" customHeight="1" x14ac:dyDescent="0.2">
      <c r="A266" s="48" t="s">
        <v>262</v>
      </c>
      <c r="B266" s="49" t="s">
        <v>274</v>
      </c>
      <c r="C266" s="50">
        <v>198742</v>
      </c>
      <c r="D266" s="51" t="s">
        <v>297</v>
      </c>
      <c r="E266" s="52">
        <v>35.74</v>
      </c>
      <c r="F266" s="53" t="s">
        <v>0</v>
      </c>
      <c r="G266" s="54" t="s">
        <v>6</v>
      </c>
      <c r="H266" s="88"/>
      <c r="I266" s="55">
        <v>21</v>
      </c>
      <c r="J266" s="56"/>
      <c r="K266" s="57"/>
      <c r="L266" s="58"/>
      <c r="M266" s="59">
        <f t="shared" ref="M266:M329" si="12">(E266*J266)-E266*J266*K266</f>
        <v>0</v>
      </c>
      <c r="N266" s="60">
        <f t="shared" ref="N266:N329" si="13">+M266+M266*I266%</f>
        <v>0</v>
      </c>
      <c r="O266" s="61">
        <v>0.4</v>
      </c>
      <c r="P266" s="62">
        <f t="shared" ref="P266:P329" si="14">(E266+E266*I266%)*(1+O266)</f>
        <v>60.543559999999999</v>
      </c>
    </row>
    <row r="267" spans="1:16" ht="12.75" customHeight="1" x14ac:dyDescent="0.2">
      <c r="A267" s="48" t="s">
        <v>262</v>
      </c>
      <c r="B267" s="49" t="s">
        <v>274</v>
      </c>
      <c r="C267" s="50">
        <v>199595</v>
      </c>
      <c r="D267" s="51" t="s">
        <v>298</v>
      </c>
      <c r="E267" s="52">
        <v>35.74</v>
      </c>
      <c r="F267" s="53" t="s">
        <v>0</v>
      </c>
      <c r="G267" s="54" t="s">
        <v>6</v>
      </c>
      <c r="H267" s="88"/>
      <c r="I267" s="55">
        <v>21</v>
      </c>
      <c r="J267" s="56"/>
      <c r="K267" s="57"/>
      <c r="L267" s="58"/>
      <c r="M267" s="59">
        <f t="shared" si="12"/>
        <v>0</v>
      </c>
      <c r="N267" s="60">
        <f t="shared" si="13"/>
        <v>0</v>
      </c>
      <c r="O267" s="61">
        <v>0.4</v>
      </c>
      <c r="P267" s="62">
        <f t="shared" si="14"/>
        <v>60.543559999999999</v>
      </c>
    </row>
    <row r="268" spans="1:16" ht="12.75" customHeight="1" x14ac:dyDescent="0.2">
      <c r="A268" s="48" t="s">
        <v>262</v>
      </c>
      <c r="B268" s="49" t="s">
        <v>274</v>
      </c>
      <c r="C268" s="50">
        <v>198676</v>
      </c>
      <c r="D268" s="51" t="s">
        <v>299</v>
      </c>
      <c r="E268" s="52">
        <v>51.74</v>
      </c>
      <c r="F268" s="53" t="s">
        <v>0</v>
      </c>
      <c r="G268" s="54" t="s">
        <v>6</v>
      </c>
      <c r="H268" s="88"/>
      <c r="I268" s="55">
        <v>21</v>
      </c>
      <c r="J268" s="56"/>
      <c r="K268" s="57"/>
      <c r="L268" s="58"/>
      <c r="M268" s="59">
        <f t="shared" si="12"/>
        <v>0</v>
      </c>
      <c r="N268" s="60">
        <f t="shared" si="13"/>
        <v>0</v>
      </c>
      <c r="O268" s="61">
        <v>0.4</v>
      </c>
      <c r="P268" s="62">
        <f t="shared" si="14"/>
        <v>87.647559999999999</v>
      </c>
    </row>
    <row r="269" spans="1:16" ht="12.75" customHeight="1" x14ac:dyDescent="0.2">
      <c r="A269" s="48" t="s">
        <v>262</v>
      </c>
      <c r="B269" s="49" t="s">
        <v>274</v>
      </c>
      <c r="C269" s="50">
        <v>199424</v>
      </c>
      <c r="D269" s="51" t="s">
        <v>300</v>
      </c>
      <c r="E269" s="52">
        <v>35.74</v>
      </c>
      <c r="F269" s="53" t="s">
        <v>0</v>
      </c>
      <c r="G269" s="54" t="s">
        <v>23</v>
      </c>
      <c r="H269" s="88"/>
      <c r="I269" s="55">
        <v>21</v>
      </c>
      <c r="J269" s="56"/>
      <c r="K269" s="57"/>
      <c r="L269" s="58"/>
      <c r="M269" s="59">
        <f t="shared" si="12"/>
        <v>0</v>
      </c>
      <c r="N269" s="60">
        <f t="shared" si="13"/>
        <v>0</v>
      </c>
      <c r="O269" s="61">
        <v>0.4</v>
      </c>
      <c r="P269" s="62">
        <f t="shared" si="14"/>
        <v>60.543559999999999</v>
      </c>
    </row>
    <row r="270" spans="1:16" ht="12.75" customHeight="1" x14ac:dyDescent="0.2">
      <c r="A270" s="48" t="s">
        <v>262</v>
      </c>
      <c r="B270" s="49" t="s">
        <v>274</v>
      </c>
      <c r="C270" s="50">
        <v>199423</v>
      </c>
      <c r="D270" s="51" t="s">
        <v>301</v>
      </c>
      <c r="E270" s="52">
        <v>35.74</v>
      </c>
      <c r="F270" s="53" t="s">
        <v>0</v>
      </c>
      <c r="G270" s="54" t="s">
        <v>6</v>
      </c>
      <c r="H270" s="88"/>
      <c r="I270" s="55">
        <v>21</v>
      </c>
      <c r="J270" s="56"/>
      <c r="K270" s="57"/>
      <c r="L270" s="58"/>
      <c r="M270" s="59">
        <f t="shared" si="12"/>
        <v>0</v>
      </c>
      <c r="N270" s="60">
        <f t="shared" si="13"/>
        <v>0</v>
      </c>
      <c r="O270" s="61">
        <v>0.4</v>
      </c>
      <c r="P270" s="62">
        <f t="shared" si="14"/>
        <v>60.543559999999999</v>
      </c>
    </row>
    <row r="271" spans="1:16" ht="12.75" customHeight="1" x14ac:dyDescent="0.2">
      <c r="A271" s="48" t="s">
        <v>262</v>
      </c>
      <c r="B271" s="49" t="s">
        <v>274</v>
      </c>
      <c r="C271" s="50">
        <v>199426</v>
      </c>
      <c r="D271" s="51" t="s">
        <v>302</v>
      </c>
      <c r="E271" s="52">
        <v>35.74</v>
      </c>
      <c r="F271" s="53" t="s">
        <v>0</v>
      </c>
      <c r="G271" s="54" t="s">
        <v>6</v>
      </c>
      <c r="H271" s="88"/>
      <c r="I271" s="55">
        <v>21</v>
      </c>
      <c r="J271" s="56"/>
      <c r="K271" s="57"/>
      <c r="L271" s="58"/>
      <c r="M271" s="59">
        <f t="shared" si="12"/>
        <v>0</v>
      </c>
      <c r="N271" s="60">
        <f t="shared" si="13"/>
        <v>0</v>
      </c>
      <c r="O271" s="61">
        <v>0.4</v>
      </c>
      <c r="P271" s="62">
        <f t="shared" si="14"/>
        <v>60.543559999999999</v>
      </c>
    </row>
    <row r="272" spans="1:16" ht="12.75" customHeight="1" x14ac:dyDescent="0.2">
      <c r="A272" s="48" t="s">
        <v>262</v>
      </c>
      <c r="B272" s="49" t="s">
        <v>274</v>
      </c>
      <c r="C272" s="50">
        <v>199947</v>
      </c>
      <c r="D272" s="51" t="s">
        <v>303</v>
      </c>
      <c r="E272" s="52">
        <v>67.38</v>
      </c>
      <c r="F272" s="53" t="s">
        <v>0</v>
      </c>
      <c r="G272" s="54" t="s">
        <v>6</v>
      </c>
      <c r="H272" s="88"/>
      <c r="I272" s="55">
        <v>21</v>
      </c>
      <c r="J272" s="56"/>
      <c r="K272" s="57"/>
      <c r="L272" s="58"/>
      <c r="M272" s="59">
        <f t="shared" si="12"/>
        <v>0</v>
      </c>
      <c r="N272" s="60">
        <f t="shared" si="13"/>
        <v>0</v>
      </c>
      <c r="O272" s="61">
        <v>0.4</v>
      </c>
      <c r="P272" s="62">
        <f t="shared" si="14"/>
        <v>114.14171999999998</v>
      </c>
    </row>
    <row r="273" spans="1:16" ht="12.75" customHeight="1" x14ac:dyDescent="0.2">
      <c r="A273" s="48" t="s">
        <v>262</v>
      </c>
      <c r="B273" s="49" t="s">
        <v>274</v>
      </c>
      <c r="C273" s="50">
        <v>198740</v>
      </c>
      <c r="D273" s="51" t="s">
        <v>304</v>
      </c>
      <c r="E273" s="52">
        <v>35.74</v>
      </c>
      <c r="F273" s="53" t="s">
        <v>0</v>
      </c>
      <c r="G273" s="54" t="s">
        <v>6</v>
      </c>
      <c r="H273" s="88"/>
      <c r="I273" s="55">
        <v>21</v>
      </c>
      <c r="J273" s="56"/>
      <c r="K273" s="57"/>
      <c r="L273" s="58"/>
      <c r="M273" s="59">
        <f t="shared" si="12"/>
        <v>0</v>
      </c>
      <c r="N273" s="60">
        <f t="shared" si="13"/>
        <v>0</v>
      </c>
      <c r="O273" s="61">
        <v>0.4</v>
      </c>
      <c r="P273" s="62">
        <f t="shared" si="14"/>
        <v>60.543559999999999</v>
      </c>
    </row>
    <row r="274" spans="1:16" ht="12.75" customHeight="1" x14ac:dyDescent="0.2">
      <c r="A274" s="48" t="s">
        <v>262</v>
      </c>
      <c r="B274" s="49" t="s">
        <v>274</v>
      </c>
      <c r="C274" s="50">
        <v>198741</v>
      </c>
      <c r="D274" s="51" t="s">
        <v>305</v>
      </c>
      <c r="E274" s="52">
        <v>35.74</v>
      </c>
      <c r="F274" s="53" t="s">
        <v>0</v>
      </c>
      <c r="G274" s="54" t="s">
        <v>6</v>
      </c>
      <c r="H274" s="88"/>
      <c r="I274" s="55">
        <v>21</v>
      </c>
      <c r="J274" s="56"/>
      <c r="K274" s="57"/>
      <c r="L274" s="58"/>
      <c r="M274" s="59">
        <f t="shared" si="12"/>
        <v>0</v>
      </c>
      <c r="N274" s="60">
        <f t="shared" si="13"/>
        <v>0</v>
      </c>
      <c r="O274" s="61">
        <v>0.4</v>
      </c>
      <c r="P274" s="62">
        <f t="shared" si="14"/>
        <v>60.543559999999999</v>
      </c>
    </row>
    <row r="275" spans="1:16" ht="12.75" customHeight="1" x14ac:dyDescent="0.2">
      <c r="A275" s="48" t="s">
        <v>262</v>
      </c>
      <c r="B275" s="49" t="s">
        <v>274</v>
      </c>
      <c r="C275" s="50">
        <v>199425</v>
      </c>
      <c r="D275" s="51" t="s">
        <v>306</v>
      </c>
      <c r="E275" s="52">
        <v>35.74</v>
      </c>
      <c r="F275" s="53" t="s">
        <v>0</v>
      </c>
      <c r="G275" s="54" t="s">
        <v>6</v>
      </c>
      <c r="H275" s="88"/>
      <c r="I275" s="55">
        <v>21</v>
      </c>
      <c r="J275" s="56"/>
      <c r="K275" s="57"/>
      <c r="L275" s="58"/>
      <c r="M275" s="59">
        <f t="shared" si="12"/>
        <v>0</v>
      </c>
      <c r="N275" s="60">
        <f t="shared" si="13"/>
        <v>0</v>
      </c>
      <c r="O275" s="61">
        <v>0.4</v>
      </c>
      <c r="P275" s="62">
        <f t="shared" si="14"/>
        <v>60.543559999999999</v>
      </c>
    </row>
    <row r="276" spans="1:16" ht="12.75" customHeight="1" x14ac:dyDescent="0.2">
      <c r="A276" s="48" t="s">
        <v>262</v>
      </c>
      <c r="B276" s="49" t="s">
        <v>274</v>
      </c>
      <c r="C276" s="50">
        <v>198743</v>
      </c>
      <c r="D276" s="51" t="s">
        <v>307</v>
      </c>
      <c r="E276" s="52">
        <v>35.74</v>
      </c>
      <c r="F276" s="53" t="s">
        <v>0</v>
      </c>
      <c r="G276" s="54" t="s">
        <v>6</v>
      </c>
      <c r="H276" s="88"/>
      <c r="I276" s="55">
        <v>21</v>
      </c>
      <c r="J276" s="56"/>
      <c r="K276" s="57"/>
      <c r="L276" s="58"/>
      <c r="M276" s="59">
        <f t="shared" si="12"/>
        <v>0</v>
      </c>
      <c r="N276" s="60">
        <f t="shared" si="13"/>
        <v>0</v>
      </c>
      <c r="O276" s="61">
        <v>0.4</v>
      </c>
      <c r="P276" s="62">
        <f t="shared" si="14"/>
        <v>60.543559999999999</v>
      </c>
    </row>
    <row r="277" spans="1:16" ht="12.75" customHeight="1" x14ac:dyDescent="0.2">
      <c r="A277" s="48" t="s">
        <v>262</v>
      </c>
      <c r="B277" s="49" t="s">
        <v>274</v>
      </c>
      <c r="C277" s="50">
        <v>199926</v>
      </c>
      <c r="D277" s="51" t="s">
        <v>308</v>
      </c>
      <c r="E277" s="52">
        <v>80.09</v>
      </c>
      <c r="F277" s="53" t="s">
        <v>0</v>
      </c>
      <c r="G277" s="54" t="s">
        <v>6</v>
      </c>
      <c r="H277" s="88"/>
      <c r="I277" s="55">
        <v>21</v>
      </c>
      <c r="J277" s="56"/>
      <c r="K277" s="57"/>
      <c r="L277" s="58"/>
      <c r="M277" s="59">
        <f t="shared" si="12"/>
        <v>0</v>
      </c>
      <c r="N277" s="60">
        <f t="shared" si="13"/>
        <v>0</v>
      </c>
      <c r="O277" s="61">
        <v>0.4</v>
      </c>
      <c r="P277" s="62">
        <f t="shared" si="14"/>
        <v>135.67246</v>
      </c>
    </row>
    <row r="278" spans="1:16" ht="12.75" customHeight="1" x14ac:dyDescent="0.2">
      <c r="A278" s="48" t="s">
        <v>262</v>
      </c>
      <c r="B278" s="49" t="s">
        <v>274</v>
      </c>
      <c r="C278" s="50">
        <v>198682</v>
      </c>
      <c r="D278" s="51" t="s">
        <v>309</v>
      </c>
      <c r="E278" s="52">
        <v>80.09</v>
      </c>
      <c r="F278" s="53" t="s">
        <v>0</v>
      </c>
      <c r="G278" s="54" t="s">
        <v>6</v>
      </c>
      <c r="H278" s="88"/>
      <c r="I278" s="55">
        <v>21</v>
      </c>
      <c r="J278" s="56"/>
      <c r="K278" s="57"/>
      <c r="L278" s="58"/>
      <c r="M278" s="59">
        <f t="shared" si="12"/>
        <v>0</v>
      </c>
      <c r="N278" s="60">
        <f t="shared" si="13"/>
        <v>0</v>
      </c>
      <c r="O278" s="61">
        <v>0.4</v>
      </c>
      <c r="P278" s="62">
        <f t="shared" si="14"/>
        <v>135.67246</v>
      </c>
    </row>
    <row r="279" spans="1:16" ht="12.75" customHeight="1" x14ac:dyDescent="0.2">
      <c r="A279" s="48" t="s">
        <v>262</v>
      </c>
      <c r="B279" s="49" t="s">
        <v>274</v>
      </c>
      <c r="C279" s="50">
        <v>198681</v>
      </c>
      <c r="D279" s="51" t="s">
        <v>310</v>
      </c>
      <c r="E279" s="52">
        <v>80.09</v>
      </c>
      <c r="F279" s="53" t="s">
        <v>0</v>
      </c>
      <c r="G279" s="54" t="s">
        <v>6</v>
      </c>
      <c r="H279" s="88"/>
      <c r="I279" s="55">
        <v>21</v>
      </c>
      <c r="J279" s="56"/>
      <c r="K279" s="57"/>
      <c r="L279" s="58"/>
      <c r="M279" s="59">
        <f t="shared" si="12"/>
        <v>0</v>
      </c>
      <c r="N279" s="60">
        <f t="shared" si="13"/>
        <v>0</v>
      </c>
      <c r="O279" s="61">
        <v>0.4</v>
      </c>
      <c r="P279" s="62">
        <f t="shared" si="14"/>
        <v>135.67246</v>
      </c>
    </row>
    <row r="280" spans="1:16" ht="12.75" customHeight="1" x14ac:dyDescent="0.2">
      <c r="A280" s="48" t="s">
        <v>262</v>
      </c>
      <c r="B280" s="49" t="s">
        <v>274</v>
      </c>
      <c r="C280" s="50">
        <v>198678</v>
      </c>
      <c r="D280" s="51" t="s">
        <v>311</v>
      </c>
      <c r="E280" s="52">
        <v>80.09</v>
      </c>
      <c r="F280" s="53" t="s">
        <v>0</v>
      </c>
      <c r="G280" s="54" t="s">
        <v>6</v>
      </c>
      <c r="H280" s="88"/>
      <c r="I280" s="55">
        <v>21</v>
      </c>
      <c r="J280" s="56"/>
      <c r="K280" s="57"/>
      <c r="L280" s="58"/>
      <c r="M280" s="59">
        <f t="shared" si="12"/>
        <v>0</v>
      </c>
      <c r="N280" s="60">
        <f t="shared" si="13"/>
        <v>0</v>
      </c>
      <c r="O280" s="61">
        <v>0.4</v>
      </c>
      <c r="P280" s="62">
        <f t="shared" si="14"/>
        <v>135.67246</v>
      </c>
    </row>
    <row r="281" spans="1:16" ht="12.75" customHeight="1" x14ac:dyDescent="0.2">
      <c r="A281" s="48" t="s">
        <v>262</v>
      </c>
      <c r="B281" s="49" t="s">
        <v>274</v>
      </c>
      <c r="C281" s="50">
        <v>198679</v>
      </c>
      <c r="D281" s="51" t="s">
        <v>312</v>
      </c>
      <c r="E281" s="52">
        <v>80.09</v>
      </c>
      <c r="F281" s="53" t="s">
        <v>0</v>
      </c>
      <c r="G281" s="54" t="s">
        <v>6</v>
      </c>
      <c r="H281" s="88"/>
      <c r="I281" s="55">
        <v>21</v>
      </c>
      <c r="J281" s="56"/>
      <c r="K281" s="57"/>
      <c r="L281" s="58"/>
      <c r="M281" s="59">
        <f t="shared" si="12"/>
        <v>0</v>
      </c>
      <c r="N281" s="60">
        <f t="shared" si="13"/>
        <v>0</v>
      </c>
      <c r="O281" s="61">
        <v>0.4</v>
      </c>
      <c r="P281" s="62">
        <f t="shared" si="14"/>
        <v>135.67246</v>
      </c>
    </row>
    <row r="282" spans="1:16" ht="12.75" customHeight="1" x14ac:dyDescent="0.2">
      <c r="A282" s="48" t="s">
        <v>262</v>
      </c>
      <c r="B282" s="49" t="s">
        <v>274</v>
      </c>
      <c r="C282" s="50">
        <v>198677</v>
      </c>
      <c r="D282" s="51" t="s">
        <v>313</v>
      </c>
      <c r="E282" s="52">
        <v>80.09</v>
      </c>
      <c r="F282" s="53" t="s">
        <v>0</v>
      </c>
      <c r="G282" s="54" t="s">
        <v>6</v>
      </c>
      <c r="H282" s="88"/>
      <c r="I282" s="55">
        <v>21</v>
      </c>
      <c r="J282" s="56"/>
      <c r="K282" s="57"/>
      <c r="L282" s="58"/>
      <c r="M282" s="59">
        <f t="shared" si="12"/>
        <v>0</v>
      </c>
      <c r="N282" s="60">
        <f t="shared" si="13"/>
        <v>0</v>
      </c>
      <c r="O282" s="61">
        <v>0.4</v>
      </c>
      <c r="P282" s="62">
        <f t="shared" si="14"/>
        <v>135.67246</v>
      </c>
    </row>
    <row r="283" spans="1:16" ht="12.75" customHeight="1" x14ac:dyDescent="0.2">
      <c r="A283" s="48" t="s">
        <v>262</v>
      </c>
      <c r="B283" s="49" t="s">
        <v>274</v>
      </c>
      <c r="C283" s="50">
        <v>199925</v>
      </c>
      <c r="D283" s="51" t="s">
        <v>314</v>
      </c>
      <c r="E283" s="52">
        <v>80.09</v>
      </c>
      <c r="F283" s="53" t="s">
        <v>0</v>
      </c>
      <c r="G283" s="54" t="s">
        <v>6</v>
      </c>
      <c r="H283" s="88"/>
      <c r="I283" s="55">
        <v>21</v>
      </c>
      <c r="J283" s="56"/>
      <c r="K283" s="57"/>
      <c r="L283" s="58"/>
      <c r="M283" s="59">
        <f t="shared" si="12"/>
        <v>0</v>
      </c>
      <c r="N283" s="60">
        <f t="shared" si="13"/>
        <v>0</v>
      </c>
      <c r="O283" s="61">
        <v>0.4</v>
      </c>
      <c r="P283" s="62">
        <f t="shared" si="14"/>
        <v>135.67246</v>
      </c>
    </row>
    <row r="284" spans="1:16" ht="12.75" customHeight="1" x14ac:dyDescent="0.2">
      <c r="A284" s="48" t="s">
        <v>262</v>
      </c>
      <c r="B284" s="49" t="s">
        <v>274</v>
      </c>
      <c r="C284" s="50">
        <v>198680</v>
      </c>
      <c r="D284" s="51" t="s">
        <v>315</v>
      </c>
      <c r="E284" s="52">
        <v>80.09</v>
      </c>
      <c r="F284" s="53" t="s">
        <v>0</v>
      </c>
      <c r="G284" s="54" t="s">
        <v>6</v>
      </c>
      <c r="H284" s="88"/>
      <c r="I284" s="55">
        <v>21</v>
      </c>
      <c r="J284" s="56"/>
      <c r="K284" s="57"/>
      <c r="L284" s="58"/>
      <c r="M284" s="59">
        <f t="shared" si="12"/>
        <v>0</v>
      </c>
      <c r="N284" s="60">
        <f t="shared" si="13"/>
        <v>0</v>
      </c>
      <c r="O284" s="61">
        <v>0.4</v>
      </c>
      <c r="P284" s="62">
        <f t="shared" si="14"/>
        <v>135.67246</v>
      </c>
    </row>
    <row r="285" spans="1:16" ht="12.75" customHeight="1" x14ac:dyDescent="0.2">
      <c r="A285" s="48" t="s">
        <v>262</v>
      </c>
      <c r="B285" s="49" t="s">
        <v>274</v>
      </c>
      <c r="C285" s="50">
        <v>199927</v>
      </c>
      <c r="D285" s="51" t="s">
        <v>316</v>
      </c>
      <c r="E285" s="52">
        <v>80.09</v>
      </c>
      <c r="F285" s="53" t="s">
        <v>0</v>
      </c>
      <c r="G285" s="54" t="s">
        <v>6</v>
      </c>
      <c r="H285" s="88"/>
      <c r="I285" s="55">
        <v>21</v>
      </c>
      <c r="J285" s="56"/>
      <c r="K285" s="57"/>
      <c r="L285" s="58"/>
      <c r="M285" s="59">
        <f t="shared" si="12"/>
        <v>0</v>
      </c>
      <c r="N285" s="60">
        <f t="shared" si="13"/>
        <v>0</v>
      </c>
      <c r="O285" s="61">
        <v>0.4</v>
      </c>
      <c r="P285" s="62">
        <f t="shared" si="14"/>
        <v>135.67246</v>
      </c>
    </row>
    <row r="286" spans="1:16" ht="12.75" customHeight="1" x14ac:dyDescent="0.2">
      <c r="A286" s="48" t="s">
        <v>262</v>
      </c>
      <c r="B286" s="49" t="s">
        <v>274</v>
      </c>
      <c r="C286" s="50">
        <v>199924</v>
      </c>
      <c r="D286" s="51" t="s">
        <v>317</v>
      </c>
      <c r="E286" s="52">
        <v>80.09</v>
      </c>
      <c r="F286" s="53" t="s">
        <v>0</v>
      </c>
      <c r="G286" s="54" t="s">
        <v>6</v>
      </c>
      <c r="H286" s="88"/>
      <c r="I286" s="55">
        <v>21</v>
      </c>
      <c r="J286" s="56"/>
      <c r="K286" s="57"/>
      <c r="L286" s="58"/>
      <c r="M286" s="59">
        <f t="shared" si="12"/>
        <v>0</v>
      </c>
      <c r="N286" s="60">
        <f t="shared" si="13"/>
        <v>0</v>
      </c>
      <c r="O286" s="61">
        <v>0.4</v>
      </c>
      <c r="P286" s="62">
        <f t="shared" si="14"/>
        <v>135.67246</v>
      </c>
    </row>
    <row r="287" spans="1:16" ht="12.75" customHeight="1" x14ac:dyDescent="0.2">
      <c r="A287" s="48" t="s">
        <v>262</v>
      </c>
      <c r="B287" s="49" t="s">
        <v>274</v>
      </c>
      <c r="C287" s="50">
        <v>199953</v>
      </c>
      <c r="D287" s="51" t="s">
        <v>318</v>
      </c>
      <c r="E287" s="52">
        <v>122.51</v>
      </c>
      <c r="F287" s="86" t="s">
        <v>1332</v>
      </c>
      <c r="G287" s="54" t="s">
        <v>6</v>
      </c>
      <c r="H287" s="88"/>
      <c r="I287" s="55">
        <v>21</v>
      </c>
      <c r="J287" s="56"/>
      <c r="K287" s="57"/>
      <c r="L287" s="58"/>
      <c r="M287" s="59">
        <f t="shared" si="12"/>
        <v>0</v>
      </c>
      <c r="N287" s="60">
        <f t="shared" si="13"/>
        <v>0</v>
      </c>
      <c r="O287" s="61">
        <v>0.4</v>
      </c>
      <c r="P287" s="62">
        <f t="shared" si="14"/>
        <v>207.53193999999999</v>
      </c>
    </row>
    <row r="288" spans="1:16" ht="12.75" customHeight="1" x14ac:dyDescent="0.2">
      <c r="A288" s="48" t="s">
        <v>262</v>
      </c>
      <c r="B288" s="49" t="s">
        <v>274</v>
      </c>
      <c r="C288" s="50">
        <v>3800</v>
      </c>
      <c r="D288" s="51" t="s">
        <v>319</v>
      </c>
      <c r="E288" s="52">
        <v>85.69</v>
      </c>
      <c r="F288" s="53" t="s">
        <v>0</v>
      </c>
      <c r="G288" s="54" t="s">
        <v>6</v>
      </c>
      <c r="H288" s="88"/>
      <c r="I288" s="55">
        <v>21</v>
      </c>
      <c r="J288" s="56"/>
      <c r="K288" s="57"/>
      <c r="L288" s="58"/>
      <c r="M288" s="59">
        <f t="shared" si="12"/>
        <v>0</v>
      </c>
      <c r="N288" s="60">
        <f t="shared" si="13"/>
        <v>0</v>
      </c>
      <c r="O288" s="61">
        <v>0.4</v>
      </c>
      <c r="P288" s="62">
        <f t="shared" si="14"/>
        <v>145.15885999999998</v>
      </c>
    </row>
    <row r="289" spans="1:16" ht="12.75" customHeight="1" x14ac:dyDescent="0.2">
      <c r="A289" s="48" t="s">
        <v>262</v>
      </c>
      <c r="B289" s="49" t="s">
        <v>274</v>
      </c>
      <c r="C289" s="50">
        <v>3831</v>
      </c>
      <c r="D289" s="51" t="s">
        <v>320</v>
      </c>
      <c r="E289" s="52">
        <v>103.11</v>
      </c>
      <c r="F289" s="53" t="s">
        <v>0</v>
      </c>
      <c r="G289" s="54" t="s">
        <v>23</v>
      </c>
      <c r="H289" s="88"/>
      <c r="I289" s="55">
        <v>21</v>
      </c>
      <c r="J289" s="56"/>
      <c r="K289" s="57"/>
      <c r="L289" s="58"/>
      <c r="M289" s="59">
        <f t="shared" si="12"/>
        <v>0</v>
      </c>
      <c r="N289" s="60">
        <f t="shared" si="13"/>
        <v>0</v>
      </c>
      <c r="O289" s="61">
        <v>0.4</v>
      </c>
      <c r="P289" s="62">
        <f t="shared" si="14"/>
        <v>174.66833999999997</v>
      </c>
    </row>
    <row r="290" spans="1:16" ht="12.75" customHeight="1" x14ac:dyDescent="0.2">
      <c r="A290" s="48" t="s">
        <v>262</v>
      </c>
      <c r="B290" s="49" t="s">
        <v>274</v>
      </c>
      <c r="C290" s="50">
        <v>3801</v>
      </c>
      <c r="D290" s="51" t="s">
        <v>321</v>
      </c>
      <c r="E290" s="52">
        <v>85.69</v>
      </c>
      <c r="F290" s="53" t="s">
        <v>0</v>
      </c>
      <c r="G290" s="54" t="s">
        <v>6</v>
      </c>
      <c r="H290" s="88"/>
      <c r="I290" s="55">
        <v>21</v>
      </c>
      <c r="J290" s="56"/>
      <c r="K290" s="57"/>
      <c r="L290" s="58"/>
      <c r="M290" s="59">
        <f t="shared" si="12"/>
        <v>0</v>
      </c>
      <c r="N290" s="60">
        <f t="shared" si="13"/>
        <v>0</v>
      </c>
      <c r="O290" s="61">
        <v>0.4</v>
      </c>
      <c r="P290" s="62">
        <f t="shared" si="14"/>
        <v>145.15885999999998</v>
      </c>
    </row>
    <row r="291" spans="1:16" ht="12.75" customHeight="1" x14ac:dyDescent="0.2">
      <c r="A291" s="48" t="s">
        <v>262</v>
      </c>
      <c r="B291" s="49" t="s">
        <v>274</v>
      </c>
      <c r="C291" s="50">
        <v>3826</v>
      </c>
      <c r="D291" s="51" t="s">
        <v>322</v>
      </c>
      <c r="E291" s="52">
        <v>103.11</v>
      </c>
      <c r="F291" s="53" t="s">
        <v>0</v>
      </c>
      <c r="G291" s="54" t="s">
        <v>6</v>
      </c>
      <c r="H291" s="88"/>
      <c r="I291" s="55">
        <v>21</v>
      </c>
      <c r="J291" s="56"/>
      <c r="K291" s="57"/>
      <c r="L291" s="58"/>
      <c r="M291" s="59">
        <f t="shared" si="12"/>
        <v>0</v>
      </c>
      <c r="N291" s="60">
        <f t="shared" si="13"/>
        <v>0</v>
      </c>
      <c r="O291" s="61">
        <v>0.4</v>
      </c>
      <c r="P291" s="62">
        <f t="shared" si="14"/>
        <v>174.66833999999997</v>
      </c>
    </row>
    <row r="292" spans="1:16" ht="12.75" customHeight="1" x14ac:dyDescent="0.2">
      <c r="A292" s="48" t="s">
        <v>262</v>
      </c>
      <c r="B292" s="49" t="s">
        <v>274</v>
      </c>
      <c r="C292" s="50">
        <v>3802</v>
      </c>
      <c r="D292" s="51" t="s">
        <v>323</v>
      </c>
      <c r="E292" s="52">
        <v>110.57</v>
      </c>
      <c r="F292" s="53" t="s">
        <v>0</v>
      </c>
      <c r="G292" s="54" t="s">
        <v>6</v>
      </c>
      <c r="H292" s="88"/>
      <c r="I292" s="55">
        <v>21</v>
      </c>
      <c r="J292" s="56"/>
      <c r="K292" s="57"/>
      <c r="L292" s="58"/>
      <c r="M292" s="59">
        <f t="shared" si="12"/>
        <v>0</v>
      </c>
      <c r="N292" s="60">
        <f t="shared" si="13"/>
        <v>0</v>
      </c>
      <c r="O292" s="61">
        <v>0.4</v>
      </c>
      <c r="P292" s="62">
        <f t="shared" si="14"/>
        <v>187.30557999999996</v>
      </c>
    </row>
    <row r="293" spans="1:16" ht="12.75" customHeight="1" x14ac:dyDescent="0.2">
      <c r="A293" s="48" t="s">
        <v>262</v>
      </c>
      <c r="B293" s="49" t="s">
        <v>274</v>
      </c>
      <c r="C293" s="50">
        <v>3803</v>
      </c>
      <c r="D293" s="51" t="s">
        <v>324</v>
      </c>
      <c r="E293" s="52">
        <v>128.49</v>
      </c>
      <c r="F293" s="53" t="s">
        <v>0</v>
      </c>
      <c r="G293" s="54" t="s">
        <v>23</v>
      </c>
      <c r="H293" s="88"/>
      <c r="I293" s="55">
        <v>21</v>
      </c>
      <c r="J293" s="56"/>
      <c r="K293" s="57"/>
      <c r="L293" s="58"/>
      <c r="M293" s="59">
        <f t="shared" si="12"/>
        <v>0</v>
      </c>
      <c r="N293" s="60">
        <f t="shared" si="13"/>
        <v>0</v>
      </c>
      <c r="O293" s="61">
        <v>0.4</v>
      </c>
      <c r="P293" s="62">
        <f t="shared" si="14"/>
        <v>217.66206</v>
      </c>
    </row>
    <row r="294" spans="1:16" ht="12.75" customHeight="1" x14ac:dyDescent="0.2">
      <c r="A294" s="48" t="s">
        <v>262</v>
      </c>
      <c r="B294" s="49" t="s">
        <v>274</v>
      </c>
      <c r="C294" s="50">
        <v>3804</v>
      </c>
      <c r="D294" s="51" t="s">
        <v>325</v>
      </c>
      <c r="E294" s="52">
        <v>110.57</v>
      </c>
      <c r="F294" s="53" t="s">
        <v>0</v>
      </c>
      <c r="G294" s="54" t="s">
        <v>23</v>
      </c>
      <c r="H294" s="88"/>
      <c r="I294" s="55">
        <v>21</v>
      </c>
      <c r="J294" s="56"/>
      <c r="K294" s="57"/>
      <c r="L294" s="58"/>
      <c r="M294" s="59">
        <f t="shared" si="12"/>
        <v>0</v>
      </c>
      <c r="N294" s="60">
        <f t="shared" si="13"/>
        <v>0</v>
      </c>
      <c r="O294" s="61">
        <v>0.4</v>
      </c>
      <c r="P294" s="62">
        <f t="shared" si="14"/>
        <v>187.30557999999996</v>
      </c>
    </row>
    <row r="295" spans="1:16" ht="12.75" customHeight="1" x14ac:dyDescent="0.2">
      <c r="A295" s="48" t="s">
        <v>262</v>
      </c>
      <c r="B295" s="49" t="s">
        <v>274</v>
      </c>
      <c r="C295" s="50">
        <v>3805</v>
      </c>
      <c r="D295" s="51" t="s">
        <v>326</v>
      </c>
      <c r="E295" s="52">
        <v>128.49</v>
      </c>
      <c r="F295" s="53" t="s">
        <v>0</v>
      </c>
      <c r="G295" s="54" t="s">
        <v>6</v>
      </c>
      <c r="H295" s="88"/>
      <c r="I295" s="55">
        <v>21</v>
      </c>
      <c r="J295" s="56"/>
      <c r="K295" s="57"/>
      <c r="L295" s="58"/>
      <c r="M295" s="59">
        <f t="shared" si="12"/>
        <v>0</v>
      </c>
      <c r="N295" s="60">
        <f t="shared" si="13"/>
        <v>0</v>
      </c>
      <c r="O295" s="61">
        <v>0.4</v>
      </c>
      <c r="P295" s="62">
        <f t="shared" si="14"/>
        <v>217.66206</v>
      </c>
    </row>
    <row r="296" spans="1:16" ht="12.75" customHeight="1" x14ac:dyDescent="0.2">
      <c r="A296" s="48" t="s">
        <v>262</v>
      </c>
      <c r="B296" s="49" t="s">
        <v>274</v>
      </c>
      <c r="C296" s="50">
        <v>199298</v>
      </c>
      <c r="D296" s="51" t="s">
        <v>327</v>
      </c>
      <c r="E296" s="52">
        <v>62.1</v>
      </c>
      <c r="F296" s="53" t="s">
        <v>0</v>
      </c>
      <c r="G296" s="54" t="s">
        <v>6</v>
      </c>
      <c r="H296" s="88"/>
      <c r="I296" s="55">
        <v>21</v>
      </c>
      <c r="J296" s="56"/>
      <c r="K296" s="57"/>
      <c r="L296" s="58"/>
      <c r="M296" s="59">
        <f t="shared" si="12"/>
        <v>0</v>
      </c>
      <c r="N296" s="60">
        <f t="shared" si="13"/>
        <v>0</v>
      </c>
      <c r="O296" s="61">
        <v>0.4</v>
      </c>
      <c r="P296" s="62">
        <f t="shared" si="14"/>
        <v>105.1974</v>
      </c>
    </row>
    <row r="297" spans="1:16" ht="12.75" customHeight="1" x14ac:dyDescent="0.2">
      <c r="A297" s="48" t="s">
        <v>262</v>
      </c>
      <c r="B297" s="49" t="s">
        <v>274</v>
      </c>
      <c r="C297" s="50">
        <v>199207</v>
      </c>
      <c r="D297" s="51" t="s">
        <v>328</v>
      </c>
      <c r="E297" s="52">
        <v>111.5</v>
      </c>
      <c r="F297" s="53" t="s">
        <v>0</v>
      </c>
      <c r="G297" s="54" t="s">
        <v>6</v>
      </c>
      <c r="H297" s="88"/>
      <c r="I297" s="55">
        <v>21</v>
      </c>
      <c r="J297" s="56"/>
      <c r="K297" s="57"/>
      <c r="L297" s="58"/>
      <c r="M297" s="59">
        <f t="shared" si="12"/>
        <v>0</v>
      </c>
      <c r="N297" s="60">
        <f t="shared" si="13"/>
        <v>0</v>
      </c>
      <c r="O297" s="61">
        <v>0.4</v>
      </c>
      <c r="P297" s="62">
        <f t="shared" si="14"/>
        <v>188.88099999999997</v>
      </c>
    </row>
    <row r="298" spans="1:16" ht="12.75" customHeight="1" x14ac:dyDescent="0.2">
      <c r="A298" s="48" t="s">
        <v>262</v>
      </c>
      <c r="B298" s="49" t="s">
        <v>274</v>
      </c>
      <c r="C298" s="50">
        <v>199216</v>
      </c>
      <c r="D298" s="51" t="s">
        <v>329</v>
      </c>
      <c r="E298" s="52">
        <v>129.59</v>
      </c>
      <c r="F298" s="53" t="s">
        <v>0</v>
      </c>
      <c r="G298" s="54" t="s">
        <v>6</v>
      </c>
      <c r="H298" s="88"/>
      <c r="I298" s="55">
        <v>21</v>
      </c>
      <c r="J298" s="56"/>
      <c r="K298" s="57"/>
      <c r="L298" s="58"/>
      <c r="M298" s="59">
        <f t="shared" si="12"/>
        <v>0</v>
      </c>
      <c r="N298" s="60">
        <f t="shared" si="13"/>
        <v>0</v>
      </c>
      <c r="O298" s="61">
        <v>0.4</v>
      </c>
      <c r="P298" s="62">
        <f t="shared" si="14"/>
        <v>219.52545999999998</v>
      </c>
    </row>
    <row r="299" spans="1:16" ht="12.75" customHeight="1" x14ac:dyDescent="0.2">
      <c r="A299" s="48" t="s">
        <v>262</v>
      </c>
      <c r="B299" s="49" t="s">
        <v>274</v>
      </c>
      <c r="C299" s="50">
        <v>199429</v>
      </c>
      <c r="D299" s="51" t="s">
        <v>330</v>
      </c>
      <c r="E299" s="52">
        <v>111.5</v>
      </c>
      <c r="F299" s="53" t="s">
        <v>0</v>
      </c>
      <c r="G299" s="54" t="s">
        <v>23</v>
      </c>
      <c r="H299" s="88"/>
      <c r="I299" s="55">
        <v>21</v>
      </c>
      <c r="J299" s="56"/>
      <c r="K299" s="57"/>
      <c r="L299" s="58"/>
      <c r="M299" s="59">
        <f t="shared" si="12"/>
        <v>0</v>
      </c>
      <c r="N299" s="60">
        <f t="shared" si="13"/>
        <v>0</v>
      </c>
      <c r="O299" s="61">
        <v>0.4</v>
      </c>
      <c r="P299" s="62">
        <f t="shared" si="14"/>
        <v>188.88099999999997</v>
      </c>
    </row>
    <row r="300" spans="1:16" ht="12.75" customHeight="1" x14ac:dyDescent="0.2">
      <c r="A300" s="48" t="s">
        <v>262</v>
      </c>
      <c r="B300" s="49" t="s">
        <v>274</v>
      </c>
      <c r="C300" s="50">
        <v>199297</v>
      </c>
      <c r="D300" s="51" t="s">
        <v>331</v>
      </c>
      <c r="E300" s="52">
        <v>129.59</v>
      </c>
      <c r="F300" s="53" t="s">
        <v>0</v>
      </c>
      <c r="G300" s="54" t="s">
        <v>6</v>
      </c>
      <c r="H300" s="88"/>
      <c r="I300" s="55">
        <v>21</v>
      </c>
      <c r="J300" s="56"/>
      <c r="K300" s="57"/>
      <c r="L300" s="58"/>
      <c r="M300" s="59">
        <f t="shared" si="12"/>
        <v>0</v>
      </c>
      <c r="N300" s="60">
        <f t="shared" si="13"/>
        <v>0</v>
      </c>
      <c r="O300" s="61">
        <v>0.4</v>
      </c>
      <c r="P300" s="62">
        <f t="shared" si="14"/>
        <v>219.52545999999998</v>
      </c>
    </row>
    <row r="301" spans="1:16" ht="12.75" customHeight="1" x14ac:dyDescent="0.2">
      <c r="A301" s="48" t="s">
        <v>262</v>
      </c>
      <c r="B301" s="49" t="s">
        <v>274</v>
      </c>
      <c r="C301" s="50">
        <v>199341</v>
      </c>
      <c r="D301" s="51" t="s">
        <v>332</v>
      </c>
      <c r="E301" s="52">
        <v>111.5</v>
      </c>
      <c r="F301" s="53" t="s">
        <v>0</v>
      </c>
      <c r="G301" s="54" t="s">
        <v>23</v>
      </c>
      <c r="H301" s="88"/>
      <c r="I301" s="55">
        <v>21</v>
      </c>
      <c r="J301" s="56"/>
      <c r="K301" s="57"/>
      <c r="L301" s="58"/>
      <c r="M301" s="59">
        <f t="shared" si="12"/>
        <v>0</v>
      </c>
      <c r="N301" s="60">
        <f t="shared" si="13"/>
        <v>0</v>
      </c>
      <c r="O301" s="61">
        <v>0.4</v>
      </c>
      <c r="P301" s="62">
        <f t="shared" si="14"/>
        <v>188.88099999999997</v>
      </c>
    </row>
    <row r="302" spans="1:16" ht="12.75" customHeight="1" x14ac:dyDescent="0.2">
      <c r="A302" s="48" t="s">
        <v>262</v>
      </c>
      <c r="B302" s="49" t="s">
        <v>274</v>
      </c>
      <c r="C302" s="50">
        <v>199430</v>
      </c>
      <c r="D302" s="51" t="s">
        <v>333</v>
      </c>
      <c r="E302" s="52">
        <v>129.59</v>
      </c>
      <c r="F302" s="53" t="s">
        <v>0</v>
      </c>
      <c r="G302" s="54" t="s">
        <v>6</v>
      </c>
      <c r="H302" s="88"/>
      <c r="I302" s="55">
        <v>21</v>
      </c>
      <c r="J302" s="56"/>
      <c r="K302" s="57"/>
      <c r="L302" s="58"/>
      <c r="M302" s="59">
        <f t="shared" si="12"/>
        <v>0</v>
      </c>
      <c r="N302" s="60">
        <f t="shared" si="13"/>
        <v>0</v>
      </c>
      <c r="O302" s="61">
        <v>0.4</v>
      </c>
      <c r="P302" s="62">
        <f t="shared" si="14"/>
        <v>219.52545999999998</v>
      </c>
    </row>
    <row r="303" spans="1:16" ht="12.75" customHeight="1" x14ac:dyDescent="0.2">
      <c r="A303" s="48" t="s">
        <v>262</v>
      </c>
      <c r="B303" s="49" t="s">
        <v>274</v>
      </c>
      <c r="C303" s="50">
        <v>199342</v>
      </c>
      <c r="D303" s="51" t="s">
        <v>334</v>
      </c>
      <c r="E303" s="52">
        <v>111.5</v>
      </c>
      <c r="F303" s="53" t="s">
        <v>0</v>
      </c>
      <c r="G303" s="54" t="s">
        <v>23</v>
      </c>
      <c r="H303" s="88"/>
      <c r="I303" s="55">
        <v>21</v>
      </c>
      <c r="J303" s="56"/>
      <c r="K303" s="57"/>
      <c r="L303" s="58"/>
      <c r="M303" s="59">
        <f t="shared" si="12"/>
        <v>0</v>
      </c>
      <c r="N303" s="60">
        <f t="shared" si="13"/>
        <v>0</v>
      </c>
      <c r="O303" s="61">
        <v>0.4</v>
      </c>
      <c r="P303" s="62">
        <f t="shared" si="14"/>
        <v>188.88099999999997</v>
      </c>
    </row>
    <row r="304" spans="1:16" ht="12.75" customHeight="1" x14ac:dyDescent="0.2">
      <c r="A304" s="48" t="s">
        <v>262</v>
      </c>
      <c r="B304" s="49" t="s">
        <v>274</v>
      </c>
      <c r="C304" s="50">
        <v>199205</v>
      </c>
      <c r="D304" s="51" t="s">
        <v>335</v>
      </c>
      <c r="E304" s="52">
        <v>111.5</v>
      </c>
      <c r="F304" s="53" t="s">
        <v>0</v>
      </c>
      <c r="G304" s="54" t="s">
        <v>6</v>
      </c>
      <c r="H304" s="88"/>
      <c r="I304" s="55">
        <v>21</v>
      </c>
      <c r="J304" s="56"/>
      <c r="K304" s="57"/>
      <c r="L304" s="58"/>
      <c r="M304" s="59">
        <f t="shared" si="12"/>
        <v>0</v>
      </c>
      <c r="N304" s="60">
        <f t="shared" si="13"/>
        <v>0</v>
      </c>
      <c r="O304" s="61">
        <v>0.4</v>
      </c>
      <c r="P304" s="62">
        <f t="shared" si="14"/>
        <v>188.88099999999997</v>
      </c>
    </row>
    <row r="305" spans="1:16" ht="12.75" customHeight="1" x14ac:dyDescent="0.2">
      <c r="A305" s="48" t="s">
        <v>262</v>
      </c>
      <c r="B305" s="49" t="s">
        <v>274</v>
      </c>
      <c r="C305" s="50">
        <v>199206</v>
      </c>
      <c r="D305" s="51" t="s">
        <v>336</v>
      </c>
      <c r="E305" s="52">
        <v>111.5</v>
      </c>
      <c r="F305" s="53" t="s">
        <v>0</v>
      </c>
      <c r="G305" s="54" t="s">
        <v>6</v>
      </c>
      <c r="H305" s="88"/>
      <c r="I305" s="55">
        <v>21</v>
      </c>
      <c r="J305" s="56"/>
      <c r="K305" s="57"/>
      <c r="L305" s="58"/>
      <c r="M305" s="59">
        <f t="shared" si="12"/>
        <v>0</v>
      </c>
      <c r="N305" s="60">
        <f t="shared" si="13"/>
        <v>0</v>
      </c>
      <c r="O305" s="61">
        <v>0.4</v>
      </c>
      <c r="P305" s="62">
        <f t="shared" si="14"/>
        <v>188.88099999999997</v>
      </c>
    </row>
    <row r="306" spans="1:16" ht="12.75" customHeight="1" x14ac:dyDescent="0.2">
      <c r="A306" s="48" t="s">
        <v>262</v>
      </c>
      <c r="B306" s="49" t="s">
        <v>274</v>
      </c>
      <c r="C306" s="50">
        <v>199215</v>
      </c>
      <c r="D306" s="51" t="s">
        <v>337</v>
      </c>
      <c r="E306" s="52">
        <v>129.59</v>
      </c>
      <c r="F306" s="53" t="s">
        <v>0</v>
      </c>
      <c r="G306" s="54" t="s">
        <v>23</v>
      </c>
      <c r="H306" s="88"/>
      <c r="I306" s="55">
        <v>21</v>
      </c>
      <c r="J306" s="56"/>
      <c r="K306" s="57"/>
      <c r="L306" s="58"/>
      <c r="M306" s="59">
        <f t="shared" si="12"/>
        <v>0</v>
      </c>
      <c r="N306" s="60">
        <f t="shared" si="13"/>
        <v>0</v>
      </c>
      <c r="O306" s="61">
        <v>0.4</v>
      </c>
      <c r="P306" s="62">
        <f t="shared" si="14"/>
        <v>219.52545999999998</v>
      </c>
    </row>
    <row r="307" spans="1:16" ht="12.75" customHeight="1" x14ac:dyDescent="0.2">
      <c r="A307" s="48" t="s">
        <v>262</v>
      </c>
      <c r="B307" s="49" t="s">
        <v>274</v>
      </c>
      <c r="C307" s="50">
        <v>199203</v>
      </c>
      <c r="D307" s="51" t="s">
        <v>338</v>
      </c>
      <c r="E307" s="52">
        <v>111.5</v>
      </c>
      <c r="F307" s="53" t="s">
        <v>0</v>
      </c>
      <c r="G307" s="54" t="s">
        <v>6</v>
      </c>
      <c r="H307" s="88"/>
      <c r="I307" s="55">
        <v>21</v>
      </c>
      <c r="J307" s="56"/>
      <c r="K307" s="57"/>
      <c r="L307" s="58"/>
      <c r="M307" s="59">
        <f t="shared" si="12"/>
        <v>0</v>
      </c>
      <c r="N307" s="60">
        <f t="shared" si="13"/>
        <v>0</v>
      </c>
      <c r="O307" s="61">
        <v>0.4</v>
      </c>
      <c r="P307" s="62">
        <f t="shared" si="14"/>
        <v>188.88099999999997</v>
      </c>
    </row>
    <row r="308" spans="1:16" ht="12.75" customHeight="1" x14ac:dyDescent="0.2">
      <c r="A308" s="48" t="s">
        <v>262</v>
      </c>
      <c r="B308" s="49" t="s">
        <v>274</v>
      </c>
      <c r="C308" s="50">
        <v>199214</v>
      </c>
      <c r="D308" s="51" t="s">
        <v>339</v>
      </c>
      <c r="E308" s="52">
        <v>129.59</v>
      </c>
      <c r="F308" s="53" t="s">
        <v>0</v>
      </c>
      <c r="G308" s="54" t="s">
        <v>6</v>
      </c>
      <c r="H308" s="88"/>
      <c r="I308" s="55">
        <v>21</v>
      </c>
      <c r="J308" s="56"/>
      <c r="K308" s="57"/>
      <c r="L308" s="58"/>
      <c r="M308" s="59">
        <f t="shared" si="12"/>
        <v>0</v>
      </c>
      <c r="N308" s="60">
        <f t="shared" si="13"/>
        <v>0</v>
      </c>
      <c r="O308" s="61">
        <v>0.4</v>
      </c>
      <c r="P308" s="62">
        <f t="shared" si="14"/>
        <v>219.52545999999998</v>
      </c>
    </row>
    <row r="309" spans="1:16" ht="12.75" customHeight="1" x14ac:dyDescent="0.2">
      <c r="A309" s="48" t="s">
        <v>262</v>
      </c>
      <c r="B309" s="49" t="s">
        <v>274</v>
      </c>
      <c r="C309" s="50">
        <v>199204</v>
      </c>
      <c r="D309" s="51" t="s">
        <v>340</v>
      </c>
      <c r="E309" s="52">
        <v>111.5</v>
      </c>
      <c r="F309" s="53" t="s">
        <v>0</v>
      </c>
      <c r="G309" s="54" t="s">
        <v>6</v>
      </c>
      <c r="H309" s="88"/>
      <c r="I309" s="55">
        <v>21</v>
      </c>
      <c r="J309" s="56"/>
      <c r="K309" s="57"/>
      <c r="L309" s="58"/>
      <c r="M309" s="59">
        <f t="shared" si="12"/>
        <v>0</v>
      </c>
      <c r="N309" s="60">
        <f t="shared" si="13"/>
        <v>0</v>
      </c>
      <c r="O309" s="61">
        <v>0.4</v>
      </c>
      <c r="P309" s="62">
        <f t="shared" si="14"/>
        <v>188.88099999999997</v>
      </c>
    </row>
    <row r="310" spans="1:16" ht="12.75" customHeight="1" x14ac:dyDescent="0.2">
      <c r="A310" s="48" t="s">
        <v>262</v>
      </c>
      <c r="B310" s="49" t="s">
        <v>274</v>
      </c>
      <c r="C310" s="50">
        <v>199213</v>
      </c>
      <c r="D310" s="51" t="s">
        <v>341</v>
      </c>
      <c r="E310" s="52">
        <v>129.59</v>
      </c>
      <c r="F310" s="53" t="s">
        <v>0</v>
      </c>
      <c r="G310" s="54" t="s">
        <v>23</v>
      </c>
      <c r="H310" s="88"/>
      <c r="I310" s="55">
        <v>21</v>
      </c>
      <c r="J310" s="56"/>
      <c r="K310" s="57"/>
      <c r="L310" s="58"/>
      <c r="M310" s="59">
        <f t="shared" si="12"/>
        <v>0</v>
      </c>
      <c r="N310" s="60">
        <f t="shared" si="13"/>
        <v>0</v>
      </c>
      <c r="O310" s="61">
        <v>0.4</v>
      </c>
      <c r="P310" s="62">
        <f t="shared" si="14"/>
        <v>219.52545999999998</v>
      </c>
    </row>
    <row r="311" spans="1:16" ht="12.75" customHeight="1" x14ac:dyDescent="0.2">
      <c r="A311" s="48" t="s">
        <v>262</v>
      </c>
      <c r="B311" s="49" t="s">
        <v>274</v>
      </c>
      <c r="C311" s="50">
        <v>199335</v>
      </c>
      <c r="D311" s="51" t="s">
        <v>342</v>
      </c>
      <c r="E311" s="52">
        <v>111.5</v>
      </c>
      <c r="F311" s="53" t="s">
        <v>0</v>
      </c>
      <c r="G311" s="54" t="s">
        <v>6</v>
      </c>
      <c r="H311" s="88"/>
      <c r="I311" s="55">
        <v>21</v>
      </c>
      <c r="J311" s="56"/>
      <c r="K311" s="57"/>
      <c r="L311" s="58"/>
      <c r="M311" s="59">
        <f t="shared" si="12"/>
        <v>0</v>
      </c>
      <c r="N311" s="60">
        <f t="shared" si="13"/>
        <v>0</v>
      </c>
      <c r="O311" s="61">
        <v>0.4</v>
      </c>
      <c r="P311" s="62">
        <f t="shared" si="14"/>
        <v>188.88099999999997</v>
      </c>
    </row>
    <row r="312" spans="1:16" ht="12.75" customHeight="1" x14ac:dyDescent="0.2">
      <c r="A312" s="48" t="s">
        <v>262</v>
      </c>
      <c r="B312" s="49" t="s">
        <v>274</v>
      </c>
      <c r="C312" s="50">
        <v>199336</v>
      </c>
      <c r="D312" s="51" t="s">
        <v>343</v>
      </c>
      <c r="E312" s="52">
        <v>111.5</v>
      </c>
      <c r="F312" s="53" t="s">
        <v>0</v>
      </c>
      <c r="G312" s="54" t="s">
        <v>6</v>
      </c>
      <c r="H312" s="88"/>
      <c r="I312" s="55">
        <v>21</v>
      </c>
      <c r="J312" s="56"/>
      <c r="K312" s="57"/>
      <c r="L312" s="58"/>
      <c r="M312" s="59">
        <f t="shared" si="12"/>
        <v>0</v>
      </c>
      <c r="N312" s="60">
        <f t="shared" si="13"/>
        <v>0</v>
      </c>
      <c r="O312" s="61">
        <v>0.4</v>
      </c>
      <c r="P312" s="62">
        <f t="shared" si="14"/>
        <v>188.88099999999997</v>
      </c>
    </row>
    <row r="313" spans="1:16" ht="12.75" customHeight="1" x14ac:dyDescent="0.2">
      <c r="A313" s="48" t="s">
        <v>262</v>
      </c>
      <c r="B313" s="49" t="s">
        <v>274</v>
      </c>
      <c r="C313" s="50">
        <v>3806</v>
      </c>
      <c r="D313" s="51" t="s">
        <v>344</v>
      </c>
      <c r="E313" s="52">
        <v>114.85</v>
      </c>
      <c r="F313" s="53" t="s">
        <v>0</v>
      </c>
      <c r="G313" s="54" t="s">
        <v>6</v>
      </c>
      <c r="H313" s="88"/>
      <c r="I313" s="55">
        <v>21</v>
      </c>
      <c r="J313" s="56"/>
      <c r="K313" s="57"/>
      <c r="L313" s="58"/>
      <c r="M313" s="59">
        <f t="shared" si="12"/>
        <v>0</v>
      </c>
      <c r="N313" s="60">
        <f t="shared" si="13"/>
        <v>0</v>
      </c>
      <c r="O313" s="61">
        <v>0.4</v>
      </c>
      <c r="P313" s="62">
        <f t="shared" si="14"/>
        <v>194.55590000000001</v>
      </c>
    </row>
    <row r="314" spans="1:16" ht="12.75" customHeight="1" x14ac:dyDescent="0.2">
      <c r="A314" s="48" t="s">
        <v>262</v>
      </c>
      <c r="B314" s="49" t="s">
        <v>274</v>
      </c>
      <c r="C314" s="50">
        <v>3807</v>
      </c>
      <c r="D314" s="51" t="s">
        <v>345</v>
      </c>
      <c r="E314" s="52">
        <v>129.37</v>
      </c>
      <c r="F314" s="53" t="s">
        <v>0</v>
      </c>
      <c r="G314" s="54" t="s">
        <v>23</v>
      </c>
      <c r="H314" s="88"/>
      <c r="I314" s="55">
        <v>21</v>
      </c>
      <c r="J314" s="56"/>
      <c r="K314" s="57"/>
      <c r="L314" s="58"/>
      <c r="M314" s="59">
        <f t="shared" si="12"/>
        <v>0</v>
      </c>
      <c r="N314" s="60">
        <f t="shared" si="13"/>
        <v>0</v>
      </c>
      <c r="O314" s="61">
        <v>0.4</v>
      </c>
      <c r="P314" s="62">
        <f t="shared" si="14"/>
        <v>219.15277999999998</v>
      </c>
    </row>
    <row r="315" spans="1:16" ht="12.75" customHeight="1" x14ac:dyDescent="0.2">
      <c r="A315" s="48" t="s">
        <v>262</v>
      </c>
      <c r="B315" s="49" t="s">
        <v>274</v>
      </c>
      <c r="C315" s="50">
        <v>199293</v>
      </c>
      <c r="D315" s="51" t="s">
        <v>346</v>
      </c>
      <c r="E315" s="52">
        <v>114.85</v>
      </c>
      <c r="F315" s="53" t="s">
        <v>0</v>
      </c>
      <c r="G315" s="54" t="s">
        <v>23</v>
      </c>
      <c r="H315" s="88"/>
      <c r="I315" s="55">
        <v>21</v>
      </c>
      <c r="J315" s="56"/>
      <c r="K315" s="57"/>
      <c r="L315" s="58"/>
      <c r="M315" s="59">
        <f t="shared" si="12"/>
        <v>0</v>
      </c>
      <c r="N315" s="60">
        <f t="shared" si="13"/>
        <v>0</v>
      </c>
      <c r="O315" s="61">
        <v>0.4</v>
      </c>
      <c r="P315" s="62">
        <f t="shared" si="14"/>
        <v>194.55590000000001</v>
      </c>
    </row>
    <row r="316" spans="1:16" ht="12.75" customHeight="1" x14ac:dyDescent="0.2">
      <c r="A316" s="48" t="s">
        <v>262</v>
      </c>
      <c r="B316" s="49" t="s">
        <v>274</v>
      </c>
      <c r="C316" s="50">
        <v>199294</v>
      </c>
      <c r="D316" s="51" t="s">
        <v>347</v>
      </c>
      <c r="E316" s="52">
        <v>129.37</v>
      </c>
      <c r="F316" s="53" t="s">
        <v>0</v>
      </c>
      <c r="G316" s="54" t="s">
        <v>23</v>
      </c>
      <c r="H316" s="88"/>
      <c r="I316" s="55">
        <v>21</v>
      </c>
      <c r="J316" s="56"/>
      <c r="K316" s="57"/>
      <c r="L316" s="58"/>
      <c r="M316" s="59">
        <f t="shared" si="12"/>
        <v>0</v>
      </c>
      <c r="N316" s="60">
        <f t="shared" si="13"/>
        <v>0</v>
      </c>
      <c r="O316" s="61">
        <v>0.4</v>
      </c>
      <c r="P316" s="62">
        <f t="shared" si="14"/>
        <v>219.15277999999998</v>
      </c>
    </row>
    <row r="317" spans="1:16" ht="12.75" customHeight="1" x14ac:dyDescent="0.2">
      <c r="A317" s="48" t="s">
        <v>262</v>
      </c>
      <c r="B317" s="49" t="s">
        <v>274</v>
      </c>
      <c r="C317" s="50">
        <v>3808</v>
      </c>
      <c r="D317" s="51" t="s">
        <v>348</v>
      </c>
      <c r="E317" s="52">
        <v>114.85</v>
      </c>
      <c r="F317" s="53" t="s">
        <v>0</v>
      </c>
      <c r="G317" s="54" t="s">
        <v>6</v>
      </c>
      <c r="H317" s="88"/>
      <c r="I317" s="55">
        <v>21</v>
      </c>
      <c r="J317" s="56"/>
      <c r="K317" s="57"/>
      <c r="L317" s="58"/>
      <c r="M317" s="59">
        <f t="shared" si="12"/>
        <v>0</v>
      </c>
      <c r="N317" s="60">
        <f t="shared" si="13"/>
        <v>0</v>
      </c>
      <c r="O317" s="61">
        <v>0.4</v>
      </c>
      <c r="P317" s="62">
        <f t="shared" si="14"/>
        <v>194.55590000000001</v>
      </c>
    </row>
    <row r="318" spans="1:16" ht="12.75" customHeight="1" x14ac:dyDescent="0.2">
      <c r="A318" s="48" t="s">
        <v>262</v>
      </c>
      <c r="B318" s="49" t="s">
        <v>274</v>
      </c>
      <c r="C318" s="50">
        <v>3809</v>
      </c>
      <c r="D318" s="51" t="s">
        <v>349</v>
      </c>
      <c r="E318" s="52">
        <v>129.37</v>
      </c>
      <c r="F318" s="53" t="s">
        <v>0</v>
      </c>
      <c r="G318" s="54" t="s">
        <v>6</v>
      </c>
      <c r="H318" s="88"/>
      <c r="I318" s="55">
        <v>21</v>
      </c>
      <c r="J318" s="56"/>
      <c r="K318" s="57"/>
      <c r="L318" s="58"/>
      <c r="M318" s="59">
        <f t="shared" si="12"/>
        <v>0</v>
      </c>
      <c r="N318" s="60">
        <f t="shared" si="13"/>
        <v>0</v>
      </c>
      <c r="O318" s="61">
        <v>0.4</v>
      </c>
      <c r="P318" s="62">
        <f t="shared" si="14"/>
        <v>219.15277999999998</v>
      </c>
    </row>
    <row r="319" spans="1:16" ht="12.75" customHeight="1" x14ac:dyDescent="0.2">
      <c r="A319" s="48" t="s">
        <v>262</v>
      </c>
      <c r="B319" s="49" t="s">
        <v>274</v>
      </c>
      <c r="C319" s="50">
        <v>199345</v>
      </c>
      <c r="D319" s="51" t="s">
        <v>350</v>
      </c>
      <c r="E319" s="52">
        <v>114.79</v>
      </c>
      <c r="F319" s="53" t="s">
        <v>0</v>
      </c>
      <c r="G319" s="54" t="s">
        <v>6</v>
      </c>
      <c r="H319" s="88"/>
      <c r="I319" s="55">
        <v>21</v>
      </c>
      <c r="J319" s="56"/>
      <c r="K319" s="57"/>
      <c r="L319" s="58"/>
      <c r="M319" s="59">
        <f t="shared" si="12"/>
        <v>0</v>
      </c>
      <c r="N319" s="60">
        <f t="shared" si="13"/>
        <v>0</v>
      </c>
      <c r="O319" s="61">
        <v>0.4</v>
      </c>
      <c r="P319" s="62">
        <f t="shared" si="14"/>
        <v>194.45426</v>
      </c>
    </row>
    <row r="320" spans="1:16" ht="12.75" customHeight="1" x14ac:dyDescent="0.2">
      <c r="A320" s="48" t="s">
        <v>262</v>
      </c>
      <c r="B320" s="49" t="s">
        <v>274</v>
      </c>
      <c r="C320" s="50">
        <v>199295</v>
      </c>
      <c r="D320" s="51" t="s">
        <v>351</v>
      </c>
      <c r="E320" s="52">
        <v>129.37</v>
      </c>
      <c r="F320" s="53" t="s">
        <v>0</v>
      </c>
      <c r="G320" s="54" t="s">
        <v>6</v>
      </c>
      <c r="H320" s="88"/>
      <c r="I320" s="55">
        <v>21</v>
      </c>
      <c r="J320" s="56"/>
      <c r="K320" s="57"/>
      <c r="L320" s="58"/>
      <c r="M320" s="59">
        <f t="shared" si="12"/>
        <v>0</v>
      </c>
      <c r="N320" s="60">
        <f t="shared" si="13"/>
        <v>0</v>
      </c>
      <c r="O320" s="61">
        <v>0.4</v>
      </c>
      <c r="P320" s="62">
        <f t="shared" si="14"/>
        <v>219.15277999999998</v>
      </c>
    </row>
    <row r="321" spans="1:16" ht="12.75" customHeight="1" x14ac:dyDescent="0.2">
      <c r="A321" s="48" t="s">
        <v>262</v>
      </c>
      <c r="B321" s="49" t="s">
        <v>274</v>
      </c>
      <c r="C321" s="50">
        <v>199072</v>
      </c>
      <c r="D321" s="51" t="s">
        <v>352</v>
      </c>
      <c r="E321" s="52">
        <v>152.47999999999999</v>
      </c>
      <c r="F321" s="53" t="s">
        <v>0</v>
      </c>
      <c r="G321" s="54" t="s">
        <v>23</v>
      </c>
      <c r="H321" s="88"/>
      <c r="I321" s="55">
        <v>21</v>
      </c>
      <c r="J321" s="56"/>
      <c r="K321" s="57"/>
      <c r="L321" s="58"/>
      <c r="M321" s="59">
        <f t="shared" si="12"/>
        <v>0</v>
      </c>
      <c r="N321" s="60">
        <f t="shared" si="13"/>
        <v>0</v>
      </c>
      <c r="O321" s="61">
        <v>0.4</v>
      </c>
      <c r="P321" s="62">
        <f t="shared" si="14"/>
        <v>258.30111999999997</v>
      </c>
    </row>
    <row r="322" spans="1:16" ht="12.75" customHeight="1" x14ac:dyDescent="0.2">
      <c r="A322" s="48" t="s">
        <v>262</v>
      </c>
      <c r="B322" s="49" t="s">
        <v>274</v>
      </c>
      <c r="C322" s="50">
        <v>3810</v>
      </c>
      <c r="D322" s="51" t="s">
        <v>353</v>
      </c>
      <c r="E322" s="52">
        <v>129.81</v>
      </c>
      <c r="F322" s="53" t="s">
        <v>0</v>
      </c>
      <c r="G322" s="54" t="s">
        <v>23</v>
      </c>
      <c r="H322" s="88"/>
      <c r="I322" s="55">
        <v>21</v>
      </c>
      <c r="J322" s="56"/>
      <c r="K322" s="57"/>
      <c r="L322" s="58"/>
      <c r="M322" s="59">
        <f t="shared" si="12"/>
        <v>0</v>
      </c>
      <c r="N322" s="60">
        <f t="shared" si="13"/>
        <v>0</v>
      </c>
      <c r="O322" s="61">
        <v>0.4</v>
      </c>
      <c r="P322" s="62">
        <f t="shared" si="14"/>
        <v>219.89813999999998</v>
      </c>
    </row>
    <row r="323" spans="1:16" ht="12.75" customHeight="1" x14ac:dyDescent="0.2">
      <c r="A323" s="48" t="s">
        <v>262</v>
      </c>
      <c r="B323" s="49" t="s">
        <v>274</v>
      </c>
      <c r="C323" s="50">
        <v>3811</v>
      </c>
      <c r="D323" s="51" t="s">
        <v>354</v>
      </c>
      <c r="E323" s="52">
        <v>144.94999999999999</v>
      </c>
      <c r="F323" s="53" t="s">
        <v>0</v>
      </c>
      <c r="G323" s="54" t="s">
        <v>6</v>
      </c>
      <c r="H323" s="88"/>
      <c r="I323" s="55">
        <v>21</v>
      </c>
      <c r="J323" s="56"/>
      <c r="K323" s="57"/>
      <c r="L323" s="58"/>
      <c r="M323" s="59">
        <f t="shared" si="12"/>
        <v>0</v>
      </c>
      <c r="N323" s="60">
        <f t="shared" si="13"/>
        <v>0</v>
      </c>
      <c r="O323" s="61">
        <v>0.4</v>
      </c>
      <c r="P323" s="62">
        <f t="shared" si="14"/>
        <v>245.54529999999997</v>
      </c>
    </row>
    <row r="324" spans="1:16" ht="12.75" customHeight="1" x14ac:dyDescent="0.2">
      <c r="A324" s="48" t="s">
        <v>262</v>
      </c>
      <c r="B324" s="49" t="s">
        <v>274</v>
      </c>
      <c r="C324" s="50">
        <v>3812</v>
      </c>
      <c r="D324" s="51" t="s">
        <v>355</v>
      </c>
      <c r="E324" s="52">
        <v>129.81</v>
      </c>
      <c r="F324" s="53" t="s">
        <v>0</v>
      </c>
      <c r="G324" s="54" t="s">
        <v>23</v>
      </c>
      <c r="H324" s="88"/>
      <c r="I324" s="55">
        <v>21</v>
      </c>
      <c r="J324" s="56"/>
      <c r="K324" s="57"/>
      <c r="L324" s="58"/>
      <c r="M324" s="59">
        <f t="shared" si="12"/>
        <v>0</v>
      </c>
      <c r="N324" s="60">
        <f t="shared" si="13"/>
        <v>0</v>
      </c>
      <c r="O324" s="61">
        <v>0.4</v>
      </c>
      <c r="P324" s="62">
        <f t="shared" si="14"/>
        <v>219.89813999999998</v>
      </c>
    </row>
    <row r="325" spans="1:16" ht="12.75" customHeight="1" x14ac:dyDescent="0.2">
      <c r="A325" s="48" t="s">
        <v>262</v>
      </c>
      <c r="B325" s="49" t="s">
        <v>274</v>
      </c>
      <c r="C325" s="50">
        <v>3813</v>
      </c>
      <c r="D325" s="51" t="s">
        <v>356</v>
      </c>
      <c r="E325" s="52">
        <v>144.94999999999999</v>
      </c>
      <c r="F325" s="53" t="s">
        <v>0</v>
      </c>
      <c r="G325" s="54" t="s">
        <v>6</v>
      </c>
      <c r="H325" s="88"/>
      <c r="I325" s="55">
        <v>21</v>
      </c>
      <c r="J325" s="56"/>
      <c r="K325" s="57"/>
      <c r="L325" s="58"/>
      <c r="M325" s="59">
        <f t="shared" si="12"/>
        <v>0</v>
      </c>
      <c r="N325" s="60">
        <f t="shared" si="13"/>
        <v>0</v>
      </c>
      <c r="O325" s="61">
        <v>0.4</v>
      </c>
      <c r="P325" s="62">
        <f t="shared" si="14"/>
        <v>245.54529999999997</v>
      </c>
    </row>
    <row r="326" spans="1:16" ht="12.75" customHeight="1" x14ac:dyDescent="0.2">
      <c r="A326" s="48" t="s">
        <v>262</v>
      </c>
      <c r="B326" s="49" t="s">
        <v>274</v>
      </c>
      <c r="C326" s="50">
        <v>3814</v>
      </c>
      <c r="D326" s="51" t="s">
        <v>357</v>
      </c>
      <c r="E326" s="52">
        <v>161.78</v>
      </c>
      <c r="F326" s="53" t="s">
        <v>0</v>
      </c>
      <c r="G326" s="54" t="s">
        <v>23</v>
      </c>
      <c r="H326" s="88"/>
      <c r="I326" s="55">
        <v>21</v>
      </c>
      <c r="J326" s="56"/>
      <c r="K326" s="57"/>
      <c r="L326" s="58"/>
      <c r="M326" s="59">
        <f t="shared" si="12"/>
        <v>0</v>
      </c>
      <c r="N326" s="60">
        <f t="shared" si="13"/>
        <v>0</v>
      </c>
      <c r="O326" s="61">
        <v>0.4</v>
      </c>
      <c r="P326" s="62">
        <f t="shared" si="14"/>
        <v>274.05531999999999</v>
      </c>
    </row>
    <row r="327" spans="1:16" ht="12.75" customHeight="1" x14ac:dyDescent="0.2">
      <c r="A327" s="48" t="s">
        <v>262</v>
      </c>
      <c r="B327" s="49" t="s">
        <v>274</v>
      </c>
      <c r="C327" s="50">
        <v>3815</v>
      </c>
      <c r="D327" s="51" t="s">
        <v>358</v>
      </c>
      <c r="E327" s="52">
        <v>173.37</v>
      </c>
      <c r="F327" s="53" t="s">
        <v>0</v>
      </c>
      <c r="G327" s="54" t="s">
        <v>6</v>
      </c>
      <c r="H327" s="88"/>
      <c r="I327" s="55">
        <v>21</v>
      </c>
      <c r="J327" s="56"/>
      <c r="K327" s="57"/>
      <c r="L327" s="58"/>
      <c r="M327" s="59">
        <f t="shared" si="12"/>
        <v>0</v>
      </c>
      <c r="N327" s="60">
        <f t="shared" si="13"/>
        <v>0</v>
      </c>
      <c r="O327" s="61">
        <v>0.4</v>
      </c>
      <c r="P327" s="62">
        <f t="shared" si="14"/>
        <v>293.68878000000001</v>
      </c>
    </row>
    <row r="328" spans="1:16" ht="12.75" customHeight="1" x14ac:dyDescent="0.2">
      <c r="A328" s="48" t="s">
        <v>262</v>
      </c>
      <c r="B328" s="49" t="s">
        <v>274</v>
      </c>
      <c r="C328" s="50">
        <v>199011</v>
      </c>
      <c r="D328" s="51" t="s">
        <v>359</v>
      </c>
      <c r="E328" s="52">
        <v>161.78</v>
      </c>
      <c r="F328" s="53" t="s">
        <v>0</v>
      </c>
      <c r="G328" s="54" t="s">
        <v>6</v>
      </c>
      <c r="H328" s="88"/>
      <c r="I328" s="55">
        <v>21</v>
      </c>
      <c r="J328" s="56"/>
      <c r="K328" s="57"/>
      <c r="L328" s="58"/>
      <c r="M328" s="59">
        <f t="shared" si="12"/>
        <v>0</v>
      </c>
      <c r="N328" s="60">
        <f t="shared" si="13"/>
        <v>0</v>
      </c>
      <c r="O328" s="61">
        <v>0.4</v>
      </c>
      <c r="P328" s="62">
        <f t="shared" si="14"/>
        <v>274.05531999999999</v>
      </c>
    </row>
    <row r="329" spans="1:16" ht="12.75" customHeight="1" x14ac:dyDescent="0.2">
      <c r="A329" s="48" t="s">
        <v>262</v>
      </c>
      <c r="B329" s="49" t="s">
        <v>274</v>
      </c>
      <c r="C329" s="50">
        <v>198921</v>
      </c>
      <c r="D329" s="51" t="s">
        <v>360</v>
      </c>
      <c r="E329" s="52">
        <v>173.37</v>
      </c>
      <c r="F329" s="53" t="s">
        <v>0</v>
      </c>
      <c r="G329" s="54" t="s">
        <v>6</v>
      </c>
      <c r="H329" s="88"/>
      <c r="I329" s="55">
        <v>21</v>
      </c>
      <c r="J329" s="56"/>
      <c r="K329" s="57"/>
      <c r="L329" s="58"/>
      <c r="M329" s="59">
        <f t="shared" si="12"/>
        <v>0</v>
      </c>
      <c r="N329" s="60">
        <f t="shared" si="13"/>
        <v>0</v>
      </c>
      <c r="O329" s="61">
        <v>0.4</v>
      </c>
      <c r="P329" s="62">
        <f t="shared" si="14"/>
        <v>293.68878000000001</v>
      </c>
    </row>
    <row r="330" spans="1:16" ht="12.75" customHeight="1" x14ac:dyDescent="0.2">
      <c r="A330" s="48" t="s">
        <v>262</v>
      </c>
      <c r="B330" s="49" t="s">
        <v>274</v>
      </c>
      <c r="C330" s="50">
        <v>3827</v>
      </c>
      <c r="D330" s="51" t="s">
        <v>361</v>
      </c>
      <c r="E330" s="52">
        <v>161.78</v>
      </c>
      <c r="F330" s="53" t="s">
        <v>0</v>
      </c>
      <c r="G330" s="54" t="s">
        <v>6</v>
      </c>
      <c r="H330" s="88"/>
      <c r="I330" s="55">
        <v>21</v>
      </c>
      <c r="J330" s="56"/>
      <c r="K330" s="57"/>
      <c r="L330" s="58"/>
      <c r="M330" s="59">
        <f t="shared" ref="M330:M393" si="15">(E330*J330)-E330*J330*K330</f>
        <v>0</v>
      </c>
      <c r="N330" s="60">
        <f t="shared" ref="N330:N393" si="16">+M330+M330*I330%</f>
        <v>0</v>
      </c>
      <c r="O330" s="61">
        <v>0.4</v>
      </c>
      <c r="P330" s="62">
        <f t="shared" ref="P330:P393" si="17">(E330+E330*I330%)*(1+O330)</f>
        <v>274.05531999999999</v>
      </c>
    </row>
    <row r="331" spans="1:16" ht="12.75" customHeight="1" x14ac:dyDescent="0.2">
      <c r="A331" s="48" t="s">
        <v>262</v>
      </c>
      <c r="B331" s="49" t="s">
        <v>274</v>
      </c>
      <c r="C331" s="50">
        <v>199010</v>
      </c>
      <c r="D331" s="51" t="s">
        <v>362</v>
      </c>
      <c r="E331" s="52">
        <v>173.37</v>
      </c>
      <c r="F331" s="53" t="s">
        <v>0</v>
      </c>
      <c r="G331" s="54" t="s">
        <v>6</v>
      </c>
      <c r="H331" s="88"/>
      <c r="I331" s="55">
        <v>21</v>
      </c>
      <c r="J331" s="56"/>
      <c r="K331" s="57"/>
      <c r="L331" s="58"/>
      <c r="M331" s="59">
        <f t="shared" si="15"/>
        <v>0</v>
      </c>
      <c r="N331" s="60">
        <f t="shared" si="16"/>
        <v>0</v>
      </c>
      <c r="O331" s="61">
        <v>0.4</v>
      </c>
      <c r="P331" s="62">
        <f t="shared" si="17"/>
        <v>293.68878000000001</v>
      </c>
    </row>
    <row r="332" spans="1:16" ht="12.75" customHeight="1" x14ac:dyDescent="0.2">
      <c r="A332" s="48" t="s">
        <v>262</v>
      </c>
      <c r="B332" s="49" t="s">
        <v>274</v>
      </c>
      <c r="C332" s="50">
        <v>3816</v>
      </c>
      <c r="D332" s="51" t="s">
        <v>363</v>
      </c>
      <c r="E332" s="52">
        <v>149.1</v>
      </c>
      <c r="F332" s="53" t="s">
        <v>0</v>
      </c>
      <c r="G332" s="54" t="s">
        <v>6</v>
      </c>
      <c r="H332" s="88"/>
      <c r="I332" s="55">
        <v>21</v>
      </c>
      <c r="J332" s="56"/>
      <c r="K332" s="57"/>
      <c r="L332" s="58"/>
      <c r="M332" s="59">
        <f t="shared" si="15"/>
        <v>0</v>
      </c>
      <c r="N332" s="60">
        <f t="shared" si="16"/>
        <v>0</v>
      </c>
      <c r="O332" s="61">
        <v>0.4</v>
      </c>
      <c r="P332" s="62">
        <f t="shared" si="17"/>
        <v>252.57539999999997</v>
      </c>
    </row>
    <row r="333" spans="1:16" ht="12.75" customHeight="1" x14ac:dyDescent="0.2">
      <c r="A333" s="48" t="s">
        <v>262</v>
      </c>
      <c r="B333" s="49" t="s">
        <v>274</v>
      </c>
      <c r="C333" s="50">
        <v>3817</v>
      </c>
      <c r="D333" s="51" t="s">
        <v>364</v>
      </c>
      <c r="E333" s="52">
        <v>157.13</v>
      </c>
      <c r="F333" s="53" t="s">
        <v>0</v>
      </c>
      <c r="G333" s="54" t="s">
        <v>6</v>
      </c>
      <c r="H333" s="88"/>
      <c r="I333" s="55">
        <v>21</v>
      </c>
      <c r="J333" s="56"/>
      <c r="K333" s="57"/>
      <c r="L333" s="58"/>
      <c r="M333" s="59">
        <f t="shared" si="15"/>
        <v>0</v>
      </c>
      <c r="N333" s="60">
        <f t="shared" si="16"/>
        <v>0</v>
      </c>
      <c r="O333" s="61">
        <v>0.4</v>
      </c>
      <c r="P333" s="62">
        <f t="shared" si="17"/>
        <v>266.17821999999995</v>
      </c>
    </row>
    <row r="334" spans="1:16" ht="12.75" customHeight="1" x14ac:dyDescent="0.2">
      <c r="A334" s="48" t="s">
        <v>262</v>
      </c>
      <c r="B334" s="49" t="s">
        <v>274</v>
      </c>
      <c r="C334" s="50">
        <v>3818</v>
      </c>
      <c r="D334" s="51" t="s">
        <v>365</v>
      </c>
      <c r="E334" s="52">
        <v>149.1</v>
      </c>
      <c r="F334" s="53" t="s">
        <v>0</v>
      </c>
      <c r="G334" s="54" t="s">
        <v>6</v>
      </c>
      <c r="H334" s="88"/>
      <c r="I334" s="55">
        <v>21</v>
      </c>
      <c r="J334" s="56"/>
      <c r="K334" s="57"/>
      <c r="L334" s="58"/>
      <c r="M334" s="59">
        <f t="shared" si="15"/>
        <v>0</v>
      </c>
      <c r="N334" s="60">
        <f t="shared" si="16"/>
        <v>0</v>
      </c>
      <c r="O334" s="61">
        <v>0.4</v>
      </c>
      <c r="P334" s="62">
        <f t="shared" si="17"/>
        <v>252.57539999999997</v>
      </c>
    </row>
    <row r="335" spans="1:16" ht="12.75" customHeight="1" x14ac:dyDescent="0.2">
      <c r="A335" s="48" t="s">
        <v>262</v>
      </c>
      <c r="B335" s="49" t="s">
        <v>274</v>
      </c>
      <c r="C335" s="50">
        <v>3819</v>
      </c>
      <c r="D335" s="51" t="s">
        <v>366</v>
      </c>
      <c r="E335" s="52">
        <v>157.13</v>
      </c>
      <c r="F335" s="53" t="s">
        <v>0</v>
      </c>
      <c r="G335" s="54" t="s">
        <v>6</v>
      </c>
      <c r="H335" s="88"/>
      <c r="I335" s="55">
        <v>21</v>
      </c>
      <c r="J335" s="56"/>
      <c r="K335" s="57"/>
      <c r="L335" s="58"/>
      <c r="M335" s="59">
        <f t="shared" si="15"/>
        <v>0</v>
      </c>
      <c r="N335" s="60">
        <f t="shared" si="16"/>
        <v>0</v>
      </c>
      <c r="O335" s="61">
        <v>0.4</v>
      </c>
      <c r="P335" s="62">
        <f t="shared" si="17"/>
        <v>266.17821999999995</v>
      </c>
    </row>
    <row r="336" spans="1:16" ht="12.75" customHeight="1" x14ac:dyDescent="0.2">
      <c r="A336" s="48" t="s">
        <v>262</v>
      </c>
      <c r="B336" s="49" t="s">
        <v>274</v>
      </c>
      <c r="C336" s="50">
        <v>3829</v>
      </c>
      <c r="D336" s="51" t="s">
        <v>367</v>
      </c>
      <c r="E336" s="52">
        <v>149.1</v>
      </c>
      <c r="F336" s="53" t="s">
        <v>0</v>
      </c>
      <c r="G336" s="54" t="s">
        <v>23</v>
      </c>
      <c r="H336" s="88"/>
      <c r="I336" s="55">
        <v>21</v>
      </c>
      <c r="J336" s="56"/>
      <c r="K336" s="57"/>
      <c r="L336" s="58"/>
      <c r="M336" s="59">
        <f t="shared" si="15"/>
        <v>0</v>
      </c>
      <c r="N336" s="60">
        <f t="shared" si="16"/>
        <v>0</v>
      </c>
      <c r="O336" s="61">
        <v>0.4</v>
      </c>
      <c r="P336" s="62">
        <f t="shared" si="17"/>
        <v>252.57539999999997</v>
      </c>
    </row>
    <row r="337" spans="1:16" ht="12.75" customHeight="1" x14ac:dyDescent="0.2">
      <c r="A337" s="48" t="s">
        <v>262</v>
      </c>
      <c r="B337" s="49" t="s">
        <v>274</v>
      </c>
      <c r="C337" s="50">
        <v>3828</v>
      </c>
      <c r="D337" s="51" t="s">
        <v>368</v>
      </c>
      <c r="E337" s="52">
        <v>157.13</v>
      </c>
      <c r="F337" s="53" t="s">
        <v>0</v>
      </c>
      <c r="G337" s="54" t="s">
        <v>23</v>
      </c>
      <c r="H337" s="88"/>
      <c r="I337" s="55">
        <v>21</v>
      </c>
      <c r="J337" s="56"/>
      <c r="K337" s="57"/>
      <c r="L337" s="58"/>
      <c r="M337" s="59">
        <f t="shared" si="15"/>
        <v>0</v>
      </c>
      <c r="N337" s="60">
        <f t="shared" si="16"/>
        <v>0</v>
      </c>
      <c r="O337" s="61">
        <v>0.4</v>
      </c>
      <c r="P337" s="62">
        <f t="shared" si="17"/>
        <v>266.17821999999995</v>
      </c>
    </row>
    <row r="338" spans="1:16" ht="12.75" customHeight="1" x14ac:dyDescent="0.2">
      <c r="A338" s="48" t="s">
        <v>262</v>
      </c>
      <c r="B338" s="49" t="s">
        <v>274</v>
      </c>
      <c r="C338" s="50">
        <v>199085</v>
      </c>
      <c r="D338" s="51" t="s">
        <v>369</v>
      </c>
      <c r="E338" s="52">
        <v>149.1</v>
      </c>
      <c r="F338" s="53" t="s">
        <v>0</v>
      </c>
      <c r="G338" s="54" t="s">
        <v>23</v>
      </c>
      <c r="H338" s="88"/>
      <c r="I338" s="55">
        <v>21</v>
      </c>
      <c r="J338" s="56"/>
      <c r="K338" s="57"/>
      <c r="L338" s="58"/>
      <c r="M338" s="59">
        <f t="shared" si="15"/>
        <v>0</v>
      </c>
      <c r="N338" s="60">
        <f t="shared" si="16"/>
        <v>0</v>
      </c>
      <c r="O338" s="61">
        <v>0.4</v>
      </c>
      <c r="P338" s="62">
        <f t="shared" si="17"/>
        <v>252.57539999999997</v>
      </c>
    </row>
    <row r="339" spans="1:16" ht="12.75" customHeight="1" x14ac:dyDescent="0.2">
      <c r="A339" s="48" t="s">
        <v>262</v>
      </c>
      <c r="B339" s="49" t="s">
        <v>274</v>
      </c>
      <c r="C339" s="50">
        <v>199128</v>
      </c>
      <c r="D339" s="51" t="s">
        <v>370</v>
      </c>
      <c r="E339" s="52">
        <v>157.13</v>
      </c>
      <c r="F339" s="53" t="s">
        <v>0</v>
      </c>
      <c r="G339" s="54" t="s">
        <v>6</v>
      </c>
      <c r="H339" s="88"/>
      <c r="I339" s="55">
        <v>21</v>
      </c>
      <c r="J339" s="56"/>
      <c r="K339" s="57"/>
      <c r="L339" s="58"/>
      <c r="M339" s="59">
        <f t="shared" si="15"/>
        <v>0</v>
      </c>
      <c r="N339" s="60">
        <f t="shared" si="16"/>
        <v>0</v>
      </c>
      <c r="O339" s="61">
        <v>0.4</v>
      </c>
      <c r="P339" s="62">
        <f t="shared" si="17"/>
        <v>266.17821999999995</v>
      </c>
    </row>
    <row r="340" spans="1:16" ht="12.75" customHeight="1" x14ac:dyDescent="0.2">
      <c r="A340" s="48" t="s">
        <v>262</v>
      </c>
      <c r="B340" s="49" t="s">
        <v>274</v>
      </c>
      <c r="C340" s="50">
        <v>3830</v>
      </c>
      <c r="D340" s="51" t="s">
        <v>371</v>
      </c>
      <c r="E340" s="52">
        <v>149.1</v>
      </c>
      <c r="F340" s="53" t="s">
        <v>0</v>
      </c>
      <c r="G340" s="54" t="s">
        <v>6</v>
      </c>
      <c r="H340" s="88"/>
      <c r="I340" s="55">
        <v>21</v>
      </c>
      <c r="J340" s="56"/>
      <c r="K340" s="57"/>
      <c r="L340" s="58"/>
      <c r="M340" s="59">
        <f t="shared" si="15"/>
        <v>0</v>
      </c>
      <c r="N340" s="60">
        <f t="shared" si="16"/>
        <v>0</v>
      </c>
      <c r="O340" s="61">
        <v>0.4</v>
      </c>
      <c r="P340" s="62">
        <f t="shared" si="17"/>
        <v>252.57539999999997</v>
      </c>
    </row>
    <row r="341" spans="1:16" ht="12.75" customHeight="1" x14ac:dyDescent="0.2">
      <c r="A341" s="48" t="s">
        <v>262</v>
      </c>
      <c r="B341" s="49" t="s">
        <v>274</v>
      </c>
      <c r="C341" s="50">
        <v>199013</v>
      </c>
      <c r="D341" s="51" t="s">
        <v>372</v>
      </c>
      <c r="E341" s="52">
        <v>149.1</v>
      </c>
      <c r="F341" s="53" t="s">
        <v>0</v>
      </c>
      <c r="G341" s="54" t="s">
        <v>6</v>
      </c>
      <c r="H341" s="88"/>
      <c r="I341" s="55">
        <v>21</v>
      </c>
      <c r="J341" s="56"/>
      <c r="K341" s="57"/>
      <c r="L341" s="58"/>
      <c r="M341" s="59">
        <f t="shared" si="15"/>
        <v>0</v>
      </c>
      <c r="N341" s="60">
        <f t="shared" si="16"/>
        <v>0</v>
      </c>
      <c r="O341" s="61">
        <v>0.4</v>
      </c>
      <c r="P341" s="62">
        <f t="shared" si="17"/>
        <v>252.57539999999997</v>
      </c>
    </row>
    <row r="342" spans="1:16" ht="12.75" customHeight="1" x14ac:dyDescent="0.2">
      <c r="A342" s="48" t="s">
        <v>262</v>
      </c>
      <c r="B342" s="49" t="s">
        <v>274</v>
      </c>
      <c r="C342" s="50">
        <v>198922</v>
      </c>
      <c r="D342" s="51" t="s">
        <v>373</v>
      </c>
      <c r="E342" s="52">
        <v>149.63999999999999</v>
      </c>
      <c r="F342" s="53" t="s">
        <v>0</v>
      </c>
      <c r="G342" s="54" t="s">
        <v>6</v>
      </c>
      <c r="H342" s="88"/>
      <c r="I342" s="55">
        <v>21</v>
      </c>
      <c r="J342" s="56"/>
      <c r="K342" s="57"/>
      <c r="L342" s="58"/>
      <c r="M342" s="59">
        <f t="shared" si="15"/>
        <v>0</v>
      </c>
      <c r="N342" s="60">
        <f t="shared" si="16"/>
        <v>0</v>
      </c>
      <c r="O342" s="61">
        <v>0.4</v>
      </c>
      <c r="P342" s="62">
        <f t="shared" si="17"/>
        <v>253.49015999999995</v>
      </c>
    </row>
    <row r="343" spans="1:16" ht="12.75" customHeight="1" x14ac:dyDescent="0.2">
      <c r="A343" s="48" t="s">
        <v>262</v>
      </c>
      <c r="B343" s="49" t="s">
        <v>274</v>
      </c>
      <c r="C343" s="50">
        <v>199075</v>
      </c>
      <c r="D343" s="51" t="s">
        <v>374</v>
      </c>
      <c r="E343" s="52">
        <v>149.1</v>
      </c>
      <c r="F343" s="53" t="s">
        <v>0</v>
      </c>
      <c r="G343" s="54" t="s">
        <v>6</v>
      </c>
      <c r="H343" s="88"/>
      <c r="I343" s="55">
        <v>21</v>
      </c>
      <c r="J343" s="56"/>
      <c r="K343" s="57"/>
      <c r="L343" s="58"/>
      <c r="M343" s="59">
        <f t="shared" si="15"/>
        <v>0</v>
      </c>
      <c r="N343" s="60">
        <f t="shared" si="16"/>
        <v>0</v>
      </c>
      <c r="O343" s="61">
        <v>0.4</v>
      </c>
      <c r="P343" s="62">
        <f t="shared" si="17"/>
        <v>252.57539999999997</v>
      </c>
    </row>
    <row r="344" spans="1:16" ht="12.75" customHeight="1" x14ac:dyDescent="0.2">
      <c r="A344" s="48" t="s">
        <v>262</v>
      </c>
      <c r="B344" s="49" t="s">
        <v>274</v>
      </c>
      <c r="C344" s="50">
        <v>198923</v>
      </c>
      <c r="D344" s="51" t="s">
        <v>375</v>
      </c>
      <c r="E344" s="52">
        <v>187.16</v>
      </c>
      <c r="F344" s="53" t="s">
        <v>0</v>
      </c>
      <c r="G344" s="54" t="s">
        <v>6</v>
      </c>
      <c r="H344" s="88"/>
      <c r="I344" s="55">
        <v>21</v>
      </c>
      <c r="J344" s="56"/>
      <c r="K344" s="57"/>
      <c r="L344" s="58"/>
      <c r="M344" s="59">
        <f t="shared" si="15"/>
        <v>0</v>
      </c>
      <c r="N344" s="60">
        <f t="shared" si="16"/>
        <v>0</v>
      </c>
      <c r="O344" s="61">
        <v>0.4</v>
      </c>
      <c r="P344" s="62">
        <f t="shared" si="17"/>
        <v>317.04903999999993</v>
      </c>
    </row>
    <row r="345" spans="1:16" ht="12.75" customHeight="1" x14ac:dyDescent="0.2">
      <c r="A345" s="48" t="s">
        <v>262</v>
      </c>
      <c r="B345" s="49" t="s">
        <v>274</v>
      </c>
      <c r="C345" s="50">
        <v>199063</v>
      </c>
      <c r="D345" s="51" t="s">
        <v>376</v>
      </c>
      <c r="E345" s="52">
        <v>187.16</v>
      </c>
      <c r="F345" s="53" t="s">
        <v>0</v>
      </c>
      <c r="G345" s="54" t="s">
        <v>6</v>
      </c>
      <c r="H345" s="88"/>
      <c r="I345" s="55">
        <v>21</v>
      </c>
      <c r="J345" s="56"/>
      <c r="K345" s="57"/>
      <c r="L345" s="58"/>
      <c r="M345" s="59">
        <f t="shared" si="15"/>
        <v>0</v>
      </c>
      <c r="N345" s="60">
        <f t="shared" si="16"/>
        <v>0</v>
      </c>
      <c r="O345" s="61">
        <v>0.4</v>
      </c>
      <c r="P345" s="62">
        <f t="shared" si="17"/>
        <v>317.04903999999993</v>
      </c>
    </row>
    <row r="346" spans="1:16" ht="12.75" customHeight="1" x14ac:dyDescent="0.2">
      <c r="A346" s="48" t="s">
        <v>262</v>
      </c>
      <c r="B346" s="49" t="s">
        <v>274</v>
      </c>
      <c r="C346" s="50">
        <v>199012</v>
      </c>
      <c r="D346" s="51" t="s">
        <v>377</v>
      </c>
      <c r="E346" s="52">
        <v>187.16</v>
      </c>
      <c r="F346" s="53" t="s">
        <v>37</v>
      </c>
      <c r="G346" s="54" t="s">
        <v>6</v>
      </c>
      <c r="H346" s="88"/>
      <c r="I346" s="55">
        <v>21</v>
      </c>
      <c r="J346" s="56"/>
      <c r="K346" s="57"/>
      <c r="L346" s="58"/>
      <c r="M346" s="59">
        <f t="shared" si="15"/>
        <v>0</v>
      </c>
      <c r="N346" s="60">
        <f t="shared" si="16"/>
        <v>0</v>
      </c>
      <c r="O346" s="61">
        <v>0.4</v>
      </c>
      <c r="P346" s="62">
        <f t="shared" si="17"/>
        <v>317.04903999999993</v>
      </c>
    </row>
    <row r="347" spans="1:16" ht="12.75" customHeight="1" x14ac:dyDescent="0.2">
      <c r="A347" s="48" t="s">
        <v>262</v>
      </c>
      <c r="B347" s="49" t="s">
        <v>274</v>
      </c>
      <c r="C347" s="50">
        <v>199076</v>
      </c>
      <c r="D347" s="51" t="s">
        <v>378</v>
      </c>
      <c r="E347" s="52">
        <v>187.16</v>
      </c>
      <c r="F347" s="53" t="s">
        <v>0</v>
      </c>
      <c r="G347" s="54" t="s">
        <v>6</v>
      </c>
      <c r="H347" s="88"/>
      <c r="I347" s="55">
        <v>21</v>
      </c>
      <c r="J347" s="56"/>
      <c r="K347" s="57"/>
      <c r="L347" s="58"/>
      <c r="M347" s="59">
        <f t="shared" si="15"/>
        <v>0</v>
      </c>
      <c r="N347" s="60">
        <f t="shared" si="16"/>
        <v>0</v>
      </c>
      <c r="O347" s="61">
        <v>0.4</v>
      </c>
      <c r="P347" s="62">
        <f t="shared" si="17"/>
        <v>317.04903999999993</v>
      </c>
    </row>
    <row r="348" spans="1:16" ht="12.75" customHeight="1" x14ac:dyDescent="0.2">
      <c r="A348" s="48" t="s">
        <v>262</v>
      </c>
      <c r="B348" s="49" t="s">
        <v>274</v>
      </c>
      <c r="C348" s="50">
        <v>199296</v>
      </c>
      <c r="D348" s="51" t="s">
        <v>379</v>
      </c>
      <c r="E348" s="52">
        <v>152.47999999999999</v>
      </c>
      <c r="F348" s="53" t="s">
        <v>0</v>
      </c>
      <c r="G348" s="54" t="s">
        <v>6</v>
      </c>
      <c r="H348" s="88"/>
      <c r="I348" s="55">
        <v>21</v>
      </c>
      <c r="J348" s="56"/>
      <c r="K348" s="57"/>
      <c r="L348" s="58"/>
      <c r="M348" s="59">
        <f t="shared" si="15"/>
        <v>0</v>
      </c>
      <c r="N348" s="60">
        <f t="shared" si="16"/>
        <v>0</v>
      </c>
      <c r="O348" s="61">
        <v>0.4</v>
      </c>
      <c r="P348" s="62">
        <f t="shared" si="17"/>
        <v>258.30111999999997</v>
      </c>
    </row>
    <row r="349" spans="1:16" ht="12.75" customHeight="1" x14ac:dyDescent="0.2">
      <c r="A349" s="48" t="s">
        <v>262</v>
      </c>
      <c r="B349" s="49" t="s">
        <v>274</v>
      </c>
      <c r="C349" s="50">
        <v>199436</v>
      </c>
      <c r="D349" s="51" t="s">
        <v>380</v>
      </c>
      <c r="E349" s="52">
        <v>152.47999999999999</v>
      </c>
      <c r="F349" s="53" t="s">
        <v>0</v>
      </c>
      <c r="G349" s="54" t="s">
        <v>6</v>
      </c>
      <c r="H349" s="88"/>
      <c r="I349" s="55">
        <v>21</v>
      </c>
      <c r="J349" s="56"/>
      <c r="K349" s="57"/>
      <c r="L349" s="58"/>
      <c r="M349" s="59">
        <f t="shared" si="15"/>
        <v>0</v>
      </c>
      <c r="N349" s="60">
        <f t="shared" si="16"/>
        <v>0</v>
      </c>
      <c r="O349" s="61">
        <v>0.4</v>
      </c>
      <c r="P349" s="62">
        <f t="shared" si="17"/>
        <v>258.30111999999997</v>
      </c>
    </row>
    <row r="350" spans="1:16" ht="12.75" customHeight="1" x14ac:dyDescent="0.2">
      <c r="A350" s="48" t="s">
        <v>262</v>
      </c>
      <c r="B350" s="49" t="s">
        <v>274</v>
      </c>
      <c r="C350" s="50">
        <v>199434</v>
      </c>
      <c r="D350" s="51" t="s">
        <v>381</v>
      </c>
      <c r="E350" s="52">
        <v>152.47999999999999</v>
      </c>
      <c r="F350" s="53" t="s">
        <v>0</v>
      </c>
      <c r="G350" s="54" t="s">
        <v>23</v>
      </c>
      <c r="H350" s="88"/>
      <c r="I350" s="55">
        <v>21</v>
      </c>
      <c r="J350" s="56"/>
      <c r="K350" s="57"/>
      <c r="L350" s="58"/>
      <c r="M350" s="59">
        <f t="shared" si="15"/>
        <v>0</v>
      </c>
      <c r="N350" s="60">
        <f t="shared" si="16"/>
        <v>0</v>
      </c>
      <c r="O350" s="61">
        <v>0.4</v>
      </c>
      <c r="P350" s="62">
        <f t="shared" si="17"/>
        <v>258.30111999999997</v>
      </c>
    </row>
    <row r="351" spans="1:16" ht="12.75" customHeight="1" x14ac:dyDescent="0.2">
      <c r="A351" s="48" t="s">
        <v>262</v>
      </c>
      <c r="B351" s="49" t="s">
        <v>274</v>
      </c>
      <c r="C351" s="50">
        <v>199438</v>
      </c>
      <c r="D351" s="51" t="s">
        <v>382</v>
      </c>
      <c r="E351" s="52">
        <v>152.47999999999999</v>
      </c>
      <c r="F351" s="53" t="s">
        <v>0</v>
      </c>
      <c r="G351" s="54" t="s">
        <v>6</v>
      </c>
      <c r="H351" s="88"/>
      <c r="I351" s="55">
        <v>21</v>
      </c>
      <c r="J351" s="56"/>
      <c r="K351" s="57"/>
      <c r="L351" s="58"/>
      <c r="M351" s="59">
        <f t="shared" si="15"/>
        <v>0</v>
      </c>
      <c r="N351" s="60">
        <f t="shared" si="16"/>
        <v>0</v>
      </c>
      <c r="O351" s="61">
        <v>0.4</v>
      </c>
      <c r="P351" s="62">
        <f t="shared" si="17"/>
        <v>258.30111999999997</v>
      </c>
    </row>
    <row r="352" spans="1:16" ht="12.75" customHeight="1" x14ac:dyDescent="0.2">
      <c r="A352" s="48" t="s">
        <v>262</v>
      </c>
      <c r="B352" s="49" t="s">
        <v>274</v>
      </c>
      <c r="C352" s="50">
        <v>199435</v>
      </c>
      <c r="D352" s="51" t="s">
        <v>383</v>
      </c>
      <c r="E352" s="52">
        <v>152.47999999999999</v>
      </c>
      <c r="F352" s="53" t="s">
        <v>0</v>
      </c>
      <c r="G352" s="54" t="s">
        <v>6</v>
      </c>
      <c r="H352" s="88"/>
      <c r="I352" s="55">
        <v>21</v>
      </c>
      <c r="J352" s="56"/>
      <c r="K352" s="57"/>
      <c r="L352" s="58"/>
      <c r="M352" s="59">
        <f t="shared" si="15"/>
        <v>0</v>
      </c>
      <c r="N352" s="60">
        <f t="shared" si="16"/>
        <v>0</v>
      </c>
      <c r="O352" s="61">
        <v>0.4</v>
      </c>
      <c r="P352" s="62">
        <f t="shared" si="17"/>
        <v>258.30111999999997</v>
      </c>
    </row>
    <row r="353" spans="1:16" ht="12.75" customHeight="1" x14ac:dyDescent="0.2">
      <c r="A353" s="48" t="s">
        <v>262</v>
      </c>
      <c r="B353" s="49" t="s">
        <v>274</v>
      </c>
      <c r="C353" s="50">
        <v>199437</v>
      </c>
      <c r="D353" s="51" t="s">
        <v>384</v>
      </c>
      <c r="E353" s="52">
        <v>152.47999999999999</v>
      </c>
      <c r="F353" s="53" t="s">
        <v>0</v>
      </c>
      <c r="G353" s="54" t="s">
        <v>6</v>
      </c>
      <c r="H353" s="88"/>
      <c r="I353" s="55">
        <v>21</v>
      </c>
      <c r="J353" s="56"/>
      <c r="K353" s="57"/>
      <c r="L353" s="58"/>
      <c r="M353" s="59">
        <f t="shared" si="15"/>
        <v>0</v>
      </c>
      <c r="N353" s="60">
        <f t="shared" si="16"/>
        <v>0</v>
      </c>
      <c r="O353" s="61">
        <v>0.4</v>
      </c>
      <c r="P353" s="62">
        <f t="shared" si="17"/>
        <v>258.30111999999997</v>
      </c>
    </row>
    <row r="354" spans="1:16" ht="12.75" customHeight="1" x14ac:dyDescent="0.2">
      <c r="A354" s="48" t="s">
        <v>262</v>
      </c>
      <c r="B354" s="49" t="s">
        <v>274</v>
      </c>
      <c r="C354" s="50">
        <v>199431</v>
      </c>
      <c r="D354" s="51" t="s">
        <v>385</v>
      </c>
      <c r="E354" s="52">
        <v>152.47999999999999</v>
      </c>
      <c r="F354" s="53" t="s">
        <v>0</v>
      </c>
      <c r="G354" s="54" t="s">
        <v>6</v>
      </c>
      <c r="H354" s="88"/>
      <c r="I354" s="55">
        <v>21</v>
      </c>
      <c r="J354" s="56"/>
      <c r="K354" s="57"/>
      <c r="L354" s="58"/>
      <c r="M354" s="59">
        <f t="shared" si="15"/>
        <v>0</v>
      </c>
      <c r="N354" s="60">
        <f t="shared" si="16"/>
        <v>0</v>
      </c>
      <c r="O354" s="61">
        <v>0.4</v>
      </c>
      <c r="P354" s="62">
        <f t="shared" si="17"/>
        <v>258.30111999999997</v>
      </c>
    </row>
    <row r="355" spans="1:16" ht="12.75" customHeight="1" x14ac:dyDescent="0.2">
      <c r="A355" s="48" t="s">
        <v>262</v>
      </c>
      <c r="B355" s="49" t="s">
        <v>274</v>
      </c>
      <c r="C355" s="50">
        <v>199432</v>
      </c>
      <c r="D355" s="51" t="s">
        <v>386</v>
      </c>
      <c r="E355" s="52">
        <v>152.47999999999999</v>
      </c>
      <c r="F355" s="53" t="s">
        <v>0</v>
      </c>
      <c r="G355" s="54" t="s">
        <v>6</v>
      </c>
      <c r="H355" s="88"/>
      <c r="I355" s="55">
        <v>21</v>
      </c>
      <c r="J355" s="56"/>
      <c r="K355" s="57"/>
      <c r="L355" s="58"/>
      <c r="M355" s="59">
        <f t="shared" si="15"/>
        <v>0</v>
      </c>
      <c r="N355" s="60">
        <f t="shared" si="16"/>
        <v>0</v>
      </c>
      <c r="O355" s="61">
        <v>0.4</v>
      </c>
      <c r="P355" s="62">
        <f t="shared" si="17"/>
        <v>258.30111999999997</v>
      </c>
    </row>
    <row r="356" spans="1:16" ht="12.75" customHeight="1" x14ac:dyDescent="0.2">
      <c r="A356" s="48" t="s">
        <v>262</v>
      </c>
      <c r="B356" s="49" t="s">
        <v>274</v>
      </c>
      <c r="C356" s="50">
        <v>199433</v>
      </c>
      <c r="D356" s="51" t="s">
        <v>387</v>
      </c>
      <c r="E356" s="52">
        <v>152.47999999999999</v>
      </c>
      <c r="F356" s="53" t="s">
        <v>0</v>
      </c>
      <c r="G356" s="54" t="s">
        <v>6</v>
      </c>
      <c r="H356" s="88"/>
      <c r="I356" s="55">
        <v>21</v>
      </c>
      <c r="J356" s="56"/>
      <c r="K356" s="57"/>
      <c r="L356" s="58"/>
      <c r="M356" s="59">
        <f t="shared" si="15"/>
        <v>0</v>
      </c>
      <c r="N356" s="60">
        <f t="shared" si="16"/>
        <v>0</v>
      </c>
      <c r="O356" s="61">
        <v>0.4</v>
      </c>
      <c r="P356" s="62">
        <f t="shared" si="17"/>
        <v>258.30111999999997</v>
      </c>
    </row>
    <row r="357" spans="1:16" ht="12.75" customHeight="1" x14ac:dyDescent="0.2">
      <c r="A357" s="48" t="s">
        <v>262</v>
      </c>
      <c r="B357" s="49" t="s">
        <v>274</v>
      </c>
      <c r="C357" s="50">
        <v>199190</v>
      </c>
      <c r="D357" s="51" t="s">
        <v>388</v>
      </c>
      <c r="E357" s="52">
        <v>210.08</v>
      </c>
      <c r="F357" s="53" t="s">
        <v>0</v>
      </c>
      <c r="G357" s="54" t="s">
        <v>23</v>
      </c>
      <c r="H357" s="88"/>
      <c r="I357" s="55">
        <v>21</v>
      </c>
      <c r="J357" s="56"/>
      <c r="K357" s="57"/>
      <c r="L357" s="58"/>
      <c r="M357" s="59">
        <f t="shared" si="15"/>
        <v>0</v>
      </c>
      <c r="N357" s="60">
        <f t="shared" si="16"/>
        <v>0</v>
      </c>
      <c r="O357" s="61">
        <v>0.4</v>
      </c>
      <c r="P357" s="62">
        <f t="shared" si="17"/>
        <v>355.87551999999999</v>
      </c>
    </row>
    <row r="358" spans="1:16" ht="12.75" customHeight="1" x14ac:dyDescent="0.2">
      <c r="A358" s="48" t="s">
        <v>262</v>
      </c>
      <c r="B358" s="49" t="s">
        <v>274</v>
      </c>
      <c r="C358" s="50">
        <v>199191</v>
      </c>
      <c r="D358" s="51" t="s">
        <v>389</v>
      </c>
      <c r="E358" s="52">
        <v>210.08</v>
      </c>
      <c r="F358" s="53" t="s">
        <v>0</v>
      </c>
      <c r="G358" s="54" t="s">
        <v>6</v>
      </c>
      <c r="H358" s="88"/>
      <c r="I358" s="55">
        <v>21</v>
      </c>
      <c r="J358" s="56"/>
      <c r="K358" s="57"/>
      <c r="L358" s="58"/>
      <c r="M358" s="59">
        <f t="shared" si="15"/>
        <v>0</v>
      </c>
      <c r="N358" s="60">
        <f t="shared" si="16"/>
        <v>0</v>
      </c>
      <c r="O358" s="61">
        <v>0.4</v>
      </c>
      <c r="P358" s="62">
        <f t="shared" si="17"/>
        <v>355.87551999999999</v>
      </c>
    </row>
    <row r="359" spans="1:16" ht="12.75" customHeight="1" x14ac:dyDescent="0.2">
      <c r="A359" s="48" t="s">
        <v>262</v>
      </c>
      <c r="B359" s="49" t="s">
        <v>274</v>
      </c>
      <c r="C359" s="50">
        <v>199192</v>
      </c>
      <c r="D359" s="51" t="s">
        <v>390</v>
      </c>
      <c r="E359" s="52">
        <v>210.08</v>
      </c>
      <c r="F359" s="53" t="s">
        <v>0</v>
      </c>
      <c r="G359" s="54" t="s">
        <v>6</v>
      </c>
      <c r="H359" s="88"/>
      <c r="I359" s="55">
        <v>21</v>
      </c>
      <c r="J359" s="56"/>
      <c r="K359" s="57"/>
      <c r="L359" s="58"/>
      <c r="M359" s="59">
        <f t="shared" si="15"/>
        <v>0</v>
      </c>
      <c r="N359" s="60">
        <f t="shared" si="16"/>
        <v>0</v>
      </c>
      <c r="O359" s="61">
        <v>0.4</v>
      </c>
      <c r="P359" s="62">
        <f t="shared" si="17"/>
        <v>355.87551999999999</v>
      </c>
    </row>
    <row r="360" spans="1:16" ht="12.75" customHeight="1" x14ac:dyDescent="0.2">
      <c r="A360" s="48" t="s">
        <v>262</v>
      </c>
      <c r="B360" s="49" t="s">
        <v>274</v>
      </c>
      <c r="C360" s="50">
        <v>199193</v>
      </c>
      <c r="D360" s="51" t="s">
        <v>391</v>
      </c>
      <c r="E360" s="52">
        <v>210.08</v>
      </c>
      <c r="F360" s="53" t="s">
        <v>0</v>
      </c>
      <c r="G360" s="54" t="s">
        <v>6</v>
      </c>
      <c r="H360" s="88"/>
      <c r="I360" s="55">
        <v>21</v>
      </c>
      <c r="J360" s="56"/>
      <c r="K360" s="57"/>
      <c r="L360" s="58"/>
      <c r="M360" s="59">
        <f t="shared" si="15"/>
        <v>0</v>
      </c>
      <c r="N360" s="60">
        <f t="shared" si="16"/>
        <v>0</v>
      </c>
      <c r="O360" s="61">
        <v>0.4</v>
      </c>
      <c r="P360" s="62">
        <f t="shared" si="17"/>
        <v>355.87551999999999</v>
      </c>
    </row>
    <row r="361" spans="1:16" ht="12.75" customHeight="1" x14ac:dyDescent="0.2">
      <c r="A361" s="48" t="s">
        <v>262</v>
      </c>
      <c r="B361" s="49" t="s">
        <v>274</v>
      </c>
      <c r="C361" s="50">
        <v>199194</v>
      </c>
      <c r="D361" s="51" t="s">
        <v>392</v>
      </c>
      <c r="E361" s="52">
        <v>210.08</v>
      </c>
      <c r="F361" s="53" t="s">
        <v>0</v>
      </c>
      <c r="G361" s="54" t="s">
        <v>6</v>
      </c>
      <c r="H361" s="88"/>
      <c r="I361" s="55">
        <v>21</v>
      </c>
      <c r="J361" s="56"/>
      <c r="K361" s="57"/>
      <c r="L361" s="58"/>
      <c r="M361" s="59">
        <f t="shared" si="15"/>
        <v>0</v>
      </c>
      <c r="N361" s="60">
        <f t="shared" si="16"/>
        <v>0</v>
      </c>
      <c r="O361" s="61">
        <v>0.4</v>
      </c>
      <c r="P361" s="62">
        <f t="shared" si="17"/>
        <v>355.87551999999999</v>
      </c>
    </row>
    <row r="362" spans="1:16" ht="12.75" customHeight="1" x14ac:dyDescent="0.2">
      <c r="A362" s="48" t="s">
        <v>262</v>
      </c>
      <c r="B362" s="49" t="s">
        <v>274</v>
      </c>
      <c r="C362" s="50">
        <v>199195</v>
      </c>
      <c r="D362" s="51" t="s">
        <v>393</v>
      </c>
      <c r="E362" s="52">
        <v>210.08</v>
      </c>
      <c r="F362" s="53" t="s">
        <v>0</v>
      </c>
      <c r="G362" s="54" t="s">
        <v>6</v>
      </c>
      <c r="H362" s="88"/>
      <c r="I362" s="55">
        <v>21</v>
      </c>
      <c r="J362" s="56"/>
      <c r="K362" s="57"/>
      <c r="L362" s="58"/>
      <c r="M362" s="59">
        <f t="shared" si="15"/>
        <v>0</v>
      </c>
      <c r="N362" s="60">
        <f t="shared" si="16"/>
        <v>0</v>
      </c>
      <c r="O362" s="61">
        <v>0.4</v>
      </c>
      <c r="P362" s="62">
        <f t="shared" si="17"/>
        <v>355.87551999999999</v>
      </c>
    </row>
    <row r="363" spans="1:16" ht="12.75" customHeight="1" x14ac:dyDescent="0.2">
      <c r="A363" s="48" t="s">
        <v>262</v>
      </c>
      <c r="B363" s="49" t="s">
        <v>274</v>
      </c>
      <c r="C363" s="50">
        <v>199196</v>
      </c>
      <c r="D363" s="51" t="s">
        <v>394</v>
      </c>
      <c r="E363" s="52">
        <v>210.08</v>
      </c>
      <c r="F363" s="53" t="s">
        <v>0</v>
      </c>
      <c r="G363" s="54" t="s">
        <v>6</v>
      </c>
      <c r="H363" s="88"/>
      <c r="I363" s="55">
        <v>21</v>
      </c>
      <c r="J363" s="56"/>
      <c r="K363" s="57"/>
      <c r="L363" s="58"/>
      <c r="M363" s="59">
        <f t="shared" si="15"/>
        <v>0</v>
      </c>
      <c r="N363" s="60">
        <f t="shared" si="16"/>
        <v>0</v>
      </c>
      <c r="O363" s="61">
        <v>0.4</v>
      </c>
      <c r="P363" s="62">
        <f t="shared" si="17"/>
        <v>355.87551999999999</v>
      </c>
    </row>
    <row r="364" spans="1:16" ht="12.75" customHeight="1" x14ac:dyDescent="0.2">
      <c r="A364" s="48" t="s">
        <v>262</v>
      </c>
      <c r="B364" s="49" t="s">
        <v>274</v>
      </c>
      <c r="C364" s="50">
        <v>199197</v>
      </c>
      <c r="D364" s="51" t="s">
        <v>395</v>
      </c>
      <c r="E364" s="52">
        <v>210.08</v>
      </c>
      <c r="F364" s="53" t="s">
        <v>0</v>
      </c>
      <c r="G364" s="54" t="s">
        <v>6</v>
      </c>
      <c r="H364" s="88"/>
      <c r="I364" s="55">
        <v>21</v>
      </c>
      <c r="J364" s="56"/>
      <c r="K364" s="57"/>
      <c r="L364" s="58"/>
      <c r="M364" s="59">
        <f t="shared" si="15"/>
        <v>0</v>
      </c>
      <c r="N364" s="60">
        <f t="shared" si="16"/>
        <v>0</v>
      </c>
      <c r="O364" s="61">
        <v>0.4</v>
      </c>
      <c r="P364" s="62">
        <f t="shared" si="17"/>
        <v>355.87551999999999</v>
      </c>
    </row>
    <row r="365" spans="1:16" ht="12.75" customHeight="1" x14ac:dyDescent="0.2">
      <c r="A365" s="48" t="s">
        <v>262</v>
      </c>
      <c r="B365" s="49" t="s">
        <v>274</v>
      </c>
      <c r="C365" s="50">
        <v>199198</v>
      </c>
      <c r="D365" s="51" t="s">
        <v>396</v>
      </c>
      <c r="E365" s="52">
        <v>210.08</v>
      </c>
      <c r="F365" s="53" t="s">
        <v>0</v>
      </c>
      <c r="G365" s="54" t="s">
        <v>6</v>
      </c>
      <c r="H365" s="88"/>
      <c r="I365" s="55">
        <v>21</v>
      </c>
      <c r="J365" s="56"/>
      <c r="K365" s="57"/>
      <c r="L365" s="58"/>
      <c r="M365" s="59">
        <f t="shared" si="15"/>
        <v>0</v>
      </c>
      <c r="N365" s="60">
        <f t="shared" si="16"/>
        <v>0</v>
      </c>
      <c r="O365" s="61">
        <v>0.4</v>
      </c>
      <c r="P365" s="62">
        <f t="shared" si="17"/>
        <v>355.87551999999999</v>
      </c>
    </row>
    <row r="366" spans="1:16" ht="12.75" customHeight="1" x14ac:dyDescent="0.2">
      <c r="A366" s="48" t="s">
        <v>262</v>
      </c>
      <c r="B366" s="49" t="s">
        <v>274</v>
      </c>
      <c r="C366" s="50">
        <v>199199</v>
      </c>
      <c r="D366" s="51" t="s">
        <v>397</v>
      </c>
      <c r="E366" s="52">
        <v>210.08</v>
      </c>
      <c r="F366" s="53" t="s">
        <v>0</v>
      </c>
      <c r="G366" s="54" t="s">
        <v>6</v>
      </c>
      <c r="H366" s="88"/>
      <c r="I366" s="55">
        <v>21</v>
      </c>
      <c r="J366" s="56"/>
      <c r="K366" s="57"/>
      <c r="L366" s="58"/>
      <c r="M366" s="59">
        <f t="shared" si="15"/>
        <v>0</v>
      </c>
      <c r="N366" s="60">
        <f t="shared" si="16"/>
        <v>0</v>
      </c>
      <c r="O366" s="61">
        <v>0.4</v>
      </c>
      <c r="P366" s="62">
        <f t="shared" si="17"/>
        <v>355.87551999999999</v>
      </c>
    </row>
    <row r="367" spans="1:16" ht="12.75" customHeight="1" x14ac:dyDescent="0.2">
      <c r="A367" s="48" t="s">
        <v>262</v>
      </c>
      <c r="B367" s="49" t="s">
        <v>274</v>
      </c>
      <c r="C367" s="50">
        <v>199200</v>
      </c>
      <c r="D367" s="51" t="s">
        <v>398</v>
      </c>
      <c r="E367" s="52">
        <v>210.08</v>
      </c>
      <c r="F367" s="53" t="s">
        <v>0</v>
      </c>
      <c r="G367" s="54" t="s">
        <v>6</v>
      </c>
      <c r="H367" s="88"/>
      <c r="I367" s="55">
        <v>21</v>
      </c>
      <c r="J367" s="56"/>
      <c r="K367" s="57"/>
      <c r="L367" s="58"/>
      <c r="M367" s="59">
        <f t="shared" si="15"/>
        <v>0</v>
      </c>
      <c r="N367" s="60">
        <f t="shared" si="16"/>
        <v>0</v>
      </c>
      <c r="O367" s="61">
        <v>0.4</v>
      </c>
      <c r="P367" s="62">
        <f t="shared" si="17"/>
        <v>355.87551999999999</v>
      </c>
    </row>
    <row r="368" spans="1:16" ht="12.75" customHeight="1" x14ac:dyDescent="0.2">
      <c r="A368" s="48" t="s">
        <v>262</v>
      </c>
      <c r="B368" s="49" t="s">
        <v>274</v>
      </c>
      <c r="C368" s="50">
        <v>199201</v>
      </c>
      <c r="D368" s="51" t="s">
        <v>399</v>
      </c>
      <c r="E368" s="52">
        <v>210.08</v>
      </c>
      <c r="F368" s="53" t="s">
        <v>0</v>
      </c>
      <c r="G368" s="54" t="s">
        <v>23</v>
      </c>
      <c r="H368" s="88"/>
      <c r="I368" s="55">
        <v>21</v>
      </c>
      <c r="J368" s="56"/>
      <c r="K368" s="57"/>
      <c r="L368" s="58"/>
      <c r="M368" s="59">
        <f t="shared" si="15"/>
        <v>0</v>
      </c>
      <c r="N368" s="60">
        <f t="shared" si="16"/>
        <v>0</v>
      </c>
      <c r="O368" s="61">
        <v>0.4</v>
      </c>
      <c r="P368" s="62">
        <f t="shared" si="17"/>
        <v>355.87551999999999</v>
      </c>
    </row>
    <row r="369" spans="1:16" ht="12.75" customHeight="1" x14ac:dyDescent="0.2">
      <c r="A369" s="48" t="s">
        <v>262</v>
      </c>
      <c r="B369" s="49" t="s">
        <v>274</v>
      </c>
      <c r="C369" s="50">
        <v>199767</v>
      </c>
      <c r="D369" s="51" t="s">
        <v>400</v>
      </c>
      <c r="E369" s="52">
        <v>18.14</v>
      </c>
      <c r="F369" s="53" t="s">
        <v>0</v>
      </c>
      <c r="G369" s="54" t="s">
        <v>6</v>
      </c>
      <c r="H369" s="88"/>
      <c r="I369" s="55">
        <v>21</v>
      </c>
      <c r="J369" s="56"/>
      <c r="K369" s="57"/>
      <c r="L369" s="58"/>
      <c r="M369" s="59">
        <f t="shared" si="15"/>
        <v>0</v>
      </c>
      <c r="N369" s="60">
        <f t="shared" si="16"/>
        <v>0</v>
      </c>
      <c r="O369" s="61">
        <v>0.4</v>
      </c>
      <c r="P369" s="62">
        <f t="shared" si="17"/>
        <v>30.72916</v>
      </c>
    </row>
    <row r="370" spans="1:16" ht="12.75" customHeight="1" x14ac:dyDescent="0.2">
      <c r="A370" s="48" t="s">
        <v>262</v>
      </c>
      <c r="B370" s="49" t="s">
        <v>274</v>
      </c>
      <c r="C370" s="50">
        <v>199768</v>
      </c>
      <c r="D370" s="51" t="s">
        <v>401</v>
      </c>
      <c r="E370" s="52">
        <v>13.84</v>
      </c>
      <c r="F370" s="53" t="s">
        <v>0</v>
      </c>
      <c r="G370" s="54" t="s">
        <v>6</v>
      </c>
      <c r="H370" s="88"/>
      <c r="I370" s="55">
        <v>21</v>
      </c>
      <c r="J370" s="56"/>
      <c r="K370" s="57"/>
      <c r="L370" s="58"/>
      <c r="M370" s="59">
        <f t="shared" si="15"/>
        <v>0</v>
      </c>
      <c r="N370" s="60">
        <f t="shared" si="16"/>
        <v>0</v>
      </c>
      <c r="O370" s="61">
        <v>0.4</v>
      </c>
      <c r="P370" s="62">
        <f t="shared" si="17"/>
        <v>23.444960000000002</v>
      </c>
    </row>
    <row r="371" spans="1:16" ht="12.75" customHeight="1" x14ac:dyDescent="0.2">
      <c r="A371" s="48" t="s">
        <v>262</v>
      </c>
      <c r="B371" s="49" t="s">
        <v>274</v>
      </c>
      <c r="C371" s="50">
        <v>199590</v>
      </c>
      <c r="D371" s="51" t="s">
        <v>402</v>
      </c>
      <c r="E371" s="52">
        <v>106.13</v>
      </c>
      <c r="F371" s="53" t="s">
        <v>0</v>
      </c>
      <c r="G371" s="54" t="s">
        <v>6</v>
      </c>
      <c r="H371" s="88"/>
      <c r="I371" s="55">
        <v>21</v>
      </c>
      <c r="J371" s="56"/>
      <c r="K371" s="57"/>
      <c r="L371" s="58"/>
      <c r="M371" s="59">
        <f t="shared" si="15"/>
        <v>0</v>
      </c>
      <c r="N371" s="60">
        <f t="shared" si="16"/>
        <v>0</v>
      </c>
      <c r="O371" s="61">
        <v>0.4</v>
      </c>
      <c r="P371" s="62">
        <f t="shared" si="17"/>
        <v>179.78421999999998</v>
      </c>
    </row>
    <row r="372" spans="1:16" ht="12.75" customHeight="1" x14ac:dyDescent="0.2">
      <c r="A372" s="48" t="s">
        <v>262</v>
      </c>
      <c r="B372" s="49" t="s">
        <v>274</v>
      </c>
      <c r="C372" s="50">
        <v>199594</v>
      </c>
      <c r="D372" s="51" t="s">
        <v>403</v>
      </c>
      <c r="E372" s="52">
        <v>106.13</v>
      </c>
      <c r="F372" s="53" t="s">
        <v>0</v>
      </c>
      <c r="G372" s="54" t="s">
        <v>23</v>
      </c>
      <c r="H372" s="88"/>
      <c r="I372" s="55">
        <v>21</v>
      </c>
      <c r="J372" s="56"/>
      <c r="K372" s="57"/>
      <c r="L372" s="58"/>
      <c r="M372" s="59">
        <f t="shared" si="15"/>
        <v>0</v>
      </c>
      <c r="N372" s="60">
        <f t="shared" si="16"/>
        <v>0</v>
      </c>
      <c r="O372" s="61">
        <v>0.4</v>
      </c>
      <c r="P372" s="62">
        <f t="shared" si="17"/>
        <v>179.78421999999998</v>
      </c>
    </row>
    <row r="373" spans="1:16" ht="12.75" customHeight="1" x14ac:dyDescent="0.2">
      <c r="A373" s="48" t="s">
        <v>262</v>
      </c>
      <c r="B373" s="49" t="s">
        <v>274</v>
      </c>
      <c r="C373" s="50">
        <v>199592</v>
      </c>
      <c r="D373" s="51" t="s">
        <v>404</v>
      </c>
      <c r="E373" s="52">
        <v>106.13</v>
      </c>
      <c r="F373" s="53" t="s">
        <v>0</v>
      </c>
      <c r="G373" s="54" t="s">
        <v>6</v>
      </c>
      <c r="H373" s="88"/>
      <c r="I373" s="55">
        <v>21</v>
      </c>
      <c r="J373" s="56"/>
      <c r="K373" s="57"/>
      <c r="L373" s="58"/>
      <c r="M373" s="59">
        <f t="shared" si="15"/>
        <v>0</v>
      </c>
      <c r="N373" s="60">
        <f t="shared" si="16"/>
        <v>0</v>
      </c>
      <c r="O373" s="61">
        <v>0.4</v>
      </c>
      <c r="P373" s="62">
        <f t="shared" si="17"/>
        <v>179.78421999999998</v>
      </c>
    </row>
    <row r="374" spans="1:16" ht="12.75" customHeight="1" x14ac:dyDescent="0.2">
      <c r="A374" s="48" t="s">
        <v>262</v>
      </c>
      <c r="B374" s="49" t="s">
        <v>274</v>
      </c>
      <c r="C374" s="50">
        <v>199593</v>
      </c>
      <c r="D374" s="51" t="s">
        <v>405</v>
      </c>
      <c r="E374" s="52">
        <v>106.13</v>
      </c>
      <c r="F374" s="53" t="s">
        <v>0</v>
      </c>
      <c r="G374" s="54" t="s">
        <v>23</v>
      </c>
      <c r="H374" s="88"/>
      <c r="I374" s="55">
        <v>21</v>
      </c>
      <c r="J374" s="56"/>
      <c r="K374" s="57"/>
      <c r="L374" s="58"/>
      <c r="M374" s="59">
        <f t="shared" si="15"/>
        <v>0</v>
      </c>
      <c r="N374" s="60">
        <f t="shared" si="16"/>
        <v>0</v>
      </c>
      <c r="O374" s="61">
        <v>0.4</v>
      </c>
      <c r="P374" s="62">
        <f t="shared" si="17"/>
        <v>179.78421999999998</v>
      </c>
    </row>
    <row r="375" spans="1:16" ht="12.75" customHeight="1" x14ac:dyDescent="0.2">
      <c r="A375" s="48" t="s">
        <v>262</v>
      </c>
      <c r="B375" s="49" t="s">
        <v>274</v>
      </c>
      <c r="C375" s="50">
        <v>199591</v>
      </c>
      <c r="D375" s="51" t="s">
        <v>406</v>
      </c>
      <c r="E375" s="52">
        <v>106.13</v>
      </c>
      <c r="F375" s="53" t="s">
        <v>0</v>
      </c>
      <c r="G375" s="54" t="s">
        <v>6</v>
      </c>
      <c r="H375" s="88"/>
      <c r="I375" s="55">
        <v>21</v>
      </c>
      <c r="J375" s="56"/>
      <c r="K375" s="57"/>
      <c r="L375" s="58"/>
      <c r="M375" s="59">
        <f t="shared" si="15"/>
        <v>0</v>
      </c>
      <c r="N375" s="60">
        <f t="shared" si="16"/>
        <v>0</v>
      </c>
      <c r="O375" s="61">
        <v>0.4</v>
      </c>
      <c r="P375" s="62">
        <f t="shared" si="17"/>
        <v>179.78421999999998</v>
      </c>
    </row>
    <row r="376" spans="1:16" ht="12.75" customHeight="1" x14ac:dyDescent="0.2">
      <c r="A376" s="48" t="s">
        <v>262</v>
      </c>
      <c r="B376" s="49" t="s">
        <v>274</v>
      </c>
      <c r="C376" s="50">
        <v>199588</v>
      </c>
      <c r="D376" s="51" t="s">
        <v>407</v>
      </c>
      <c r="E376" s="52">
        <v>106.13</v>
      </c>
      <c r="F376" s="53" t="s">
        <v>0</v>
      </c>
      <c r="G376" s="54" t="s">
        <v>6</v>
      </c>
      <c r="H376" s="88"/>
      <c r="I376" s="55">
        <v>21</v>
      </c>
      <c r="J376" s="56"/>
      <c r="K376" s="57"/>
      <c r="L376" s="58"/>
      <c r="M376" s="59">
        <f t="shared" si="15"/>
        <v>0</v>
      </c>
      <c r="N376" s="60">
        <f t="shared" si="16"/>
        <v>0</v>
      </c>
      <c r="O376" s="61">
        <v>0.4</v>
      </c>
      <c r="P376" s="62">
        <f t="shared" si="17"/>
        <v>179.78421999999998</v>
      </c>
    </row>
    <row r="377" spans="1:16" ht="12.75" customHeight="1" x14ac:dyDescent="0.2">
      <c r="A377" s="48" t="s">
        <v>262</v>
      </c>
      <c r="B377" s="49" t="s">
        <v>274</v>
      </c>
      <c r="C377" s="50">
        <v>199589</v>
      </c>
      <c r="D377" s="51" t="s">
        <v>408</v>
      </c>
      <c r="E377" s="52">
        <v>106.13</v>
      </c>
      <c r="F377" s="53" t="s">
        <v>0</v>
      </c>
      <c r="G377" s="54" t="s">
        <v>23</v>
      </c>
      <c r="H377" s="88"/>
      <c r="I377" s="55">
        <v>21</v>
      </c>
      <c r="J377" s="56"/>
      <c r="K377" s="57"/>
      <c r="L377" s="58"/>
      <c r="M377" s="59">
        <f t="shared" si="15"/>
        <v>0</v>
      </c>
      <c r="N377" s="60">
        <f t="shared" si="16"/>
        <v>0</v>
      </c>
      <c r="O377" s="61">
        <v>0.4</v>
      </c>
      <c r="P377" s="62">
        <f t="shared" si="17"/>
        <v>179.78421999999998</v>
      </c>
    </row>
    <row r="378" spans="1:16" ht="12.75" customHeight="1" x14ac:dyDescent="0.2">
      <c r="A378" s="48" t="s">
        <v>262</v>
      </c>
      <c r="B378" s="49" t="s">
        <v>274</v>
      </c>
      <c r="C378" s="50">
        <v>199779</v>
      </c>
      <c r="D378" s="51" t="s">
        <v>409</v>
      </c>
      <c r="E378" s="52">
        <v>161.78</v>
      </c>
      <c r="F378" s="53" t="s">
        <v>0</v>
      </c>
      <c r="G378" s="54" t="s">
        <v>6</v>
      </c>
      <c r="H378" s="88"/>
      <c r="I378" s="55">
        <v>21</v>
      </c>
      <c r="J378" s="56"/>
      <c r="K378" s="57"/>
      <c r="L378" s="58"/>
      <c r="M378" s="59">
        <f t="shared" si="15"/>
        <v>0</v>
      </c>
      <c r="N378" s="60">
        <f t="shared" si="16"/>
        <v>0</v>
      </c>
      <c r="O378" s="61">
        <v>0.4</v>
      </c>
      <c r="P378" s="62">
        <f t="shared" si="17"/>
        <v>274.05531999999999</v>
      </c>
    </row>
    <row r="379" spans="1:16" ht="12.75" customHeight="1" x14ac:dyDescent="0.2">
      <c r="A379" s="48" t="s">
        <v>262</v>
      </c>
      <c r="B379" s="49" t="s">
        <v>274</v>
      </c>
      <c r="C379" s="50">
        <v>199780</v>
      </c>
      <c r="D379" s="51" t="s">
        <v>410</v>
      </c>
      <c r="E379" s="52">
        <v>161.78</v>
      </c>
      <c r="F379" s="53" t="s">
        <v>0</v>
      </c>
      <c r="G379" s="54" t="s">
        <v>6</v>
      </c>
      <c r="H379" s="88"/>
      <c r="I379" s="55">
        <v>21</v>
      </c>
      <c r="J379" s="56"/>
      <c r="K379" s="57"/>
      <c r="L379" s="58"/>
      <c r="M379" s="59">
        <f t="shared" si="15"/>
        <v>0</v>
      </c>
      <c r="N379" s="60">
        <f t="shared" si="16"/>
        <v>0</v>
      </c>
      <c r="O379" s="61">
        <v>0.4</v>
      </c>
      <c r="P379" s="62">
        <f t="shared" si="17"/>
        <v>274.05531999999999</v>
      </c>
    </row>
    <row r="380" spans="1:16" ht="12.75" customHeight="1" x14ac:dyDescent="0.2">
      <c r="A380" s="48" t="s">
        <v>262</v>
      </c>
      <c r="B380" s="49" t="s">
        <v>274</v>
      </c>
      <c r="C380" s="50">
        <v>199781</v>
      </c>
      <c r="D380" s="51" t="s">
        <v>411</v>
      </c>
      <c r="E380" s="52">
        <v>161.78</v>
      </c>
      <c r="F380" s="53" t="s">
        <v>0</v>
      </c>
      <c r="G380" s="54" t="s">
        <v>6</v>
      </c>
      <c r="H380" s="88"/>
      <c r="I380" s="55">
        <v>21</v>
      </c>
      <c r="J380" s="56"/>
      <c r="K380" s="57"/>
      <c r="L380" s="58"/>
      <c r="M380" s="59">
        <f t="shared" si="15"/>
        <v>0</v>
      </c>
      <c r="N380" s="60">
        <f t="shared" si="16"/>
        <v>0</v>
      </c>
      <c r="O380" s="61">
        <v>0.4</v>
      </c>
      <c r="P380" s="62">
        <f t="shared" si="17"/>
        <v>274.05531999999999</v>
      </c>
    </row>
    <row r="381" spans="1:16" ht="12.75" customHeight="1" x14ac:dyDescent="0.2">
      <c r="A381" s="48" t="s">
        <v>262</v>
      </c>
      <c r="B381" s="49" t="s">
        <v>274</v>
      </c>
      <c r="C381" s="50">
        <v>199778</v>
      </c>
      <c r="D381" s="51" t="s">
        <v>412</v>
      </c>
      <c r="E381" s="52">
        <v>161.78</v>
      </c>
      <c r="F381" s="53" t="s">
        <v>0</v>
      </c>
      <c r="G381" s="54" t="s">
        <v>6</v>
      </c>
      <c r="H381" s="88"/>
      <c r="I381" s="55">
        <v>21</v>
      </c>
      <c r="J381" s="56"/>
      <c r="K381" s="57"/>
      <c r="L381" s="58"/>
      <c r="M381" s="59">
        <f t="shared" si="15"/>
        <v>0</v>
      </c>
      <c r="N381" s="60">
        <f t="shared" si="16"/>
        <v>0</v>
      </c>
      <c r="O381" s="61">
        <v>0.4</v>
      </c>
      <c r="P381" s="62">
        <f t="shared" si="17"/>
        <v>274.05531999999999</v>
      </c>
    </row>
    <row r="382" spans="1:16" ht="12.75" customHeight="1" x14ac:dyDescent="0.2">
      <c r="A382" s="48" t="s">
        <v>262</v>
      </c>
      <c r="B382" s="49" t="s">
        <v>95</v>
      </c>
      <c r="C382" s="50">
        <v>818</v>
      </c>
      <c r="D382" s="51" t="s">
        <v>413</v>
      </c>
      <c r="E382" s="52">
        <v>15.44</v>
      </c>
      <c r="F382" s="53" t="s">
        <v>0</v>
      </c>
      <c r="G382" s="54" t="s">
        <v>6</v>
      </c>
      <c r="H382" s="88"/>
      <c r="I382" s="55">
        <v>21</v>
      </c>
      <c r="J382" s="56"/>
      <c r="K382" s="57"/>
      <c r="L382" s="58"/>
      <c r="M382" s="59">
        <f t="shared" si="15"/>
        <v>0</v>
      </c>
      <c r="N382" s="60">
        <f t="shared" si="16"/>
        <v>0</v>
      </c>
      <c r="O382" s="61">
        <v>0.4</v>
      </c>
      <c r="P382" s="62">
        <f t="shared" si="17"/>
        <v>26.155360000000002</v>
      </c>
    </row>
    <row r="383" spans="1:16" ht="12.75" customHeight="1" x14ac:dyDescent="0.2">
      <c r="A383" s="48" t="s">
        <v>262</v>
      </c>
      <c r="B383" s="49" t="s">
        <v>95</v>
      </c>
      <c r="C383" s="50">
        <v>812</v>
      </c>
      <c r="D383" s="51" t="s">
        <v>414</v>
      </c>
      <c r="E383" s="52">
        <v>26.98</v>
      </c>
      <c r="F383" s="53" t="s">
        <v>0</v>
      </c>
      <c r="G383" s="54" t="s">
        <v>6</v>
      </c>
      <c r="H383" s="88"/>
      <c r="I383" s="55">
        <v>21</v>
      </c>
      <c r="J383" s="56"/>
      <c r="K383" s="57"/>
      <c r="L383" s="58"/>
      <c r="M383" s="59">
        <f t="shared" si="15"/>
        <v>0</v>
      </c>
      <c r="N383" s="60">
        <f t="shared" si="16"/>
        <v>0</v>
      </c>
      <c r="O383" s="61">
        <v>0.4</v>
      </c>
      <c r="P383" s="62">
        <f t="shared" si="17"/>
        <v>45.704119999999996</v>
      </c>
    </row>
    <row r="384" spans="1:16" ht="12.75" customHeight="1" x14ac:dyDescent="0.2">
      <c r="A384" s="48" t="s">
        <v>415</v>
      </c>
      <c r="B384" s="49" t="s">
        <v>416</v>
      </c>
      <c r="C384" s="50">
        <v>3284</v>
      </c>
      <c r="D384" s="51" t="s">
        <v>417</v>
      </c>
      <c r="E384" s="52">
        <v>63.12</v>
      </c>
      <c r="F384" s="53" t="s">
        <v>0</v>
      </c>
      <c r="G384" s="54" t="s">
        <v>23</v>
      </c>
      <c r="H384" s="88"/>
      <c r="I384" s="55">
        <v>21</v>
      </c>
      <c r="J384" s="56"/>
      <c r="K384" s="57"/>
      <c r="L384" s="58"/>
      <c r="M384" s="59">
        <f t="shared" si="15"/>
        <v>0</v>
      </c>
      <c r="N384" s="60">
        <f t="shared" si="16"/>
        <v>0</v>
      </c>
      <c r="O384" s="61">
        <v>0.4</v>
      </c>
      <c r="P384" s="62">
        <f t="shared" si="17"/>
        <v>106.92527999999999</v>
      </c>
    </row>
    <row r="385" spans="1:16" ht="12.75" customHeight="1" x14ac:dyDescent="0.2">
      <c r="A385" s="48" t="s">
        <v>415</v>
      </c>
      <c r="B385" s="49" t="s">
        <v>416</v>
      </c>
      <c r="C385" s="50">
        <v>3283</v>
      </c>
      <c r="D385" s="51" t="s">
        <v>418</v>
      </c>
      <c r="E385" s="52">
        <v>36.97</v>
      </c>
      <c r="F385" s="53" t="s">
        <v>0</v>
      </c>
      <c r="G385" s="54" t="s">
        <v>6</v>
      </c>
      <c r="H385" s="88"/>
      <c r="I385" s="55">
        <v>21</v>
      </c>
      <c r="J385" s="56"/>
      <c r="K385" s="57"/>
      <c r="L385" s="58"/>
      <c r="M385" s="59">
        <f t="shared" si="15"/>
        <v>0</v>
      </c>
      <c r="N385" s="60">
        <f t="shared" si="16"/>
        <v>0</v>
      </c>
      <c r="O385" s="61">
        <v>0.4</v>
      </c>
      <c r="P385" s="62">
        <f t="shared" si="17"/>
        <v>62.627179999999996</v>
      </c>
    </row>
    <row r="386" spans="1:16" ht="12.75" customHeight="1" x14ac:dyDescent="0.2">
      <c r="A386" s="48" t="s">
        <v>415</v>
      </c>
      <c r="B386" s="49" t="s">
        <v>416</v>
      </c>
      <c r="C386" s="50">
        <v>3286</v>
      </c>
      <c r="D386" s="51" t="s">
        <v>419</v>
      </c>
      <c r="E386" s="52">
        <v>228.6</v>
      </c>
      <c r="F386" s="53" t="s">
        <v>0</v>
      </c>
      <c r="G386" s="54" t="s">
        <v>23</v>
      </c>
      <c r="H386" s="88"/>
      <c r="I386" s="55">
        <v>21</v>
      </c>
      <c r="J386" s="56"/>
      <c r="K386" s="57"/>
      <c r="L386" s="58"/>
      <c r="M386" s="59">
        <f t="shared" si="15"/>
        <v>0</v>
      </c>
      <c r="N386" s="60">
        <f t="shared" si="16"/>
        <v>0</v>
      </c>
      <c r="O386" s="61">
        <v>0.4</v>
      </c>
      <c r="P386" s="62">
        <f t="shared" si="17"/>
        <v>387.24839999999995</v>
      </c>
    </row>
    <row r="387" spans="1:16" ht="12.75" customHeight="1" x14ac:dyDescent="0.2">
      <c r="A387" s="48" t="s">
        <v>415</v>
      </c>
      <c r="B387" s="49" t="s">
        <v>274</v>
      </c>
      <c r="C387" s="50">
        <v>199015</v>
      </c>
      <c r="D387" s="51" t="s">
        <v>420</v>
      </c>
      <c r="E387" s="52">
        <v>657.53</v>
      </c>
      <c r="F387" s="53" t="s">
        <v>0</v>
      </c>
      <c r="G387" s="54" t="s">
        <v>23</v>
      </c>
      <c r="H387" s="88"/>
      <c r="I387" s="55">
        <v>21</v>
      </c>
      <c r="J387" s="56"/>
      <c r="K387" s="57"/>
      <c r="L387" s="58"/>
      <c r="M387" s="59">
        <f t="shared" si="15"/>
        <v>0</v>
      </c>
      <c r="N387" s="60">
        <f t="shared" si="16"/>
        <v>0</v>
      </c>
      <c r="O387" s="61">
        <v>0.4</v>
      </c>
      <c r="P387" s="62">
        <f t="shared" si="17"/>
        <v>1113.85582</v>
      </c>
    </row>
    <row r="388" spans="1:16" ht="12.75" customHeight="1" x14ac:dyDescent="0.2">
      <c r="A388" s="48" t="s">
        <v>415</v>
      </c>
      <c r="B388" s="49" t="s">
        <v>421</v>
      </c>
      <c r="C388" s="50">
        <v>3641</v>
      </c>
      <c r="D388" s="51" t="s">
        <v>422</v>
      </c>
      <c r="E388" s="52">
        <v>17.29</v>
      </c>
      <c r="F388" s="53" t="s">
        <v>0</v>
      </c>
      <c r="G388" s="54" t="s">
        <v>6</v>
      </c>
      <c r="H388" s="88"/>
      <c r="I388" s="55">
        <v>21</v>
      </c>
      <c r="J388" s="56"/>
      <c r="K388" s="57"/>
      <c r="L388" s="58"/>
      <c r="M388" s="59">
        <f t="shared" si="15"/>
        <v>0</v>
      </c>
      <c r="N388" s="60">
        <f t="shared" si="16"/>
        <v>0</v>
      </c>
      <c r="O388" s="61">
        <v>0.4</v>
      </c>
      <c r="P388" s="62">
        <f t="shared" si="17"/>
        <v>29.289259999999999</v>
      </c>
    </row>
    <row r="389" spans="1:16" ht="12.75" customHeight="1" x14ac:dyDescent="0.2">
      <c r="A389" s="48" t="s">
        <v>415</v>
      </c>
      <c r="B389" s="49" t="s">
        <v>421</v>
      </c>
      <c r="C389" s="50">
        <v>3642</v>
      </c>
      <c r="D389" s="51" t="s">
        <v>423</v>
      </c>
      <c r="E389" s="52">
        <v>24.55</v>
      </c>
      <c r="F389" s="53" t="s">
        <v>0</v>
      </c>
      <c r="G389" s="54" t="s">
        <v>6</v>
      </c>
      <c r="H389" s="88"/>
      <c r="I389" s="55">
        <v>21</v>
      </c>
      <c r="J389" s="56"/>
      <c r="K389" s="57"/>
      <c r="L389" s="58"/>
      <c r="M389" s="59">
        <f t="shared" si="15"/>
        <v>0</v>
      </c>
      <c r="N389" s="60">
        <f t="shared" si="16"/>
        <v>0</v>
      </c>
      <c r="O389" s="61">
        <v>0.4</v>
      </c>
      <c r="P389" s="62">
        <f t="shared" si="17"/>
        <v>41.587699999999998</v>
      </c>
    </row>
    <row r="390" spans="1:16" ht="12.75" customHeight="1" x14ac:dyDescent="0.2">
      <c r="A390" s="48" t="s">
        <v>415</v>
      </c>
      <c r="B390" s="49" t="s">
        <v>421</v>
      </c>
      <c r="C390" s="50">
        <v>3643</v>
      </c>
      <c r="D390" s="51" t="s">
        <v>424</v>
      </c>
      <c r="E390" s="52">
        <v>33.950000000000003</v>
      </c>
      <c r="F390" s="53" t="s">
        <v>0</v>
      </c>
      <c r="G390" s="54" t="s">
        <v>6</v>
      </c>
      <c r="H390" s="88"/>
      <c r="I390" s="55">
        <v>21</v>
      </c>
      <c r="J390" s="56"/>
      <c r="K390" s="57"/>
      <c r="L390" s="58"/>
      <c r="M390" s="59">
        <f t="shared" si="15"/>
        <v>0</v>
      </c>
      <c r="N390" s="60">
        <f t="shared" si="16"/>
        <v>0</v>
      </c>
      <c r="O390" s="61">
        <v>0.4</v>
      </c>
      <c r="P390" s="62">
        <f t="shared" si="17"/>
        <v>57.511299999999999</v>
      </c>
    </row>
    <row r="391" spans="1:16" ht="12.75" customHeight="1" x14ac:dyDescent="0.2">
      <c r="A391" s="48" t="s">
        <v>415</v>
      </c>
      <c r="B391" s="49" t="s">
        <v>421</v>
      </c>
      <c r="C391" s="50">
        <v>3644</v>
      </c>
      <c r="D391" s="51" t="s">
        <v>425</v>
      </c>
      <c r="E391" s="52">
        <v>40.130000000000003</v>
      </c>
      <c r="F391" s="53" t="s">
        <v>0</v>
      </c>
      <c r="G391" s="54" t="s">
        <v>6</v>
      </c>
      <c r="H391" s="88"/>
      <c r="I391" s="55">
        <v>21</v>
      </c>
      <c r="J391" s="56"/>
      <c r="K391" s="57"/>
      <c r="L391" s="58"/>
      <c r="M391" s="59">
        <f t="shared" si="15"/>
        <v>0</v>
      </c>
      <c r="N391" s="60">
        <f t="shared" si="16"/>
        <v>0</v>
      </c>
      <c r="O391" s="61">
        <v>0.4</v>
      </c>
      <c r="P391" s="62">
        <f t="shared" si="17"/>
        <v>67.980220000000003</v>
      </c>
    </row>
    <row r="392" spans="1:16" ht="12.75" customHeight="1" x14ac:dyDescent="0.2">
      <c r="A392" s="48" t="s">
        <v>415</v>
      </c>
      <c r="B392" s="49" t="s">
        <v>421</v>
      </c>
      <c r="C392" s="50">
        <v>3655</v>
      </c>
      <c r="D392" s="51" t="s">
        <v>426</v>
      </c>
      <c r="E392" s="52">
        <v>43.13</v>
      </c>
      <c r="F392" s="53" t="s">
        <v>0</v>
      </c>
      <c r="G392" s="54" t="s">
        <v>6</v>
      </c>
      <c r="H392" s="88"/>
      <c r="I392" s="55">
        <v>21</v>
      </c>
      <c r="J392" s="56"/>
      <c r="K392" s="57"/>
      <c r="L392" s="58"/>
      <c r="M392" s="59">
        <f t="shared" si="15"/>
        <v>0</v>
      </c>
      <c r="N392" s="60">
        <f t="shared" si="16"/>
        <v>0</v>
      </c>
      <c r="O392" s="61">
        <v>0.4</v>
      </c>
      <c r="P392" s="62">
        <f t="shared" si="17"/>
        <v>73.062219999999996</v>
      </c>
    </row>
    <row r="393" spans="1:16" ht="12.75" customHeight="1" x14ac:dyDescent="0.2">
      <c r="A393" s="48" t="s">
        <v>415</v>
      </c>
      <c r="B393" s="49" t="s">
        <v>421</v>
      </c>
      <c r="C393" s="50">
        <v>3645</v>
      </c>
      <c r="D393" s="51" t="s">
        <v>427</v>
      </c>
      <c r="E393" s="52">
        <v>116.55</v>
      </c>
      <c r="F393" s="53" t="s">
        <v>0</v>
      </c>
      <c r="G393" s="54" t="s">
        <v>6</v>
      </c>
      <c r="H393" s="88"/>
      <c r="I393" s="55">
        <v>21</v>
      </c>
      <c r="J393" s="56"/>
      <c r="K393" s="57"/>
      <c r="L393" s="58"/>
      <c r="M393" s="59">
        <f t="shared" si="15"/>
        <v>0</v>
      </c>
      <c r="N393" s="60">
        <f t="shared" si="16"/>
        <v>0</v>
      </c>
      <c r="O393" s="61">
        <v>0.4</v>
      </c>
      <c r="P393" s="62">
        <f t="shared" si="17"/>
        <v>197.43569999999997</v>
      </c>
    </row>
    <row r="394" spans="1:16" ht="12.75" customHeight="1" x14ac:dyDescent="0.2">
      <c r="A394" s="48" t="s">
        <v>415</v>
      </c>
      <c r="B394" s="49" t="s">
        <v>421</v>
      </c>
      <c r="C394" s="50">
        <v>3646</v>
      </c>
      <c r="D394" s="51" t="s">
        <v>428</v>
      </c>
      <c r="E394" s="52">
        <v>116.55</v>
      </c>
      <c r="F394" s="53" t="s">
        <v>0</v>
      </c>
      <c r="G394" s="54" t="s">
        <v>6</v>
      </c>
      <c r="H394" s="88"/>
      <c r="I394" s="55">
        <v>21</v>
      </c>
      <c r="J394" s="56"/>
      <c r="K394" s="57"/>
      <c r="L394" s="58"/>
      <c r="M394" s="59">
        <f t="shared" ref="M394:M457" si="18">(E394*J394)-E394*J394*K394</f>
        <v>0</v>
      </c>
      <c r="N394" s="60">
        <f t="shared" ref="N394:N457" si="19">+M394+M394*I394%</f>
        <v>0</v>
      </c>
      <c r="O394" s="61">
        <v>0.4</v>
      </c>
      <c r="P394" s="62">
        <f t="shared" ref="P394:P457" si="20">(E394+E394*I394%)*(1+O394)</f>
        <v>197.43569999999997</v>
      </c>
    </row>
    <row r="395" spans="1:16" ht="12.75" customHeight="1" x14ac:dyDescent="0.2">
      <c r="A395" s="48" t="s">
        <v>415</v>
      </c>
      <c r="B395" s="49" t="s">
        <v>421</v>
      </c>
      <c r="C395" s="50">
        <v>3647</v>
      </c>
      <c r="D395" s="51" t="s">
        <v>429</v>
      </c>
      <c r="E395" s="52">
        <v>159.66999999999999</v>
      </c>
      <c r="F395" s="53" t="s">
        <v>0</v>
      </c>
      <c r="G395" s="54" t="s">
        <v>6</v>
      </c>
      <c r="H395" s="88"/>
      <c r="I395" s="55">
        <v>21</v>
      </c>
      <c r="J395" s="56"/>
      <c r="K395" s="57"/>
      <c r="L395" s="58"/>
      <c r="M395" s="59">
        <f t="shared" si="18"/>
        <v>0</v>
      </c>
      <c r="N395" s="60">
        <f t="shared" si="19"/>
        <v>0</v>
      </c>
      <c r="O395" s="61">
        <v>0.4</v>
      </c>
      <c r="P395" s="62">
        <f t="shared" si="20"/>
        <v>270.48097999999993</v>
      </c>
    </row>
    <row r="396" spans="1:16" ht="12.75" customHeight="1" x14ac:dyDescent="0.2">
      <c r="A396" s="48" t="s">
        <v>415</v>
      </c>
      <c r="B396" s="49" t="s">
        <v>421</v>
      </c>
      <c r="C396" s="50">
        <v>3648</v>
      </c>
      <c r="D396" s="51" t="s">
        <v>430</v>
      </c>
      <c r="E396" s="52">
        <v>159.66999999999999</v>
      </c>
      <c r="F396" s="53" t="s">
        <v>0</v>
      </c>
      <c r="G396" s="54" t="s">
        <v>6</v>
      </c>
      <c r="H396" s="88"/>
      <c r="I396" s="55">
        <v>21</v>
      </c>
      <c r="J396" s="56"/>
      <c r="K396" s="57"/>
      <c r="L396" s="58"/>
      <c r="M396" s="59">
        <f t="shared" si="18"/>
        <v>0</v>
      </c>
      <c r="N396" s="60">
        <f t="shared" si="19"/>
        <v>0</v>
      </c>
      <c r="O396" s="61">
        <v>0.4</v>
      </c>
      <c r="P396" s="62">
        <f t="shared" si="20"/>
        <v>270.48097999999993</v>
      </c>
    </row>
    <row r="397" spans="1:16" ht="12.75" customHeight="1" x14ac:dyDescent="0.2">
      <c r="A397" s="48" t="s">
        <v>415</v>
      </c>
      <c r="B397" s="49" t="s">
        <v>274</v>
      </c>
      <c r="C397" s="50">
        <v>3851</v>
      </c>
      <c r="D397" s="51" t="s">
        <v>431</v>
      </c>
      <c r="E397" s="52">
        <v>24.92</v>
      </c>
      <c r="F397" s="53" t="s">
        <v>0</v>
      </c>
      <c r="G397" s="54" t="s">
        <v>6</v>
      </c>
      <c r="H397" s="88"/>
      <c r="I397" s="55">
        <v>21</v>
      </c>
      <c r="J397" s="56"/>
      <c r="K397" s="57"/>
      <c r="L397" s="58"/>
      <c r="M397" s="59">
        <f t="shared" si="18"/>
        <v>0</v>
      </c>
      <c r="N397" s="60">
        <f t="shared" si="19"/>
        <v>0</v>
      </c>
      <c r="O397" s="61">
        <v>0.4</v>
      </c>
      <c r="P397" s="62">
        <f t="shared" si="20"/>
        <v>42.214480000000002</v>
      </c>
    </row>
    <row r="398" spans="1:16" ht="12.75" customHeight="1" x14ac:dyDescent="0.2">
      <c r="A398" s="48" t="s">
        <v>415</v>
      </c>
      <c r="B398" s="49" t="s">
        <v>274</v>
      </c>
      <c r="C398" s="50">
        <v>3852</v>
      </c>
      <c r="D398" s="51" t="s">
        <v>432</v>
      </c>
      <c r="E398" s="52">
        <v>34.32</v>
      </c>
      <c r="F398" s="53" t="s">
        <v>0</v>
      </c>
      <c r="G398" s="54" t="s">
        <v>6</v>
      </c>
      <c r="H398" s="88"/>
      <c r="I398" s="55">
        <v>21</v>
      </c>
      <c r="J398" s="56"/>
      <c r="K398" s="57"/>
      <c r="L398" s="58"/>
      <c r="M398" s="59">
        <f t="shared" si="18"/>
        <v>0</v>
      </c>
      <c r="N398" s="60">
        <f t="shared" si="19"/>
        <v>0</v>
      </c>
      <c r="O398" s="61">
        <v>0.4</v>
      </c>
      <c r="P398" s="62">
        <f t="shared" si="20"/>
        <v>58.138079999999995</v>
      </c>
    </row>
    <row r="399" spans="1:16" ht="12.75" customHeight="1" x14ac:dyDescent="0.2">
      <c r="A399" s="48" t="s">
        <v>415</v>
      </c>
      <c r="B399" s="49" t="s">
        <v>274</v>
      </c>
      <c r="C399" s="50">
        <v>3853</v>
      </c>
      <c r="D399" s="51" t="s">
        <v>433</v>
      </c>
      <c r="E399" s="52">
        <v>46.87</v>
      </c>
      <c r="F399" s="53" t="s">
        <v>0</v>
      </c>
      <c r="G399" s="54" t="s">
        <v>6</v>
      </c>
      <c r="H399" s="88"/>
      <c r="I399" s="55">
        <v>21</v>
      </c>
      <c r="J399" s="56"/>
      <c r="K399" s="57"/>
      <c r="L399" s="58"/>
      <c r="M399" s="59">
        <f t="shared" si="18"/>
        <v>0</v>
      </c>
      <c r="N399" s="60">
        <f t="shared" si="19"/>
        <v>0</v>
      </c>
      <c r="O399" s="61">
        <v>0.4</v>
      </c>
      <c r="P399" s="62">
        <f t="shared" si="20"/>
        <v>79.397779999999997</v>
      </c>
    </row>
    <row r="400" spans="1:16" ht="12.75" customHeight="1" x14ac:dyDescent="0.2">
      <c r="A400" s="48" t="s">
        <v>415</v>
      </c>
      <c r="B400" s="49" t="s">
        <v>274</v>
      </c>
      <c r="C400" s="50">
        <v>3854</v>
      </c>
      <c r="D400" s="51" t="s">
        <v>434</v>
      </c>
      <c r="E400" s="52">
        <v>55.38</v>
      </c>
      <c r="F400" s="53" t="s">
        <v>0</v>
      </c>
      <c r="G400" s="54" t="s">
        <v>6</v>
      </c>
      <c r="H400" s="88"/>
      <c r="I400" s="55">
        <v>21</v>
      </c>
      <c r="J400" s="56"/>
      <c r="K400" s="57"/>
      <c r="L400" s="58"/>
      <c r="M400" s="59">
        <f t="shared" si="18"/>
        <v>0</v>
      </c>
      <c r="N400" s="60">
        <f t="shared" si="19"/>
        <v>0</v>
      </c>
      <c r="O400" s="61">
        <v>0.4</v>
      </c>
      <c r="P400" s="62">
        <f t="shared" si="20"/>
        <v>93.813719999999989</v>
      </c>
    </row>
    <row r="401" spans="1:16" ht="12.75" customHeight="1" x14ac:dyDescent="0.2">
      <c r="A401" s="48" t="s">
        <v>415</v>
      </c>
      <c r="B401" s="49" t="s">
        <v>274</v>
      </c>
      <c r="C401" s="50">
        <v>3867</v>
      </c>
      <c r="D401" s="51" t="s">
        <v>435</v>
      </c>
      <c r="E401" s="52">
        <v>68.650000000000006</v>
      </c>
      <c r="F401" s="53" t="s">
        <v>0</v>
      </c>
      <c r="G401" s="54" t="s">
        <v>6</v>
      </c>
      <c r="H401" s="88"/>
      <c r="I401" s="55">
        <v>21</v>
      </c>
      <c r="J401" s="56"/>
      <c r="K401" s="57"/>
      <c r="L401" s="58"/>
      <c r="M401" s="59">
        <f t="shared" si="18"/>
        <v>0</v>
      </c>
      <c r="N401" s="60">
        <f t="shared" si="19"/>
        <v>0</v>
      </c>
      <c r="O401" s="61">
        <v>0.4</v>
      </c>
      <c r="P401" s="62">
        <f t="shared" si="20"/>
        <v>116.2931</v>
      </c>
    </row>
    <row r="402" spans="1:16" ht="12.75" customHeight="1" x14ac:dyDescent="0.2">
      <c r="A402" s="48" t="s">
        <v>415</v>
      </c>
      <c r="B402" s="49" t="s">
        <v>274</v>
      </c>
      <c r="C402" s="50">
        <v>3731</v>
      </c>
      <c r="D402" s="51" t="s">
        <v>436</v>
      </c>
      <c r="E402" s="52">
        <v>130.84</v>
      </c>
      <c r="F402" s="53" t="s">
        <v>0</v>
      </c>
      <c r="G402" s="54" t="s">
        <v>6</v>
      </c>
      <c r="H402" s="88"/>
      <c r="I402" s="55">
        <v>21</v>
      </c>
      <c r="J402" s="56"/>
      <c r="K402" s="57"/>
      <c r="L402" s="58"/>
      <c r="M402" s="59">
        <f t="shared" si="18"/>
        <v>0</v>
      </c>
      <c r="N402" s="60">
        <f t="shared" si="19"/>
        <v>0</v>
      </c>
      <c r="O402" s="61">
        <v>0.4</v>
      </c>
      <c r="P402" s="62">
        <f t="shared" si="20"/>
        <v>221.64295999999996</v>
      </c>
    </row>
    <row r="403" spans="1:16" ht="12.75" customHeight="1" x14ac:dyDescent="0.2">
      <c r="A403" s="48" t="s">
        <v>415</v>
      </c>
      <c r="B403" s="49" t="s">
        <v>274</v>
      </c>
      <c r="C403" s="50">
        <v>3732</v>
      </c>
      <c r="D403" s="51" t="s">
        <v>437</v>
      </c>
      <c r="E403" s="52">
        <v>139.07</v>
      </c>
      <c r="F403" s="53" t="s">
        <v>0</v>
      </c>
      <c r="G403" s="54" t="s">
        <v>6</v>
      </c>
      <c r="H403" s="88"/>
      <c r="I403" s="55">
        <v>21</v>
      </c>
      <c r="J403" s="56"/>
      <c r="K403" s="57"/>
      <c r="L403" s="58"/>
      <c r="M403" s="59">
        <f t="shared" si="18"/>
        <v>0</v>
      </c>
      <c r="N403" s="60">
        <f t="shared" si="19"/>
        <v>0</v>
      </c>
      <c r="O403" s="61">
        <v>0.4</v>
      </c>
      <c r="P403" s="62">
        <f t="shared" si="20"/>
        <v>235.58457999999999</v>
      </c>
    </row>
    <row r="404" spans="1:16" ht="12.75" customHeight="1" x14ac:dyDescent="0.2">
      <c r="A404" s="48" t="s">
        <v>415</v>
      </c>
      <c r="B404" s="49" t="s">
        <v>274</v>
      </c>
      <c r="C404" s="50">
        <v>3720</v>
      </c>
      <c r="D404" s="51" t="s">
        <v>438</v>
      </c>
      <c r="E404" s="52">
        <v>161.33000000000001</v>
      </c>
      <c r="F404" s="53" t="s">
        <v>0</v>
      </c>
      <c r="G404" s="54" t="s">
        <v>6</v>
      </c>
      <c r="H404" s="88"/>
      <c r="I404" s="55">
        <v>21</v>
      </c>
      <c r="J404" s="56"/>
      <c r="K404" s="57"/>
      <c r="L404" s="58"/>
      <c r="M404" s="59">
        <f t="shared" si="18"/>
        <v>0</v>
      </c>
      <c r="N404" s="60">
        <f t="shared" si="19"/>
        <v>0</v>
      </c>
      <c r="O404" s="61">
        <v>0.4</v>
      </c>
      <c r="P404" s="62">
        <f t="shared" si="20"/>
        <v>273.29302000000001</v>
      </c>
    </row>
    <row r="405" spans="1:16" ht="12.75" customHeight="1" x14ac:dyDescent="0.2">
      <c r="A405" s="48" t="s">
        <v>415</v>
      </c>
      <c r="B405" s="49" t="s">
        <v>274</v>
      </c>
      <c r="C405" s="50">
        <v>3725</v>
      </c>
      <c r="D405" s="51" t="s">
        <v>439</v>
      </c>
      <c r="E405" s="52">
        <v>161.33000000000001</v>
      </c>
      <c r="F405" s="53" t="s">
        <v>0</v>
      </c>
      <c r="G405" s="54" t="s">
        <v>6</v>
      </c>
      <c r="H405" s="88"/>
      <c r="I405" s="55">
        <v>21</v>
      </c>
      <c r="J405" s="56"/>
      <c r="K405" s="57"/>
      <c r="L405" s="58"/>
      <c r="M405" s="59">
        <f t="shared" si="18"/>
        <v>0</v>
      </c>
      <c r="N405" s="60">
        <f t="shared" si="19"/>
        <v>0</v>
      </c>
      <c r="O405" s="61">
        <v>0.4</v>
      </c>
      <c r="P405" s="62">
        <f t="shared" si="20"/>
        <v>273.29302000000001</v>
      </c>
    </row>
    <row r="406" spans="1:16" ht="12.75" customHeight="1" x14ac:dyDescent="0.2">
      <c r="A406" s="48" t="s">
        <v>415</v>
      </c>
      <c r="B406" s="49" t="s">
        <v>274</v>
      </c>
      <c r="C406" s="50">
        <v>3730</v>
      </c>
      <c r="D406" s="51" t="s">
        <v>440</v>
      </c>
      <c r="E406" s="52">
        <v>229.74</v>
      </c>
      <c r="F406" s="53" t="s">
        <v>0</v>
      </c>
      <c r="G406" s="54" t="s">
        <v>6</v>
      </c>
      <c r="H406" s="88"/>
      <c r="I406" s="55">
        <v>21</v>
      </c>
      <c r="J406" s="56"/>
      <c r="K406" s="57"/>
      <c r="L406" s="58"/>
      <c r="M406" s="59">
        <f t="shared" si="18"/>
        <v>0</v>
      </c>
      <c r="N406" s="60">
        <f t="shared" si="19"/>
        <v>0</v>
      </c>
      <c r="O406" s="61">
        <v>0.4</v>
      </c>
      <c r="P406" s="62">
        <f t="shared" si="20"/>
        <v>389.17956000000004</v>
      </c>
    </row>
    <row r="407" spans="1:16" ht="12.75" customHeight="1" x14ac:dyDescent="0.2">
      <c r="A407" s="48" t="s">
        <v>415</v>
      </c>
      <c r="B407" s="49" t="s">
        <v>274</v>
      </c>
      <c r="C407" s="50">
        <v>3735</v>
      </c>
      <c r="D407" s="51" t="s">
        <v>441</v>
      </c>
      <c r="E407" s="52">
        <v>243.02</v>
      </c>
      <c r="F407" s="53" t="s">
        <v>0</v>
      </c>
      <c r="G407" s="54" t="s">
        <v>6</v>
      </c>
      <c r="H407" s="88"/>
      <c r="I407" s="55">
        <v>21</v>
      </c>
      <c r="J407" s="56"/>
      <c r="K407" s="57"/>
      <c r="L407" s="58"/>
      <c r="M407" s="59">
        <f t="shared" si="18"/>
        <v>0</v>
      </c>
      <c r="N407" s="60">
        <f t="shared" si="19"/>
        <v>0</v>
      </c>
      <c r="O407" s="61">
        <v>0.4</v>
      </c>
      <c r="P407" s="62">
        <f t="shared" si="20"/>
        <v>411.67588000000001</v>
      </c>
    </row>
    <row r="408" spans="1:16" ht="12.75" customHeight="1" x14ac:dyDescent="0.2">
      <c r="A408" s="48" t="s">
        <v>415</v>
      </c>
      <c r="B408" s="49" t="s">
        <v>274</v>
      </c>
      <c r="C408" s="50">
        <v>3736</v>
      </c>
      <c r="D408" s="51" t="s">
        <v>442</v>
      </c>
      <c r="E408" s="52">
        <v>254.5</v>
      </c>
      <c r="F408" s="53" t="s">
        <v>0</v>
      </c>
      <c r="G408" s="54" t="s">
        <v>6</v>
      </c>
      <c r="H408" s="88"/>
      <c r="I408" s="55">
        <v>21</v>
      </c>
      <c r="J408" s="56"/>
      <c r="K408" s="57"/>
      <c r="L408" s="58"/>
      <c r="M408" s="59">
        <f t="shared" si="18"/>
        <v>0</v>
      </c>
      <c r="N408" s="60">
        <f t="shared" si="19"/>
        <v>0</v>
      </c>
      <c r="O408" s="61">
        <v>0.4</v>
      </c>
      <c r="P408" s="62">
        <f t="shared" si="20"/>
        <v>431.12299999999999</v>
      </c>
    </row>
    <row r="409" spans="1:16" ht="12.75" customHeight="1" x14ac:dyDescent="0.2">
      <c r="A409" s="48" t="s">
        <v>415</v>
      </c>
      <c r="B409" s="49" t="s">
        <v>274</v>
      </c>
      <c r="C409" s="50">
        <v>3726</v>
      </c>
      <c r="D409" s="51" t="s">
        <v>443</v>
      </c>
      <c r="E409" s="52">
        <v>210.42</v>
      </c>
      <c r="F409" s="53" t="s">
        <v>0</v>
      </c>
      <c r="G409" s="54" t="s">
        <v>6</v>
      </c>
      <c r="H409" s="88"/>
      <c r="I409" s="55">
        <v>21</v>
      </c>
      <c r="J409" s="56"/>
      <c r="K409" s="57"/>
      <c r="L409" s="58"/>
      <c r="M409" s="59">
        <f t="shared" si="18"/>
        <v>0</v>
      </c>
      <c r="N409" s="60">
        <f t="shared" si="19"/>
        <v>0</v>
      </c>
      <c r="O409" s="61">
        <v>0.4</v>
      </c>
      <c r="P409" s="62">
        <f t="shared" si="20"/>
        <v>356.45147999999995</v>
      </c>
    </row>
    <row r="410" spans="1:16" ht="12.75" customHeight="1" x14ac:dyDescent="0.2">
      <c r="A410" s="48" t="s">
        <v>415</v>
      </c>
      <c r="B410" s="49" t="s">
        <v>274</v>
      </c>
      <c r="C410" s="50">
        <v>3750</v>
      </c>
      <c r="D410" s="51" t="s">
        <v>444</v>
      </c>
      <c r="E410" s="52">
        <v>161.33000000000001</v>
      </c>
      <c r="F410" s="53" t="s">
        <v>0</v>
      </c>
      <c r="G410" s="54" t="s">
        <v>6</v>
      </c>
      <c r="H410" s="88"/>
      <c r="I410" s="55">
        <v>21</v>
      </c>
      <c r="J410" s="56"/>
      <c r="K410" s="57"/>
      <c r="L410" s="58"/>
      <c r="M410" s="59">
        <f t="shared" si="18"/>
        <v>0</v>
      </c>
      <c r="N410" s="60">
        <f t="shared" si="19"/>
        <v>0</v>
      </c>
      <c r="O410" s="61">
        <v>0.4</v>
      </c>
      <c r="P410" s="62">
        <f t="shared" si="20"/>
        <v>273.29302000000001</v>
      </c>
    </row>
    <row r="411" spans="1:16" ht="12.75" customHeight="1" x14ac:dyDescent="0.2">
      <c r="A411" s="48" t="s">
        <v>415</v>
      </c>
      <c r="B411" s="49" t="s">
        <v>274</v>
      </c>
      <c r="C411" s="50">
        <v>3756</v>
      </c>
      <c r="D411" s="51" t="s">
        <v>445</v>
      </c>
      <c r="E411" s="52">
        <v>229.64</v>
      </c>
      <c r="F411" s="53" t="s">
        <v>0</v>
      </c>
      <c r="G411" s="54" t="s">
        <v>6</v>
      </c>
      <c r="H411" s="88"/>
      <c r="I411" s="55">
        <v>21</v>
      </c>
      <c r="J411" s="56"/>
      <c r="K411" s="57"/>
      <c r="L411" s="58"/>
      <c r="M411" s="59">
        <f t="shared" si="18"/>
        <v>0</v>
      </c>
      <c r="N411" s="60">
        <f t="shared" si="19"/>
        <v>0</v>
      </c>
      <c r="O411" s="61">
        <v>0.4</v>
      </c>
      <c r="P411" s="62">
        <f t="shared" si="20"/>
        <v>389.01015999999998</v>
      </c>
    </row>
    <row r="412" spans="1:16" ht="12.75" customHeight="1" x14ac:dyDescent="0.2">
      <c r="A412" s="48" t="s">
        <v>415</v>
      </c>
      <c r="B412" s="49" t="s">
        <v>274</v>
      </c>
      <c r="C412" s="50">
        <v>3755</v>
      </c>
      <c r="D412" s="51" t="s">
        <v>446</v>
      </c>
      <c r="E412" s="52">
        <v>254.5</v>
      </c>
      <c r="F412" s="53" t="s">
        <v>0</v>
      </c>
      <c r="G412" s="54" t="s">
        <v>6</v>
      </c>
      <c r="H412" s="88"/>
      <c r="I412" s="55">
        <v>21</v>
      </c>
      <c r="J412" s="56"/>
      <c r="K412" s="57"/>
      <c r="L412" s="58"/>
      <c r="M412" s="59">
        <f t="shared" si="18"/>
        <v>0</v>
      </c>
      <c r="N412" s="60">
        <f t="shared" si="19"/>
        <v>0</v>
      </c>
      <c r="O412" s="61">
        <v>0.4</v>
      </c>
      <c r="P412" s="62">
        <f t="shared" si="20"/>
        <v>431.12299999999999</v>
      </c>
    </row>
    <row r="413" spans="1:16" ht="12.75" customHeight="1" x14ac:dyDescent="0.2">
      <c r="A413" s="48" t="s">
        <v>415</v>
      </c>
      <c r="B413" s="49" t="s">
        <v>274</v>
      </c>
      <c r="C413" s="50">
        <v>4701</v>
      </c>
      <c r="D413" s="51" t="s">
        <v>447</v>
      </c>
      <c r="E413" s="52">
        <v>144.04</v>
      </c>
      <c r="F413" s="53" t="s">
        <v>0</v>
      </c>
      <c r="G413" s="54" t="s">
        <v>6</v>
      </c>
      <c r="H413" s="88"/>
      <c r="I413" s="55">
        <v>21</v>
      </c>
      <c r="J413" s="56"/>
      <c r="K413" s="57"/>
      <c r="L413" s="58"/>
      <c r="M413" s="59">
        <f t="shared" si="18"/>
        <v>0</v>
      </c>
      <c r="N413" s="60">
        <f t="shared" si="19"/>
        <v>0</v>
      </c>
      <c r="O413" s="61">
        <v>0.4</v>
      </c>
      <c r="P413" s="62">
        <f t="shared" si="20"/>
        <v>244.00375999999997</v>
      </c>
    </row>
    <row r="414" spans="1:16" ht="12.75" customHeight="1" x14ac:dyDescent="0.2">
      <c r="A414" s="48" t="s">
        <v>415</v>
      </c>
      <c r="B414" s="49" t="s">
        <v>448</v>
      </c>
      <c r="C414" s="50">
        <v>3062</v>
      </c>
      <c r="D414" s="51" t="s">
        <v>449</v>
      </c>
      <c r="E414" s="52">
        <v>11.9</v>
      </c>
      <c r="F414" s="53" t="s">
        <v>0</v>
      </c>
      <c r="G414" s="54" t="s">
        <v>6</v>
      </c>
      <c r="H414" s="88"/>
      <c r="I414" s="55">
        <v>21</v>
      </c>
      <c r="J414" s="56"/>
      <c r="K414" s="57"/>
      <c r="L414" s="58"/>
      <c r="M414" s="59">
        <f t="shared" si="18"/>
        <v>0</v>
      </c>
      <c r="N414" s="60">
        <f t="shared" si="19"/>
        <v>0</v>
      </c>
      <c r="O414" s="61">
        <v>0.4</v>
      </c>
      <c r="P414" s="62">
        <f t="shared" si="20"/>
        <v>20.1586</v>
      </c>
    </row>
    <row r="415" spans="1:16" ht="12.75" customHeight="1" x14ac:dyDescent="0.2">
      <c r="A415" s="48" t="s">
        <v>415</v>
      </c>
      <c r="B415" s="49" t="s">
        <v>448</v>
      </c>
      <c r="C415" s="50">
        <v>3064</v>
      </c>
      <c r="D415" s="51" t="s">
        <v>450</v>
      </c>
      <c r="E415" s="52">
        <v>16.16</v>
      </c>
      <c r="F415" s="53" t="s">
        <v>0</v>
      </c>
      <c r="G415" s="54" t="s">
        <v>6</v>
      </c>
      <c r="H415" s="88"/>
      <c r="I415" s="55">
        <v>21</v>
      </c>
      <c r="J415" s="56"/>
      <c r="K415" s="57"/>
      <c r="L415" s="58"/>
      <c r="M415" s="59">
        <f t="shared" si="18"/>
        <v>0</v>
      </c>
      <c r="N415" s="60">
        <f t="shared" si="19"/>
        <v>0</v>
      </c>
      <c r="O415" s="61">
        <v>0.4</v>
      </c>
      <c r="P415" s="62">
        <f t="shared" si="20"/>
        <v>27.375039999999998</v>
      </c>
    </row>
    <row r="416" spans="1:16" ht="12.75" customHeight="1" x14ac:dyDescent="0.2">
      <c r="A416" s="48" t="s">
        <v>415</v>
      </c>
      <c r="B416" s="49" t="s">
        <v>448</v>
      </c>
      <c r="C416" s="50">
        <v>3065</v>
      </c>
      <c r="D416" s="51" t="s">
        <v>451</v>
      </c>
      <c r="E416" s="52">
        <v>16.16</v>
      </c>
      <c r="F416" s="53" t="s">
        <v>0</v>
      </c>
      <c r="G416" s="54" t="s">
        <v>6</v>
      </c>
      <c r="H416" s="88"/>
      <c r="I416" s="55">
        <v>21</v>
      </c>
      <c r="J416" s="56"/>
      <c r="K416" s="57"/>
      <c r="L416" s="58"/>
      <c r="M416" s="59">
        <f t="shared" si="18"/>
        <v>0</v>
      </c>
      <c r="N416" s="60">
        <f t="shared" si="19"/>
        <v>0</v>
      </c>
      <c r="O416" s="61">
        <v>0.4</v>
      </c>
      <c r="P416" s="62">
        <f t="shared" si="20"/>
        <v>27.375039999999998</v>
      </c>
    </row>
    <row r="417" spans="1:16" ht="12.75" customHeight="1" x14ac:dyDescent="0.2">
      <c r="A417" s="48" t="s">
        <v>415</v>
      </c>
      <c r="B417" s="49" t="s">
        <v>448</v>
      </c>
      <c r="C417" s="50">
        <v>3153</v>
      </c>
      <c r="D417" s="51" t="s">
        <v>452</v>
      </c>
      <c r="E417" s="52">
        <v>118.74</v>
      </c>
      <c r="F417" s="53" t="s">
        <v>0</v>
      </c>
      <c r="G417" s="54" t="s">
        <v>6</v>
      </c>
      <c r="H417" s="88"/>
      <c r="I417" s="55">
        <v>21</v>
      </c>
      <c r="J417" s="56"/>
      <c r="K417" s="57"/>
      <c r="L417" s="58"/>
      <c r="M417" s="59">
        <f t="shared" si="18"/>
        <v>0</v>
      </c>
      <c r="N417" s="60">
        <f t="shared" si="19"/>
        <v>0</v>
      </c>
      <c r="O417" s="61">
        <v>0.4</v>
      </c>
      <c r="P417" s="62">
        <f t="shared" si="20"/>
        <v>201.14555999999999</v>
      </c>
    </row>
    <row r="418" spans="1:16" ht="12.75" customHeight="1" x14ac:dyDescent="0.2">
      <c r="A418" s="48" t="s">
        <v>415</v>
      </c>
      <c r="B418" s="49" t="s">
        <v>448</v>
      </c>
      <c r="C418" s="50">
        <v>3148</v>
      </c>
      <c r="D418" s="51" t="s">
        <v>453</v>
      </c>
      <c r="E418" s="52">
        <v>128.01</v>
      </c>
      <c r="F418" s="53" t="s">
        <v>0</v>
      </c>
      <c r="G418" s="54" t="s">
        <v>23</v>
      </c>
      <c r="H418" s="88"/>
      <c r="I418" s="55">
        <v>21</v>
      </c>
      <c r="J418" s="56"/>
      <c r="K418" s="57"/>
      <c r="L418" s="58"/>
      <c r="M418" s="59">
        <f t="shared" si="18"/>
        <v>0</v>
      </c>
      <c r="N418" s="60">
        <f t="shared" si="19"/>
        <v>0</v>
      </c>
      <c r="O418" s="61">
        <v>0.4</v>
      </c>
      <c r="P418" s="62">
        <f t="shared" si="20"/>
        <v>216.84894</v>
      </c>
    </row>
    <row r="419" spans="1:16" ht="12.75" customHeight="1" x14ac:dyDescent="0.2">
      <c r="A419" s="48" t="s">
        <v>415</v>
      </c>
      <c r="B419" s="49" t="s">
        <v>448</v>
      </c>
      <c r="C419" s="50">
        <v>3081</v>
      </c>
      <c r="D419" s="51" t="s">
        <v>454</v>
      </c>
      <c r="E419" s="52">
        <v>36.31</v>
      </c>
      <c r="F419" s="53" t="s">
        <v>0</v>
      </c>
      <c r="G419" s="54" t="s">
        <v>6</v>
      </c>
      <c r="H419" s="88"/>
      <c r="I419" s="55">
        <v>21</v>
      </c>
      <c r="J419" s="56"/>
      <c r="K419" s="57"/>
      <c r="L419" s="58"/>
      <c r="M419" s="59">
        <f t="shared" si="18"/>
        <v>0</v>
      </c>
      <c r="N419" s="60">
        <f t="shared" si="19"/>
        <v>0</v>
      </c>
      <c r="O419" s="61">
        <v>0.4</v>
      </c>
      <c r="P419" s="62">
        <f t="shared" si="20"/>
        <v>61.509140000000002</v>
      </c>
    </row>
    <row r="420" spans="1:16" ht="12.75" customHeight="1" x14ac:dyDescent="0.2">
      <c r="A420" s="48" t="s">
        <v>415</v>
      </c>
      <c r="B420" s="49" t="s">
        <v>448</v>
      </c>
      <c r="C420" s="50">
        <v>3155</v>
      </c>
      <c r="D420" s="51" t="s">
        <v>455</v>
      </c>
      <c r="E420" s="52">
        <v>26</v>
      </c>
      <c r="F420" s="53" t="s">
        <v>0</v>
      </c>
      <c r="G420" s="54" t="s">
        <v>23</v>
      </c>
      <c r="H420" s="88"/>
      <c r="I420" s="55">
        <v>21</v>
      </c>
      <c r="J420" s="56"/>
      <c r="K420" s="57"/>
      <c r="L420" s="58"/>
      <c r="M420" s="59">
        <f t="shared" si="18"/>
        <v>0</v>
      </c>
      <c r="N420" s="60">
        <f t="shared" si="19"/>
        <v>0</v>
      </c>
      <c r="O420" s="61">
        <v>0.4</v>
      </c>
      <c r="P420" s="62">
        <f t="shared" si="20"/>
        <v>44.043999999999997</v>
      </c>
    </row>
    <row r="421" spans="1:16" ht="12.75" customHeight="1" x14ac:dyDescent="0.2">
      <c r="A421" s="48" t="s">
        <v>415</v>
      </c>
      <c r="B421" s="49" t="s">
        <v>448</v>
      </c>
      <c r="C421" s="50">
        <v>3152</v>
      </c>
      <c r="D421" s="51" t="s">
        <v>456</v>
      </c>
      <c r="E421" s="52">
        <v>93.58</v>
      </c>
      <c r="F421" s="53" t="s">
        <v>0</v>
      </c>
      <c r="G421" s="54" t="s">
        <v>23</v>
      </c>
      <c r="H421" s="88"/>
      <c r="I421" s="55">
        <v>21</v>
      </c>
      <c r="J421" s="56"/>
      <c r="K421" s="57"/>
      <c r="L421" s="58"/>
      <c r="M421" s="59">
        <f t="shared" si="18"/>
        <v>0</v>
      </c>
      <c r="N421" s="60">
        <f t="shared" si="19"/>
        <v>0</v>
      </c>
      <c r="O421" s="61">
        <v>0.4</v>
      </c>
      <c r="P421" s="62">
        <f t="shared" si="20"/>
        <v>158.52451999999997</v>
      </c>
    </row>
    <row r="422" spans="1:16" ht="12.75" customHeight="1" x14ac:dyDescent="0.2">
      <c r="A422" s="48" t="s">
        <v>415</v>
      </c>
      <c r="B422" s="49" t="s">
        <v>448</v>
      </c>
      <c r="C422" s="50">
        <v>3151</v>
      </c>
      <c r="D422" s="51" t="s">
        <v>457</v>
      </c>
      <c r="E422" s="52">
        <v>84.08</v>
      </c>
      <c r="F422" s="53" t="s">
        <v>0</v>
      </c>
      <c r="G422" s="54" t="s">
        <v>23</v>
      </c>
      <c r="H422" s="88"/>
      <c r="I422" s="55">
        <v>21</v>
      </c>
      <c r="J422" s="56"/>
      <c r="K422" s="57"/>
      <c r="L422" s="58"/>
      <c r="M422" s="59">
        <f t="shared" si="18"/>
        <v>0</v>
      </c>
      <c r="N422" s="60">
        <f t="shared" si="19"/>
        <v>0</v>
      </c>
      <c r="O422" s="61">
        <v>0.4</v>
      </c>
      <c r="P422" s="62">
        <f t="shared" si="20"/>
        <v>142.43152000000001</v>
      </c>
    </row>
    <row r="423" spans="1:16" ht="12.75" customHeight="1" x14ac:dyDescent="0.2">
      <c r="A423" s="48" t="s">
        <v>415</v>
      </c>
      <c r="B423" s="49" t="s">
        <v>448</v>
      </c>
      <c r="C423" s="50">
        <v>3079</v>
      </c>
      <c r="D423" s="51" t="s">
        <v>458</v>
      </c>
      <c r="E423" s="52">
        <v>73.680000000000007</v>
      </c>
      <c r="F423" s="53" t="s">
        <v>0</v>
      </c>
      <c r="G423" s="54" t="s">
        <v>23</v>
      </c>
      <c r="H423" s="88"/>
      <c r="I423" s="55">
        <v>21</v>
      </c>
      <c r="J423" s="56"/>
      <c r="K423" s="57"/>
      <c r="L423" s="58"/>
      <c r="M423" s="59">
        <f t="shared" si="18"/>
        <v>0</v>
      </c>
      <c r="N423" s="60">
        <f t="shared" si="19"/>
        <v>0</v>
      </c>
      <c r="O423" s="61">
        <v>0.4</v>
      </c>
      <c r="P423" s="62">
        <f t="shared" si="20"/>
        <v>124.81392000000001</v>
      </c>
    </row>
    <row r="424" spans="1:16" ht="12.75" customHeight="1" x14ac:dyDescent="0.2">
      <c r="A424" s="48" t="s">
        <v>415</v>
      </c>
      <c r="B424" s="49" t="s">
        <v>274</v>
      </c>
      <c r="C424" s="50">
        <v>3562</v>
      </c>
      <c r="D424" s="51" t="s">
        <v>459</v>
      </c>
      <c r="E424" s="52">
        <v>90.2</v>
      </c>
      <c r="F424" s="53" t="s">
        <v>0</v>
      </c>
      <c r="G424" s="54" t="s">
        <v>6</v>
      </c>
      <c r="H424" s="88"/>
      <c r="I424" s="55">
        <v>21</v>
      </c>
      <c r="J424" s="56"/>
      <c r="K424" s="57"/>
      <c r="L424" s="58"/>
      <c r="M424" s="59">
        <f t="shared" si="18"/>
        <v>0</v>
      </c>
      <c r="N424" s="60">
        <f t="shared" si="19"/>
        <v>0</v>
      </c>
      <c r="O424" s="61">
        <v>0.4</v>
      </c>
      <c r="P424" s="62">
        <f t="shared" si="20"/>
        <v>152.79879999999997</v>
      </c>
    </row>
    <row r="425" spans="1:16" ht="12.75" customHeight="1" x14ac:dyDescent="0.2">
      <c r="A425" s="48" t="s">
        <v>415</v>
      </c>
      <c r="B425" s="49" t="s">
        <v>274</v>
      </c>
      <c r="C425" s="50">
        <v>3571</v>
      </c>
      <c r="D425" s="51" t="s">
        <v>460</v>
      </c>
      <c r="E425" s="52">
        <v>70.989999999999995</v>
      </c>
      <c r="F425" s="53" t="s">
        <v>0</v>
      </c>
      <c r="G425" s="54" t="s">
        <v>6</v>
      </c>
      <c r="H425" s="88"/>
      <c r="I425" s="55">
        <v>21</v>
      </c>
      <c r="J425" s="56"/>
      <c r="K425" s="57"/>
      <c r="L425" s="58"/>
      <c r="M425" s="59">
        <f t="shared" si="18"/>
        <v>0</v>
      </c>
      <c r="N425" s="60">
        <f t="shared" si="19"/>
        <v>0</v>
      </c>
      <c r="O425" s="61">
        <v>0.4</v>
      </c>
      <c r="P425" s="62">
        <f t="shared" si="20"/>
        <v>120.25705999999998</v>
      </c>
    </row>
    <row r="426" spans="1:16" ht="12.75" customHeight="1" x14ac:dyDescent="0.2">
      <c r="A426" s="48" t="s">
        <v>415</v>
      </c>
      <c r="B426" s="49" t="s">
        <v>274</v>
      </c>
      <c r="C426" s="50">
        <v>3567</v>
      </c>
      <c r="D426" s="51" t="s">
        <v>461</v>
      </c>
      <c r="E426" s="52">
        <v>241.02</v>
      </c>
      <c r="F426" s="53" t="s">
        <v>0</v>
      </c>
      <c r="G426" s="54" t="s">
        <v>6</v>
      </c>
      <c r="H426" s="88"/>
      <c r="I426" s="55">
        <v>21</v>
      </c>
      <c r="J426" s="56"/>
      <c r="K426" s="57"/>
      <c r="L426" s="58"/>
      <c r="M426" s="59">
        <f t="shared" si="18"/>
        <v>0</v>
      </c>
      <c r="N426" s="60">
        <f t="shared" si="19"/>
        <v>0</v>
      </c>
      <c r="O426" s="61">
        <v>0.4</v>
      </c>
      <c r="P426" s="62">
        <f t="shared" si="20"/>
        <v>408.28788000000003</v>
      </c>
    </row>
    <row r="427" spans="1:16" ht="12.75" customHeight="1" x14ac:dyDescent="0.2">
      <c r="A427" s="48" t="s">
        <v>415</v>
      </c>
      <c r="B427" s="49" t="s">
        <v>274</v>
      </c>
      <c r="C427" s="50">
        <v>3563</v>
      </c>
      <c r="D427" s="51" t="s">
        <v>462</v>
      </c>
      <c r="E427" s="52">
        <v>210.38</v>
      </c>
      <c r="F427" s="53" t="s">
        <v>0</v>
      </c>
      <c r="G427" s="54" t="s">
        <v>6</v>
      </c>
      <c r="H427" s="88"/>
      <c r="I427" s="55">
        <v>21</v>
      </c>
      <c r="J427" s="56"/>
      <c r="K427" s="57"/>
      <c r="L427" s="58"/>
      <c r="M427" s="59">
        <f t="shared" si="18"/>
        <v>0</v>
      </c>
      <c r="N427" s="60">
        <f t="shared" si="19"/>
        <v>0</v>
      </c>
      <c r="O427" s="61">
        <v>0.4</v>
      </c>
      <c r="P427" s="62">
        <f t="shared" si="20"/>
        <v>356.38371999999998</v>
      </c>
    </row>
    <row r="428" spans="1:16" ht="12.75" customHeight="1" x14ac:dyDescent="0.2">
      <c r="A428" s="48" t="s">
        <v>415</v>
      </c>
      <c r="B428" s="49" t="s">
        <v>274</v>
      </c>
      <c r="C428" s="50">
        <v>3707</v>
      </c>
      <c r="D428" s="51" t="s">
        <v>463</v>
      </c>
      <c r="E428" s="52">
        <v>38.89</v>
      </c>
      <c r="F428" s="53" t="s">
        <v>0</v>
      </c>
      <c r="G428" s="54" t="s">
        <v>6</v>
      </c>
      <c r="H428" s="88"/>
      <c r="I428" s="55">
        <v>21</v>
      </c>
      <c r="J428" s="56"/>
      <c r="K428" s="57"/>
      <c r="L428" s="58"/>
      <c r="M428" s="59">
        <f t="shared" si="18"/>
        <v>0</v>
      </c>
      <c r="N428" s="60">
        <f t="shared" si="19"/>
        <v>0</v>
      </c>
      <c r="O428" s="61">
        <v>0.4</v>
      </c>
      <c r="P428" s="62">
        <f t="shared" si="20"/>
        <v>65.879660000000001</v>
      </c>
    </row>
    <row r="429" spans="1:16" ht="12.75" customHeight="1" x14ac:dyDescent="0.2">
      <c r="A429" s="48" t="s">
        <v>415</v>
      </c>
      <c r="B429" s="49" t="s">
        <v>274</v>
      </c>
      <c r="C429" s="50">
        <v>3706</v>
      </c>
      <c r="D429" s="51" t="s">
        <v>464</v>
      </c>
      <c r="E429" s="52">
        <v>35.200000000000003</v>
      </c>
      <c r="F429" s="53" t="s">
        <v>37</v>
      </c>
      <c r="G429" s="54" t="s">
        <v>6</v>
      </c>
      <c r="H429" s="88"/>
      <c r="I429" s="55">
        <v>21</v>
      </c>
      <c r="J429" s="56"/>
      <c r="K429" s="57"/>
      <c r="L429" s="58"/>
      <c r="M429" s="59">
        <f t="shared" si="18"/>
        <v>0</v>
      </c>
      <c r="N429" s="60">
        <f t="shared" si="19"/>
        <v>0</v>
      </c>
      <c r="O429" s="61">
        <v>0.4</v>
      </c>
      <c r="P429" s="62">
        <f t="shared" si="20"/>
        <v>59.628800000000005</v>
      </c>
    </row>
    <row r="430" spans="1:16" ht="12.75" customHeight="1" x14ac:dyDescent="0.2">
      <c r="A430" s="48" t="s">
        <v>415</v>
      </c>
      <c r="B430" s="49" t="s">
        <v>274</v>
      </c>
      <c r="C430" s="50">
        <v>3734</v>
      </c>
      <c r="D430" s="51" t="s">
        <v>465</v>
      </c>
      <c r="E430" s="52">
        <v>35.200000000000003</v>
      </c>
      <c r="F430" s="53" t="s">
        <v>0</v>
      </c>
      <c r="G430" s="54" t="s">
        <v>6</v>
      </c>
      <c r="H430" s="88"/>
      <c r="I430" s="55">
        <v>21</v>
      </c>
      <c r="J430" s="56"/>
      <c r="K430" s="57"/>
      <c r="L430" s="58"/>
      <c r="M430" s="59">
        <f t="shared" si="18"/>
        <v>0</v>
      </c>
      <c r="N430" s="60">
        <f t="shared" si="19"/>
        <v>0</v>
      </c>
      <c r="O430" s="61">
        <v>0.4</v>
      </c>
      <c r="P430" s="62">
        <f t="shared" si="20"/>
        <v>59.628800000000005</v>
      </c>
    </row>
    <row r="431" spans="1:16" ht="12.75" customHeight="1" x14ac:dyDescent="0.2">
      <c r="A431" s="48" t="s">
        <v>415</v>
      </c>
      <c r="B431" s="49" t="s">
        <v>466</v>
      </c>
      <c r="C431" s="50">
        <v>3691</v>
      </c>
      <c r="D431" s="51" t="s">
        <v>467</v>
      </c>
      <c r="E431" s="52">
        <v>14.47</v>
      </c>
      <c r="F431" s="53" t="s">
        <v>0</v>
      </c>
      <c r="G431" s="54" t="s">
        <v>6</v>
      </c>
      <c r="H431" s="88"/>
      <c r="I431" s="55">
        <v>21</v>
      </c>
      <c r="J431" s="56"/>
      <c r="K431" s="57"/>
      <c r="L431" s="58"/>
      <c r="M431" s="59">
        <f t="shared" si="18"/>
        <v>0</v>
      </c>
      <c r="N431" s="60">
        <f t="shared" si="19"/>
        <v>0</v>
      </c>
      <c r="O431" s="61">
        <v>0.4</v>
      </c>
      <c r="P431" s="62">
        <f t="shared" si="20"/>
        <v>24.512180000000001</v>
      </c>
    </row>
    <row r="432" spans="1:16" ht="12.75" customHeight="1" x14ac:dyDescent="0.2">
      <c r="A432" s="48" t="s">
        <v>415</v>
      </c>
      <c r="B432" s="49" t="s">
        <v>466</v>
      </c>
      <c r="C432" s="50">
        <v>3692</v>
      </c>
      <c r="D432" s="51" t="s">
        <v>468</v>
      </c>
      <c r="E432" s="52">
        <v>31.39</v>
      </c>
      <c r="F432" s="53" t="s">
        <v>0</v>
      </c>
      <c r="G432" s="54" t="s">
        <v>6</v>
      </c>
      <c r="H432" s="88"/>
      <c r="I432" s="55">
        <v>21</v>
      </c>
      <c r="J432" s="56"/>
      <c r="K432" s="57"/>
      <c r="L432" s="58"/>
      <c r="M432" s="59">
        <f t="shared" si="18"/>
        <v>0</v>
      </c>
      <c r="N432" s="60">
        <f t="shared" si="19"/>
        <v>0</v>
      </c>
      <c r="O432" s="61">
        <v>0.4</v>
      </c>
      <c r="P432" s="62">
        <f t="shared" si="20"/>
        <v>53.174660000000003</v>
      </c>
    </row>
    <row r="433" spans="1:16" ht="12.75" customHeight="1" x14ac:dyDescent="0.2">
      <c r="A433" s="48" t="s">
        <v>415</v>
      </c>
      <c r="B433" s="49" t="s">
        <v>466</v>
      </c>
      <c r="C433" s="50">
        <v>3693</v>
      </c>
      <c r="D433" s="51" t="s">
        <v>469</v>
      </c>
      <c r="E433" s="52">
        <v>34.06</v>
      </c>
      <c r="F433" s="53" t="s">
        <v>0</v>
      </c>
      <c r="G433" s="54" t="s">
        <v>6</v>
      </c>
      <c r="H433" s="88"/>
      <c r="I433" s="55">
        <v>21</v>
      </c>
      <c r="J433" s="56"/>
      <c r="K433" s="57"/>
      <c r="L433" s="58"/>
      <c r="M433" s="59">
        <f t="shared" si="18"/>
        <v>0</v>
      </c>
      <c r="N433" s="60">
        <f t="shared" si="19"/>
        <v>0</v>
      </c>
      <c r="O433" s="61">
        <v>0.4</v>
      </c>
      <c r="P433" s="62">
        <f t="shared" si="20"/>
        <v>57.69764</v>
      </c>
    </row>
    <row r="434" spans="1:16" ht="12.75" customHeight="1" x14ac:dyDescent="0.2">
      <c r="A434" s="48" t="s">
        <v>415</v>
      </c>
      <c r="B434" s="49" t="s">
        <v>466</v>
      </c>
      <c r="C434" s="50">
        <v>3694</v>
      </c>
      <c r="D434" s="51" t="s">
        <v>470</v>
      </c>
      <c r="E434" s="52">
        <v>36.58</v>
      </c>
      <c r="F434" s="53" t="s">
        <v>0</v>
      </c>
      <c r="G434" s="54" t="s">
        <v>6</v>
      </c>
      <c r="H434" s="88"/>
      <c r="I434" s="55">
        <v>21</v>
      </c>
      <c r="J434" s="56"/>
      <c r="K434" s="57"/>
      <c r="L434" s="58"/>
      <c r="M434" s="59">
        <f t="shared" si="18"/>
        <v>0</v>
      </c>
      <c r="N434" s="60">
        <f t="shared" si="19"/>
        <v>0</v>
      </c>
      <c r="O434" s="61">
        <v>0.4</v>
      </c>
      <c r="P434" s="62">
        <f t="shared" si="20"/>
        <v>61.966519999999988</v>
      </c>
    </row>
    <row r="435" spans="1:16" ht="12.75" customHeight="1" x14ac:dyDescent="0.2">
      <c r="A435" s="48" t="s">
        <v>415</v>
      </c>
      <c r="B435" s="49" t="s">
        <v>466</v>
      </c>
      <c r="C435" s="50">
        <v>3591</v>
      </c>
      <c r="D435" s="51" t="s">
        <v>471</v>
      </c>
      <c r="E435" s="52">
        <v>10.77</v>
      </c>
      <c r="F435" s="53" t="s">
        <v>0</v>
      </c>
      <c r="G435" s="54" t="s">
        <v>6</v>
      </c>
      <c r="H435" s="88"/>
      <c r="I435" s="55">
        <v>21</v>
      </c>
      <c r="J435" s="56"/>
      <c r="K435" s="57"/>
      <c r="L435" s="58"/>
      <c r="M435" s="59">
        <f t="shared" si="18"/>
        <v>0</v>
      </c>
      <c r="N435" s="60">
        <f t="shared" si="19"/>
        <v>0</v>
      </c>
      <c r="O435" s="61">
        <v>0.4</v>
      </c>
      <c r="P435" s="62">
        <f t="shared" si="20"/>
        <v>18.244379999999996</v>
      </c>
    </row>
    <row r="436" spans="1:16" ht="12.75" customHeight="1" x14ac:dyDescent="0.2">
      <c r="A436" s="48" t="s">
        <v>415</v>
      </c>
      <c r="B436" s="49" t="s">
        <v>466</v>
      </c>
      <c r="C436" s="50">
        <v>3587</v>
      </c>
      <c r="D436" s="51" t="s">
        <v>472</v>
      </c>
      <c r="E436" s="52">
        <v>22.32</v>
      </c>
      <c r="F436" s="53" t="s">
        <v>0</v>
      </c>
      <c r="G436" s="54" t="s">
        <v>6</v>
      </c>
      <c r="H436" s="88"/>
      <c r="I436" s="55">
        <v>21</v>
      </c>
      <c r="J436" s="56"/>
      <c r="K436" s="57"/>
      <c r="L436" s="58"/>
      <c r="M436" s="59">
        <f t="shared" si="18"/>
        <v>0</v>
      </c>
      <c r="N436" s="60">
        <f t="shared" si="19"/>
        <v>0</v>
      </c>
      <c r="O436" s="61">
        <v>0.4</v>
      </c>
      <c r="P436" s="62">
        <f t="shared" si="20"/>
        <v>37.810079999999999</v>
      </c>
    </row>
    <row r="437" spans="1:16" ht="12.75" customHeight="1" x14ac:dyDescent="0.2">
      <c r="A437" s="48" t="s">
        <v>415</v>
      </c>
      <c r="B437" s="49" t="s">
        <v>466</v>
      </c>
      <c r="C437" s="50">
        <v>3568</v>
      </c>
      <c r="D437" s="51" t="s">
        <v>473</v>
      </c>
      <c r="E437" s="52">
        <v>39.78</v>
      </c>
      <c r="F437" s="53" t="s">
        <v>0</v>
      </c>
      <c r="G437" s="54" t="s">
        <v>6</v>
      </c>
      <c r="H437" s="88"/>
      <c r="I437" s="55">
        <v>21</v>
      </c>
      <c r="J437" s="56"/>
      <c r="K437" s="57"/>
      <c r="L437" s="58"/>
      <c r="M437" s="59">
        <f t="shared" si="18"/>
        <v>0</v>
      </c>
      <c r="N437" s="60">
        <f t="shared" si="19"/>
        <v>0</v>
      </c>
      <c r="O437" s="61">
        <v>0.4</v>
      </c>
      <c r="P437" s="62">
        <f t="shared" si="20"/>
        <v>67.387320000000003</v>
      </c>
    </row>
    <row r="438" spans="1:16" ht="12.75" customHeight="1" x14ac:dyDescent="0.2">
      <c r="A438" s="48" t="s">
        <v>415</v>
      </c>
      <c r="B438" s="49" t="s">
        <v>466</v>
      </c>
      <c r="C438" s="50">
        <v>3586</v>
      </c>
      <c r="D438" s="51" t="s">
        <v>474</v>
      </c>
      <c r="E438" s="52">
        <v>72.930000000000007</v>
      </c>
      <c r="F438" s="53" t="s">
        <v>0</v>
      </c>
      <c r="G438" s="54" t="s">
        <v>6</v>
      </c>
      <c r="H438" s="88"/>
      <c r="I438" s="55">
        <v>21</v>
      </c>
      <c r="J438" s="56"/>
      <c r="K438" s="57"/>
      <c r="L438" s="58"/>
      <c r="M438" s="59">
        <f t="shared" si="18"/>
        <v>0</v>
      </c>
      <c r="N438" s="60">
        <f t="shared" si="19"/>
        <v>0</v>
      </c>
      <c r="O438" s="61">
        <v>0.4</v>
      </c>
      <c r="P438" s="62">
        <f t="shared" si="20"/>
        <v>123.54342000000001</v>
      </c>
    </row>
    <row r="439" spans="1:16" ht="12.75" customHeight="1" x14ac:dyDescent="0.2">
      <c r="A439" s="48" t="s">
        <v>415</v>
      </c>
      <c r="B439" s="49" t="s">
        <v>466</v>
      </c>
      <c r="C439" s="50">
        <v>3560</v>
      </c>
      <c r="D439" s="51" t="s">
        <v>475</v>
      </c>
      <c r="E439" s="52">
        <v>24.52</v>
      </c>
      <c r="F439" s="53" t="s">
        <v>0</v>
      </c>
      <c r="G439" s="54" t="s">
        <v>6</v>
      </c>
      <c r="H439" s="88"/>
      <c r="I439" s="55">
        <v>21</v>
      </c>
      <c r="J439" s="56"/>
      <c r="K439" s="57"/>
      <c r="L439" s="58"/>
      <c r="M439" s="59">
        <f t="shared" si="18"/>
        <v>0</v>
      </c>
      <c r="N439" s="60">
        <f t="shared" si="19"/>
        <v>0</v>
      </c>
      <c r="O439" s="61">
        <v>0.4</v>
      </c>
      <c r="P439" s="62">
        <f t="shared" si="20"/>
        <v>41.536879999999996</v>
      </c>
    </row>
    <row r="440" spans="1:16" ht="12.75" customHeight="1" x14ac:dyDescent="0.2">
      <c r="A440" s="48" t="s">
        <v>415</v>
      </c>
      <c r="B440" s="49" t="s">
        <v>466</v>
      </c>
      <c r="C440" s="50">
        <v>3561</v>
      </c>
      <c r="D440" s="51" t="s">
        <v>476</v>
      </c>
      <c r="E440" s="52">
        <v>41.99</v>
      </c>
      <c r="F440" s="53" t="s">
        <v>0</v>
      </c>
      <c r="G440" s="54" t="s">
        <v>6</v>
      </c>
      <c r="H440" s="88"/>
      <c r="I440" s="55">
        <v>21</v>
      </c>
      <c r="J440" s="56"/>
      <c r="K440" s="57"/>
      <c r="L440" s="58"/>
      <c r="M440" s="59">
        <f t="shared" si="18"/>
        <v>0</v>
      </c>
      <c r="N440" s="60">
        <f t="shared" si="19"/>
        <v>0</v>
      </c>
      <c r="O440" s="61">
        <v>0.4</v>
      </c>
      <c r="P440" s="62">
        <f t="shared" si="20"/>
        <v>71.131060000000005</v>
      </c>
    </row>
    <row r="441" spans="1:16" ht="12.75" customHeight="1" x14ac:dyDescent="0.2">
      <c r="A441" s="48" t="s">
        <v>415</v>
      </c>
      <c r="B441" s="49" t="s">
        <v>466</v>
      </c>
      <c r="C441" s="50">
        <v>3564</v>
      </c>
      <c r="D441" s="51" t="s">
        <v>477</v>
      </c>
      <c r="E441" s="52">
        <v>33.83</v>
      </c>
      <c r="F441" s="53" t="s">
        <v>0</v>
      </c>
      <c r="G441" s="54" t="s">
        <v>6</v>
      </c>
      <c r="H441" s="88"/>
      <c r="I441" s="55">
        <v>21</v>
      </c>
      <c r="J441" s="56"/>
      <c r="K441" s="57"/>
      <c r="L441" s="58"/>
      <c r="M441" s="59">
        <f t="shared" si="18"/>
        <v>0</v>
      </c>
      <c r="N441" s="60">
        <f t="shared" si="19"/>
        <v>0</v>
      </c>
      <c r="O441" s="61">
        <v>0.4</v>
      </c>
      <c r="P441" s="62">
        <f t="shared" si="20"/>
        <v>57.308019999999999</v>
      </c>
    </row>
    <row r="442" spans="1:16" ht="12.75" customHeight="1" x14ac:dyDescent="0.2">
      <c r="A442" s="48" t="s">
        <v>415</v>
      </c>
      <c r="B442" s="49" t="s">
        <v>466</v>
      </c>
      <c r="C442" s="50">
        <v>3565</v>
      </c>
      <c r="D442" s="51" t="s">
        <v>478</v>
      </c>
      <c r="E442" s="52">
        <v>31.11</v>
      </c>
      <c r="F442" s="53" t="s">
        <v>0</v>
      </c>
      <c r="G442" s="54" t="s">
        <v>6</v>
      </c>
      <c r="H442" s="88"/>
      <c r="I442" s="55">
        <v>21</v>
      </c>
      <c r="J442" s="56"/>
      <c r="K442" s="57"/>
      <c r="L442" s="58"/>
      <c r="M442" s="59">
        <f t="shared" si="18"/>
        <v>0</v>
      </c>
      <c r="N442" s="60">
        <f t="shared" si="19"/>
        <v>0</v>
      </c>
      <c r="O442" s="61">
        <v>0.4</v>
      </c>
      <c r="P442" s="62">
        <f t="shared" si="20"/>
        <v>52.70033999999999</v>
      </c>
    </row>
    <row r="443" spans="1:16" ht="12.75" customHeight="1" x14ac:dyDescent="0.2">
      <c r="A443" s="48" t="s">
        <v>415</v>
      </c>
      <c r="B443" s="49" t="s">
        <v>466</v>
      </c>
      <c r="C443" s="50">
        <v>3569</v>
      </c>
      <c r="D443" s="51" t="s">
        <v>479</v>
      </c>
      <c r="E443" s="52">
        <v>53.42</v>
      </c>
      <c r="F443" s="53" t="s">
        <v>0</v>
      </c>
      <c r="G443" s="54" t="s">
        <v>6</v>
      </c>
      <c r="H443" s="88"/>
      <c r="I443" s="55">
        <v>21</v>
      </c>
      <c r="J443" s="56"/>
      <c r="K443" s="57"/>
      <c r="L443" s="58"/>
      <c r="M443" s="59">
        <f t="shared" si="18"/>
        <v>0</v>
      </c>
      <c r="N443" s="60">
        <f t="shared" si="19"/>
        <v>0</v>
      </c>
      <c r="O443" s="61">
        <v>0.4</v>
      </c>
      <c r="P443" s="62">
        <f t="shared" si="20"/>
        <v>90.493479999999991</v>
      </c>
    </row>
    <row r="444" spans="1:16" ht="12.75" customHeight="1" x14ac:dyDescent="0.2">
      <c r="A444" s="48" t="s">
        <v>415</v>
      </c>
      <c r="B444" s="49" t="s">
        <v>466</v>
      </c>
      <c r="C444" s="50">
        <v>3570</v>
      </c>
      <c r="D444" s="51" t="s">
        <v>480</v>
      </c>
      <c r="E444" s="52">
        <v>53.42</v>
      </c>
      <c r="F444" s="53" t="s">
        <v>0</v>
      </c>
      <c r="G444" s="54" t="s">
        <v>6</v>
      </c>
      <c r="H444" s="88"/>
      <c r="I444" s="55">
        <v>21</v>
      </c>
      <c r="J444" s="56"/>
      <c r="K444" s="57"/>
      <c r="L444" s="58"/>
      <c r="M444" s="59">
        <f t="shared" si="18"/>
        <v>0</v>
      </c>
      <c r="N444" s="60">
        <f t="shared" si="19"/>
        <v>0</v>
      </c>
      <c r="O444" s="61">
        <v>0.4</v>
      </c>
      <c r="P444" s="62">
        <f t="shared" si="20"/>
        <v>90.493479999999991</v>
      </c>
    </row>
    <row r="445" spans="1:16" ht="12.75" customHeight="1" x14ac:dyDescent="0.2">
      <c r="A445" s="48" t="s">
        <v>415</v>
      </c>
      <c r="B445" s="49" t="s">
        <v>466</v>
      </c>
      <c r="C445" s="50">
        <v>3576</v>
      </c>
      <c r="D445" s="51" t="s">
        <v>481</v>
      </c>
      <c r="E445" s="52">
        <v>49.64</v>
      </c>
      <c r="F445" s="53" t="s">
        <v>0</v>
      </c>
      <c r="G445" s="54" t="s">
        <v>6</v>
      </c>
      <c r="H445" s="88"/>
      <c r="I445" s="55">
        <v>21</v>
      </c>
      <c r="J445" s="56"/>
      <c r="K445" s="57"/>
      <c r="L445" s="58"/>
      <c r="M445" s="59">
        <f t="shared" si="18"/>
        <v>0</v>
      </c>
      <c r="N445" s="60">
        <f t="shared" si="19"/>
        <v>0</v>
      </c>
      <c r="O445" s="61">
        <v>0.4</v>
      </c>
      <c r="P445" s="62">
        <f t="shared" si="20"/>
        <v>84.090159999999997</v>
      </c>
    </row>
    <row r="446" spans="1:16" ht="12.75" customHeight="1" x14ac:dyDescent="0.2">
      <c r="A446" s="48" t="s">
        <v>415</v>
      </c>
      <c r="B446" s="49" t="s">
        <v>466</v>
      </c>
      <c r="C446" s="50">
        <v>3572</v>
      </c>
      <c r="D446" s="51" t="s">
        <v>482</v>
      </c>
      <c r="E446" s="52">
        <v>69.84</v>
      </c>
      <c r="F446" s="53" t="s">
        <v>0</v>
      </c>
      <c r="G446" s="54" t="s">
        <v>6</v>
      </c>
      <c r="H446" s="88"/>
      <c r="I446" s="55">
        <v>21</v>
      </c>
      <c r="J446" s="56"/>
      <c r="K446" s="57"/>
      <c r="L446" s="58"/>
      <c r="M446" s="59">
        <f t="shared" si="18"/>
        <v>0</v>
      </c>
      <c r="N446" s="60">
        <f t="shared" si="19"/>
        <v>0</v>
      </c>
      <c r="O446" s="61">
        <v>0.4</v>
      </c>
      <c r="P446" s="62">
        <f t="shared" si="20"/>
        <v>118.30895999999998</v>
      </c>
    </row>
    <row r="447" spans="1:16" ht="12.75" customHeight="1" x14ac:dyDescent="0.2">
      <c r="A447" s="48" t="s">
        <v>415</v>
      </c>
      <c r="B447" s="49" t="s">
        <v>466</v>
      </c>
      <c r="C447" s="50">
        <v>3573</v>
      </c>
      <c r="D447" s="51" t="s">
        <v>483</v>
      </c>
      <c r="E447" s="52">
        <v>55.39</v>
      </c>
      <c r="F447" s="53" t="s">
        <v>0</v>
      </c>
      <c r="G447" s="54" t="s">
        <v>6</v>
      </c>
      <c r="H447" s="88"/>
      <c r="I447" s="55">
        <v>21</v>
      </c>
      <c r="J447" s="56"/>
      <c r="K447" s="57"/>
      <c r="L447" s="58"/>
      <c r="M447" s="59">
        <f t="shared" si="18"/>
        <v>0</v>
      </c>
      <c r="N447" s="60">
        <f t="shared" si="19"/>
        <v>0</v>
      </c>
      <c r="O447" s="61">
        <v>0.4</v>
      </c>
      <c r="P447" s="62">
        <f t="shared" si="20"/>
        <v>93.830659999999995</v>
      </c>
    </row>
    <row r="448" spans="1:16" ht="12.75" customHeight="1" x14ac:dyDescent="0.2">
      <c r="A448" s="48" t="s">
        <v>415</v>
      </c>
      <c r="B448" s="49" t="s">
        <v>466</v>
      </c>
      <c r="C448" s="50">
        <v>3574</v>
      </c>
      <c r="D448" s="51" t="s">
        <v>484</v>
      </c>
      <c r="E448" s="52">
        <v>69.84</v>
      </c>
      <c r="F448" s="53" t="s">
        <v>0</v>
      </c>
      <c r="G448" s="54" t="s">
        <v>6</v>
      </c>
      <c r="H448" s="88"/>
      <c r="I448" s="55">
        <v>21</v>
      </c>
      <c r="J448" s="56"/>
      <c r="K448" s="57"/>
      <c r="L448" s="58"/>
      <c r="M448" s="59">
        <f t="shared" si="18"/>
        <v>0</v>
      </c>
      <c r="N448" s="60">
        <f t="shared" si="19"/>
        <v>0</v>
      </c>
      <c r="O448" s="61">
        <v>0.4</v>
      </c>
      <c r="P448" s="62">
        <f t="shared" si="20"/>
        <v>118.30895999999998</v>
      </c>
    </row>
    <row r="449" spans="1:16" ht="12.75" customHeight="1" x14ac:dyDescent="0.2">
      <c r="A449" s="48" t="s">
        <v>415</v>
      </c>
      <c r="B449" s="49" t="s">
        <v>466</v>
      </c>
      <c r="C449" s="50">
        <v>3575</v>
      </c>
      <c r="D449" s="51" t="s">
        <v>485</v>
      </c>
      <c r="E449" s="52">
        <v>65.55</v>
      </c>
      <c r="F449" s="53" t="s">
        <v>0</v>
      </c>
      <c r="G449" s="54" t="s">
        <v>6</v>
      </c>
      <c r="H449" s="88"/>
      <c r="I449" s="55">
        <v>21</v>
      </c>
      <c r="J449" s="56"/>
      <c r="K449" s="57"/>
      <c r="L449" s="58"/>
      <c r="M449" s="59">
        <f t="shared" si="18"/>
        <v>0</v>
      </c>
      <c r="N449" s="60">
        <f t="shared" si="19"/>
        <v>0</v>
      </c>
      <c r="O449" s="61">
        <v>0.4</v>
      </c>
      <c r="P449" s="62">
        <f t="shared" si="20"/>
        <v>111.04169999999999</v>
      </c>
    </row>
    <row r="450" spans="1:16" ht="12.75" customHeight="1" x14ac:dyDescent="0.2">
      <c r="A450" s="48" t="s">
        <v>415</v>
      </c>
      <c r="B450" s="49" t="s">
        <v>466</v>
      </c>
      <c r="C450" s="50">
        <v>3577</v>
      </c>
      <c r="D450" s="51" t="s">
        <v>486</v>
      </c>
      <c r="E450" s="52">
        <v>44.21</v>
      </c>
      <c r="F450" s="53" t="s">
        <v>0</v>
      </c>
      <c r="G450" s="54" t="s">
        <v>6</v>
      </c>
      <c r="H450" s="88"/>
      <c r="I450" s="55">
        <v>21</v>
      </c>
      <c r="J450" s="56"/>
      <c r="K450" s="57"/>
      <c r="L450" s="58"/>
      <c r="M450" s="59">
        <f t="shared" si="18"/>
        <v>0</v>
      </c>
      <c r="N450" s="60">
        <f t="shared" si="19"/>
        <v>0</v>
      </c>
      <c r="O450" s="61">
        <v>0.4</v>
      </c>
      <c r="P450" s="62">
        <f t="shared" si="20"/>
        <v>74.891739999999999</v>
      </c>
    </row>
    <row r="451" spans="1:16" ht="12.75" customHeight="1" x14ac:dyDescent="0.2">
      <c r="A451" s="48" t="s">
        <v>415</v>
      </c>
      <c r="B451" s="49" t="s">
        <v>466</v>
      </c>
      <c r="C451" s="50">
        <v>3578</v>
      </c>
      <c r="D451" s="51" t="s">
        <v>487</v>
      </c>
      <c r="E451" s="52">
        <v>76.91</v>
      </c>
      <c r="F451" s="53" t="s">
        <v>0</v>
      </c>
      <c r="G451" s="54" t="s">
        <v>6</v>
      </c>
      <c r="H451" s="88"/>
      <c r="I451" s="55">
        <v>21</v>
      </c>
      <c r="J451" s="56"/>
      <c r="K451" s="57"/>
      <c r="L451" s="58"/>
      <c r="M451" s="59">
        <f t="shared" si="18"/>
        <v>0</v>
      </c>
      <c r="N451" s="60">
        <f t="shared" si="19"/>
        <v>0</v>
      </c>
      <c r="O451" s="61">
        <v>0.4</v>
      </c>
      <c r="P451" s="62">
        <f t="shared" si="20"/>
        <v>130.28554</v>
      </c>
    </row>
    <row r="452" spans="1:16" ht="12.75" customHeight="1" x14ac:dyDescent="0.2">
      <c r="A452" s="48" t="s">
        <v>415</v>
      </c>
      <c r="B452" s="49" t="s">
        <v>466</v>
      </c>
      <c r="C452" s="50">
        <v>3579</v>
      </c>
      <c r="D452" s="51" t="s">
        <v>488</v>
      </c>
      <c r="E452" s="52">
        <v>76.91</v>
      </c>
      <c r="F452" s="53" t="s">
        <v>0</v>
      </c>
      <c r="G452" s="54" t="s">
        <v>6</v>
      </c>
      <c r="H452" s="88"/>
      <c r="I452" s="55">
        <v>21</v>
      </c>
      <c r="J452" s="56"/>
      <c r="K452" s="57"/>
      <c r="L452" s="58"/>
      <c r="M452" s="59">
        <f t="shared" si="18"/>
        <v>0</v>
      </c>
      <c r="N452" s="60">
        <f t="shared" si="19"/>
        <v>0</v>
      </c>
      <c r="O452" s="61">
        <v>0.4</v>
      </c>
      <c r="P452" s="62">
        <f t="shared" si="20"/>
        <v>130.28554</v>
      </c>
    </row>
    <row r="453" spans="1:16" ht="12.75" customHeight="1" x14ac:dyDescent="0.2">
      <c r="A453" s="48" t="s">
        <v>415</v>
      </c>
      <c r="B453" s="49" t="s">
        <v>466</v>
      </c>
      <c r="C453" s="50">
        <v>3589</v>
      </c>
      <c r="D453" s="51" t="s">
        <v>489</v>
      </c>
      <c r="E453" s="52">
        <v>39.17</v>
      </c>
      <c r="F453" s="53" t="s">
        <v>0</v>
      </c>
      <c r="G453" s="54" t="s">
        <v>6</v>
      </c>
      <c r="H453" s="88"/>
      <c r="I453" s="55">
        <v>21</v>
      </c>
      <c r="J453" s="56"/>
      <c r="K453" s="57"/>
      <c r="L453" s="58"/>
      <c r="M453" s="59">
        <f t="shared" si="18"/>
        <v>0</v>
      </c>
      <c r="N453" s="60">
        <f t="shared" si="19"/>
        <v>0</v>
      </c>
      <c r="O453" s="61">
        <v>0.4</v>
      </c>
      <c r="P453" s="62">
        <f t="shared" si="20"/>
        <v>66.353980000000007</v>
      </c>
    </row>
    <row r="454" spans="1:16" ht="12.75" customHeight="1" x14ac:dyDescent="0.2">
      <c r="A454" s="48" t="s">
        <v>415</v>
      </c>
      <c r="B454" s="49" t="s">
        <v>466</v>
      </c>
      <c r="C454" s="50">
        <v>3588</v>
      </c>
      <c r="D454" s="51" t="s">
        <v>490</v>
      </c>
      <c r="E454" s="52">
        <v>36.15</v>
      </c>
      <c r="F454" s="53" t="s">
        <v>0</v>
      </c>
      <c r="G454" s="54" t="s">
        <v>6</v>
      </c>
      <c r="H454" s="88"/>
      <c r="I454" s="55">
        <v>21</v>
      </c>
      <c r="J454" s="56"/>
      <c r="K454" s="57"/>
      <c r="L454" s="58"/>
      <c r="M454" s="59">
        <f t="shared" si="18"/>
        <v>0</v>
      </c>
      <c r="N454" s="60">
        <f t="shared" si="19"/>
        <v>0</v>
      </c>
      <c r="O454" s="61">
        <v>0.4</v>
      </c>
      <c r="P454" s="62">
        <f t="shared" si="20"/>
        <v>61.238099999999989</v>
      </c>
    </row>
    <row r="455" spans="1:16" ht="12.75" customHeight="1" x14ac:dyDescent="0.2">
      <c r="A455" s="48" t="s">
        <v>415</v>
      </c>
      <c r="B455" s="49" t="s">
        <v>466</v>
      </c>
      <c r="C455" s="50">
        <v>3535</v>
      </c>
      <c r="D455" s="51" t="s">
        <v>491</v>
      </c>
      <c r="E455" s="52">
        <v>110.38</v>
      </c>
      <c r="F455" s="53" t="s">
        <v>0</v>
      </c>
      <c r="G455" s="54" t="s">
        <v>6</v>
      </c>
      <c r="H455" s="88"/>
      <c r="I455" s="55">
        <v>21</v>
      </c>
      <c r="J455" s="56"/>
      <c r="K455" s="57"/>
      <c r="L455" s="58"/>
      <c r="M455" s="59">
        <f t="shared" si="18"/>
        <v>0</v>
      </c>
      <c r="N455" s="60">
        <f t="shared" si="19"/>
        <v>0</v>
      </c>
      <c r="O455" s="61">
        <v>0.4</v>
      </c>
      <c r="P455" s="62">
        <f t="shared" si="20"/>
        <v>186.98371999999998</v>
      </c>
    </row>
    <row r="456" spans="1:16" ht="12.75" customHeight="1" x14ac:dyDescent="0.2">
      <c r="A456" s="48" t="s">
        <v>415</v>
      </c>
      <c r="B456" s="49" t="s">
        <v>466</v>
      </c>
      <c r="C456" s="50">
        <v>3582</v>
      </c>
      <c r="D456" s="51" t="s">
        <v>492</v>
      </c>
      <c r="E456" s="52">
        <v>116.22</v>
      </c>
      <c r="F456" s="53" t="s">
        <v>0</v>
      </c>
      <c r="G456" s="54" t="s">
        <v>6</v>
      </c>
      <c r="H456" s="88"/>
      <c r="I456" s="55">
        <v>21</v>
      </c>
      <c r="J456" s="56"/>
      <c r="K456" s="57"/>
      <c r="L456" s="58"/>
      <c r="M456" s="59">
        <f t="shared" si="18"/>
        <v>0</v>
      </c>
      <c r="N456" s="60">
        <f t="shared" si="19"/>
        <v>0</v>
      </c>
      <c r="O456" s="61">
        <v>0.4</v>
      </c>
      <c r="P456" s="62">
        <f t="shared" si="20"/>
        <v>196.87667999999996</v>
      </c>
    </row>
    <row r="457" spans="1:16" ht="12.75" customHeight="1" x14ac:dyDescent="0.2">
      <c r="A457" s="48" t="s">
        <v>415</v>
      </c>
      <c r="B457" s="49" t="s">
        <v>466</v>
      </c>
      <c r="C457" s="50">
        <v>3585</v>
      </c>
      <c r="D457" s="51" t="s">
        <v>493</v>
      </c>
      <c r="E457" s="52">
        <v>149.52000000000001</v>
      </c>
      <c r="F457" s="53" t="s">
        <v>0</v>
      </c>
      <c r="G457" s="54" t="s">
        <v>6</v>
      </c>
      <c r="H457" s="88"/>
      <c r="I457" s="55">
        <v>21</v>
      </c>
      <c r="J457" s="56"/>
      <c r="K457" s="57"/>
      <c r="L457" s="58"/>
      <c r="M457" s="59">
        <f t="shared" si="18"/>
        <v>0</v>
      </c>
      <c r="N457" s="60">
        <f t="shared" si="19"/>
        <v>0</v>
      </c>
      <c r="O457" s="61">
        <v>0.4</v>
      </c>
      <c r="P457" s="62">
        <f t="shared" si="20"/>
        <v>253.28688</v>
      </c>
    </row>
    <row r="458" spans="1:16" ht="12.75" customHeight="1" x14ac:dyDescent="0.2">
      <c r="A458" s="48" t="s">
        <v>415</v>
      </c>
      <c r="B458" s="49" t="s">
        <v>466</v>
      </c>
      <c r="C458" s="50">
        <v>3699</v>
      </c>
      <c r="D458" s="51" t="s">
        <v>494</v>
      </c>
      <c r="E458" s="52">
        <v>49.66</v>
      </c>
      <c r="F458" s="53" t="s">
        <v>0</v>
      </c>
      <c r="G458" s="54" t="s">
        <v>6</v>
      </c>
      <c r="H458" s="88"/>
      <c r="I458" s="55">
        <v>21</v>
      </c>
      <c r="J458" s="56"/>
      <c r="K458" s="57"/>
      <c r="L458" s="58"/>
      <c r="M458" s="59">
        <f t="shared" ref="M458:M521" si="21">(E458*J458)-E458*J458*K458</f>
        <v>0</v>
      </c>
      <c r="N458" s="60">
        <f t="shared" ref="N458:N521" si="22">+M458+M458*I458%</f>
        <v>0</v>
      </c>
      <c r="O458" s="61">
        <v>0.4</v>
      </c>
      <c r="P458" s="62">
        <f t="shared" ref="P458:P521" si="23">(E458+E458*I458%)*(1+O458)</f>
        <v>84.124039999999994</v>
      </c>
    </row>
    <row r="459" spans="1:16" ht="12.75" customHeight="1" x14ac:dyDescent="0.2">
      <c r="A459" s="48" t="s">
        <v>415</v>
      </c>
      <c r="B459" s="49" t="s">
        <v>466</v>
      </c>
      <c r="C459" s="50">
        <v>3593</v>
      </c>
      <c r="D459" s="51" t="s">
        <v>495</v>
      </c>
      <c r="E459" s="52">
        <v>45.05</v>
      </c>
      <c r="F459" s="53" t="s">
        <v>0</v>
      </c>
      <c r="G459" s="54" t="s">
        <v>6</v>
      </c>
      <c r="H459" s="88"/>
      <c r="I459" s="55">
        <v>21</v>
      </c>
      <c r="J459" s="56"/>
      <c r="K459" s="57"/>
      <c r="L459" s="58"/>
      <c r="M459" s="59">
        <f t="shared" si="21"/>
        <v>0</v>
      </c>
      <c r="N459" s="60">
        <f t="shared" si="22"/>
        <v>0</v>
      </c>
      <c r="O459" s="61">
        <v>0.4</v>
      </c>
      <c r="P459" s="62">
        <f t="shared" si="23"/>
        <v>76.314699999999988</v>
      </c>
    </row>
    <row r="460" spans="1:16" ht="12.75" customHeight="1" x14ac:dyDescent="0.2">
      <c r="A460" s="48" t="s">
        <v>415</v>
      </c>
      <c r="B460" s="49" t="s">
        <v>416</v>
      </c>
      <c r="C460" s="50">
        <v>3066</v>
      </c>
      <c r="D460" s="51" t="s">
        <v>496</v>
      </c>
      <c r="E460" s="52">
        <v>28.62</v>
      </c>
      <c r="F460" s="86" t="s">
        <v>1332</v>
      </c>
      <c r="G460" s="54" t="s">
        <v>6</v>
      </c>
      <c r="H460" s="88"/>
      <c r="I460" s="55">
        <v>21</v>
      </c>
      <c r="J460" s="56"/>
      <c r="K460" s="57"/>
      <c r="L460" s="58"/>
      <c r="M460" s="59">
        <f t="shared" si="21"/>
        <v>0</v>
      </c>
      <c r="N460" s="60">
        <f t="shared" si="22"/>
        <v>0</v>
      </c>
      <c r="O460" s="61">
        <v>0.4</v>
      </c>
      <c r="P460" s="62">
        <f t="shared" si="23"/>
        <v>48.482280000000003</v>
      </c>
    </row>
    <row r="461" spans="1:16" ht="12.75" customHeight="1" x14ac:dyDescent="0.2">
      <c r="A461" s="48" t="s">
        <v>415</v>
      </c>
      <c r="B461" s="49" t="s">
        <v>421</v>
      </c>
      <c r="C461" s="50">
        <v>3611</v>
      </c>
      <c r="D461" s="51" t="s">
        <v>497</v>
      </c>
      <c r="E461" s="52">
        <v>53.91</v>
      </c>
      <c r="F461" s="53" t="s">
        <v>0</v>
      </c>
      <c r="G461" s="54" t="s">
        <v>6</v>
      </c>
      <c r="H461" s="88"/>
      <c r="I461" s="55">
        <v>21</v>
      </c>
      <c r="J461" s="56"/>
      <c r="K461" s="57"/>
      <c r="L461" s="58"/>
      <c r="M461" s="59">
        <f t="shared" si="21"/>
        <v>0</v>
      </c>
      <c r="N461" s="60">
        <f t="shared" si="22"/>
        <v>0</v>
      </c>
      <c r="O461" s="61">
        <v>0.4</v>
      </c>
      <c r="P461" s="62">
        <f t="shared" si="23"/>
        <v>91.323539999999994</v>
      </c>
    </row>
    <row r="462" spans="1:16" ht="12.75" customHeight="1" x14ac:dyDescent="0.2">
      <c r="A462" s="48" t="s">
        <v>415</v>
      </c>
      <c r="B462" s="49" t="s">
        <v>421</v>
      </c>
      <c r="C462" s="50">
        <v>3612</v>
      </c>
      <c r="D462" s="51" t="s">
        <v>498</v>
      </c>
      <c r="E462" s="52">
        <v>53.91</v>
      </c>
      <c r="F462" s="53" t="s">
        <v>0</v>
      </c>
      <c r="G462" s="54" t="s">
        <v>6</v>
      </c>
      <c r="H462" s="88"/>
      <c r="I462" s="55">
        <v>21</v>
      </c>
      <c r="J462" s="56"/>
      <c r="K462" s="57"/>
      <c r="L462" s="58"/>
      <c r="M462" s="59">
        <f t="shared" si="21"/>
        <v>0</v>
      </c>
      <c r="N462" s="60">
        <f t="shared" si="22"/>
        <v>0</v>
      </c>
      <c r="O462" s="61">
        <v>0.4</v>
      </c>
      <c r="P462" s="62">
        <f t="shared" si="23"/>
        <v>91.323539999999994</v>
      </c>
    </row>
    <row r="463" spans="1:16" ht="12.75" customHeight="1" x14ac:dyDescent="0.2">
      <c r="A463" s="48" t="s">
        <v>415</v>
      </c>
      <c r="B463" s="49" t="s">
        <v>421</v>
      </c>
      <c r="C463" s="50">
        <v>3613</v>
      </c>
      <c r="D463" s="51" t="s">
        <v>499</v>
      </c>
      <c r="E463" s="52">
        <v>89.31</v>
      </c>
      <c r="F463" s="53" t="s">
        <v>0</v>
      </c>
      <c r="G463" s="54" t="s">
        <v>6</v>
      </c>
      <c r="H463" s="88"/>
      <c r="I463" s="55">
        <v>21</v>
      </c>
      <c r="J463" s="56"/>
      <c r="K463" s="57"/>
      <c r="L463" s="58"/>
      <c r="M463" s="59">
        <f t="shared" si="21"/>
        <v>0</v>
      </c>
      <c r="N463" s="60">
        <f t="shared" si="22"/>
        <v>0</v>
      </c>
      <c r="O463" s="61">
        <v>0.4</v>
      </c>
      <c r="P463" s="62">
        <f t="shared" si="23"/>
        <v>151.29113999999998</v>
      </c>
    </row>
    <row r="464" spans="1:16" ht="12.75" customHeight="1" x14ac:dyDescent="0.2">
      <c r="A464" s="48" t="s">
        <v>415</v>
      </c>
      <c r="B464" s="49" t="s">
        <v>421</v>
      </c>
      <c r="C464" s="50">
        <v>3614</v>
      </c>
      <c r="D464" s="51" t="s">
        <v>500</v>
      </c>
      <c r="E464" s="52">
        <v>89.31</v>
      </c>
      <c r="F464" s="53" t="s">
        <v>0</v>
      </c>
      <c r="G464" s="54" t="s">
        <v>6</v>
      </c>
      <c r="H464" s="88"/>
      <c r="I464" s="55">
        <v>21</v>
      </c>
      <c r="J464" s="56"/>
      <c r="K464" s="57"/>
      <c r="L464" s="58"/>
      <c r="M464" s="59">
        <f t="shared" si="21"/>
        <v>0</v>
      </c>
      <c r="N464" s="60">
        <f t="shared" si="22"/>
        <v>0</v>
      </c>
      <c r="O464" s="61">
        <v>0.4</v>
      </c>
      <c r="P464" s="62">
        <f t="shared" si="23"/>
        <v>151.29113999999998</v>
      </c>
    </row>
    <row r="465" spans="1:16" ht="12.75" customHeight="1" x14ac:dyDescent="0.2">
      <c r="A465" s="48" t="s">
        <v>415</v>
      </c>
      <c r="B465" s="49" t="s">
        <v>421</v>
      </c>
      <c r="C465" s="50">
        <v>3615</v>
      </c>
      <c r="D465" s="51" t="s">
        <v>501</v>
      </c>
      <c r="E465" s="52">
        <v>89.31</v>
      </c>
      <c r="F465" s="53" t="s">
        <v>0</v>
      </c>
      <c r="G465" s="54" t="s">
        <v>6</v>
      </c>
      <c r="H465" s="88"/>
      <c r="I465" s="55">
        <v>21</v>
      </c>
      <c r="J465" s="56"/>
      <c r="K465" s="57"/>
      <c r="L465" s="58"/>
      <c r="M465" s="59">
        <f t="shared" si="21"/>
        <v>0</v>
      </c>
      <c r="N465" s="60">
        <f t="shared" si="22"/>
        <v>0</v>
      </c>
      <c r="O465" s="61">
        <v>0.4</v>
      </c>
      <c r="P465" s="62">
        <f t="shared" si="23"/>
        <v>151.29113999999998</v>
      </c>
    </row>
    <row r="466" spans="1:16" ht="12.75" customHeight="1" x14ac:dyDescent="0.2">
      <c r="A466" s="48" t="s">
        <v>415</v>
      </c>
      <c r="B466" s="49" t="s">
        <v>421</v>
      </c>
      <c r="C466" s="50">
        <v>3616</v>
      </c>
      <c r="D466" s="51" t="s">
        <v>502</v>
      </c>
      <c r="E466" s="52">
        <v>89.31</v>
      </c>
      <c r="F466" s="53" t="s">
        <v>0</v>
      </c>
      <c r="G466" s="54" t="s">
        <v>6</v>
      </c>
      <c r="H466" s="88"/>
      <c r="I466" s="55">
        <v>21</v>
      </c>
      <c r="J466" s="56"/>
      <c r="K466" s="57"/>
      <c r="L466" s="58"/>
      <c r="M466" s="59">
        <f t="shared" si="21"/>
        <v>0</v>
      </c>
      <c r="N466" s="60">
        <f t="shared" si="22"/>
        <v>0</v>
      </c>
      <c r="O466" s="61">
        <v>0.4</v>
      </c>
      <c r="P466" s="62">
        <f t="shared" si="23"/>
        <v>151.29113999999998</v>
      </c>
    </row>
    <row r="467" spans="1:16" ht="12.75" customHeight="1" x14ac:dyDescent="0.2">
      <c r="A467" s="48" t="s">
        <v>415</v>
      </c>
      <c r="B467" s="49" t="s">
        <v>421</v>
      </c>
      <c r="C467" s="50">
        <v>3628</v>
      </c>
      <c r="D467" s="51" t="s">
        <v>503</v>
      </c>
      <c r="E467" s="52">
        <v>72.69</v>
      </c>
      <c r="F467" s="53" t="s">
        <v>0</v>
      </c>
      <c r="G467" s="54" t="s">
        <v>6</v>
      </c>
      <c r="H467" s="88"/>
      <c r="I467" s="55">
        <v>21</v>
      </c>
      <c r="J467" s="56"/>
      <c r="K467" s="57"/>
      <c r="L467" s="58"/>
      <c r="M467" s="59">
        <f t="shared" si="21"/>
        <v>0</v>
      </c>
      <c r="N467" s="60">
        <f t="shared" si="22"/>
        <v>0</v>
      </c>
      <c r="O467" s="61">
        <v>0.4</v>
      </c>
      <c r="P467" s="62">
        <f t="shared" si="23"/>
        <v>123.13685999999998</v>
      </c>
    </row>
    <row r="468" spans="1:16" ht="12.75" customHeight="1" x14ac:dyDescent="0.2">
      <c r="A468" s="48" t="s">
        <v>415</v>
      </c>
      <c r="B468" s="49" t="s">
        <v>421</v>
      </c>
      <c r="C468" s="50">
        <v>3629</v>
      </c>
      <c r="D468" s="51" t="s">
        <v>504</v>
      </c>
      <c r="E468" s="52">
        <v>79.790000000000006</v>
      </c>
      <c r="F468" s="53" t="s">
        <v>0</v>
      </c>
      <c r="G468" s="54" t="s">
        <v>6</v>
      </c>
      <c r="H468" s="88"/>
      <c r="I468" s="55">
        <v>21</v>
      </c>
      <c r="J468" s="56"/>
      <c r="K468" s="57"/>
      <c r="L468" s="58"/>
      <c r="M468" s="59">
        <f t="shared" si="21"/>
        <v>0</v>
      </c>
      <c r="N468" s="60">
        <f t="shared" si="22"/>
        <v>0</v>
      </c>
      <c r="O468" s="61">
        <v>0.4</v>
      </c>
      <c r="P468" s="62">
        <f t="shared" si="23"/>
        <v>135.16425999999998</v>
      </c>
    </row>
    <row r="469" spans="1:16" ht="12.75" customHeight="1" x14ac:dyDescent="0.2">
      <c r="A469" s="48" t="s">
        <v>415</v>
      </c>
      <c r="B469" s="49" t="s">
        <v>421</v>
      </c>
      <c r="C469" s="50">
        <v>3617</v>
      </c>
      <c r="D469" s="51" t="s">
        <v>505</v>
      </c>
      <c r="E469" s="52">
        <v>38.18</v>
      </c>
      <c r="F469" s="53" t="s">
        <v>0</v>
      </c>
      <c r="G469" s="54" t="s">
        <v>6</v>
      </c>
      <c r="H469" s="88"/>
      <c r="I469" s="55">
        <v>21</v>
      </c>
      <c r="J469" s="56"/>
      <c r="K469" s="57"/>
      <c r="L469" s="58"/>
      <c r="M469" s="59">
        <f t="shared" si="21"/>
        <v>0</v>
      </c>
      <c r="N469" s="60">
        <f t="shared" si="22"/>
        <v>0</v>
      </c>
      <c r="O469" s="61">
        <v>0.4</v>
      </c>
      <c r="P469" s="62">
        <f t="shared" si="23"/>
        <v>64.676919999999996</v>
      </c>
    </row>
    <row r="470" spans="1:16" ht="12.75" customHeight="1" x14ac:dyDescent="0.2">
      <c r="A470" s="48" t="s">
        <v>415</v>
      </c>
      <c r="B470" s="49" t="s">
        <v>421</v>
      </c>
      <c r="C470" s="50">
        <v>3627</v>
      </c>
      <c r="D470" s="51" t="s">
        <v>506</v>
      </c>
      <c r="E470" s="52">
        <v>43.91</v>
      </c>
      <c r="F470" s="53" t="s">
        <v>0</v>
      </c>
      <c r="G470" s="54" t="s">
        <v>6</v>
      </c>
      <c r="H470" s="88"/>
      <c r="I470" s="55">
        <v>21</v>
      </c>
      <c r="J470" s="56"/>
      <c r="K470" s="57"/>
      <c r="L470" s="58"/>
      <c r="M470" s="59">
        <f t="shared" si="21"/>
        <v>0</v>
      </c>
      <c r="N470" s="60">
        <f t="shared" si="22"/>
        <v>0</v>
      </c>
      <c r="O470" s="61">
        <v>0.4</v>
      </c>
      <c r="P470" s="62">
        <f t="shared" si="23"/>
        <v>74.383539999999996</v>
      </c>
    </row>
    <row r="471" spans="1:16" ht="12.75" customHeight="1" x14ac:dyDescent="0.2">
      <c r="A471" s="48" t="s">
        <v>415</v>
      </c>
      <c r="B471" s="49" t="s">
        <v>448</v>
      </c>
      <c r="C471" s="50">
        <v>3100</v>
      </c>
      <c r="D471" s="51" t="s">
        <v>507</v>
      </c>
      <c r="E471" s="52">
        <v>65.37</v>
      </c>
      <c r="F471" s="53" t="s">
        <v>0</v>
      </c>
      <c r="G471" s="54" t="s">
        <v>6</v>
      </c>
      <c r="H471" s="88"/>
      <c r="I471" s="55">
        <v>21</v>
      </c>
      <c r="J471" s="56"/>
      <c r="K471" s="57"/>
      <c r="L471" s="58"/>
      <c r="M471" s="59">
        <f t="shared" si="21"/>
        <v>0</v>
      </c>
      <c r="N471" s="60">
        <f t="shared" si="22"/>
        <v>0</v>
      </c>
      <c r="O471" s="61">
        <v>0.4</v>
      </c>
      <c r="P471" s="62">
        <f t="shared" si="23"/>
        <v>110.73678</v>
      </c>
    </row>
    <row r="472" spans="1:16" ht="12.75" customHeight="1" x14ac:dyDescent="0.2">
      <c r="A472" s="48" t="s">
        <v>415</v>
      </c>
      <c r="B472" s="49" t="s">
        <v>274</v>
      </c>
      <c r="C472" s="50">
        <v>3701</v>
      </c>
      <c r="D472" s="51" t="s">
        <v>508</v>
      </c>
      <c r="E472" s="52">
        <v>93.19</v>
      </c>
      <c r="F472" s="53" t="s">
        <v>0</v>
      </c>
      <c r="G472" s="54" t="s">
        <v>6</v>
      </c>
      <c r="H472" s="88"/>
      <c r="I472" s="55">
        <v>21</v>
      </c>
      <c r="J472" s="56"/>
      <c r="K472" s="57"/>
      <c r="L472" s="58"/>
      <c r="M472" s="59">
        <f t="shared" si="21"/>
        <v>0</v>
      </c>
      <c r="N472" s="60">
        <f t="shared" si="22"/>
        <v>0</v>
      </c>
      <c r="O472" s="61">
        <v>0.4</v>
      </c>
      <c r="P472" s="62">
        <f t="shared" si="23"/>
        <v>157.86385999999999</v>
      </c>
    </row>
    <row r="473" spans="1:16" ht="12.75" customHeight="1" x14ac:dyDescent="0.2">
      <c r="A473" s="48" t="s">
        <v>415</v>
      </c>
      <c r="B473" s="49" t="s">
        <v>274</v>
      </c>
      <c r="C473" s="50">
        <v>3702</v>
      </c>
      <c r="D473" s="51" t="s">
        <v>509</v>
      </c>
      <c r="E473" s="52">
        <v>93.19</v>
      </c>
      <c r="F473" s="53" t="s">
        <v>0</v>
      </c>
      <c r="G473" s="54" t="s">
        <v>6</v>
      </c>
      <c r="H473" s="88"/>
      <c r="I473" s="55">
        <v>21</v>
      </c>
      <c r="J473" s="56"/>
      <c r="K473" s="57"/>
      <c r="L473" s="58"/>
      <c r="M473" s="59">
        <f t="shared" si="21"/>
        <v>0</v>
      </c>
      <c r="N473" s="60">
        <f t="shared" si="22"/>
        <v>0</v>
      </c>
      <c r="O473" s="61">
        <v>0.4</v>
      </c>
      <c r="P473" s="62">
        <f t="shared" si="23"/>
        <v>157.86385999999999</v>
      </c>
    </row>
    <row r="474" spans="1:16" ht="12.75" customHeight="1" x14ac:dyDescent="0.2">
      <c r="A474" s="48" t="s">
        <v>415</v>
      </c>
      <c r="B474" s="49" t="s">
        <v>274</v>
      </c>
      <c r="C474" s="50">
        <v>3703</v>
      </c>
      <c r="D474" s="51" t="s">
        <v>510</v>
      </c>
      <c r="E474" s="52">
        <v>93.19</v>
      </c>
      <c r="F474" s="53" t="s">
        <v>0</v>
      </c>
      <c r="G474" s="54" t="s">
        <v>6</v>
      </c>
      <c r="H474" s="88"/>
      <c r="I474" s="55">
        <v>21</v>
      </c>
      <c r="J474" s="56"/>
      <c r="K474" s="57"/>
      <c r="L474" s="58"/>
      <c r="M474" s="59">
        <f t="shared" si="21"/>
        <v>0</v>
      </c>
      <c r="N474" s="60">
        <f t="shared" si="22"/>
        <v>0</v>
      </c>
      <c r="O474" s="61">
        <v>0.4</v>
      </c>
      <c r="P474" s="62">
        <f t="shared" si="23"/>
        <v>157.86385999999999</v>
      </c>
    </row>
    <row r="475" spans="1:16" ht="12.75" customHeight="1" x14ac:dyDescent="0.2">
      <c r="A475" s="48" t="s">
        <v>415</v>
      </c>
      <c r="B475" s="49" t="s">
        <v>274</v>
      </c>
      <c r="C475" s="50">
        <v>3729</v>
      </c>
      <c r="D475" s="51" t="s">
        <v>511</v>
      </c>
      <c r="E475" s="52">
        <v>63.39</v>
      </c>
      <c r="F475" s="53" t="s">
        <v>0</v>
      </c>
      <c r="G475" s="54" t="s">
        <v>6</v>
      </c>
      <c r="H475" s="88"/>
      <c r="I475" s="55">
        <v>21</v>
      </c>
      <c r="J475" s="56"/>
      <c r="K475" s="57"/>
      <c r="L475" s="58"/>
      <c r="M475" s="59">
        <f t="shared" si="21"/>
        <v>0</v>
      </c>
      <c r="N475" s="60">
        <f t="shared" si="22"/>
        <v>0</v>
      </c>
      <c r="O475" s="61">
        <v>0.4</v>
      </c>
      <c r="P475" s="62">
        <f t="shared" si="23"/>
        <v>107.38265999999999</v>
      </c>
    </row>
    <row r="476" spans="1:16" ht="12.75" customHeight="1" x14ac:dyDescent="0.2">
      <c r="A476" s="48" t="s">
        <v>415</v>
      </c>
      <c r="B476" s="49" t="s">
        <v>274</v>
      </c>
      <c r="C476" s="50">
        <v>3727</v>
      </c>
      <c r="D476" s="51" t="s">
        <v>512</v>
      </c>
      <c r="E476" s="52">
        <v>63.39</v>
      </c>
      <c r="F476" s="53" t="s">
        <v>0</v>
      </c>
      <c r="G476" s="54" t="s">
        <v>6</v>
      </c>
      <c r="H476" s="88"/>
      <c r="I476" s="55">
        <v>21</v>
      </c>
      <c r="J476" s="56"/>
      <c r="K476" s="57"/>
      <c r="L476" s="58"/>
      <c r="M476" s="59">
        <f t="shared" si="21"/>
        <v>0</v>
      </c>
      <c r="N476" s="60">
        <f t="shared" si="22"/>
        <v>0</v>
      </c>
      <c r="O476" s="61">
        <v>0.4</v>
      </c>
      <c r="P476" s="62">
        <f t="shared" si="23"/>
        <v>107.38265999999999</v>
      </c>
    </row>
    <row r="477" spans="1:16" ht="12.75" customHeight="1" x14ac:dyDescent="0.2">
      <c r="A477" s="48" t="s">
        <v>415</v>
      </c>
      <c r="B477" s="49" t="s">
        <v>274</v>
      </c>
      <c r="C477" s="50">
        <v>3728</v>
      </c>
      <c r="D477" s="51" t="s">
        <v>513</v>
      </c>
      <c r="E477" s="52">
        <v>63.39</v>
      </c>
      <c r="F477" s="53" t="s">
        <v>0</v>
      </c>
      <c r="G477" s="54" t="s">
        <v>6</v>
      </c>
      <c r="H477" s="88"/>
      <c r="I477" s="55">
        <v>21</v>
      </c>
      <c r="J477" s="56"/>
      <c r="K477" s="57"/>
      <c r="L477" s="58"/>
      <c r="M477" s="59">
        <f t="shared" si="21"/>
        <v>0</v>
      </c>
      <c r="N477" s="60">
        <f t="shared" si="22"/>
        <v>0</v>
      </c>
      <c r="O477" s="61">
        <v>0.4</v>
      </c>
      <c r="P477" s="62">
        <f t="shared" si="23"/>
        <v>107.38265999999999</v>
      </c>
    </row>
    <row r="478" spans="1:16" ht="12.75" customHeight="1" x14ac:dyDescent="0.2">
      <c r="A478" s="48" t="s">
        <v>415</v>
      </c>
      <c r="B478" s="49" t="s">
        <v>514</v>
      </c>
      <c r="C478" s="50">
        <v>3861</v>
      </c>
      <c r="D478" s="51" t="s">
        <v>515</v>
      </c>
      <c r="E478" s="52">
        <v>73.02</v>
      </c>
      <c r="F478" s="53" t="s">
        <v>0</v>
      </c>
      <c r="G478" s="54" t="s">
        <v>6</v>
      </c>
      <c r="H478" s="88"/>
      <c r="I478" s="55">
        <v>21</v>
      </c>
      <c r="J478" s="56"/>
      <c r="K478" s="57"/>
      <c r="L478" s="58"/>
      <c r="M478" s="59">
        <f t="shared" si="21"/>
        <v>0</v>
      </c>
      <c r="N478" s="60">
        <f t="shared" si="22"/>
        <v>0</v>
      </c>
      <c r="O478" s="61">
        <v>0.4</v>
      </c>
      <c r="P478" s="62">
        <f t="shared" si="23"/>
        <v>123.69587999999997</v>
      </c>
    </row>
    <row r="479" spans="1:16" ht="12.75" customHeight="1" x14ac:dyDescent="0.2">
      <c r="A479" s="48" t="s">
        <v>415</v>
      </c>
      <c r="B479" s="49" t="s">
        <v>514</v>
      </c>
      <c r="C479" s="50">
        <v>3862</v>
      </c>
      <c r="D479" s="51" t="s">
        <v>516</v>
      </c>
      <c r="E479" s="52">
        <v>73.02</v>
      </c>
      <c r="F479" s="53" t="s">
        <v>0</v>
      </c>
      <c r="G479" s="54" t="s">
        <v>6</v>
      </c>
      <c r="H479" s="88"/>
      <c r="I479" s="55">
        <v>21</v>
      </c>
      <c r="J479" s="56"/>
      <c r="K479" s="57"/>
      <c r="L479" s="58"/>
      <c r="M479" s="59">
        <f t="shared" si="21"/>
        <v>0</v>
      </c>
      <c r="N479" s="60">
        <f t="shared" si="22"/>
        <v>0</v>
      </c>
      <c r="O479" s="61">
        <v>0.4</v>
      </c>
      <c r="P479" s="62">
        <f t="shared" si="23"/>
        <v>123.69587999999997</v>
      </c>
    </row>
    <row r="480" spans="1:16" ht="12.75" customHeight="1" x14ac:dyDescent="0.2">
      <c r="A480" s="48" t="s">
        <v>415</v>
      </c>
      <c r="B480" s="49" t="s">
        <v>514</v>
      </c>
      <c r="C480" s="50">
        <v>3863</v>
      </c>
      <c r="D480" s="51" t="s">
        <v>517</v>
      </c>
      <c r="E480" s="52">
        <v>115.41</v>
      </c>
      <c r="F480" s="53" t="s">
        <v>0</v>
      </c>
      <c r="G480" s="54" t="s">
        <v>6</v>
      </c>
      <c r="H480" s="88"/>
      <c r="I480" s="55">
        <v>21</v>
      </c>
      <c r="J480" s="56"/>
      <c r="K480" s="57"/>
      <c r="L480" s="58"/>
      <c r="M480" s="59">
        <f t="shared" si="21"/>
        <v>0</v>
      </c>
      <c r="N480" s="60">
        <f t="shared" si="22"/>
        <v>0</v>
      </c>
      <c r="O480" s="61">
        <v>0.4</v>
      </c>
      <c r="P480" s="62">
        <f t="shared" si="23"/>
        <v>195.50453999999996</v>
      </c>
    </row>
    <row r="481" spans="1:16" ht="12.75" customHeight="1" x14ac:dyDescent="0.2">
      <c r="A481" s="48" t="s">
        <v>415</v>
      </c>
      <c r="B481" s="49" t="s">
        <v>514</v>
      </c>
      <c r="C481" s="50">
        <v>3864</v>
      </c>
      <c r="D481" s="51" t="s">
        <v>518</v>
      </c>
      <c r="E481" s="52">
        <v>115.41</v>
      </c>
      <c r="F481" s="53" t="s">
        <v>0</v>
      </c>
      <c r="G481" s="54" t="s">
        <v>6</v>
      </c>
      <c r="H481" s="88"/>
      <c r="I481" s="55">
        <v>21</v>
      </c>
      <c r="J481" s="56"/>
      <c r="K481" s="57"/>
      <c r="L481" s="58"/>
      <c r="M481" s="59">
        <f t="shared" si="21"/>
        <v>0</v>
      </c>
      <c r="N481" s="60">
        <f t="shared" si="22"/>
        <v>0</v>
      </c>
      <c r="O481" s="61">
        <v>0.4</v>
      </c>
      <c r="P481" s="62">
        <f t="shared" si="23"/>
        <v>195.50453999999996</v>
      </c>
    </row>
    <row r="482" spans="1:16" ht="12.75" customHeight="1" x14ac:dyDescent="0.2">
      <c r="A482" s="48" t="s">
        <v>415</v>
      </c>
      <c r="B482" s="49" t="s">
        <v>514</v>
      </c>
      <c r="C482" s="50">
        <v>3865</v>
      </c>
      <c r="D482" s="51" t="s">
        <v>519</v>
      </c>
      <c r="E482" s="52">
        <v>115.41</v>
      </c>
      <c r="F482" s="53" t="s">
        <v>0</v>
      </c>
      <c r="G482" s="54" t="s">
        <v>6</v>
      </c>
      <c r="H482" s="88"/>
      <c r="I482" s="55">
        <v>21</v>
      </c>
      <c r="J482" s="56"/>
      <c r="K482" s="57"/>
      <c r="L482" s="58"/>
      <c r="M482" s="59">
        <f t="shared" si="21"/>
        <v>0</v>
      </c>
      <c r="N482" s="60">
        <f t="shared" si="22"/>
        <v>0</v>
      </c>
      <c r="O482" s="61">
        <v>0.4</v>
      </c>
      <c r="P482" s="62">
        <f t="shared" si="23"/>
        <v>195.50453999999996</v>
      </c>
    </row>
    <row r="483" spans="1:16" ht="12.75" customHeight="1" x14ac:dyDescent="0.2">
      <c r="A483" s="48" t="s">
        <v>415</v>
      </c>
      <c r="B483" s="49" t="s">
        <v>514</v>
      </c>
      <c r="C483" s="50">
        <v>3866</v>
      </c>
      <c r="D483" s="51" t="s">
        <v>520</v>
      </c>
      <c r="E483" s="52">
        <v>115.41</v>
      </c>
      <c r="F483" s="53" t="s">
        <v>0</v>
      </c>
      <c r="G483" s="54" t="s">
        <v>6</v>
      </c>
      <c r="H483" s="88"/>
      <c r="I483" s="55">
        <v>21</v>
      </c>
      <c r="J483" s="56"/>
      <c r="K483" s="57"/>
      <c r="L483" s="58"/>
      <c r="M483" s="59">
        <f t="shared" si="21"/>
        <v>0</v>
      </c>
      <c r="N483" s="60">
        <f t="shared" si="22"/>
        <v>0</v>
      </c>
      <c r="O483" s="61">
        <v>0.4</v>
      </c>
      <c r="P483" s="62">
        <f t="shared" si="23"/>
        <v>195.50453999999996</v>
      </c>
    </row>
    <row r="484" spans="1:16" ht="12.75" customHeight="1" x14ac:dyDescent="0.2">
      <c r="A484" s="48" t="s">
        <v>415</v>
      </c>
      <c r="B484" s="49" t="s">
        <v>514</v>
      </c>
      <c r="C484" s="50">
        <v>3740</v>
      </c>
      <c r="D484" s="51" t="s">
        <v>521</v>
      </c>
      <c r="E484" s="52">
        <v>43.4</v>
      </c>
      <c r="F484" s="53" t="s">
        <v>0</v>
      </c>
      <c r="G484" s="54" t="s">
        <v>6</v>
      </c>
      <c r="H484" s="88"/>
      <c r="I484" s="55">
        <v>21</v>
      </c>
      <c r="J484" s="56"/>
      <c r="K484" s="57"/>
      <c r="L484" s="58"/>
      <c r="M484" s="59">
        <f t="shared" si="21"/>
        <v>0</v>
      </c>
      <c r="N484" s="60">
        <f t="shared" si="22"/>
        <v>0</v>
      </c>
      <c r="O484" s="61">
        <v>0.4</v>
      </c>
      <c r="P484" s="62">
        <f t="shared" si="23"/>
        <v>73.519599999999983</v>
      </c>
    </row>
    <row r="485" spans="1:16" ht="12.75" customHeight="1" x14ac:dyDescent="0.2">
      <c r="A485" s="48" t="s">
        <v>415</v>
      </c>
      <c r="B485" s="49" t="s">
        <v>514</v>
      </c>
      <c r="C485" s="50">
        <v>3741</v>
      </c>
      <c r="D485" s="51" t="s">
        <v>522</v>
      </c>
      <c r="E485" s="52">
        <v>46.4</v>
      </c>
      <c r="F485" s="53" t="s">
        <v>0</v>
      </c>
      <c r="G485" s="54" t="s">
        <v>6</v>
      </c>
      <c r="H485" s="88"/>
      <c r="I485" s="55">
        <v>21</v>
      </c>
      <c r="J485" s="56"/>
      <c r="K485" s="57"/>
      <c r="L485" s="58"/>
      <c r="M485" s="59">
        <f t="shared" si="21"/>
        <v>0</v>
      </c>
      <c r="N485" s="60">
        <f t="shared" si="22"/>
        <v>0</v>
      </c>
      <c r="O485" s="61">
        <v>0.4</v>
      </c>
      <c r="P485" s="62">
        <f t="shared" si="23"/>
        <v>78.601599999999991</v>
      </c>
    </row>
    <row r="486" spans="1:16" ht="12.75" customHeight="1" x14ac:dyDescent="0.2">
      <c r="A486" s="48" t="s">
        <v>415</v>
      </c>
      <c r="B486" s="49" t="s">
        <v>416</v>
      </c>
      <c r="C486" s="50">
        <v>3020</v>
      </c>
      <c r="D486" s="51" t="s">
        <v>523</v>
      </c>
      <c r="E486" s="52">
        <v>42.93</v>
      </c>
      <c r="F486" s="53" t="s">
        <v>0</v>
      </c>
      <c r="G486" s="54" t="s">
        <v>23</v>
      </c>
      <c r="H486" s="88"/>
      <c r="I486" s="55">
        <v>21</v>
      </c>
      <c r="J486" s="56"/>
      <c r="K486" s="57"/>
      <c r="L486" s="58"/>
      <c r="M486" s="59">
        <f t="shared" si="21"/>
        <v>0</v>
      </c>
      <c r="N486" s="60">
        <f t="shared" si="22"/>
        <v>0</v>
      </c>
      <c r="O486" s="61">
        <v>0.4</v>
      </c>
      <c r="P486" s="62">
        <f t="shared" si="23"/>
        <v>72.723420000000004</v>
      </c>
    </row>
    <row r="487" spans="1:16" ht="12.75" customHeight="1" x14ac:dyDescent="0.2">
      <c r="A487" s="48" t="s">
        <v>415</v>
      </c>
      <c r="B487" s="49" t="s">
        <v>416</v>
      </c>
      <c r="C487" s="50">
        <v>3210</v>
      </c>
      <c r="D487" s="51" t="s">
        <v>524</v>
      </c>
      <c r="E487" s="52">
        <v>35.479999999999997</v>
      </c>
      <c r="F487" s="53" t="s">
        <v>0</v>
      </c>
      <c r="G487" s="54" t="s">
        <v>4</v>
      </c>
      <c r="H487" s="88"/>
      <c r="I487" s="55">
        <v>21</v>
      </c>
      <c r="J487" s="56"/>
      <c r="K487" s="57"/>
      <c r="L487" s="58"/>
      <c r="M487" s="59">
        <f t="shared" si="21"/>
        <v>0</v>
      </c>
      <c r="N487" s="60">
        <f t="shared" si="22"/>
        <v>0</v>
      </c>
      <c r="O487" s="61">
        <v>0.4</v>
      </c>
      <c r="P487" s="62">
        <f t="shared" si="23"/>
        <v>60.10311999999999</v>
      </c>
    </row>
    <row r="488" spans="1:16" ht="12.75" customHeight="1" x14ac:dyDescent="0.2">
      <c r="A488" s="48" t="s">
        <v>415</v>
      </c>
      <c r="B488" s="49" t="s">
        <v>416</v>
      </c>
      <c r="C488" s="50">
        <v>3211</v>
      </c>
      <c r="D488" s="51" t="s">
        <v>525</v>
      </c>
      <c r="E488" s="52">
        <v>42.59</v>
      </c>
      <c r="F488" s="53" t="s">
        <v>0</v>
      </c>
      <c r="G488" s="54" t="s">
        <v>4</v>
      </c>
      <c r="H488" s="88"/>
      <c r="I488" s="55">
        <v>21</v>
      </c>
      <c r="J488" s="56"/>
      <c r="K488" s="57"/>
      <c r="L488" s="58"/>
      <c r="M488" s="59">
        <f t="shared" si="21"/>
        <v>0</v>
      </c>
      <c r="N488" s="60">
        <f t="shared" si="22"/>
        <v>0</v>
      </c>
      <c r="O488" s="61">
        <v>0.4</v>
      </c>
      <c r="P488" s="62">
        <f t="shared" si="23"/>
        <v>72.147459999999995</v>
      </c>
    </row>
    <row r="489" spans="1:16" ht="12.75" customHeight="1" x14ac:dyDescent="0.2">
      <c r="A489" s="48" t="s">
        <v>415</v>
      </c>
      <c r="B489" s="49" t="s">
        <v>416</v>
      </c>
      <c r="C489" s="50">
        <v>3001</v>
      </c>
      <c r="D489" s="51" t="s">
        <v>526</v>
      </c>
      <c r="E489" s="52">
        <v>34.47</v>
      </c>
      <c r="F489" s="53" t="s">
        <v>0</v>
      </c>
      <c r="G489" s="54" t="s">
        <v>23</v>
      </c>
      <c r="H489" s="88"/>
      <c r="I489" s="55">
        <v>21</v>
      </c>
      <c r="J489" s="56"/>
      <c r="K489" s="57"/>
      <c r="L489" s="58"/>
      <c r="M489" s="59">
        <f t="shared" si="21"/>
        <v>0</v>
      </c>
      <c r="N489" s="60">
        <f t="shared" si="22"/>
        <v>0</v>
      </c>
      <c r="O489" s="61">
        <v>0.4</v>
      </c>
      <c r="P489" s="62">
        <f t="shared" si="23"/>
        <v>58.392179999999996</v>
      </c>
    </row>
    <row r="490" spans="1:16" ht="12.75" customHeight="1" x14ac:dyDescent="0.2">
      <c r="A490" s="48" t="s">
        <v>415</v>
      </c>
      <c r="B490" s="49" t="s">
        <v>416</v>
      </c>
      <c r="C490" s="50">
        <v>3002</v>
      </c>
      <c r="D490" s="51" t="s">
        <v>527</v>
      </c>
      <c r="E490" s="52">
        <v>42.77</v>
      </c>
      <c r="F490" s="53" t="s">
        <v>0</v>
      </c>
      <c r="G490" s="54" t="s">
        <v>23</v>
      </c>
      <c r="H490" s="88"/>
      <c r="I490" s="55">
        <v>21</v>
      </c>
      <c r="J490" s="56"/>
      <c r="K490" s="57"/>
      <c r="L490" s="58"/>
      <c r="M490" s="59">
        <f t="shared" si="21"/>
        <v>0</v>
      </c>
      <c r="N490" s="60">
        <f t="shared" si="22"/>
        <v>0</v>
      </c>
      <c r="O490" s="61">
        <v>0.4</v>
      </c>
      <c r="P490" s="62">
        <f t="shared" si="23"/>
        <v>72.452379999999991</v>
      </c>
    </row>
    <row r="491" spans="1:16" ht="12.75" customHeight="1" x14ac:dyDescent="0.2">
      <c r="A491" s="48" t="s">
        <v>415</v>
      </c>
      <c r="B491" s="49" t="s">
        <v>416</v>
      </c>
      <c r="C491" s="50">
        <v>3003</v>
      </c>
      <c r="D491" s="51" t="s">
        <v>528</v>
      </c>
      <c r="E491" s="52">
        <v>56.98</v>
      </c>
      <c r="F491" s="53" t="s">
        <v>0</v>
      </c>
      <c r="G491" s="54" t="s">
        <v>23</v>
      </c>
      <c r="H491" s="88"/>
      <c r="I491" s="55">
        <v>21</v>
      </c>
      <c r="J491" s="56"/>
      <c r="K491" s="57"/>
      <c r="L491" s="58"/>
      <c r="M491" s="59">
        <f t="shared" si="21"/>
        <v>0</v>
      </c>
      <c r="N491" s="60">
        <f t="shared" si="22"/>
        <v>0</v>
      </c>
      <c r="O491" s="61">
        <v>0.4</v>
      </c>
      <c r="P491" s="62">
        <f t="shared" si="23"/>
        <v>96.524119999999982</v>
      </c>
    </row>
    <row r="492" spans="1:16" ht="12.75" customHeight="1" x14ac:dyDescent="0.2">
      <c r="A492" s="48" t="s">
        <v>415</v>
      </c>
      <c r="B492" s="49" t="s">
        <v>416</v>
      </c>
      <c r="C492" s="50">
        <v>3004</v>
      </c>
      <c r="D492" s="51" t="s">
        <v>529</v>
      </c>
      <c r="E492" s="52">
        <v>126.08</v>
      </c>
      <c r="F492" s="53" t="s">
        <v>0</v>
      </c>
      <c r="G492" s="54" t="s">
        <v>23</v>
      </c>
      <c r="H492" s="88"/>
      <c r="I492" s="55">
        <v>21</v>
      </c>
      <c r="J492" s="56"/>
      <c r="K492" s="57"/>
      <c r="L492" s="58"/>
      <c r="M492" s="59">
        <f t="shared" si="21"/>
        <v>0</v>
      </c>
      <c r="N492" s="60">
        <f t="shared" si="22"/>
        <v>0</v>
      </c>
      <c r="O492" s="61">
        <v>0.4</v>
      </c>
      <c r="P492" s="62">
        <f t="shared" si="23"/>
        <v>213.57952</v>
      </c>
    </row>
    <row r="493" spans="1:16" ht="12.75" customHeight="1" x14ac:dyDescent="0.2">
      <c r="A493" s="48" t="s">
        <v>415</v>
      </c>
      <c r="B493" s="49" t="s">
        <v>416</v>
      </c>
      <c r="C493" s="50">
        <v>3005</v>
      </c>
      <c r="D493" s="51" t="s">
        <v>530</v>
      </c>
      <c r="E493" s="52">
        <v>126.08</v>
      </c>
      <c r="F493" s="53" t="s">
        <v>0</v>
      </c>
      <c r="G493" s="54" t="s">
        <v>23</v>
      </c>
      <c r="H493" s="88"/>
      <c r="I493" s="55">
        <v>21</v>
      </c>
      <c r="J493" s="56"/>
      <c r="K493" s="57"/>
      <c r="L493" s="58"/>
      <c r="M493" s="59">
        <f t="shared" si="21"/>
        <v>0</v>
      </c>
      <c r="N493" s="60">
        <f t="shared" si="22"/>
        <v>0</v>
      </c>
      <c r="O493" s="61">
        <v>0.4</v>
      </c>
      <c r="P493" s="62">
        <f t="shared" si="23"/>
        <v>213.57952</v>
      </c>
    </row>
    <row r="494" spans="1:16" ht="12.75" customHeight="1" x14ac:dyDescent="0.2">
      <c r="A494" s="48" t="s">
        <v>415</v>
      </c>
      <c r="B494" s="49" t="s">
        <v>416</v>
      </c>
      <c r="C494" s="50">
        <v>3006</v>
      </c>
      <c r="D494" s="51" t="s">
        <v>531</v>
      </c>
      <c r="E494" s="52">
        <v>126.08</v>
      </c>
      <c r="F494" s="53" t="s">
        <v>0</v>
      </c>
      <c r="G494" s="54" t="s">
        <v>23</v>
      </c>
      <c r="H494" s="88"/>
      <c r="I494" s="55">
        <v>21</v>
      </c>
      <c r="J494" s="56"/>
      <c r="K494" s="57"/>
      <c r="L494" s="58"/>
      <c r="M494" s="59">
        <f t="shared" si="21"/>
        <v>0</v>
      </c>
      <c r="N494" s="60">
        <f t="shared" si="22"/>
        <v>0</v>
      </c>
      <c r="O494" s="61">
        <v>0.4</v>
      </c>
      <c r="P494" s="62">
        <f t="shared" si="23"/>
        <v>213.57952</v>
      </c>
    </row>
    <row r="495" spans="1:16" ht="12.75" customHeight="1" x14ac:dyDescent="0.2">
      <c r="A495" s="48" t="s">
        <v>415</v>
      </c>
      <c r="B495" s="49" t="s">
        <v>416</v>
      </c>
      <c r="C495" s="50">
        <v>3207</v>
      </c>
      <c r="D495" s="51" t="s">
        <v>532</v>
      </c>
      <c r="E495" s="52">
        <v>17.95</v>
      </c>
      <c r="F495" s="53" t="s">
        <v>0</v>
      </c>
      <c r="G495" s="54" t="s">
        <v>4</v>
      </c>
      <c r="H495" s="88"/>
      <c r="I495" s="55">
        <v>21</v>
      </c>
      <c r="J495" s="56"/>
      <c r="K495" s="57"/>
      <c r="L495" s="58"/>
      <c r="M495" s="59">
        <f t="shared" si="21"/>
        <v>0</v>
      </c>
      <c r="N495" s="60">
        <f t="shared" si="22"/>
        <v>0</v>
      </c>
      <c r="O495" s="61">
        <v>0.4</v>
      </c>
      <c r="P495" s="62">
        <f t="shared" si="23"/>
        <v>30.407299999999999</v>
      </c>
    </row>
    <row r="496" spans="1:16" ht="12.75" customHeight="1" x14ac:dyDescent="0.2">
      <c r="A496" s="48" t="s">
        <v>415</v>
      </c>
      <c r="B496" s="49" t="s">
        <v>416</v>
      </c>
      <c r="C496" s="50">
        <v>3208</v>
      </c>
      <c r="D496" s="51" t="s">
        <v>533</v>
      </c>
      <c r="E496" s="52">
        <v>22.78</v>
      </c>
      <c r="F496" s="53" t="s">
        <v>0</v>
      </c>
      <c r="G496" s="54" t="s">
        <v>4</v>
      </c>
      <c r="H496" s="88"/>
      <c r="I496" s="55">
        <v>21</v>
      </c>
      <c r="J496" s="56"/>
      <c r="K496" s="57"/>
      <c r="L496" s="58"/>
      <c r="M496" s="59">
        <f t="shared" si="21"/>
        <v>0</v>
      </c>
      <c r="N496" s="60">
        <f t="shared" si="22"/>
        <v>0</v>
      </c>
      <c r="O496" s="61">
        <v>0.4</v>
      </c>
      <c r="P496" s="62">
        <f t="shared" si="23"/>
        <v>38.589320000000001</v>
      </c>
    </row>
    <row r="497" spans="1:16" ht="12.75" customHeight="1" x14ac:dyDescent="0.2">
      <c r="A497" s="48" t="s">
        <v>415</v>
      </c>
      <c r="B497" s="49" t="s">
        <v>416</v>
      </c>
      <c r="C497" s="50">
        <v>3209</v>
      </c>
      <c r="D497" s="51" t="s">
        <v>534</v>
      </c>
      <c r="E497" s="52">
        <v>27.57</v>
      </c>
      <c r="F497" s="53" t="s">
        <v>0</v>
      </c>
      <c r="G497" s="54" t="s">
        <v>4</v>
      </c>
      <c r="H497" s="88"/>
      <c r="I497" s="55">
        <v>21</v>
      </c>
      <c r="J497" s="56"/>
      <c r="K497" s="57"/>
      <c r="L497" s="58"/>
      <c r="M497" s="59">
        <f t="shared" si="21"/>
        <v>0</v>
      </c>
      <c r="N497" s="60">
        <f t="shared" si="22"/>
        <v>0</v>
      </c>
      <c r="O497" s="61">
        <v>0.4</v>
      </c>
      <c r="P497" s="62">
        <f t="shared" si="23"/>
        <v>46.703580000000002</v>
      </c>
    </row>
    <row r="498" spans="1:16" ht="12.75" customHeight="1" x14ac:dyDescent="0.2">
      <c r="A498" s="48" t="s">
        <v>415</v>
      </c>
      <c r="B498" s="49" t="s">
        <v>416</v>
      </c>
      <c r="C498" s="50">
        <v>3007</v>
      </c>
      <c r="D498" s="51" t="s">
        <v>535</v>
      </c>
      <c r="E498" s="52">
        <v>40.44</v>
      </c>
      <c r="F498" s="53" t="s">
        <v>0</v>
      </c>
      <c r="G498" s="54" t="s">
        <v>23</v>
      </c>
      <c r="H498" s="88"/>
      <c r="I498" s="55">
        <v>21</v>
      </c>
      <c r="J498" s="56"/>
      <c r="K498" s="57"/>
      <c r="L498" s="58"/>
      <c r="M498" s="59">
        <f t="shared" si="21"/>
        <v>0</v>
      </c>
      <c r="N498" s="60">
        <f t="shared" si="22"/>
        <v>0</v>
      </c>
      <c r="O498" s="61">
        <v>0.4</v>
      </c>
      <c r="P498" s="62">
        <f t="shared" si="23"/>
        <v>68.505359999999996</v>
      </c>
    </row>
    <row r="499" spans="1:16" ht="12.75" customHeight="1" x14ac:dyDescent="0.2">
      <c r="A499" s="48" t="s">
        <v>415</v>
      </c>
      <c r="B499" s="49" t="s">
        <v>416</v>
      </c>
      <c r="C499" s="50">
        <v>3011</v>
      </c>
      <c r="D499" s="51" t="s">
        <v>536</v>
      </c>
      <c r="E499" s="52">
        <v>40.74</v>
      </c>
      <c r="F499" s="53" t="s">
        <v>0</v>
      </c>
      <c r="G499" s="54" t="s">
        <v>23</v>
      </c>
      <c r="H499" s="88"/>
      <c r="I499" s="55">
        <v>21</v>
      </c>
      <c r="J499" s="56"/>
      <c r="K499" s="57"/>
      <c r="L499" s="58"/>
      <c r="M499" s="59">
        <f t="shared" si="21"/>
        <v>0</v>
      </c>
      <c r="N499" s="60">
        <f t="shared" si="22"/>
        <v>0</v>
      </c>
      <c r="O499" s="61">
        <v>0.4</v>
      </c>
      <c r="P499" s="62">
        <f t="shared" si="23"/>
        <v>69.013559999999998</v>
      </c>
    </row>
    <row r="500" spans="1:16" ht="12.75" customHeight="1" x14ac:dyDescent="0.2">
      <c r="A500" s="48" t="s">
        <v>415</v>
      </c>
      <c r="B500" s="49" t="s">
        <v>416</v>
      </c>
      <c r="C500" s="50">
        <v>3012</v>
      </c>
      <c r="D500" s="51" t="s">
        <v>537</v>
      </c>
      <c r="E500" s="52">
        <v>48.52</v>
      </c>
      <c r="F500" s="53" t="s">
        <v>0</v>
      </c>
      <c r="G500" s="54" t="s">
        <v>23</v>
      </c>
      <c r="H500" s="88"/>
      <c r="I500" s="55">
        <v>21</v>
      </c>
      <c r="J500" s="56"/>
      <c r="K500" s="57"/>
      <c r="L500" s="58"/>
      <c r="M500" s="59">
        <f t="shared" si="21"/>
        <v>0</v>
      </c>
      <c r="N500" s="60">
        <f t="shared" si="22"/>
        <v>0</v>
      </c>
      <c r="O500" s="61">
        <v>0.4</v>
      </c>
      <c r="P500" s="62">
        <f t="shared" si="23"/>
        <v>82.192880000000002</v>
      </c>
    </row>
    <row r="501" spans="1:16" ht="12.75" customHeight="1" x14ac:dyDescent="0.2">
      <c r="A501" s="48" t="s">
        <v>415</v>
      </c>
      <c r="B501" s="49" t="s">
        <v>416</v>
      </c>
      <c r="C501" s="50">
        <v>3013</v>
      </c>
      <c r="D501" s="51" t="s">
        <v>538</v>
      </c>
      <c r="E501" s="52">
        <v>60.11</v>
      </c>
      <c r="F501" s="53" t="s">
        <v>0</v>
      </c>
      <c r="G501" s="54" t="s">
        <v>23</v>
      </c>
      <c r="H501" s="88"/>
      <c r="I501" s="55">
        <v>21</v>
      </c>
      <c r="J501" s="56"/>
      <c r="K501" s="57"/>
      <c r="L501" s="58"/>
      <c r="M501" s="59">
        <f t="shared" si="21"/>
        <v>0</v>
      </c>
      <c r="N501" s="60">
        <f t="shared" si="22"/>
        <v>0</v>
      </c>
      <c r="O501" s="61">
        <v>0.4</v>
      </c>
      <c r="P501" s="62">
        <f t="shared" si="23"/>
        <v>101.82633999999999</v>
      </c>
    </row>
    <row r="502" spans="1:16" ht="12.75" customHeight="1" x14ac:dyDescent="0.2">
      <c r="A502" s="48" t="s">
        <v>415</v>
      </c>
      <c r="B502" s="49" t="s">
        <v>416</v>
      </c>
      <c r="C502" s="50">
        <v>3014</v>
      </c>
      <c r="D502" s="51" t="s">
        <v>539</v>
      </c>
      <c r="E502" s="52">
        <v>170.24</v>
      </c>
      <c r="F502" s="53" t="s">
        <v>0</v>
      </c>
      <c r="G502" s="54" t="s">
        <v>23</v>
      </c>
      <c r="H502" s="88"/>
      <c r="I502" s="55">
        <v>21</v>
      </c>
      <c r="J502" s="56"/>
      <c r="K502" s="57"/>
      <c r="L502" s="58"/>
      <c r="M502" s="59">
        <f t="shared" si="21"/>
        <v>0</v>
      </c>
      <c r="N502" s="60">
        <f t="shared" si="22"/>
        <v>0</v>
      </c>
      <c r="O502" s="61">
        <v>0.4</v>
      </c>
      <c r="P502" s="62">
        <f t="shared" si="23"/>
        <v>288.38656000000003</v>
      </c>
    </row>
    <row r="503" spans="1:16" ht="12.75" customHeight="1" x14ac:dyDescent="0.2">
      <c r="A503" s="48" t="s">
        <v>415</v>
      </c>
      <c r="B503" s="49" t="s">
        <v>416</v>
      </c>
      <c r="C503" s="50">
        <v>3015</v>
      </c>
      <c r="D503" s="51" t="s">
        <v>540</v>
      </c>
      <c r="E503" s="52">
        <v>170.24</v>
      </c>
      <c r="F503" s="53" t="s">
        <v>0</v>
      </c>
      <c r="G503" s="54" t="s">
        <v>23</v>
      </c>
      <c r="H503" s="88"/>
      <c r="I503" s="55">
        <v>21</v>
      </c>
      <c r="J503" s="56"/>
      <c r="K503" s="57"/>
      <c r="L503" s="58"/>
      <c r="M503" s="59">
        <f t="shared" si="21"/>
        <v>0</v>
      </c>
      <c r="N503" s="60">
        <f t="shared" si="22"/>
        <v>0</v>
      </c>
      <c r="O503" s="61">
        <v>0.4</v>
      </c>
      <c r="P503" s="62">
        <f t="shared" si="23"/>
        <v>288.38656000000003</v>
      </c>
    </row>
    <row r="504" spans="1:16" ht="12.75" customHeight="1" x14ac:dyDescent="0.2">
      <c r="A504" s="48" t="s">
        <v>415</v>
      </c>
      <c r="B504" s="49" t="s">
        <v>416</v>
      </c>
      <c r="C504" s="50">
        <v>3016</v>
      </c>
      <c r="D504" s="51" t="s">
        <v>541</v>
      </c>
      <c r="E504" s="52">
        <v>170.24</v>
      </c>
      <c r="F504" s="53" t="s">
        <v>0</v>
      </c>
      <c r="G504" s="54" t="s">
        <v>23</v>
      </c>
      <c r="H504" s="88"/>
      <c r="I504" s="55">
        <v>21</v>
      </c>
      <c r="J504" s="56"/>
      <c r="K504" s="57"/>
      <c r="L504" s="58"/>
      <c r="M504" s="59">
        <f t="shared" si="21"/>
        <v>0</v>
      </c>
      <c r="N504" s="60">
        <f t="shared" si="22"/>
        <v>0</v>
      </c>
      <c r="O504" s="61">
        <v>0.4</v>
      </c>
      <c r="P504" s="62">
        <f t="shared" si="23"/>
        <v>288.38656000000003</v>
      </c>
    </row>
    <row r="505" spans="1:16" ht="12.75" customHeight="1" x14ac:dyDescent="0.2">
      <c r="A505" s="48" t="s">
        <v>415</v>
      </c>
      <c r="B505" s="49" t="s">
        <v>416</v>
      </c>
      <c r="C505" s="50">
        <v>3017</v>
      </c>
      <c r="D505" s="51" t="s">
        <v>542</v>
      </c>
      <c r="E505" s="52">
        <v>47.98</v>
      </c>
      <c r="F505" s="53" t="s">
        <v>0</v>
      </c>
      <c r="G505" s="54" t="s">
        <v>23</v>
      </c>
      <c r="H505" s="88"/>
      <c r="I505" s="55">
        <v>21</v>
      </c>
      <c r="J505" s="56"/>
      <c r="K505" s="57"/>
      <c r="L505" s="58"/>
      <c r="M505" s="59">
        <f t="shared" si="21"/>
        <v>0</v>
      </c>
      <c r="N505" s="60">
        <f t="shared" si="22"/>
        <v>0</v>
      </c>
      <c r="O505" s="61">
        <v>0.4</v>
      </c>
      <c r="P505" s="62">
        <f t="shared" si="23"/>
        <v>81.278119999999987</v>
      </c>
    </row>
    <row r="506" spans="1:16" ht="12.75" customHeight="1" x14ac:dyDescent="0.2">
      <c r="A506" s="48" t="s">
        <v>415</v>
      </c>
      <c r="B506" s="49" t="s">
        <v>416</v>
      </c>
      <c r="C506" s="50">
        <v>3009</v>
      </c>
      <c r="D506" s="51" t="s">
        <v>543</v>
      </c>
      <c r="E506" s="52">
        <v>60.26</v>
      </c>
      <c r="F506" s="53" t="s">
        <v>0</v>
      </c>
      <c r="G506" s="54" t="s">
        <v>4</v>
      </c>
      <c r="H506" s="88"/>
      <c r="I506" s="55">
        <v>21</v>
      </c>
      <c r="J506" s="56"/>
      <c r="K506" s="57"/>
      <c r="L506" s="58"/>
      <c r="M506" s="59">
        <f t="shared" si="21"/>
        <v>0</v>
      </c>
      <c r="N506" s="60">
        <f t="shared" si="22"/>
        <v>0</v>
      </c>
      <c r="O506" s="61">
        <v>0.4</v>
      </c>
      <c r="P506" s="62">
        <f t="shared" si="23"/>
        <v>102.08043999999998</v>
      </c>
    </row>
    <row r="507" spans="1:16" ht="12.75" customHeight="1" x14ac:dyDescent="0.2">
      <c r="A507" s="48" t="s">
        <v>415</v>
      </c>
      <c r="B507" s="49" t="s">
        <v>416</v>
      </c>
      <c r="C507" s="50">
        <v>3010</v>
      </c>
      <c r="D507" s="51" t="s">
        <v>544</v>
      </c>
      <c r="E507" s="52">
        <v>52.84</v>
      </c>
      <c r="F507" s="53" t="s">
        <v>0</v>
      </c>
      <c r="G507" s="54" t="s">
        <v>23</v>
      </c>
      <c r="H507" s="88"/>
      <c r="I507" s="55">
        <v>21</v>
      </c>
      <c r="J507" s="56"/>
      <c r="K507" s="57"/>
      <c r="L507" s="58"/>
      <c r="M507" s="59">
        <f t="shared" si="21"/>
        <v>0</v>
      </c>
      <c r="N507" s="60">
        <f t="shared" si="22"/>
        <v>0</v>
      </c>
      <c r="O507" s="61">
        <v>0.4</v>
      </c>
      <c r="P507" s="62">
        <f t="shared" si="23"/>
        <v>89.510959999999997</v>
      </c>
    </row>
    <row r="508" spans="1:16" ht="12.75" customHeight="1" x14ac:dyDescent="0.2">
      <c r="A508" s="48" t="s">
        <v>415</v>
      </c>
      <c r="B508" s="49" t="s">
        <v>416</v>
      </c>
      <c r="C508" s="50">
        <v>3008</v>
      </c>
      <c r="D508" s="51" t="s">
        <v>545</v>
      </c>
      <c r="E508" s="52">
        <v>67.08</v>
      </c>
      <c r="F508" s="53" t="s">
        <v>0</v>
      </c>
      <c r="G508" s="54" t="s">
        <v>23</v>
      </c>
      <c r="H508" s="88"/>
      <c r="I508" s="55">
        <v>21</v>
      </c>
      <c r="J508" s="56"/>
      <c r="K508" s="57"/>
      <c r="L508" s="58"/>
      <c r="M508" s="59">
        <f t="shared" si="21"/>
        <v>0</v>
      </c>
      <c r="N508" s="60">
        <f t="shared" si="22"/>
        <v>0</v>
      </c>
      <c r="O508" s="61">
        <v>0.4</v>
      </c>
      <c r="P508" s="62">
        <f t="shared" si="23"/>
        <v>113.63351999999999</v>
      </c>
    </row>
    <row r="509" spans="1:16" ht="12.75" customHeight="1" x14ac:dyDescent="0.2">
      <c r="A509" s="48" t="s">
        <v>415</v>
      </c>
      <c r="B509" s="49" t="s">
        <v>546</v>
      </c>
      <c r="C509" s="50">
        <v>3631</v>
      </c>
      <c r="D509" s="51" t="s">
        <v>547</v>
      </c>
      <c r="E509" s="52">
        <v>48.51</v>
      </c>
      <c r="F509" s="53" t="s">
        <v>0</v>
      </c>
      <c r="G509" s="54" t="s">
        <v>6</v>
      </c>
      <c r="H509" s="88"/>
      <c r="I509" s="55">
        <v>21</v>
      </c>
      <c r="J509" s="56"/>
      <c r="K509" s="57"/>
      <c r="L509" s="58"/>
      <c r="M509" s="59">
        <f t="shared" si="21"/>
        <v>0</v>
      </c>
      <c r="N509" s="60">
        <f t="shared" si="22"/>
        <v>0</v>
      </c>
      <c r="O509" s="61">
        <v>0.4</v>
      </c>
      <c r="P509" s="62">
        <f t="shared" si="23"/>
        <v>82.175939999999997</v>
      </c>
    </row>
    <row r="510" spans="1:16" ht="12.75" customHeight="1" x14ac:dyDescent="0.2">
      <c r="A510" s="48" t="s">
        <v>415</v>
      </c>
      <c r="B510" s="49" t="s">
        <v>546</v>
      </c>
      <c r="C510" s="50">
        <v>3632</v>
      </c>
      <c r="D510" s="51" t="s">
        <v>548</v>
      </c>
      <c r="E510" s="52">
        <v>71.17</v>
      </c>
      <c r="F510" s="53" t="s">
        <v>0</v>
      </c>
      <c r="G510" s="54" t="s">
        <v>6</v>
      </c>
      <c r="H510" s="88"/>
      <c r="I510" s="55">
        <v>21</v>
      </c>
      <c r="J510" s="56"/>
      <c r="K510" s="57"/>
      <c r="L510" s="58"/>
      <c r="M510" s="59">
        <f t="shared" si="21"/>
        <v>0</v>
      </c>
      <c r="N510" s="60">
        <f t="shared" si="22"/>
        <v>0</v>
      </c>
      <c r="O510" s="61">
        <v>0.4</v>
      </c>
      <c r="P510" s="62">
        <f t="shared" si="23"/>
        <v>120.56197999999999</v>
      </c>
    </row>
    <row r="511" spans="1:16" ht="12.75" customHeight="1" x14ac:dyDescent="0.2">
      <c r="A511" s="48" t="s">
        <v>415</v>
      </c>
      <c r="B511" s="49" t="s">
        <v>546</v>
      </c>
      <c r="C511" s="50">
        <v>3633</v>
      </c>
      <c r="D511" s="51" t="s">
        <v>549</v>
      </c>
      <c r="E511" s="52">
        <v>221.01</v>
      </c>
      <c r="F511" s="53" t="s">
        <v>0</v>
      </c>
      <c r="G511" s="54" t="s">
        <v>6</v>
      </c>
      <c r="H511" s="88"/>
      <c r="I511" s="55">
        <v>21</v>
      </c>
      <c r="J511" s="56"/>
      <c r="K511" s="57"/>
      <c r="L511" s="58"/>
      <c r="M511" s="59">
        <f t="shared" si="21"/>
        <v>0</v>
      </c>
      <c r="N511" s="60">
        <f t="shared" si="22"/>
        <v>0</v>
      </c>
      <c r="O511" s="61">
        <v>0.4</v>
      </c>
      <c r="P511" s="62">
        <f t="shared" si="23"/>
        <v>374.39094</v>
      </c>
    </row>
    <row r="512" spans="1:16" ht="12.75" customHeight="1" x14ac:dyDescent="0.2">
      <c r="A512" s="48" t="s">
        <v>415</v>
      </c>
      <c r="B512" s="49" t="s">
        <v>546</v>
      </c>
      <c r="C512" s="50">
        <v>3634</v>
      </c>
      <c r="D512" s="51" t="s">
        <v>550</v>
      </c>
      <c r="E512" s="52">
        <v>189.77</v>
      </c>
      <c r="F512" s="53" t="s">
        <v>0</v>
      </c>
      <c r="G512" s="54" t="s">
        <v>6</v>
      </c>
      <c r="H512" s="88"/>
      <c r="I512" s="55">
        <v>21</v>
      </c>
      <c r="J512" s="56"/>
      <c r="K512" s="57"/>
      <c r="L512" s="58"/>
      <c r="M512" s="59">
        <f t="shared" si="21"/>
        <v>0</v>
      </c>
      <c r="N512" s="60">
        <f t="shared" si="22"/>
        <v>0</v>
      </c>
      <c r="O512" s="61">
        <v>0.4</v>
      </c>
      <c r="P512" s="62">
        <f t="shared" si="23"/>
        <v>321.47037999999998</v>
      </c>
    </row>
    <row r="513" spans="1:16" ht="12.75" customHeight="1" x14ac:dyDescent="0.2">
      <c r="A513" s="48" t="s">
        <v>415</v>
      </c>
      <c r="B513" s="49" t="s">
        <v>546</v>
      </c>
      <c r="C513" s="50">
        <v>3635</v>
      </c>
      <c r="D513" s="51" t="s">
        <v>551</v>
      </c>
      <c r="E513" s="52">
        <v>189.77</v>
      </c>
      <c r="F513" s="53" t="s">
        <v>0</v>
      </c>
      <c r="G513" s="54" t="s">
        <v>6</v>
      </c>
      <c r="H513" s="88"/>
      <c r="I513" s="55">
        <v>21</v>
      </c>
      <c r="J513" s="56"/>
      <c r="K513" s="57"/>
      <c r="L513" s="58"/>
      <c r="M513" s="59">
        <f t="shared" si="21"/>
        <v>0</v>
      </c>
      <c r="N513" s="60">
        <f t="shared" si="22"/>
        <v>0</v>
      </c>
      <c r="O513" s="61">
        <v>0.4</v>
      </c>
      <c r="P513" s="62">
        <f t="shared" si="23"/>
        <v>321.47037999999998</v>
      </c>
    </row>
    <row r="514" spans="1:16" ht="12.75" customHeight="1" x14ac:dyDescent="0.2">
      <c r="A514" s="48" t="s">
        <v>415</v>
      </c>
      <c r="B514" s="49" t="s">
        <v>546</v>
      </c>
      <c r="C514" s="50">
        <v>3636</v>
      </c>
      <c r="D514" s="51" t="s">
        <v>552</v>
      </c>
      <c r="E514" s="52">
        <v>189.77</v>
      </c>
      <c r="F514" s="53" t="s">
        <v>0</v>
      </c>
      <c r="G514" s="54" t="s">
        <v>6</v>
      </c>
      <c r="H514" s="88"/>
      <c r="I514" s="55">
        <v>21</v>
      </c>
      <c r="J514" s="56"/>
      <c r="K514" s="57"/>
      <c r="L514" s="58"/>
      <c r="M514" s="59">
        <f t="shared" si="21"/>
        <v>0</v>
      </c>
      <c r="N514" s="60">
        <f t="shared" si="22"/>
        <v>0</v>
      </c>
      <c r="O514" s="61">
        <v>0.4</v>
      </c>
      <c r="P514" s="62">
        <f t="shared" si="23"/>
        <v>321.47037999999998</v>
      </c>
    </row>
    <row r="515" spans="1:16" ht="12.75" customHeight="1" x14ac:dyDescent="0.2">
      <c r="A515" s="48" t="s">
        <v>415</v>
      </c>
      <c r="B515" s="49" t="s">
        <v>546</v>
      </c>
      <c r="C515" s="50">
        <v>3651</v>
      </c>
      <c r="D515" s="51" t="s">
        <v>553</v>
      </c>
      <c r="E515" s="52">
        <v>74.239999999999995</v>
      </c>
      <c r="F515" s="53" t="s">
        <v>0</v>
      </c>
      <c r="G515" s="54" t="s">
        <v>6</v>
      </c>
      <c r="H515" s="88"/>
      <c r="I515" s="55">
        <v>21</v>
      </c>
      <c r="J515" s="56"/>
      <c r="K515" s="57"/>
      <c r="L515" s="58"/>
      <c r="M515" s="59">
        <f t="shared" si="21"/>
        <v>0</v>
      </c>
      <c r="N515" s="60">
        <f t="shared" si="22"/>
        <v>0</v>
      </c>
      <c r="O515" s="61">
        <v>0.4</v>
      </c>
      <c r="P515" s="62">
        <f t="shared" si="23"/>
        <v>125.76255999999999</v>
      </c>
    </row>
    <row r="516" spans="1:16" ht="12.75" customHeight="1" x14ac:dyDescent="0.2">
      <c r="A516" s="48" t="s">
        <v>415</v>
      </c>
      <c r="B516" s="49" t="s">
        <v>546</v>
      </c>
      <c r="C516" s="50">
        <v>3650</v>
      </c>
      <c r="D516" s="51" t="s">
        <v>554</v>
      </c>
      <c r="E516" s="52">
        <v>64.12</v>
      </c>
      <c r="F516" s="53" t="s">
        <v>0</v>
      </c>
      <c r="G516" s="54" t="s">
        <v>6</v>
      </c>
      <c r="H516" s="88"/>
      <c r="I516" s="55">
        <v>21</v>
      </c>
      <c r="J516" s="56"/>
      <c r="K516" s="57"/>
      <c r="L516" s="58"/>
      <c r="M516" s="59">
        <f t="shared" si="21"/>
        <v>0</v>
      </c>
      <c r="N516" s="60">
        <f t="shared" si="22"/>
        <v>0</v>
      </c>
      <c r="O516" s="61">
        <v>0.4</v>
      </c>
      <c r="P516" s="62">
        <f t="shared" si="23"/>
        <v>108.61927999999999</v>
      </c>
    </row>
    <row r="517" spans="1:16" ht="12.75" customHeight="1" x14ac:dyDescent="0.2">
      <c r="A517" s="48" t="s">
        <v>415</v>
      </c>
      <c r="B517" s="49" t="s">
        <v>421</v>
      </c>
      <c r="C517" s="50">
        <v>3529</v>
      </c>
      <c r="D517" s="51" t="s">
        <v>555</v>
      </c>
      <c r="E517" s="52">
        <v>25.07</v>
      </c>
      <c r="F517" s="53" t="s">
        <v>0</v>
      </c>
      <c r="G517" s="54" t="s">
        <v>6</v>
      </c>
      <c r="H517" s="88"/>
      <c r="I517" s="55">
        <v>21</v>
      </c>
      <c r="J517" s="56"/>
      <c r="K517" s="57"/>
      <c r="L517" s="58"/>
      <c r="M517" s="59">
        <f t="shared" si="21"/>
        <v>0</v>
      </c>
      <c r="N517" s="60">
        <f t="shared" si="22"/>
        <v>0</v>
      </c>
      <c r="O517" s="61">
        <v>0.4</v>
      </c>
      <c r="P517" s="62">
        <f t="shared" si="23"/>
        <v>42.468579999999996</v>
      </c>
    </row>
    <row r="518" spans="1:16" ht="12.75" customHeight="1" x14ac:dyDescent="0.2">
      <c r="A518" s="48" t="s">
        <v>415</v>
      </c>
      <c r="B518" s="49" t="s">
        <v>421</v>
      </c>
      <c r="C518" s="50">
        <v>3536</v>
      </c>
      <c r="D518" s="51" t="s">
        <v>556</v>
      </c>
      <c r="E518" s="52">
        <v>33.409999999999997</v>
      </c>
      <c r="F518" s="53" t="s">
        <v>0</v>
      </c>
      <c r="G518" s="54" t="s">
        <v>6</v>
      </c>
      <c r="H518" s="88"/>
      <c r="I518" s="55">
        <v>21</v>
      </c>
      <c r="J518" s="56"/>
      <c r="K518" s="57"/>
      <c r="L518" s="58"/>
      <c r="M518" s="59">
        <f t="shared" si="21"/>
        <v>0</v>
      </c>
      <c r="N518" s="60">
        <f t="shared" si="22"/>
        <v>0</v>
      </c>
      <c r="O518" s="61">
        <v>0.4</v>
      </c>
      <c r="P518" s="62">
        <f t="shared" si="23"/>
        <v>56.59653999999999</v>
      </c>
    </row>
    <row r="519" spans="1:16" ht="12.75" customHeight="1" x14ac:dyDescent="0.2">
      <c r="A519" s="48" t="s">
        <v>415</v>
      </c>
      <c r="B519" s="49" t="s">
        <v>421</v>
      </c>
      <c r="C519" s="50">
        <v>3530</v>
      </c>
      <c r="D519" s="51" t="s">
        <v>557</v>
      </c>
      <c r="E519" s="52">
        <v>31.92</v>
      </c>
      <c r="F519" s="53" t="s">
        <v>0</v>
      </c>
      <c r="G519" s="54" t="s">
        <v>6</v>
      </c>
      <c r="H519" s="88"/>
      <c r="I519" s="55">
        <v>21</v>
      </c>
      <c r="J519" s="56"/>
      <c r="K519" s="57"/>
      <c r="L519" s="58"/>
      <c r="M519" s="59">
        <f t="shared" si="21"/>
        <v>0</v>
      </c>
      <c r="N519" s="60">
        <f t="shared" si="22"/>
        <v>0</v>
      </c>
      <c r="O519" s="61">
        <v>0.4</v>
      </c>
      <c r="P519" s="62">
        <f t="shared" si="23"/>
        <v>54.072480000000006</v>
      </c>
    </row>
    <row r="520" spans="1:16" ht="12.75" customHeight="1" x14ac:dyDescent="0.2">
      <c r="A520" s="48" t="s">
        <v>415</v>
      </c>
      <c r="B520" s="49" t="s">
        <v>558</v>
      </c>
      <c r="C520" s="50">
        <v>3537</v>
      </c>
      <c r="D520" s="51" t="s">
        <v>559</v>
      </c>
      <c r="E520" s="52">
        <v>62.05</v>
      </c>
      <c r="F520" s="53" t="s">
        <v>0</v>
      </c>
      <c r="G520" s="54" t="s">
        <v>6</v>
      </c>
      <c r="H520" s="88"/>
      <c r="I520" s="55">
        <v>21</v>
      </c>
      <c r="J520" s="56"/>
      <c r="K520" s="57"/>
      <c r="L520" s="58"/>
      <c r="M520" s="59">
        <f t="shared" si="21"/>
        <v>0</v>
      </c>
      <c r="N520" s="60">
        <f t="shared" si="22"/>
        <v>0</v>
      </c>
      <c r="O520" s="61">
        <v>0.4</v>
      </c>
      <c r="P520" s="62">
        <f t="shared" si="23"/>
        <v>105.11269999999999</v>
      </c>
    </row>
    <row r="521" spans="1:16" ht="12.75" customHeight="1" x14ac:dyDescent="0.2">
      <c r="A521" s="48" t="s">
        <v>415</v>
      </c>
      <c r="B521" s="49" t="s">
        <v>274</v>
      </c>
      <c r="C521" s="50">
        <v>3705</v>
      </c>
      <c r="D521" s="51" t="s">
        <v>560</v>
      </c>
      <c r="E521" s="52">
        <v>68.650000000000006</v>
      </c>
      <c r="F521" s="53" t="s">
        <v>0</v>
      </c>
      <c r="G521" s="54" t="s">
        <v>6</v>
      </c>
      <c r="H521" s="88"/>
      <c r="I521" s="55">
        <v>21</v>
      </c>
      <c r="J521" s="56"/>
      <c r="K521" s="57"/>
      <c r="L521" s="58"/>
      <c r="M521" s="59">
        <f t="shared" si="21"/>
        <v>0</v>
      </c>
      <c r="N521" s="60">
        <f t="shared" si="22"/>
        <v>0</v>
      </c>
      <c r="O521" s="61">
        <v>0.4</v>
      </c>
      <c r="P521" s="62">
        <f t="shared" si="23"/>
        <v>116.2931</v>
      </c>
    </row>
    <row r="522" spans="1:16" ht="12.75" customHeight="1" x14ac:dyDescent="0.2">
      <c r="A522" s="48" t="s">
        <v>415</v>
      </c>
      <c r="B522" s="49" t="s">
        <v>274</v>
      </c>
      <c r="C522" s="50">
        <v>3704</v>
      </c>
      <c r="D522" s="51" t="s">
        <v>561</v>
      </c>
      <c r="E522" s="52">
        <v>68.650000000000006</v>
      </c>
      <c r="F522" s="53" t="s">
        <v>0</v>
      </c>
      <c r="G522" s="54" t="s">
        <v>6</v>
      </c>
      <c r="H522" s="88"/>
      <c r="I522" s="55">
        <v>21</v>
      </c>
      <c r="J522" s="56"/>
      <c r="K522" s="57"/>
      <c r="L522" s="58"/>
      <c r="M522" s="59">
        <f t="shared" ref="M522:M585" si="24">(E522*J522)-E522*J522*K522</f>
        <v>0</v>
      </c>
      <c r="N522" s="60">
        <f t="shared" ref="N522:N585" si="25">+M522+M522*I522%</f>
        <v>0</v>
      </c>
      <c r="O522" s="61">
        <v>0.4</v>
      </c>
      <c r="P522" s="62">
        <f t="shared" ref="P522:P585" si="26">(E522+E522*I522%)*(1+O522)</f>
        <v>116.2931</v>
      </c>
    </row>
    <row r="523" spans="1:16" ht="12.75" customHeight="1" x14ac:dyDescent="0.2">
      <c r="A523" s="48" t="s">
        <v>415</v>
      </c>
      <c r="B523" s="49" t="s">
        <v>274</v>
      </c>
      <c r="C523" s="50">
        <v>3749</v>
      </c>
      <c r="D523" s="51" t="s">
        <v>562</v>
      </c>
      <c r="E523" s="52">
        <v>85.8</v>
      </c>
      <c r="F523" s="53" t="s">
        <v>0</v>
      </c>
      <c r="G523" s="54" t="s">
        <v>6</v>
      </c>
      <c r="H523" s="88"/>
      <c r="I523" s="55">
        <v>21</v>
      </c>
      <c r="J523" s="56"/>
      <c r="K523" s="57"/>
      <c r="L523" s="58"/>
      <c r="M523" s="59">
        <f t="shared" si="24"/>
        <v>0</v>
      </c>
      <c r="N523" s="60">
        <f t="shared" si="25"/>
        <v>0</v>
      </c>
      <c r="O523" s="61">
        <v>0.4</v>
      </c>
      <c r="P523" s="62">
        <f t="shared" si="26"/>
        <v>145.34519999999998</v>
      </c>
    </row>
    <row r="524" spans="1:16" ht="12.75" customHeight="1" x14ac:dyDescent="0.2">
      <c r="A524" s="48" t="s">
        <v>415</v>
      </c>
      <c r="B524" s="49" t="s">
        <v>274</v>
      </c>
      <c r="C524" s="50">
        <v>3739</v>
      </c>
      <c r="D524" s="51" t="s">
        <v>563</v>
      </c>
      <c r="E524" s="52">
        <v>85.8</v>
      </c>
      <c r="F524" s="53" t="s">
        <v>0</v>
      </c>
      <c r="G524" s="54" t="s">
        <v>6</v>
      </c>
      <c r="H524" s="88"/>
      <c r="I524" s="55">
        <v>21</v>
      </c>
      <c r="J524" s="56"/>
      <c r="K524" s="57"/>
      <c r="L524" s="58"/>
      <c r="M524" s="59">
        <f t="shared" si="24"/>
        <v>0</v>
      </c>
      <c r="N524" s="60">
        <f t="shared" si="25"/>
        <v>0</v>
      </c>
      <c r="O524" s="61">
        <v>0.4</v>
      </c>
      <c r="P524" s="62">
        <f t="shared" si="26"/>
        <v>145.34519999999998</v>
      </c>
    </row>
    <row r="525" spans="1:16" ht="12.75" customHeight="1" x14ac:dyDescent="0.2">
      <c r="A525" s="48" t="s">
        <v>415</v>
      </c>
      <c r="B525" s="49" t="s">
        <v>274</v>
      </c>
      <c r="C525" s="50">
        <v>3788</v>
      </c>
      <c r="D525" s="51" t="s">
        <v>564</v>
      </c>
      <c r="E525" s="52">
        <v>244.2</v>
      </c>
      <c r="F525" s="53" t="s">
        <v>0</v>
      </c>
      <c r="G525" s="54" t="s">
        <v>6</v>
      </c>
      <c r="H525" s="88"/>
      <c r="I525" s="55">
        <v>21</v>
      </c>
      <c r="J525" s="56"/>
      <c r="K525" s="57"/>
      <c r="L525" s="58"/>
      <c r="M525" s="59">
        <f t="shared" si="24"/>
        <v>0</v>
      </c>
      <c r="N525" s="60">
        <f t="shared" si="25"/>
        <v>0</v>
      </c>
      <c r="O525" s="61">
        <v>0.4</v>
      </c>
      <c r="P525" s="62">
        <f t="shared" si="26"/>
        <v>413.67479999999995</v>
      </c>
    </row>
    <row r="526" spans="1:16" ht="12.75" customHeight="1" x14ac:dyDescent="0.2">
      <c r="A526" s="48" t="s">
        <v>415</v>
      </c>
      <c r="B526" s="49" t="s">
        <v>274</v>
      </c>
      <c r="C526" s="50">
        <v>3785</v>
      </c>
      <c r="D526" s="51" t="s">
        <v>565</v>
      </c>
      <c r="E526" s="52">
        <v>117.2</v>
      </c>
      <c r="F526" s="53" t="s">
        <v>0</v>
      </c>
      <c r="G526" s="54" t="s">
        <v>6</v>
      </c>
      <c r="H526" s="88"/>
      <c r="I526" s="55">
        <v>21</v>
      </c>
      <c r="J526" s="56"/>
      <c r="K526" s="57"/>
      <c r="L526" s="58"/>
      <c r="M526" s="59">
        <f t="shared" si="24"/>
        <v>0</v>
      </c>
      <c r="N526" s="60">
        <f t="shared" si="25"/>
        <v>0</v>
      </c>
      <c r="O526" s="61">
        <v>0.4</v>
      </c>
      <c r="P526" s="62">
        <f t="shared" si="26"/>
        <v>198.5368</v>
      </c>
    </row>
    <row r="527" spans="1:16" ht="12.75" customHeight="1" x14ac:dyDescent="0.2">
      <c r="A527" s="48" t="s">
        <v>415</v>
      </c>
      <c r="B527" s="49" t="s">
        <v>274</v>
      </c>
      <c r="C527" s="50">
        <v>3784</v>
      </c>
      <c r="D527" s="51" t="s">
        <v>566</v>
      </c>
      <c r="E527" s="52">
        <v>93.53</v>
      </c>
      <c r="F527" s="53" t="s">
        <v>0</v>
      </c>
      <c r="G527" s="54" t="s">
        <v>6</v>
      </c>
      <c r="H527" s="88"/>
      <c r="I527" s="55">
        <v>21</v>
      </c>
      <c r="J527" s="56"/>
      <c r="K527" s="57"/>
      <c r="L527" s="58"/>
      <c r="M527" s="59">
        <f t="shared" si="24"/>
        <v>0</v>
      </c>
      <c r="N527" s="60">
        <f t="shared" si="25"/>
        <v>0</v>
      </c>
      <c r="O527" s="61">
        <v>0.4</v>
      </c>
      <c r="P527" s="62">
        <f t="shared" si="26"/>
        <v>158.43982</v>
      </c>
    </row>
    <row r="528" spans="1:16" ht="12.75" customHeight="1" x14ac:dyDescent="0.2">
      <c r="A528" s="48" t="s">
        <v>415</v>
      </c>
      <c r="B528" s="49" t="s">
        <v>274</v>
      </c>
      <c r="C528" s="50">
        <v>3787</v>
      </c>
      <c r="D528" s="51" t="s">
        <v>567</v>
      </c>
      <c r="E528" s="52">
        <v>135.26</v>
      </c>
      <c r="F528" s="53" t="s">
        <v>0</v>
      </c>
      <c r="G528" s="54" t="s">
        <v>6</v>
      </c>
      <c r="H528" s="88"/>
      <c r="I528" s="55">
        <v>21</v>
      </c>
      <c r="J528" s="56"/>
      <c r="K528" s="57"/>
      <c r="L528" s="58"/>
      <c r="M528" s="59">
        <f t="shared" si="24"/>
        <v>0</v>
      </c>
      <c r="N528" s="60">
        <f t="shared" si="25"/>
        <v>0</v>
      </c>
      <c r="O528" s="61">
        <v>0.4</v>
      </c>
      <c r="P528" s="62">
        <f t="shared" si="26"/>
        <v>229.13043999999996</v>
      </c>
    </row>
    <row r="529" spans="1:16" ht="12.75" customHeight="1" x14ac:dyDescent="0.2">
      <c r="A529" s="48" t="s">
        <v>415</v>
      </c>
      <c r="B529" s="49" t="s">
        <v>274</v>
      </c>
      <c r="C529" s="50">
        <v>3780</v>
      </c>
      <c r="D529" s="51" t="s">
        <v>568</v>
      </c>
      <c r="E529" s="52">
        <v>192.77</v>
      </c>
      <c r="F529" s="53" t="s">
        <v>0</v>
      </c>
      <c r="G529" s="54" t="s">
        <v>6</v>
      </c>
      <c r="H529" s="88"/>
      <c r="I529" s="55">
        <v>21</v>
      </c>
      <c r="J529" s="56"/>
      <c r="K529" s="57"/>
      <c r="L529" s="58"/>
      <c r="M529" s="59">
        <f t="shared" si="24"/>
        <v>0</v>
      </c>
      <c r="N529" s="60">
        <f t="shared" si="25"/>
        <v>0</v>
      </c>
      <c r="O529" s="61">
        <v>0.4</v>
      </c>
      <c r="P529" s="62">
        <f t="shared" si="26"/>
        <v>326.55238000000003</v>
      </c>
    </row>
    <row r="530" spans="1:16" ht="12.75" customHeight="1" x14ac:dyDescent="0.2">
      <c r="A530" s="48" t="s">
        <v>415</v>
      </c>
      <c r="B530" s="49" t="s">
        <v>274</v>
      </c>
      <c r="C530" s="50">
        <v>3781</v>
      </c>
      <c r="D530" s="51" t="s">
        <v>569</v>
      </c>
      <c r="E530" s="52">
        <v>95.67</v>
      </c>
      <c r="F530" s="53" t="s">
        <v>0</v>
      </c>
      <c r="G530" s="54" t="s">
        <v>6</v>
      </c>
      <c r="H530" s="88"/>
      <c r="I530" s="55">
        <v>21</v>
      </c>
      <c r="J530" s="56"/>
      <c r="K530" s="57"/>
      <c r="L530" s="58"/>
      <c r="M530" s="59">
        <f t="shared" si="24"/>
        <v>0</v>
      </c>
      <c r="N530" s="60">
        <f t="shared" si="25"/>
        <v>0</v>
      </c>
      <c r="O530" s="61">
        <v>0.4</v>
      </c>
      <c r="P530" s="62">
        <f t="shared" si="26"/>
        <v>162.06497999999999</v>
      </c>
    </row>
    <row r="531" spans="1:16" ht="12.75" customHeight="1" x14ac:dyDescent="0.2">
      <c r="A531" s="48" t="s">
        <v>415</v>
      </c>
      <c r="B531" s="49" t="s">
        <v>274</v>
      </c>
      <c r="C531" s="50">
        <v>3786</v>
      </c>
      <c r="D531" s="51" t="s">
        <v>570</v>
      </c>
      <c r="E531" s="52">
        <v>127.77</v>
      </c>
      <c r="F531" s="53" t="s">
        <v>0</v>
      </c>
      <c r="G531" s="54" t="s">
        <v>6</v>
      </c>
      <c r="H531" s="88"/>
      <c r="I531" s="55">
        <v>21</v>
      </c>
      <c r="J531" s="56"/>
      <c r="K531" s="57"/>
      <c r="L531" s="58"/>
      <c r="M531" s="59">
        <f t="shared" si="24"/>
        <v>0</v>
      </c>
      <c r="N531" s="60">
        <f t="shared" si="25"/>
        <v>0</v>
      </c>
      <c r="O531" s="61">
        <v>0.4</v>
      </c>
      <c r="P531" s="62">
        <f t="shared" si="26"/>
        <v>216.44237999999999</v>
      </c>
    </row>
    <row r="532" spans="1:16" ht="12.75" customHeight="1" x14ac:dyDescent="0.2">
      <c r="A532" s="48" t="s">
        <v>415</v>
      </c>
      <c r="B532" s="49" t="s">
        <v>274</v>
      </c>
      <c r="C532" s="50">
        <v>3782</v>
      </c>
      <c r="D532" s="51" t="s">
        <v>571</v>
      </c>
      <c r="E532" s="52">
        <v>81.05</v>
      </c>
      <c r="F532" s="53" t="s">
        <v>0</v>
      </c>
      <c r="G532" s="54" t="s">
        <v>6</v>
      </c>
      <c r="H532" s="88"/>
      <c r="I532" s="55">
        <v>21</v>
      </c>
      <c r="J532" s="56"/>
      <c r="K532" s="57"/>
      <c r="L532" s="58"/>
      <c r="M532" s="59">
        <f t="shared" si="24"/>
        <v>0</v>
      </c>
      <c r="N532" s="60">
        <f t="shared" si="25"/>
        <v>0</v>
      </c>
      <c r="O532" s="61">
        <v>0.4</v>
      </c>
      <c r="P532" s="62">
        <f t="shared" si="26"/>
        <v>137.2987</v>
      </c>
    </row>
    <row r="533" spans="1:16" ht="12.75" customHeight="1" x14ac:dyDescent="0.2">
      <c r="A533" s="48" t="s">
        <v>415</v>
      </c>
      <c r="B533" s="49" t="s">
        <v>274</v>
      </c>
      <c r="C533" s="50">
        <v>3783</v>
      </c>
      <c r="D533" s="51" t="s">
        <v>572</v>
      </c>
      <c r="E533" s="52">
        <v>145.63</v>
      </c>
      <c r="F533" s="53" t="s">
        <v>0</v>
      </c>
      <c r="G533" s="54" t="s">
        <v>6</v>
      </c>
      <c r="H533" s="88"/>
      <c r="I533" s="55">
        <v>21</v>
      </c>
      <c r="J533" s="56"/>
      <c r="K533" s="57"/>
      <c r="L533" s="58"/>
      <c r="M533" s="59">
        <f t="shared" si="24"/>
        <v>0</v>
      </c>
      <c r="N533" s="60">
        <f t="shared" si="25"/>
        <v>0</v>
      </c>
      <c r="O533" s="61">
        <v>0.4</v>
      </c>
      <c r="P533" s="62">
        <f t="shared" si="26"/>
        <v>246.69721999999999</v>
      </c>
    </row>
    <row r="534" spans="1:16" ht="12.75" customHeight="1" x14ac:dyDescent="0.2">
      <c r="A534" s="48" t="s">
        <v>415</v>
      </c>
      <c r="B534" s="49" t="s">
        <v>274</v>
      </c>
      <c r="C534" s="50">
        <v>3789</v>
      </c>
      <c r="D534" s="51" t="s">
        <v>573</v>
      </c>
      <c r="E534" s="52">
        <v>203.68</v>
      </c>
      <c r="F534" s="53" t="s">
        <v>0</v>
      </c>
      <c r="G534" s="54" t="s">
        <v>6</v>
      </c>
      <c r="H534" s="88"/>
      <c r="I534" s="55">
        <v>21</v>
      </c>
      <c r="J534" s="56"/>
      <c r="K534" s="57"/>
      <c r="L534" s="58"/>
      <c r="M534" s="59">
        <f t="shared" si="24"/>
        <v>0</v>
      </c>
      <c r="N534" s="60">
        <f t="shared" si="25"/>
        <v>0</v>
      </c>
      <c r="O534" s="61">
        <v>0.4</v>
      </c>
      <c r="P534" s="62">
        <f t="shared" si="26"/>
        <v>345.03391999999997</v>
      </c>
    </row>
    <row r="535" spans="1:16" ht="12.75" customHeight="1" x14ac:dyDescent="0.2">
      <c r="A535" s="48" t="s">
        <v>415</v>
      </c>
      <c r="B535" s="49" t="s">
        <v>466</v>
      </c>
      <c r="C535" s="50">
        <v>3421</v>
      </c>
      <c r="D535" s="51" t="s">
        <v>574</v>
      </c>
      <c r="E535" s="52">
        <v>29.66</v>
      </c>
      <c r="F535" s="53" t="s">
        <v>0</v>
      </c>
      <c r="G535" s="54" t="s">
        <v>6</v>
      </c>
      <c r="H535" s="88"/>
      <c r="I535" s="55">
        <v>21</v>
      </c>
      <c r="J535" s="56"/>
      <c r="K535" s="57"/>
      <c r="L535" s="58"/>
      <c r="M535" s="59">
        <f t="shared" si="24"/>
        <v>0</v>
      </c>
      <c r="N535" s="60">
        <f t="shared" si="25"/>
        <v>0</v>
      </c>
      <c r="O535" s="61">
        <v>0.4</v>
      </c>
      <c r="P535" s="62">
        <f t="shared" si="26"/>
        <v>50.244039999999991</v>
      </c>
    </row>
    <row r="536" spans="1:16" ht="12.75" customHeight="1" x14ac:dyDescent="0.2">
      <c r="A536" s="48" t="s">
        <v>415</v>
      </c>
      <c r="B536" s="49" t="s">
        <v>466</v>
      </c>
      <c r="C536" s="50">
        <v>3521</v>
      </c>
      <c r="D536" s="51" t="s">
        <v>575</v>
      </c>
      <c r="E536" s="52">
        <v>30.88</v>
      </c>
      <c r="F536" s="53" t="s">
        <v>0</v>
      </c>
      <c r="G536" s="54" t="s">
        <v>6</v>
      </c>
      <c r="H536" s="88"/>
      <c r="I536" s="55">
        <v>21</v>
      </c>
      <c r="J536" s="56"/>
      <c r="K536" s="57"/>
      <c r="L536" s="58"/>
      <c r="M536" s="59">
        <f t="shared" si="24"/>
        <v>0</v>
      </c>
      <c r="N536" s="60">
        <f t="shared" si="25"/>
        <v>0</v>
      </c>
      <c r="O536" s="61">
        <v>0.4</v>
      </c>
      <c r="P536" s="62">
        <f t="shared" si="26"/>
        <v>52.310720000000003</v>
      </c>
    </row>
    <row r="537" spans="1:16" ht="12.75" customHeight="1" x14ac:dyDescent="0.2">
      <c r="A537" s="48" t="s">
        <v>415</v>
      </c>
      <c r="B537" s="49" t="s">
        <v>466</v>
      </c>
      <c r="C537" s="50">
        <v>3721</v>
      </c>
      <c r="D537" s="51" t="s">
        <v>576</v>
      </c>
      <c r="E537" s="52">
        <v>120.18</v>
      </c>
      <c r="F537" s="53" t="s">
        <v>0</v>
      </c>
      <c r="G537" s="54" t="s">
        <v>6</v>
      </c>
      <c r="H537" s="88"/>
      <c r="I537" s="55">
        <v>21</v>
      </c>
      <c r="J537" s="56"/>
      <c r="K537" s="57"/>
      <c r="L537" s="58"/>
      <c r="M537" s="59">
        <f t="shared" si="24"/>
        <v>0</v>
      </c>
      <c r="N537" s="60">
        <f t="shared" si="25"/>
        <v>0</v>
      </c>
      <c r="O537" s="61">
        <v>0.4</v>
      </c>
      <c r="P537" s="62">
        <f t="shared" si="26"/>
        <v>203.58491999999998</v>
      </c>
    </row>
    <row r="538" spans="1:16" ht="12.75" customHeight="1" x14ac:dyDescent="0.2">
      <c r="A538" s="48" t="s">
        <v>415</v>
      </c>
      <c r="B538" s="49" t="s">
        <v>466</v>
      </c>
      <c r="C538" s="50">
        <v>3522</v>
      </c>
      <c r="D538" s="51" t="s">
        <v>577</v>
      </c>
      <c r="E538" s="52">
        <v>44.47</v>
      </c>
      <c r="F538" s="53" t="s">
        <v>0</v>
      </c>
      <c r="G538" s="54" t="s">
        <v>6</v>
      </c>
      <c r="H538" s="88"/>
      <c r="I538" s="55">
        <v>21</v>
      </c>
      <c r="J538" s="56"/>
      <c r="K538" s="57"/>
      <c r="L538" s="58"/>
      <c r="M538" s="59">
        <f t="shared" si="24"/>
        <v>0</v>
      </c>
      <c r="N538" s="60">
        <f t="shared" si="25"/>
        <v>0</v>
      </c>
      <c r="O538" s="61">
        <v>0.4</v>
      </c>
      <c r="P538" s="62">
        <f t="shared" si="26"/>
        <v>75.332179999999994</v>
      </c>
    </row>
    <row r="539" spans="1:16" ht="12.75" customHeight="1" x14ac:dyDescent="0.2">
      <c r="A539" s="48" t="s">
        <v>415</v>
      </c>
      <c r="B539" s="49" t="s">
        <v>466</v>
      </c>
      <c r="C539" s="50">
        <v>3422</v>
      </c>
      <c r="D539" s="51" t="s">
        <v>578</v>
      </c>
      <c r="E539" s="52">
        <v>39.94</v>
      </c>
      <c r="F539" s="53" t="s">
        <v>0</v>
      </c>
      <c r="G539" s="54" t="s">
        <v>6</v>
      </c>
      <c r="H539" s="88"/>
      <c r="I539" s="55">
        <v>21</v>
      </c>
      <c r="J539" s="56"/>
      <c r="K539" s="57"/>
      <c r="L539" s="58"/>
      <c r="M539" s="59">
        <f t="shared" si="24"/>
        <v>0</v>
      </c>
      <c r="N539" s="60">
        <f t="shared" si="25"/>
        <v>0</v>
      </c>
      <c r="O539" s="61">
        <v>0.4</v>
      </c>
      <c r="P539" s="62">
        <f t="shared" si="26"/>
        <v>67.658359999999988</v>
      </c>
    </row>
    <row r="540" spans="1:16" ht="12.75" customHeight="1" x14ac:dyDescent="0.2">
      <c r="A540" s="48" t="s">
        <v>415</v>
      </c>
      <c r="B540" s="49" t="s">
        <v>466</v>
      </c>
      <c r="C540" s="50">
        <v>3523</v>
      </c>
      <c r="D540" s="51" t="s">
        <v>579</v>
      </c>
      <c r="E540" s="52">
        <v>57.58</v>
      </c>
      <c r="F540" s="53" t="s">
        <v>0</v>
      </c>
      <c r="G540" s="54" t="s">
        <v>6</v>
      </c>
      <c r="H540" s="88"/>
      <c r="I540" s="55">
        <v>21</v>
      </c>
      <c r="J540" s="56"/>
      <c r="K540" s="57"/>
      <c r="L540" s="58"/>
      <c r="M540" s="59">
        <f t="shared" si="24"/>
        <v>0</v>
      </c>
      <c r="N540" s="60">
        <f t="shared" si="25"/>
        <v>0</v>
      </c>
      <c r="O540" s="61">
        <v>0.4</v>
      </c>
      <c r="P540" s="62">
        <f t="shared" si="26"/>
        <v>97.540519999999987</v>
      </c>
    </row>
    <row r="541" spans="1:16" ht="12.75" customHeight="1" x14ac:dyDescent="0.2">
      <c r="A541" s="48" t="s">
        <v>415</v>
      </c>
      <c r="B541" s="49" t="s">
        <v>466</v>
      </c>
      <c r="C541" s="50">
        <v>3423</v>
      </c>
      <c r="D541" s="51" t="s">
        <v>580</v>
      </c>
      <c r="E541" s="52">
        <v>53.54</v>
      </c>
      <c r="F541" s="53" t="s">
        <v>0</v>
      </c>
      <c r="G541" s="54" t="s">
        <v>6</v>
      </c>
      <c r="H541" s="88"/>
      <c r="I541" s="55">
        <v>21</v>
      </c>
      <c r="J541" s="56"/>
      <c r="K541" s="57"/>
      <c r="L541" s="58"/>
      <c r="M541" s="59">
        <f t="shared" si="24"/>
        <v>0</v>
      </c>
      <c r="N541" s="60">
        <f t="shared" si="25"/>
        <v>0</v>
      </c>
      <c r="O541" s="61">
        <v>0.4</v>
      </c>
      <c r="P541" s="62">
        <f t="shared" si="26"/>
        <v>90.696759999999998</v>
      </c>
    </row>
    <row r="542" spans="1:16" ht="12.75" customHeight="1" x14ac:dyDescent="0.2">
      <c r="A542" s="48" t="s">
        <v>415</v>
      </c>
      <c r="B542" s="49" t="s">
        <v>466</v>
      </c>
      <c r="C542" s="50">
        <v>3624</v>
      </c>
      <c r="D542" s="51" t="s">
        <v>581</v>
      </c>
      <c r="E542" s="52">
        <v>113.2</v>
      </c>
      <c r="F542" s="53" t="s">
        <v>0</v>
      </c>
      <c r="G542" s="54" t="s">
        <v>6</v>
      </c>
      <c r="H542" s="88"/>
      <c r="I542" s="55">
        <v>21</v>
      </c>
      <c r="J542" s="56"/>
      <c r="K542" s="57"/>
      <c r="L542" s="58"/>
      <c r="M542" s="59">
        <f t="shared" si="24"/>
        <v>0</v>
      </c>
      <c r="N542" s="60">
        <f t="shared" si="25"/>
        <v>0</v>
      </c>
      <c r="O542" s="61">
        <v>0.4</v>
      </c>
      <c r="P542" s="62">
        <f t="shared" si="26"/>
        <v>191.76079999999999</v>
      </c>
    </row>
    <row r="543" spans="1:16" ht="12.75" customHeight="1" x14ac:dyDescent="0.2">
      <c r="A543" s="48" t="s">
        <v>415</v>
      </c>
      <c r="B543" s="49" t="s">
        <v>466</v>
      </c>
      <c r="C543" s="50">
        <v>3514</v>
      </c>
      <c r="D543" s="51" t="s">
        <v>582</v>
      </c>
      <c r="E543" s="52">
        <v>129.26</v>
      </c>
      <c r="F543" s="53" t="s">
        <v>0</v>
      </c>
      <c r="G543" s="54" t="s">
        <v>6</v>
      </c>
      <c r="H543" s="88"/>
      <c r="I543" s="55">
        <v>21</v>
      </c>
      <c r="J543" s="56"/>
      <c r="K543" s="57"/>
      <c r="L543" s="58"/>
      <c r="M543" s="59">
        <f t="shared" si="24"/>
        <v>0</v>
      </c>
      <c r="N543" s="60">
        <f t="shared" si="25"/>
        <v>0</v>
      </c>
      <c r="O543" s="61">
        <v>0.4</v>
      </c>
      <c r="P543" s="62">
        <f t="shared" si="26"/>
        <v>218.96643999999998</v>
      </c>
    </row>
    <row r="544" spans="1:16" ht="12.75" customHeight="1" x14ac:dyDescent="0.2">
      <c r="A544" s="48" t="s">
        <v>415</v>
      </c>
      <c r="B544" s="49" t="s">
        <v>466</v>
      </c>
      <c r="C544" s="50">
        <v>3524</v>
      </c>
      <c r="D544" s="51" t="s">
        <v>583</v>
      </c>
      <c r="E544" s="52">
        <v>76.94</v>
      </c>
      <c r="F544" s="53" t="s">
        <v>0</v>
      </c>
      <c r="G544" s="54" t="s">
        <v>6</v>
      </c>
      <c r="H544" s="88"/>
      <c r="I544" s="55">
        <v>21</v>
      </c>
      <c r="J544" s="56"/>
      <c r="K544" s="57"/>
      <c r="L544" s="58"/>
      <c r="M544" s="59">
        <f t="shared" si="24"/>
        <v>0</v>
      </c>
      <c r="N544" s="60">
        <f t="shared" si="25"/>
        <v>0</v>
      </c>
      <c r="O544" s="61">
        <v>0.4</v>
      </c>
      <c r="P544" s="62">
        <f t="shared" si="26"/>
        <v>130.33635999999998</v>
      </c>
    </row>
    <row r="545" spans="1:16" ht="12.75" customHeight="1" x14ac:dyDescent="0.2">
      <c r="A545" s="48" t="s">
        <v>415</v>
      </c>
      <c r="B545" s="49" t="s">
        <v>466</v>
      </c>
      <c r="C545" s="50">
        <v>3515</v>
      </c>
      <c r="D545" s="51" t="s">
        <v>584</v>
      </c>
      <c r="E545" s="52">
        <v>129.26</v>
      </c>
      <c r="F545" s="53" t="s">
        <v>0</v>
      </c>
      <c r="G545" s="54" t="s">
        <v>6</v>
      </c>
      <c r="H545" s="88"/>
      <c r="I545" s="55">
        <v>21</v>
      </c>
      <c r="J545" s="56"/>
      <c r="K545" s="57"/>
      <c r="L545" s="58"/>
      <c r="M545" s="59">
        <f t="shared" si="24"/>
        <v>0</v>
      </c>
      <c r="N545" s="60">
        <f t="shared" si="25"/>
        <v>0</v>
      </c>
      <c r="O545" s="61">
        <v>0.4</v>
      </c>
      <c r="P545" s="62">
        <f t="shared" si="26"/>
        <v>218.96643999999998</v>
      </c>
    </row>
    <row r="546" spans="1:16" ht="12.75" customHeight="1" x14ac:dyDescent="0.2">
      <c r="A546" s="48" t="s">
        <v>415</v>
      </c>
      <c r="B546" s="49" t="s">
        <v>466</v>
      </c>
      <c r="C546" s="50">
        <v>3525</v>
      </c>
      <c r="D546" s="51" t="s">
        <v>585</v>
      </c>
      <c r="E546" s="52">
        <v>76.94</v>
      </c>
      <c r="F546" s="53" t="s">
        <v>0</v>
      </c>
      <c r="G546" s="54" t="s">
        <v>6</v>
      </c>
      <c r="H546" s="88"/>
      <c r="I546" s="55">
        <v>21</v>
      </c>
      <c r="J546" s="56"/>
      <c r="K546" s="57"/>
      <c r="L546" s="58"/>
      <c r="M546" s="59">
        <f t="shared" si="24"/>
        <v>0</v>
      </c>
      <c r="N546" s="60">
        <f t="shared" si="25"/>
        <v>0</v>
      </c>
      <c r="O546" s="61">
        <v>0.4</v>
      </c>
      <c r="P546" s="62">
        <f t="shared" si="26"/>
        <v>130.33635999999998</v>
      </c>
    </row>
    <row r="547" spans="1:16" ht="12.75" customHeight="1" x14ac:dyDescent="0.2">
      <c r="A547" s="48" t="s">
        <v>415</v>
      </c>
      <c r="B547" s="49" t="s">
        <v>466</v>
      </c>
      <c r="C547" s="50">
        <v>3516</v>
      </c>
      <c r="D547" s="51" t="s">
        <v>586</v>
      </c>
      <c r="E547" s="52">
        <v>129.26</v>
      </c>
      <c r="F547" s="53" t="s">
        <v>0</v>
      </c>
      <c r="G547" s="54" t="s">
        <v>6</v>
      </c>
      <c r="H547" s="88"/>
      <c r="I547" s="55">
        <v>21</v>
      </c>
      <c r="J547" s="56"/>
      <c r="K547" s="57"/>
      <c r="L547" s="58"/>
      <c r="M547" s="59">
        <f t="shared" si="24"/>
        <v>0</v>
      </c>
      <c r="N547" s="60">
        <f t="shared" si="25"/>
        <v>0</v>
      </c>
      <c r="O547" s="61">
        <v>0.4</v>
      </c>
      <c r="P547" s="62">
        <f t="shared" si="26"/>
        <v>218.96643999999998</v>
      </c>
    </row>
    <row r="548" spans="1:16" ht="12.75" customHeight="1" x14ac:dyDescent="0.2">
      <c r="A548" s="48" t="s">
        <v>415</v>
      </c>
      <c r="B548" s="49" t="s">
        <v>466</v>
      </c>
      <c r="C548" s="50">
        <v>3526</v>
      </c>
      <c r="D548" s="51" t="s">
        <v>587</v>
      </c>
      <c r="E548" s="52">
        <v>76.94</v>
      </c>
      <c r="F548" s="53" t="s">
        <v>0</v>
      </c>
      <c r="G548" s="54" t="s">
        <v>6</v>
      </c>
      <c r="H548" s="88"/>
      <c r="I548" s="55">
        <v>21</v>
      </c>
      <c r="J548" s="56"/>
      <c r="K548" s="57"/>
      <c r="L548" s="58"/>
      <c r="M548" s="59">
        <f t="shared" si="24"/>
        <v>0</v>
      </c>
      <c r="N548" s="60">
        <f t="shared" si="25"/>
        <v>0</v>
      </c>
      <c r="O548" s="61">
        <v>0.4</v>
      </c>
      <c r="P548" s="62">
        <f t="shared" si="26"/>
        <v>130.33635999999998</v>
      </c>
    </row>
    <row r="549" spans="1:16" ht="12.75" customHeight="1" x14ac:dyDescent="0.2">
      <c r="A549" s="48" t="s">
        <v>415</v>
      </c>
      <c r="B549" s="49" t="s">
        <v>466</v>
      </c>
      <c r="C549" s="50">
        <v>3507</v>
      </c>
      <c r="D549" s="51" t="s">
        <v>588</v>
      </c>
      <c r="E549" s="52">
        <v>37.659999999999997</v>
      </c>
      <c r="F549" s="53" t="s">
        <v>0</v>
      </c>
      <c r="G549" s="54" t="s">
        <v>6</v>
      </c>
      <c r="H549" s="88"/>
      <c r="I549" s="55">
        <v>21</v>
      </c>
      <c r="J549" s="56"/>
      <c r="K549" s="57"/>
      <c r="L549" s="58"/>
      <c r="M549" s="59">
        <f t="shared" si="24"/>
        <v>0</v>
      </c>
      <c r="N549" s="60">
        <f t="shared" si="25"/>
        <v>0</v>
      </c>
      <c r="O549" s="61">
        <v>0.4</v>
      </c>
      <c r="P549" s="62">
        <f t="shared" si="26"/>
        <v>63.796039999999991</v>
      </c>
    </row>
    <row r="550" spans="1:16" ht="12.75" customHeight="1" x14ac:dyDescent="0.2">
      <c r="A550" s="48" t="s">
        <v>415</v>
      </c>
      <c r="B550" s="49" t="s">
        <v>466</v>
      </c>
      <c r="C550" s="50">
        <v>3517</v>
      </c>
      <c r="D550" s="51" t="s">
        <v>589</v>
      </c>
      <c r="E550" s="52">
        <v>62.32</v>
      </c>
      <c r="F550" s="53" t="s">
        <v>0</v>
      </c>
      <c r="G550" s="54" t="s">
        <v>6</v>
      </c>
      <c r="H550" s="88"/>
      <c r="I550" s="55">
        <v>21</v>
      </c>
      <c r="J550" s="56"/>
      <c r="K550" s="57"/>
      <c r="L550" s="58"/>
      <c r="M550" s="59">
        <f t="shared" si="24"/>
        <v>0</v>
      </c>
      <c r="N550" s="60">
        <f t="shared" si="25"/>
        <v>0</v>
      </c>
      <c r="O550" s="61">
        <v>0.4</v>
      </c>
      <c r="P550" s="62">
        <f t="shared" si="26"/>
        <v>105.57008</v>
      </c>
    </row>
    <row r="551" spans="1:16" ht="12.75" customHeight="1" x14ac:dyDescent="0.2">
      <c r="A551" s="48" t="s">
        <v>415</v>
      </c>
      <c r="B551" s="49" t="s">
        <v>466</v>
      </c>
      <c r="C551" s="50">
        <v>3527</v>
      </c>
      <c r="D551" s="51" t="s">
        <v>590</v>
      </c>
      <c r="E551" s="52">
        <v>29.22</v>
      </c>
      <c r="F551" s="53" t="s">
        <v>0</v>
      </c>
      <c r="G551" s="54" t="s">
        <v>6</v>
      </c>
      <c r="H551" s="88"/>
      <c r="I551" s="55">
        <v>21</v>
      </c>
      <c r="J551" s="56"/>
      <c r="K551" s="57"/>
      <c r="L551" s="58"/>
      <c r="M551" s="59">
        <f t="shared" si="24"/>
        <v>0</v>
      </c>
      <c r="N551" s="60">
        <f t="shared" si="25"/>
        <v>0</v>
      </c>
      <c r="O551" s="61">
        <v>0.4</v>
      </c>
      <c r="P551" s="62">
        <f t="shared" si="26"/>
        <v>49.49868</v>
      </c>
    </row>
    <row r="552" spans="1:16" ht="12.75" customHeight="1" x14ac:dyDescent="0.2">
      <c r="A552" s="48" t="s">
        <v>415</v>
      </c>
      <c r="B552" s="49" t="s">
        <v>466</v>
      </c>
      <c r="C552" s="50">
        <v>3534</v>
      </c>
      <c r="D552" s="51" t="s">
        <v>591</v>
      </c>
      <c r="E552" s="52">
        <v>43.5</v>
      </c>
      <c r="F552" s="53" t="s">
        <v>0</v>
      </c>
      <c r="G552" s="54" t="s">
        <v>6</v>
      </c>
      <c r="H552" s="88"/>
      <c r="I552" s="55">
        <v>21</v>
      </c>
      <c r="J552" s="56"/>
      <c r="K552" s="57"/>
      <c r="L552" s="58"/>
      <c r="M552" s="59">
        <f t="shared" si="24"/>
        <v>0</v>
      </c>
      <c r="N552" s="60">
        <f t="shared" si="25"/>
        <v>0</v>
      </c>
      <c r="O552" s="61">
        <v>0.4</v>
      </c>
      <c r="P552" s="62">
        <f t="shared" si="26"/>
        <v>73.688999999999993</v>
      </c>
    </row>
    <row r="553" spans="1:16" ht="12.75" customHeight="1" x14ac:dyDescent="0.2">
      <c r="A553" s="48" t="s">
        <v>415</v>
      </c>
      <c r="B553" s="49" t="s">
        <v>592</v>
      </c>
      <c r="C553" s="50">
        <v>3528</v>
      </c>
      <c r="D553" s="51" t="s">
        <v>593</v>
      </c>
      <c r="E553" s="52">
        <v>39.93</v>
      </c>
      <c r="F553" s="53" t="s">
        <v>0</v>
      </c>
      <c r="G553" s="54" t="s">
        <v>6</v>
      </c>
      <c r="H553" s="88"/>
      <c r="I553" s="55">
        <v>21</v>
      </c>
      <c r="J553" s="56"/>
      <c r="K553" s="57"/>
      <c r="L553" s="58"/>
      <c r="M553" s="59">
        <f t="shared" si="24"/>
        <v>0</v>
      </c>
      <c r="N553" s="60">
        <f t="shared" si="25"/>
        <v>0</v>
      </c>
      <c r="O553" s="61">
        <v>0.4</v>
      </c>
      <c r="P553" s="62">
        <f t="shared" si="26"/>
        <v>67.641419999999997</v>
      </c>
    </row>
    <row r="554" spans="1:16" ht="12.75" customHeight="1" x14ac:dyDescent="0.2">
      <c r="A554" s="48" t="s">
        <v>415</v>
      </c>
      <c r="B554" s="49" t="s">
        <v>594</v>
      </c>
      <c r="C554" s="50">
        <v>3047</v>
      </c>
      <c r="D554" s="51" t="s">
        <v>595</v>
      </c>
      <c r="E554" s="52">
        <v>54.01</v>
      </c>
      <c r="F554" s="53" t="s">
        <v>0</v>
      </c>
      <c r="G554" s="54" t="s">
        <v>6</v>
      </c>
      <c r="H554" s="88"/>
      <c r="I554" s="55">
        <v>21</v>
      </c>
      <c r="J554" s="56"/>
      <c r="K554" s="57"/>
      <c r="L554" s="58"/>
      <c r="M554" s="59">
        <f t="shared" si="24"/>
        <v>0</v>
      </c>
      <c r="N554" s="60">
        <f t="shared" si="25"/>
        <v>0</v>
      </c>
      <c r="O554" s="61">
        <v>0.4</v>
      </c>
      <c r="P554" s="62">
        <f t="shared" si="26"/>
        <v>91.49293999999999</v>
      </c>
    </row>
    <row r="555" spans="1:16" ht="12.75" customHeight="1" x14ac:dyDescent="0.2">
      <c r="A555" s="48" t="s">
        <v>415</v>
      </c>
      <c r="B555" s="49" t="s">
        <v>594</v>
      </c>
      <c r="C555" s="50">
        <v>3037</v>
      </c>
      <c r="D555" s="51" t="s">
        <v>596</v>
      </c>
      <c r="E555" s="52">
        <v>59.35</v>
      </c>
      <c r="F555" s="53" t="s">
        <v>0</v>
      </c>
      <c r="G555" s="54" t="s">
        <v>6</v>
      </c>
      <c r="H555" s="88"/>
      <c r="I555" s="55">
        <v>21</v>
      </c>
      <c r="J555" s="56"/>
      <c r="K555" s="57"/>
      <c r="L555" s="58"/>
      <c r="M555" s="59">
        <f t="shared" si="24"/>
        <v>0</v>
      </c>
      <c r="N555" s="60">
        <f t="shared" si="25"/>
        <v>0</v>
      </c>
      <c r="O555" s="61">
        <v>0.4</v>
      </c>
      <c r="P555" s="62">
        <f t="shared" si="26"/>
        <v>100.5389</v>
      </c>
    </row>
    <row r="556" spans="1:16" ht="12.75" customHeight="1" x14ac:dyDescent="0.2">
      <c r="A556" s="48" t="s">
        <v>415</v>
      </c>
      <c r="B556" s="49" t="s">
        <v>594</v>
      </c>
      <c r="C556" s="50">
        <v>3027</v>
      </c>
      <c r="D556" s="51" t="s">
        <v>597</v>
      </c>
      <c r="E556" s="52">
        <v>49.05</v>
      </c>
      <c r="F556" s="53" t="s">
        <v>0</v>
      </c>
      <c r="G556" s="54" t="s">
        <v>6</v>
      </c>
      <c r="H556" s="88"/>
      <c r="I556" s="55">
        <v>21</v>
      </c>
      <c r="J556" s="56"/>
      <c r="K556" s="57"/>
      <c r="L556" s="58"/>
      <c r="M556" s="59">
        <f t="shared" si="24"/>
        <v>0</v>
      </c>
      <c r="N556" s="60">
        <f t="shared" si="25"/>
        <v>0</v>
      </c>
      <c r="O556" s="61">
        <v>0.4</v>
      </c>
      <c r="P556" s="62">
        <f t="shared" si="26"/>
        <v>83.090699999999984</v>
      </c>
    </row>
    <row r="557" spans="1:16" ht="12.75" customHeight="1" x14ac:dyDescent="0.2">
      <c r="A557" s="48" t="s">
        <v>415</v>
      </c>
      <c r="B557" s="49" t="s">
        <v>598</v>
      </c>
      <c r="C557" s="50">
        <v>198274</v>
      </c>
      <c r="D557" s="51" t="s">
        <v>599</v>
      </c>
      <c r="E557" s="52">
        <v>189.1</v>
      </c>
      <c r="F557" s="53" t="s">
        <v>0</v>
      </c>
      <c r="G557" s="54" t="s">
        <v>6</v>
      </c>
      <c r="H557" s="88"/>
      <c r="I557" s="55">
        <v>21</v>
      </c>
      <c r="J557" s="56"/>
      <c r="K557" s="57"/>
      <c r="L557" s="58"/>
      <c r="M557" s="59">
        <f t="shared" si="24"/>
        <v>0</v>
      </c>
      <c r="N557" s="60">
        <f t="shared" si="25"/>
        <v>0</v>
      </c>
      <c r="O557" s="61">
        <v>0.4</v>
      </c>
      <c r="P557" s="62">
        <f t="shared" si="26"/>
        <v>320.33539999999994</v>
      </c>
    </row>
    <row r="558" spans="1:16" ht="12.75" customHeight="1" x14ac:dyDescent="0.2">
      <c r="A558" s="48" t="s">
        <v>415</v>
      </c>
      <c r="B558" s="49" t="s">
        <v>598</v>
      </c>
      <c r="C558" s="50">
        <v>198273</v>
      </c>
      <c r="D558" s="51" t="s">
        <v>600</v>
      </c>
      <c r="E558" s="52">
        <v>189.1</v>
      </c>
      <c r="F558" s="53" t="s">
        <v>0</v>
      </c>
      <c r="G558" s="54" t="s">
        <v>6</v>
      </c>
      <c r="H558" s="88"/>
      <c r="I558" s="55">
        <v>21</v>
      </c>
      <c r="J558" s="56"/>
      <c r="K558" s="57"/>
      <c r="L558" s="58"/>
      <c r="M558" s="59">
        <f t="shared" si="24"/>
        <v>0</v>
      </c>
      <c r="N558" s="60">
        <f t="shared" si="25"/>
        <v>0</v>
      </c>
      <c r="O558" s="61">
        <v>0.4</v>
      </c>
      <c r="P558" s="62">
        <f t="shared" si="26"/>
        <v>320.33539999999994</v>
      </c>
    </row>
    <row r="559" spans="1:16" ht="12.75" customHeight="1" x14ac:dyDescent="0.2">
      <c r="A559" s="48" t="s">
        <v>415</v>
      </c>
      <c r="B559" s="49" t="s">
        <v>598</v>
      </c>
      <c r="C559" s="50">
        <v>199227</v>
      </c>
      <c r="D559" s="51" t="s">
        <v>601</v>
      </c>
      <c r="E559" s="52">
        <v>146.91999999999999</v>
      </c>
      <c r="F559" s="53" t="s">
        <v>0</v>
      </c>
      <c r="G559" s="54" t="s">
        <v>6</v>
      </c>
      <c r="H559" s="88"/>
      <c r="I559" s="55">
        <v>21</v>
      </c>
      <c r="J559" s="56"/>
      <c r="K559" s="57"/>
      <c r="L559" s="58"/>
      <c r="M559" s="59">
        <f t="shared" si="24"/>
        <v>0</v>
      </c>
      <c r="N559" s="60">
        <f t="shared" si="25"/>
        <v>0</v>
      </c>
      <c r="O559" s="61">
        <v>0.4</v>
      </c>
      <c r="P559" s="62">
        <f t="shared" si="26"/>
        <v>248.88247999999996</v>
      </c>
    </row>
    <row r="560" spans="1:16" ht="12.75" customHeight="1" x14ac:dyDescent="0.2">
      <c r="A560" s="48" t="s">
        <v>415</v>
      </c>
      <c r="B560" s="49" t="s">
        <v>598</v>
      </c>
      <c r="C560" s="50">
        <v>198272</v>
      </c>
      <c r="D560" s="51" t="s">
        <v>602</v>
      </c>
      <c r="E560" s="52">
        <v>146.91999999999999</v>
      </c>
      <c r="F560" s="53" t="s">
        <v>0</v>
      </c>
      <c r="G560" s="54" t="s">
        <v>6</v>
      </c>
      <c r="H560" s="88"/>
      <c r="I560" s="55">
        <v>21</v>
      </c>
      <c r="J560" s="56"/>
      <c r="K560" s="57"/>
      <c r="L560" s="58"/>
      <c r="M560" s="59">
        <f t="shared" si="24"/>
        <v>0</v>
      </c>
      <c r="N560" s="60">
        <f t="shared" si="25"/>
        <v>0</v>
      </c>
      <c r="O560" s="61">
        <v>0.4</v>
      </c>
      <c r="P560" s="62">
        <f t="shared" si="26"/>
        <v>248.88247999999996</v>
      </c>
    </row>
    <row r="561" spans="1:16" ht="12.75" customHeight="1" x14ac:dyDescent="0.2">
      <c r="A561" s="48" t="s">
        <v>415</v>
      </c>
      <c r="B561" s="49" t="s">
        <v>598</v>
      </c>
      <c r="C561" s="50">
        <v>199226</v>
      </c>
      <c r="D561" s="51" t="s">
        <v>603</v>
      </c>
      <c r="E561" s="52">
        <v>189.1</v>
      </c>
      <c r="F561" s="53" t="s">
        <v>0</v>
      </c>
      <c r="G561" s="54" t="s">
        <v>6</v>
      </c>
      <c r="H561" s="88"/>
      <c r="I561" s="55">
        <v>21</v>
      </c>
      <c r="J561" s="56"/>
      <c r="K561" s="57"/>
      <c r="L561" s="58"/>
      <c r="M561" s="59">
        <f t="shared" si="24"/>
        <v>0</v>
      </c>
      <c r="N561" s="60">
        <f t="shared" si="25"/>
        <v>0</v>
      </c>
      <c r="O561" s="61">
        <v>0.4</v>
      </c>
      <c r="P561" s="62">
        <f t="shared" si="26"/>
        <v>320.33539999999994</v>
      </c>
    </row>
    <row r="562" spans="1:16" ht="12.75" customHeight="1" x14ac:dyDescent="0.2">
      <c r="A562" s="48" t="s">
        <v>415</v>
      </c>
      <c r="B562" s="49" t="s">
        <v>598</v>
      </c>
      <c r="C562" s="50">
        <v>199225</v>
      </c>
      <c r="D562" s="51" t="s">
        <v>604</v>
      </c>
      <c r="E562" s="52">
        <v>189.1</v>
      </c>
      <c r="F562" s="53" t="s">
        <v>0</v>
      </c>
      <c r="G562" s="54" t="s">
        <v>6</v>
      </c>
      <c r="H562" s="88"/>
      <c r="I562" s="55">
        <v>21</v>
      </c>
      <c r="J562" s="56"/>
      <c r="K562" s="57"/>
      <c r="L562" s="58"/>
      <c r="M562" s="59">
        <f t="shared" si="24"/>
        <v>0</v>
      </c>
      <c r="N562" s="60">
        <f t="shared" si="25"/>
        <v>0</v>
      </c>
      <c r="O562" s="61">
        <v>0.4</v>
      </c>
      <c r="P562" s="62">
        <f t="shared" si="26"/>
        <v>320.33539999999994</v>
      </c>
    </row>
    <row r="563" spans="1:16" ht="12.75" customHeight="1" x14ac:dyDescent="0.2">
      <c r="A563" s="48" t="s">
        <v>415</v>
      </c>
      <c r="B563" s="49" t="s">
        <v>421</v>
      </c>
      <c r="C563" s="50">
        <v>3601</v>
      </c>
      <c r="D563" s="51" t="s">
        <v>605</v>
      </c>
      <c r="E563" s="52">
        <v>52.32</v>
      </c>
      <c r="F563" s="53" t="s">
        <v>0</v>
      </c>
      <c r="G563" s="54" t="s">
        <v>6</v>
      </c>
      <c r="H563" s="88"/>
      <c r="I563" s="55">
        <v>21</v>
      </c>
      <c r="J563" s="56"/>
      <c r="K563" s="57"/>
      <c r="L563" s="58"/>
      <c r="M563" s="59">
        <f t="shared" si="24"/>
        <v>0</v>
      </c>
      <c r="N563" s="60">
        <f t="shared" si="25"/>
        <v>0</v>
      </c>
      <c r="O563" s="61">
        <v>0.4</v>
      </c>
      <c r="P563" s="62">
        <f t="shared" si="26"/>
        <v>88.630079999999992</v>
      </c>
    </row>
    <row r="564" spans="1:16" ht="12.75" customHeight="1" x14ac:dyDescent="0.2">
      <c r="A564" s="48" t="s">
        <v>415</v>
      </c>
      <c r="B564" s="49" t="s">
        <v>421</v>
      </c>
      <c r="C564" s="50">
        <v>3602</v>
      </c>
      <c r="D564" s="51" t="s">
        <v>606</v>
      </c>
      <c r="E564" s="52">
        <v>52.32</v>
      </c>
      <c r="F564" s="53" t="s">
        <v>0</v>
      </c>
      <c r="G564" s="54" t="s">
        <v>6</v>
      </c>
      <c r="H564" s="88"/>
      <c r="I564" s="55">
        <v>21</v>
      </c>
      <c r="J564" s="56"/>
      <c r="K564" s="57"/>
      <c r="L564" s="58"/>
      <c r="M564" s="59">
        <f t="shared" si="24"/>
        <v>0</v>
      </c>
      <c r="N564" s="60">
        <f t="shared" si="25"/>
        <v>0</v>
      </c>
      <c r="O564" s="61">
        <v>0.4</v>
      </c>
      <c r="P564" s="62">
        <f t="shared" si="26"/>
        <v>88.630079999999992</v>
      </c>
    </row>
    <row r="565" spans="1:16" ht="12.75" customHeight="1" x14ac:dyDescent="0.2">
      <c r="A565" s="48" t="s">
        <v>415</v>
      </c>
      <c r="B565" s="49" t="s">
        <v>421</v>
      </c>
      <c r="C565" s="50">
        <v>3603</v>
      </c>
      <c r="D565" s="51" t="s">
        <v>607</v>
      </c>
      <c r="E565" s="52">
        <v>52.32</v>
      </c>
      <c r="F565" s="53" t="s">
        <v>0</v>
      </c>
      <c r="G565" s="54" t="s">
        <v>6</v>
      </c>
      <c r="H565" s="88"/>
      <c r="I565" s="55">
        <v>21</v>
      </c>
      <c r="J565" s="56"/>
      <c r="K565" s="57"/>
      <c r="L565" s="58"/>
      <c r="M565" s="59">
        <f t="shared" si="24"/>
        <v>0</v>
      </c>
      <c r="N565" s="60">
        <f t="shared" si="25"/>
        <v>0</v>
      </c>
      <c r="O565" s="61">
        <v>0.4</v>
      </c>
      <c r="P565" s="62">
        <f t="shared" si="26"/>
        <v>88.630079999999992</v>
      </c>
    </row>
    <row r="566" spans="1:16" ht="12.75" customHeight="1" x14ac:dyDescent="0.2">
      <c r="A566" s="48" t="s">
        <v>415</v>
      </c>
      <c r="B566" s="49" t="s">
        <v>421</v>
      </c>
      <c r="C566" s="50">
        <v>3604</v>
      </c>
      <c r="D566" s="51" t="s">
        <v>608</v>
      </c>
      <c r="E566" s="52">
        <v>97.15</v>
      </c>
      <c r="F566" s="53" t="s">
        <v>0</v>
      </c>
      <c r="G566" s="54" t="s">
        <v>6</v>
      </c>
      <c r="H566" s="88"/>
      <c r="I566" s="55">
        <v>21</v>
      </c>
      <c r="J566" s="56"/>
      <c r="K566" s="57"/>
      <c r="L566" s="58"/>
      <c r="M566" s="59">
        <f t="shared" si="24"/>
        <v>0</v>
      </c>
      <c r="N566" s="60">
        <f t="shared" si="25"/>
        <v>0</v>
      </c>
      <c r="O566" s="61">
        <v>0.4</v>
      </c>
      <c r="P566" s="62">
        <f t="shared" si="26"/>
        <v>164.57210000000001</v>
      </c>
    </row>
    <row r="567" spans="1:16" ht="12.75" customHeight="1" x14ac:dyDescent="0.2">
      <c r="A567" s="48" t="s">
        <v>415</v>
      </c>
      <c r="B567" s="49" t="s">
        <v>421</v>
      </c>
      <c r="C567" s="50">
        <v>3605</v>
      </c>
      <c r="D567" s="51" t="s">
        <v>609</v>
      </c>
      <c r="E567" s="52">
        <v>97.15</v>
      </c>
      <c r="F567" s="53" t="s">
        <v>0</v>
      </c>
      <c r="G567" s="54" t="s">
        <v>6</v>
      </c>
      <c r="H567" s="88"/>
      <c r="I567" s="55">
        <v>21</v>
      </c>
      <c r="J567" s="56"/>
      <c r="K567" s="57"/>
      <c r="L567" s="58"/>
      <c r="M567" s="59">
        <f t="shared" si="24"/>
        <v>0</v>
      </c>
      <c r="N567" s="60">
        <f t="shared" si="25"/>
        <v>0</v>
      </c>
      <c r="O567" s="61">
        <v>0.4</v>
      </c>
      <c r="P567" s="62">
        <f t="shared" si="26"/>
        <v>164.57210000000001</v>
      </c>
    </row>
    <row r="568" spans="1:16" ht="12.75" customHeight="1" x14ac:dyDescent="0.2">
      <c r="A568" s="48" t="s">
        <v>415</v>
      </c>
      <c r="B568" s="49" t="s">
        <v>421</v>
      </c>
      <c r="C568" s="50">
        <v>3606</v>
      </c>
      <c r="D568" s="51" t="s">
        <v>610</v>
      </c>
      <c r="E568" s="52">
        <v>97.15</v>
      </c>
      <c r="F568" s="53" t="s">
        <v>0</v>
      </c>
      <c r="G568" s="54" t="s">
        <v>6</v>
      </c>
      <c r="H568" s="88"/>
      <c r="I568" s="55">
        <v>21</v>
      </c>
      <c r="J568" s="56"/>
      <c r="K568" s="57"/>
      <c r="L568" s="58"/>
      <c r="M568" s="59">
        <f t="shared" si="24"/>
        <v>0</v>
      </c>
      <c r="N568" s="60">
        <f t="shared" si="25"/>
        <v>0</v>
      </c>
      <c r="O568" s="61">
        <v>0.4</v>
      </c>
      <c r="P568" s="62">
        <f t="shared" si="26"/>
        <v>164.57210000000001</v>
      </c>
    </row>
    <row r="569" spans="1:16" ht="12.75" customHeight="1" x14ac:dyDescent="0.2">
      <c r="A569" s="48" t="s">
        <v>415</v>
      </c>
      <c r="B569" s="49" t="s">
        <v>421</v>
      </c>
      <c r="C569" s="50">
        <v>3608</v>
      </c>
      <c r="D569" s="51" t="s">
        <v>611</v>
      </c>
      <c r="E569" s="52">
        <v>36.909999999999997</v>
      </c>
      <c r="F569" s="53" t="s">
        <v>0</v>
      </c>
      <c r="G569" s="54" t="s">
        <v>6</v>
      </c>
      <c r="H569" s="88"/>
      <c r="I569" s="55">
        <v>21</v>
      </c>
      <c r="J569" s="56"/>
      <c r="K569" s="57"/>
      <c r="L569" s="58"/>
      <c r="M569" s="59">
        <f t="shared" si="24"/>
        <v>0</v>
      </c>
      <c r="N569" s="60">
        <f t="shared" si="25"/>
        <v>0</v>
      </c>
      <c r="O569" s="61">
        <v>0.4</v>
      </c>
      <c r="P569" s="62">
        <f t="shared" si="26"/>
        <v>62.525539999999992</v>
      </c>
    </row>
    <row r="570" spans="1:16" ht="12.75" customHeight="1" x14ac:dyDescent="0.2">
      <c r="A570" s="48" t="s">
        <v>415</v>
      </c>
      <c r="B570" s="49" t="s">
        <v>421</v>
      </c>
      <c r="C570" s="50">
        <v>3609</v>
      </c>
      <c r="D570" s="51" t="s">
        <v>612</v>
      </c>
      <c r="E570" s="52">
        <v>36.909999999999997</v>
      </c>
      <c r="F570" s="53" t="s">
        <v>0</v>
      </c>
      <c r="G570" s="54" t="s">
        <v>6</v>
      </c>
      <c r="H570" s="88"/>
      <c r="I570" s="55">
        <v>21</v>
      </c>
      <c r="J570" s="56"/>
      <c r="K570" s="57"/>
      <c r="L570" s="58"/>
      <c r="M570" s="59">
        <f t="shared" si="24"/>
        <v>0</v>
      </c>
      <c r="N570" s="60">
        <f t="shared" si="25"/>
        <v>0</v>
      </c>
      <c r="O570" s="61">
        <v>0.4</v>
      </c>
      <c r="P570" s="62">
        <f t="shared" si="26"/>
        <v>62.525539999999992</v>
      </c>
    </row>
    <row r="571" spans="1:16" ht="12.75" customHeight="1" x14ac:dyDescent="0.2">
      <c r="A571" s="48" t="s">
        <v>415</v>
      </c>
      <c r="B571" s="49" t="s">
        <v>421</v>
      </c>
      <c r="C571" s="50">
        <v>3610</v>
      </c>
      <c r="D571" s="51" t="s">
        <v>613</v>
      </c>
      <c r="E571" s="52">
        <v>36.909999999999997</v>
      </c>
      <c r="F571" s="53" t="s">
        <v>0</v>
      </c>
      <c r="G571" s="54" t="s">
        <v>6</v>
      </c>
      <c r="H571" s="88"/>
      <c r="I571" s="55">
        <v>21</v>
      </c>
      <c r="J571" s="56"/>
      <c r="K571" s="57"/>
      <c r="L571" s="58"/>
      <c r="M571" s="59">
        <f t="shared" si="24"/>
        <v>0</v>
      </c>
      <c r="N571" s="60">
        <f t="shared" si="25"/>
        <v>0</v>
      </c>
      <c r="O571" s="61">
        <v>0.4</v>
      </c>
      <c r="P571" s="62">
        <f t="shared" si="26"/>
        <v>62.525539999999992</v>
      </c>
    </row>
    <row r="572" spans="1:16" ht="12.75" customHeight="1" x14ac:dyDescent="0.2">
      <c r="A572" s="48" t="s">
        <v>415</v>
      </c>
      <c r="B572" s="49" t="s">
        <v>274</v>
      </c>
      <c r="C572" s="50">
        <v>3855</v>
      </c>
      <c r="D572" s="51" t="s">
        <v>614</v>
      </c>
      <c r="E572" s="52">
        <v>67.38</v>
      </c>
      <c r="F572" s="53" t="s">
        <v>0</v>
      </c>
      <c r="G572" s="54" t="s">
        <v>6</v>
      </c>
      <c r="H572" s="88"/>
      <c r="I572" s="55">
        <v>21</v>
      </c>
      <c r="J572" s="56"/>
      <c r="K572" s="57"/>
      <c r="L572" s="58"/>
      <c r="M572" s="59">
        <f t="shared" si="24"/>
        <v>0</v>
      </c>
      <c r="N572" s="60">
        <f t="shared" si="25"/>
        <v>0</v>
      </c>
      <c r="O572" s="61">
        <v>0.4</v>
      </c>
      <c r="P572" s="62">
        <f t="shared" si="26"/>
        <v>114.14171999999998</v>
      </c>
    </row>
    <row r="573" spans="1:16" ht="12.75" customHeight="1" x14ac:dyDescent="0.2">
      <c r="A573" s="48" t="s">
        <v>415</v>
      </c>
      <c r="B573" s="49" t="s">
        <v>274</v>
      </c>
      <c r="C573" s="50">
        <v>3856</v>
      </c>
      <c r="D573" s="51" t="s">
        <v>615</v>
      </c>
      <c r="E573" s="52">
        <v>67.38</v>
      </c>
      <c r="F573" s="53" t="s">
        <v>0</v>
      </c>
      <c r="G573" s="54" t="s">
        <v>6</v>
      </c>
      <c r="H573" s="88"/>
      <c r="I573" s="55">
        <v>21</v>
      </c>
      <c r="J573" s="56"/>
      <c r="K573" s="57"/>
      <c r="L573" s="58"/>
      <c r="M573" s="59">
        <f t="shared" si="24"/>
        <v>0</v>
      </c>
      <c r="N573" s="60">
        <f t="shared" si="25"/>
        <v>0</v>
      </c>
      <c r="O573" s="61">
        <v>0.4</v>
      </c>
      <c r="P573" s="62">
        <f t="shared" si="26"/>
        <v>114.14171999999998</v>
      </c>
    </row>
    <row r="574" spans="1:16" ht="12.75" customHeight="1" x14ac:dyDescent="0.2">
      <c r="A574" s="48" t="s">
        <v>415</v>
      </c>
      <c r="B574" s="49" t="s">
        <v>274</v>
      </c>
      <c r="C574" s="50">
        <v>3857</v>
      </c>
      <c r="D574" s="51" t="s">
        <v>616</v>
      </c>
      <c r="E574" s="52">
        <v>67.38</v>
      </c>
      <c r="F574" s="53" t="s">
        <v>0</v>
      </c>
      <c r="G574" s="54" t="s">
        <v>6</v>
      </c>
      <c r="H574" s="88"/>
      <c r="I574" s="55">
        <v>21</v>
      </c>
      <c r="J574" s="56"/>
      <c r="K574" s="57"/>
      <c r="L574" s="58"/>
      <c r="M574" s="59">
        <f t="shared" si="24"/>
        <v>0</v>
      </c>
      <c r="N574" s="60">
        <f t="shared" si="25"/>
        <v>0</v>
      </c>
      <c r="O574" s="61">
        <v>0.4</v>
      </c>
      <c r="P574" s="62">
        <f t="shared" si="26"/>
        <v>114.14171999999998</v>
      </c>
    </row>
    <row r="575" spans="1:16" ht="12.75" customHeight="1" x14ac:dyDescent="0.2">
      <c r="A575" s="48" t="s">
        <v>415</v>
      </c>
      <c r="B575" s="49" t="s">
        <v>274</v>
      </c>
      <c r="C575" s="50">
        <v>3858</v>
      </c>
      <c r="D575" s="51" t="s">
        <v>617</v>
      </c>
      <c r="E575" s="52">
        <v>127.53</v>
      </c>
      <c r="F575" s="53" t="s">
        <v>0</v>
      </c>
      <c r="G575" s="54" t="s">
        <v>6</v>
      </c>
      <c r="H575" s="88"/>
      <c r="I575" s="55">
        <v>21</v>
      </c>
      <c r="J575" s="56"/>
      <c r="K575" s="57"/>
      <c r="L575" s="58"/>
      <c r="M575" s="59">
        <f t="shared" si="24"/>
        <v>0</v>
      </c>
      <c r="N575" s="60">
        <f t="shared" si="25"/>
        <v>0</v>
      </c>
      <c r="O575" s="61">
        <v>0.4</v>
      </c>
      <c r="P575" s="62">
        <f t="shared" si="26"/>
        <v>216.03581999999997</v>
      </c>
    </row>
    <row r="576" spans="1:16" ht="12.75" customHeight="1" x14ac:dyDescent="0.2">
      <c r="A576" s="48" t="s">
        <v>415</v>
      </c>
      <c r="B576" s="49" t="s">
        <v>274</v>
      </c>
      <c r="C576" s="50">
        <v>3859</v>
      </c>
      <c r="D576" s="51" t="s">
        <v>618</v>
      </c>
      <c r="E576" s="52">
        <v>127.53</v>
      </c>
      <c r="F576" s="53" t="s">
        <v>0</v>
      </c>
      <c r="G576" s="54" t="s">
        <v>6</v>
      </c>
      <c r="H576" s="88"/>
      <c r="I576" s="55">
        <v>21</v>
      </c>
      <c r="J576" s="56"/>
      <c r="K576" s="57"/>
      <c r="L576" s="58"/>
      <c r="M576" s="59">
        <f t="shared" si="24"/>
        <v>0</v>
      </c>
      <c r="N576" s="60">
        <f t="shared" si="25"/>
        <v>0</v>
      </c>
      <c r="O576" s="61">
        <v>0.4</v>
      </c>
      <c r="P576" s="62">
        <f t="shared" si="26"/>
        <v>216.03581999999997</v>
      </c>
    </row>
    <row r="577" spans="1:16" ht="12.75" customHeight="1" x14ac:dyDescent="0.2">
      <c r="A577" s="48" t="s">
        <v>415</v>
      </c>
      <c r="B577" s="49" t="s">
        <v>274</v>
      </c>
      <c r="C577" s="50">
        <v>3860</v>
      </c>
      <c r="D577" s="51" t="s">
        <v>619</v>
      </c>
      <c r="E577" s="52">
        <v>127.53</v>
      </c>
      <c r="F577" s="53" t="s">
        <v>0</v>
      </c>
      <c r="G577" s="54" t="s">
        <v>6</v>
      </c>
      <c r="H577" s="88"/>
      <c r="I577" s="55">
        <v>21</v>
      </c>
      <c r="J577" s="56"/>
      <c r="K577" s="57"/>
      <c r="L577" s="58"/>
      <c r="M577" s="59">
        <f t="shared" si="24"/>
        <v>0</v>
      </c>
      <c r="N577" s="60">
        <f t="shared" si="25"/>
        <v>0</v>
      </c>
      <c r="O577" s="61">
        <v>0.4</v>
      </c>
      <c r="P577" s="62">
        <f t="shared" si="26"/>
        <v>216.03581999999997</v>
      </c>
    </row>
    <row r="578" spans="1:16" ht="12.75" customHeight="1" x14ac:dyDescent="0.2">
      <c r="A578" s="48" t="s">
        <v>415</v>
      </c>
      <c r="B578" s="49" t="s">
        <v>274</v>
      </c>
      <c r="C578" s="50">
        <v>199946</v>
      </c>
      <c r="D578" s="51" t="s">
        <v>620</v>
      </c>
      <c r="E578" s="52">
        <v>60.64</v>
      </c>
      <c r="F578" s="53" t="s">
        <v>0</v>
      </c>
      <c r="G578" s="54" t="s">
        <v>6</v>
      </c>
      <c r="H578" s="88"/>
      <c r="I578" s="55">
        <v>21</v>
      </c>
      <c r="J578" s="56"/>
      <c r="K578" s="57"/>
      <c r="L578" s="58"/>
      <c r="M578" s="59">
        <f t="shared" si="24"/>
        <v>0</v>
      </c>
      <c r="N578" s="60">
        <f t="shared" si="25"/>
        <v>0</v>
      </c>
      <c r="O578" s="61">
        <v>0.4</v>
      </c>
      <c r="P578" s="62">
        <f t="shared" si="26"/>
        <v>102.72415999999998</v>
      </c>
    </row>
    <row r="579" spans="1:16" ht="12.75" customHeight="1" x14ac:dyDescent="0.2">
      <c r="A579" s="48" t="s">
        <v>415</v>
      </c>
      <c r="B579" s="49" t="s">
        <v>274</v>
      </c>
      <c r="C579" s="50">
        <v>3791</v>
      </c>
      <c r="D579" s="51" t="s">
        <v>621</v>
      </c>
      <c r="E579" s="52">
        <v>48.76</v>
      </c>
      <c r="F579" s="53" t="s">
        <v>0</v>
      </c>
      <c r="G579" s="54" t="s">
        <v>6</v>
      </c>
      <c r="H579" s="88"/>
      <c r="I579" s="55">
        <v>21</v>
      </c>
      <c r="J579" s="56"/>
      <c r="K579" s="57"/>
      <c r="L579" s="58"/>
      <c r="M579" s="59">
        <f t="shared" si="24"/>
        <v>0</v>
      </c>
      <c r="N579" s="60">
        <f t="shared" si="25"/>
        <v>0</v>
      </c>
      <c r="O579" s="61">
        <v>0.4</v>
      </c>
      <c r="P579" s="62">
        <f t="shared" si="26"/>
        <v>82.599440000000001</v>
      </c>
    </row>
    <row r="580" spans="1:16" ht="12.75" customHeight="1" x14ac:dyDescent="0.2">
      <c r="A580" s="48" t="s">
        <v>415</v>
      </c>
      <c r="B580" s="49" t="s">
        <v>274</v>
      </c>
      <c r="C580" s="50">
        <v>3790</v>
      </c>
      <c r="D580" s="51" t="s">
        <v>622</v>
      </c>
      <c r="E580" s="52">
        <v>48.76</v>
      </c>
      <c r="F580" s="53" t="s">
        <v>0</v>
      </c>
      <c r="G580" s="54" t="s">
        <v>6</v>
      </c>
      <c r="H580" s="88"/>
      <c r="I580" s="55">
        <v>21</v>
      </c>
      <c r="J580" s="56"/>
      <c r="K580" s="57"/>
      <c r="L580" s="58"/>
      <c r="M580" s="59">
        <f t="shared" si="24"/>
        <v>0</v>
      </c>
      <c r="N580" s="60">
        <f t="shared" si="25"/>
        <v>0</v>
      </c>
      <c r="O580" s="61">
        <v>0.4</v>
      </c>
      <c r="P580" s="62">
        <f t="shared" si="26"/>
        <v>82.599440000000001</v>
      </c>
    </row>
    <row r="581" spans="1:16" ht="12.75" customHeight="1" x14ac:dyDescent="0.2">
      <c r="A581" s="48" t="s">
        <v>415</v>
      </c>
      <c r="B581" s="49" t="s">
        <v>274</v>
      </c>
      <c r="C581" s="50">
        <v>3700</v>
      </c>
      <c r="D581" s="51" t="s">
        <v>623</v>
      </c>
      <c r="E581" s="52">
        <v>49.06</v>
      </c>
      <c r="F581" s="53" t="s">
        <v>0</v>
      </c>
      <c r="G581" s="54" t="s">
        <v>6</v>
      </c>
      <c r="H581" s="88"/>
      <c r="I581" s="55">
        <v>21</v>
      </c>
      <c r="J581" s="56"/>
      <c r="K581" s="57"/>
      <c r="L581" s="58"/>
      <c r="M581" s="59">
        <f t="shared" si="24"/>
        <v>0</v>
      </c>
      <c r="N581" s="60">
        <f t="shared" si="25"/>
        <v>0</v>
      </c>
      <c r="O581" s="61">
        <v>0.4</v>
      </c>
      <c r="P581" s="62">
        <f t="shared" si="26"/>
        <v>83.107639999999989</v>
      </c>
    </row>
    <row r="582" spans="1:16" ht="12.75" customHeight="1" x14ac:dyDescent="0.2">
      <c r="A582" s="48" t="s">
        <v>415</v>
      </c>
      <c r="B582" s="49" t="s">
        <v>274</v>
      </c>
      <c r="C582" s="50">
        <v>3708</v>
      </c>
      <c r="D582" s="51" t="s">
        <v>624</v>
      </c>
      <c r="E582" s="52">
        <v>54.92</v>
      </c>
      <c r="F582" s="53" t="s">
        <v>0</v>
      </c>
      <c r="G582" s="54" t="s">
        <v>6</v>
      </c>
      <c r="H582" s="88"/>
      <c r="I582" s="55">
        <v>21</v>
      </c>
      <c r="J582" s="56"/>
      <c r="K582" s="57"/>
      <c r="L582" s="58"/>
      <c r="M582" s="59">
        <f t="shared" si="24"/>
        <v>0</v>
      </c>
      <c r="N582" s="60">
        <f t="shared" si="25"/>
        <v>0</v>
      </c>
      <c r="O582" s="61">
        <v>0.4</v>
      </c>
      <c r="P582" s="62">
        <f t="shared" si="26"/>
        <v>93.034480000000002</v>
      </c>
    </row>
    <row r="583" spans="1:16" ht="12.75" customHeight="1" x14ac:dyDescent="0.2">
      <c r="A583" s="48" t="s">
        <v>415</v>
      </c>
      <c r="B583" s="49" t="s">
        <v>274</v>
      </c>
      <c r="C583" s="50">
        <v>3709</v>
      </c>
      <c r="D583" s="51" t="s">
        <v>625</v>
      </c>
      <c r="E583" s="52">
        <v>56.43</v>
      </c>
      <c r="F583" s="53" t="s">
        <v>0</v>
      </c>
      <c r="G583" s="54" t="s">
        <v>6</v>
      </c>
      <c r="H583" s="88"/>
      <c r="I583" s="55">
        <v>21</v>
      </c>
      <c r="J583" s="56"/>
      <c r="K583" s="57"/>
      <c r="L583" s="58"/>
      <c r="M583" s="59">
        <f t="shared" si="24"/>
        <v>0</v>
      </c>
      <c r="N583" s="60">
        <f t="shared" si="25"/>
        <v>0</v>
      </c>
      <c r="O583" s="61">
        <v>0.4</v>
      </c>
      <c r="P583" s="62">
        <f t="shared" si="26"/>
        <v>95.59241999999999</v>
      </c>
    </row>
    <row r="584" spans="1:16" ht="12.75" customHeight="1" x14ac:dyDescent="0.2">
      <c r="A584" s="48" t="s">
        <v>415</v>
      </c>
      <c r="B584" s="49" t="s">
        <v>274</v>
      </c>
      <c r="C584" s="50">
        <v>3710</v>
      </c>
      <c r="D584" s="51" t="s">
        <v>626</v>
      </c>
      <c r="E584" s="52">
        <v>59.39</v>
      </c>
      <c r="F584" s="53" t="s">
        <v>0</v>
      </c>
      <c r="G584" s="54" t="s">
        <v>6</v>
      </c>
      <c r="H584" s="88"/>
      <c r="I584" s="55">
        <v>21</v>
      </c>
      <c r="J584" s="56"/>
      <c r="K584" s="57"/>
      <c r="L584" s="58"/>
      <c r="M584" s="59">
        <f t="shared" si="24"/>
        <v>0</v>
      </c>
      <c r="N584" s="60">
        <f t="shared" si="25"/>
        <v>0</v>
      </c>
      <c r="O584" s="61">
        <v>0.4</v>
      </c>
      <c r="P584" s="62">
        <f t="shared" si="26"/>
        <v>100.60666000000001</v>
      </c>
    </row>
    <row r="585" spans="1:16" ht="12.75" customHeight="1" x14ac:dyDescent="0.2">
      <c r="A585" s="48" t="s">
        <v>415</v>
      </c>
      <c r="B585" s="49" t="s">
        <v>274</v>
      </c>
      <c r="C585" s="50">
        <v>3718</v>
      </c>
      <c r="D585" s="51" t="s">
        <v>627</v>
      </c>
      <c r="E585" s="52">
        <v>60.65</v>
      </c>
      <c r="F585" s="53" t="s">
        <v>0</v>
      </c>
      <c r="G585" s="54" t="s">
        <v>6</v>
      </c>
      <c r="H585" s="88"/>
      <c r="I585" s="55">
        <v>21</v>
      </c>
      <c r="J585" s="56"/>
      <c r="K585" s="57"/>
      <c r="L585" s="58"/>
      <c r="M585" s="59">
        <f t="shared" si="24"/>
        <v>0</v>
      </c>
      <c r="N585" s="60">
        <f t="shared" si="25"/>
        <v>0</v>
      </c>
      <c r="O585" s="61">
        <v>0.4</v>
      </c>
      <c r="P585" s="62">
        <f t="shared" si="26"/>
        <v>102.74109999999999</v>
      </c>
    </row>
    <row r="586" spans="1:16" ht="12.75" customHeight="1" x14ac:dyDescent="0.2">
      <c r="A586" s="48" t="s">
        <v>415</v>
      </c>
      <c r="B586" s="49" t="s">
        <v>274</v>
      </c>
      <c r="C586" s="50">
        <v>3719</v>
      </c>
      <c r="D586" s="51" t="s">
        <v>628</v>
      </c>
      <c r="E586" s="52">
        <v>61.91</v>
      </c>
      <c r="F586" s="53" t="s">
        <v>0</v>
      </c>
      <c r="G586" s="54" t="s">
        <v>6</v>
      </c>
      <c r="H586" s="88"/>
      <c r="I586" s="55">
        <v>21</v>
      </c>
      <c r="J586" s="56"/>
      <c r="K586" s="57"/>
      <c r="L586" s="58"/>
      <c r="M586" s="59">
        <f t="shared" ref="M586:M649" si="27">(E586*J586)-E586*J586*K586</f>
        <v>0</v>
      </c>
      <c r="N586" s="60">
        <f t="shared" ref="N586:N649" si="28">+M586+M586*I586%</f>
        <v>0</v>
      </c>
      <c r="O586" s="61">
        <v>0.4</v>
      </c>
      <c r="P586" s="62">
        <f t="shared" ref="P586:P649" si="29">(E586+E586*I586%)*(1+O586)</f>
        <v>104.87553999999999</v>
      </c>
    </row>
    <row r="587" spans="1:16" ht="12.75" customHeight="1" x14ac:dyDescent="0.2">
      <c r="A587" s="48" t="s">
        <v>415</v>
      </c>
      <c r="B587" s="49" t="s">
        <v>274</v>
      </c>
      <c r="C587" s="50">
        <v>3722</v>
      </c>
      <c r="D587" s="51" t="s">
        <v>629</v>
      </c>
      <c r="E587" s="52">
        <v>63.17</v>
      </c>
      <c r="F587" s="53" t="s">
        <v>0</v>
      </c>
      <c r="G587" s="54" t="s">
        <v>6</v>
      </c>
      <c r="H587" s="88"/>
      <c r="I587" s="55">
        <v>21</v>
      </c>
      <c r="J587" s="56"/>
      <c r="K587" s="57"/>
      <c r="L587" s="58"/>
      <c r="M587" s="59">
        <f t="shared" si="27"/>
        <v>0</v>
      </c>
      <c r="N587" s="60">
        <f t="shared" si="28"/>
        <v>0</v>
      </c>
      <c r="O587" s="61">
        <v>0.4</v>
      </c>
      <c r="P587" s="62">
        <f t="shared" si="29"/>
        <v>107.00997999999998</v>
      </c>
    </row>
    <row r="588" spans="1:16" ht="12.75" customHeight="1" x14ac:dyDescent="0.2">
      <c r="A588" s="48" t="s">
        <v>415</v>
      </c>
      <c r="B588" s="49" t="s">
        <v>274</v>
      </c>
      <c r="C588" s="50">
        <v>3724</v>
      </c>
      <c r="D588" s="51" t="s">
        <v>630</v>
      </c>
      <c r="E588" s="52">
        <v>63.17</v>
      </c>
      <c r="F588" s="53" t="s">
        <v>0</v>
      </c>
      <c r="G588" s="54" t="s">
        <v>6</v>
      </c>
      <c r="H588" s="88"/>
      <c r="I588" s="55">
        <v>21</v>
      </c>
      <c r="J588" s="56"/>
      <c r="K588" s="57"/>
      <c r="L588" s="58"/>
      <c r="M588" s="59">
        <f t="shared" si="27"/>
        <v>0</v>
      </c>
      <c r="N588" s="60">
        <f t="shared" si="28"/>
        <v>0</v>
      </c>
      <c r="O588" s="61">
        <v>0.4</v>
      </c>
      <c r="P588" s="62">
        <f t="shared" si="29"/>
        <v>107.00997999999998</v>
      </c>
    </row>
    <row r="589" spans="1:16" ht="12.75" customHeight="1" x14ac:dyDescent="0.2">
      <c r="A589" s="48" t="s">
        <v>415</v>
      </c>
      <c r="B589" s="49" t="s">
        <v>274</v>
      </c>
      <c r="C589" s="50">
        <v>3900</v>
      </c>
      <c r="D589" s="51" t="s">
        <v>631</v>
      </c>
      <c r="E589" s="52">
        <v>85.49</v>
      </c>
      <c r="F589" s="53" t="s">
        <v>0</v>
      </c>
      <c r="G589" s="54" t="s">
        <v>6</v>
      </c>
      <c r="H589" s="88"/>
      <c r="I589" s="55">
        <v>21</v>
      </c>
      <c r="J589" s="56"/>
      <c r="K589" s="57"/>
      <c r="L589" s="58"/>
      <c r="M589" s="59">
        <f t="shared" si="27"/>
        <v>0</v>
      </c>
      <c r="N589" s="60">
        <f t="shared" si="28"/>
        <v>0</v>
      </c>
      <c r="O589" s="61">
        <v>0.4</v>
      </c>
      <c r="P589" s="62">
        <f t="shared" si="29"/>
        <v>144.82005999999998</v>
      </c>
    </row>
    <row r="590" spans="1:16" ht="12.75" customHeight="1" x14ac:dyDescent="0.2">
      <c r="A590" s="48" t="s">
        <v>415</v>
      </c>
      <c r="B590" s="49" t="s">
        <v>274</v>
      </c>
      <c r="C590" s="50">
        <v>3760</v>
      </c>
      <c r="D590" s="51" t="s">
        <v>632</v>
      </c>
      <c r="E590" s="52">
        <v>49.06</v>
      </c>
      <c r="F590" s="53" t="s">
        <v>0</v>
      </c>
      <c r="G590" s="54" t="s">
        <v>6</v>
      </c>
      <c r="H590" s="88"/>
      <c r="I590" s="55">
        <v>21</v>
      </c>
      <c r="J590" s="56"/>
      <c r="K590" s="57"/>
      <c r="L590" s="58"/>
      <c r="M590" s="59">
        <f t="shared" si="27"/>
        <v>0</v>
      </c>
      <c r="N590" s="60">
        <f t="shared" si="28"/>
        <v>0</v>
      </c>
      <c r="O590" s="61">
        <v>0.4</v>
      </c>
      <c r="P590" s="62">
        <f t="shared" si="29"/>
        <v>83.107639999999989</v>
      </c>
    </row>
    <row r="591" spans="1:16" ht="12.75" customHeight="1" x14ac:dyDescent="0.2">
      <c r="A591" s="48" t="s">
        <v>415</v>
      </c>
      <c r="B591" s="49" t="s">
        <v>274</v>
      </c>
      <c r="C591" s="50">
        <v>4700</v>
      </c>
      <c r="D591" s="51" t="s">
        <v>633</v>
      </c>
      <c r="E591" s="52">
        <v>49.06</v>
      </c>
      <c r="F591" s="53" t="s">
        <v>0</v>
      </c>
      <c r="G591" s="54" t="s">
        <v>6</v>
      </c>
      <c r="H591" s="88"/>
      <c r="I591" s="55">
        <v>21</v>
      </c>
      <c r="J591" s="56"/>
      <c r="K591" s="57"/>
      <c r="L591" s="58"/>
      <c r="M591" s="59">
        <f t="shared" si="27"/>
        <v>0</v>
      </c>
      <c r="N591" s="60">
        <f t="shared" si="28"/>
        <v>0</v>
      </c>
      <c r="O591" s="61">
        <v>0.4</v>
      </c>
      <c r="P591" s="62">
        <f t="shared" si="29"/>
        <v>83.107639999999989</v>
      </c>
    </row>
    <row r="592" spans="1:16" ht="12.75" customHeight="1" x14ac:dyDescent="0.2">
      <c r="A592" s="48" t="s">
        <v>634</v>
      </c>
      <c r="B592" s="49" t="s">
        <v>635</v>
      </c>
      <c r="C592" s="50">
        <v>274</v>
      </c>
      <c r="D592" s="51" t="s">
        <v>636</v>
      </c>
      <c r="E592" s="52">
        <v>289.22000000000003</v>
      </c>
      <c r="F592" s="53" t="s">
        <v>0</v>
      </c>
      <c r="G592" s="54" t="s">
        <v>6</v>
      </c>
      <c r="H592" s="88"/>
      <c r="I592" s="55">
        <v>21</v>
      </c>
      <c r="J592" s="56"/>
      <c r="K592" s="57"/>
      <c r="L592" s="58"/>
      <c r="M592" s="59">
        <f t="shared" si="27"/>
        <v>0</v>
      </c>
      <c r="N592" s="60">
        <f t="shared" si="28"/>
        <v>0</v>
      </c>
      <c r="O592" s="61">
        <v>0.4</v>
      </c>
      <c r="P592" s="62">
        <f t="shared" si="29"/>
        <v>489.93867999999998</v>
      </c>
    </row>
    <row r="593" spans="1:16" ht="12.75" customHeight="1" x14ac:dyDescent="0.2">
      <c r="A593" s="48" t="s">
        <v>634</v>
      </c>
      <c r="B593" s="49" t="s">
        <v>635</v>
      </c>
      <c r="C593" s="50">
        <v>266</v>
      </c>
      <c r="D593" s="51" t="s">
        <v>637</v>
      </c>
      <c r="E593" s="52">
        <v>375.99</v>
      </c>
      <c r="F593" s="53" t="s">
        <v>0</v>
      </c>
      <c r="G593" s="54" t="s">
        <v>6</v>
      </c>
      <c r="H593" s="88"/>
      <c r="I593" s="55">
        <v>21</v>
      </c>
      <c r="J593" s="56"/>
      <c r="K593" s="57"/>
      <c r="L593" s="58"/>
      <c r="M593" s="59">
        <f t="shared" si="27"/>
        <v>0</v>
      </c>
      <c r="N593" s="60">
        <f t="shared" si="28"/>
        <v>0</v>
      </c>
      <c r="O593" s="61">
        <v>0.4</v>
      </c>
      <c r="P593" s="62">
        <f t="shared" si="29"/>
        <v>636.92705999999998</v>
      </c>
    </row>
    <row r="594" spans="1:16" ht="12.75" customHeight="1" x14ac:dyDescent="0.2">
      <c r="A594" s="48" t="s">
        <v>634</v>
      </c>
      <c r="B594" s="49" t="s">
        <v>635</v>
      </c>
      <c r="C594" s="50">
        <v>1932</v>
      </c>
      <c r="D594" s="51" t="s">
        <v>638</v>
      </c>
      <c r="E594" s="52">
        <v>152.55000000000001</v>
      </c>
      <c r="F594" s="53" t="s">
        <v>0</v>
      </c>
      <c r="G594" s="54" t="s">
        <v>6</v>
      </c>
      <c r="H594" s="88"/>
      <c r="I594" s="55">
        <v>21</v>
      </c>
      <c r="J594" s="56"/>
      <c r="K594" s="57"/>
      <c r="L594" s="58"/>
      <c r="M594" s="59">
        <f t="shared" si="27"/>
        <v>0</v>
      </c>
      <c r="N594" s="60">
        <f t="shared" si="28"/>
        <v>0</v>
      </c>
      <c r="O594" s="61">
        <v>0.4</v>
      </c>
      <c r="P594" s="62">
        <f t="shared" si="29"/>
        <v>258.41970000000003</v>
      </c>
    </row>
    <row r="595" spans="1:16" ht="12.75" customHeight="1" x14ac:dyDescent="0.2">
      <c r="A595" s="48" t="s">
        <v>634</v>
      </c>
      <c r="B595" s="49" t="s">
        <v>635</v>
      </c>
      <c r="C595" s="50">
        <v>1933</v>
      </c>
      <c r="D595" s="51" t="s">
        <v>639</v>
      </c>
      <c r="E595" s="52">
        <v>97.19</v>
      </c>
      <c r="F595" s="53" t="s">
        <v>0</v>
      </c>
      <c r="G595" s="54" t="s">
        <v>6</v>
      </c>
      <c r="H595" s="88"/>
      <c r="I595" s="55">
        <v>21</v>
      </c>
      <c r="J595" s="56"/>
      <c r="K595" s="57"/>
      <c r="L595" s="58"/>
      <c r="M595" s="59">
        <f t="shared" si="27"/>
        <v>0</v>
      </c>
      <c r="N595" s="60">
        <f t="shared" si="28"/>
        <v>0</v>
      </c>
      <c r="O595" s="61">
        <v>0.4</v>
      </c>
      <c r="P595" s="62">
        <f t="shared" si="29"/>
        <v>164.63985999999997</v>
      </c>
    </row>
    <row r="596" spans="1:16" ht="12.75" customHeight="1" x14ac:dyDescent="0.2">
      <c r="A596" s="48" t="s">
        <v>634</v>
      </c>
      <c r="B596" s="49" t="s">
        <v>635</v>
      </c>
      <c r="C596" s="50">
        <v>9523</v>
      </c>
      <c r="D596" s="51" t="s">
        <v>640</v>
      </c>
      <c r="E596" s="52">
        <v>104.13</v>
      </c>
      <c r="F596" s="53" t="s">
        <v>0</v>
      </c>
      <c r="G596" s="54" t="s">
        <v>6</v>
      </c>
      <c r="H596" s="88"/>
      <c r="I596" s="55">
        <v>21</v>
      </c>
      <c r="J596" s="56"/>
      <c r="K596" s="57"/>
      <c r="L596" s="58"/>
      <c r="M596" s="59">
        <f t="shared" si="27"/>
        <v>0</v>
      </c>
      <c r="N596" s="60">
        <f t="shared" si="28"/>
        <v>0</v>
      </c>
      <c r="O596" s="61">
        <v>0.4</v>
      </c>
      <c r="P596" s="62">
        <f t="shared" si="29"/>
        <v>176.39621999999997</v>
      </c>
    </row>
    <row r="597" spans="1:16" ht="12.75" customHeight="1" x14ac:dyDescent="0.2">
      <c r="A597" s="48" t="s">
        <v>634</v>
      </c>
      <c r="B597" s="49" t="s">
        <v>635</v>
      </c>
      <c r="C597" s="50">
        <v>9560</v>
      </c>
      <c r="D597" s="51" t="s">
        <v>641</v>
      </c>
      <c r="E597" s="52">
        <v>135.35</v>
      </c>
      <c r="F597" s="53" t="s">
        <v>0</v>
      </c>
      <c r="G597" s="54" t="s">
        <v>6</v>
      </c>
      <c r="H597" s="88"/>
      <c r="I597" s="55">
        <v>21</v>
      </c>
      <c r="J597" s="56"/>
      <c r="K597" s="57"/>
      <c r="L597" s="58"/>
      <c r="M597" s="59">
        <f t="shared" si="27"/>
        <v>0</v>
      </c>
      <c r="N597" s="60">
        <f t="shared" si="28"/>
        <v>0</v>
      </c>
      <c r="O597" s="61">
        <v>0.4</v>
      </c>
      <c r="P597" s="62">
        <f t="shared" si="29"/>
        <v>229.28289999999996</v>
      </c>
    </row>
    <row r="598" spans="1:16" ht="12.75" customHeight="1" x14ac:dyDescent="0.2">
      <c r="A598" s="48" t="s">
        <v>634</v>
      </c>
      <c r="B598" s="49" t="s">
        <v>635</v>
      </c>
      <c r="C598" s="50">
        <v>9561</v>
      </c>
      <c r="D598" s="51" t="s">
        <v>642</v>
      </c>
      <c r="E598" s="52">
        <v>153.36000000000001</v>
      </c>
      <c r="F598" s="53" t="s">
        <v>0</v>
      </c>
      <c r="G598" s="54" t="s">
        <v>6</v>
      </c>
      <c r="H598" s="88"/>
      <c r="I598" s="55">
        <v>21</v>
      </c>
      <c r="J598" s="56"/>
      <c r="K598" s="57"/>
      <c r="L598" s="58"/>
      <c r="M598" s="59">
        <f t="shared" si="27"/>
        <v>0</v>
      </c>
      <c r="N598" s="60">
        <f t="shared" si="28"/>
        <v>0</v>
      </c>
      <c r="O598" s="61">
        <v>0.4</v>
      </c>
      <c r="P598" s="62">
        <f t="shared" si="29"/>
        <v>259.79184000000004</v>
      </c>
    </row>
    <row r="599" spans="1:16" ht="12.75" customHeight="1" x14ac:dyDescent="0.2">
      <c r="A599" s="48" t="s">
        <v>634</v>
      </c>
      <c r="B599" s="49" t="s">
        <v>635</v>
      </c>
      <c r="C599" s="50">
        <v>9566</v>
      </c>
      <c r="D599" s="51" t="s">
        <v>643</v>
      </c>
      <c r="E599" s="52">
        <v>218.36</v>
      </c>
      <c r="F599" s="53" t="s">
        <v>0</v>
      </c>
      <c r="G599" s="54" t="s">
        <v>6</v>
      </c>
      <c r="H599" s="88"/>
      <c r="I599" s="55">
        <v>21</v>
      </c>
      <c r="J599" s="56"/>
      <c r="K599" s="57"/>
      <c r="L599" s="58"/>
      <c r="M599" s="59">
        <f t="shared" si="27"/>
        <v>0</v>
      </c>
      <c r="N599" s="60">
        <f t="shared" si="28"/>
        <v>0</v>
      </c>
      <c r="O599" s="61">
        <v>0.4</v>
      </c>
      <c r="P599" s="62">
        <f t="shared" si="29"/>
        <v>369.90183999999999</v>
      </c>
    </row>
    <row r="600" spans="1:16" ht="12.75" customHeight="1" x14ac:dyDescent="0.2">
      <c r="A600" s="48" t="s">
        <v>634</v>
      </c>
      <c r="B600" s="49" t="s">
        <v>635</v>
      </c>
      <c r="C600" s="50">
        <v>9562</v>
      </c>
      <c r="D600" s="51" t="s">
        <v>644</v>
      </c>
      <c r="E600" s="52">
        <v>328.27</v>
      </c>
      <c r="F600" s="53" t="s">
        <v>0</v>
      </c>
      <c r="G600" s="54" t="s">
        <v>6</v>
      </c>
      <c r="H600" s="88"/>
      <c r="I600" s="55">
        <v>21</v>
      </c>
      <c r="J600" s="56"/>
      <c r="K600" s="57"/>
      <c r="L600" s="58"/>
      <c r="M600" s="59">
        <f t="shared" si="27"/>
        <v>0</v>
      </c>
      <c r="N600" s="60">
        <f t="shared" si="28"/>
        <v>0</v>
      </c>
      <c r="O600" s="61">
        <v>0.4</v>
      </c>
      <c r="P600" s="62">
        <f t="shared" si="29"/>
        <v>556.08937999999989</v>
      </c>
    </row>
    <row r="601" spans="1:16" ht="12.75" customHeight="1" x14ac:dyDescent="0.2">
      <c r="A601" s="48" t="s">
        <v>634</v>
      </c>
      <c r="B601" s="49" t="s">
        <v>635</v>
      </c>
      <c r="C601" s="50">
        <v>1913</v>
      </c>
      <c r="D601" s="51" t="s">
        <v>645</v>
      </c>
      <c r="E601" s="52">
        <v>238.06</v>
      </c>
      <c r="F601" s="53" t="s">
        <v>0</v>
      </c>
      <c r="G601" s="54" t="s">
        <v>6</v>
      </c>
      <c r="H601" s="88"/>
      <c r="I601" s="55">
        <v>21</v>
      </c>
      <c r="J601" s="56"/>
      <c r="K601" s="57"/>
      <c r="L601" s="58"/>
      <c r="M601" s="59">
        <f t="shared" si="27"/>
        <v>0</v>
      </c>
      <c r="N601" s="60">
        <f t="shared" si="28"/>
        <v>0</v>
      </c>
      <c r="O601" s="61">
        <v>0.4</v>
      </c>
      <c r="P601" s="62">
        <f t="shared" si="29"/>
        <v>403.27363999999994</v>
      </c>
    </row>
    <row r="602" spans="1:16" ht="12.75" customHeight="1" x14ac:dyDescent="0.2">
      <c r="A602" s="48" t="s">
        <v>634</v>
      </c>
      <c r="B602" s="49" t="s">
        <v>635</v>
      </c>
      <c r="C602" s="50">
        <v>1930</v>
      </c>
      <c r="D602" s="51" t="s">
        <v>646</v>
      </c>
      <c r="E602" s="52">
        <v>305.20999999999998</v>
      </c>
      <c r="F602" s="53" t="s">
        <v>0</v>
      </c>
      <c r="G602" s="54" t="s">
        <v>6</v>
      </c>
      <c r="H602" s="88"/>
      <c r="I602" s="55">
        <v>21</v>
      </c>
      <c r="J602" s="56"/>
      <c r="K602" s="57"/>
      <c r="L602" s="58"/>
      <c r="M602" s="59">
        <f t="shared" si="27"/>
        <v>0</v>
      </c>
      <c r="N602" s="60">
        <f t="shared" si="28"/>
        <v>0</v>
      </c>
      <c r="O602" s="61">
        <v>0.4</v>
      </c>
      <c r="P602" s="62">
        <f t="shared" si="29"/>
        <v>517.02573999999993</v>
      </c>
    </row>
    <row r="603" spans="1:16" ht="12.75" customHeight="1" x14ac:dyDescent="0.2">
      <c r="A603" s="48" t="s">
        <v>634</v>
      </c>
      <c r="B603" s="49" t="s">
        <v>635</v>
      </c>
      <c r="C603" s="50">
        <v>1916</v>
      </c>
      <c r="D603" s="51" t="s">
        <v>647</v>
      </c>
      <c r="E603" s="52">
        <v>233.5</v>
      </c>
      <c r="F603" s="53" t="s">
        <v>0</v>
      </c>
      <c r="G603" s="54" t="s">
        <v>6</v>
      </c>
      <c r="H603" s="88"/>
      <c r="I603" s="55">
        <v>21</v>
      </c>
      <c r="J603" s="56"/>
      <c r="K603" s="57"/>
      <c r="L603" s="58"/>
      <c r="M603" s="59">
        <f t="shared" si="27"/>
        <v>0</v>
      </c>
      <c r="N603" s="60">
        <f t="shared" si="28"/>
        <v>0</v>
      </c>
      <c r="O603" s="61">
        <v>0.4</v>
      </c>
      <c r="P603" s="62">
        <f t="shared" si="29"/>
        <v>395.54899999999992</v>
      </c>
    </row>
    <row r="604" spans="1:16" ht="12.75" customHeight="1" x14ac:dyDescent="0.2">
      <c r="A604" s="48" t="s">
        <v>634</v>
      </c>
      <c r="B604" s="49" t="s">
        <v>635</v>
      </c>
      <c r="C604" s="50">
        <v>1931</v>
      </c>
      <c r="D604" s="51" t="s">
        <v>648</v>
      </c>
      <c r="E604" s="52">
        <v>328.27</v>
      </c>
      <c r="F604" s="53" t="s">
        <v>0</v>
      </c>
      <c r="G604" s="54" t="s">
        <v>6</v>
      </c>
      <c r="H604" s="88"/>
      <c r="I604" s="55">
        <v>21</v>
      </c>
      <c r="J604" s="56"/>
      <c r="K604" s="57"/>
      <c r="L604" s="58"/>
      <c r="M604" s="59">
        <f t="shared" si="27"/>
        <v>0</v>
      </c>
      <c r="N604" s="60">
        <f t="shared" si="28"/>
        <v>0</v>
      </c>
      <c r="O604" s="61">
        <v>0.4</v>
      </c>
      <c r="P604" s="62">
        <f t="shared" si="29"/>
        <v>556.08937999999989</v>
      </c>
    </row>
    <row r="605" spans="1:16" ht="12.75" customHeight="1" x14ac:dyDescent="0.2">
      <c r="A605" s="48" t="s">
        <v>634</v>
      </c>
      <c r="B605" s="49" t="s">
        <v>635</v>
      </c>
      <c r="C605" s="50">
        <v>275</v>
      </c>
      <c r="D605" s="51" t="s">
        <v>649</v>
      </c>
      <c r="E605" s="52">
        <v>318.87</v>
      </c>
      <c r="F605" s="53" t="s">
        <v>0</v>
      </c>
      <c r="G605" s="54" t="s">
        <v>6</v>
      </c>
      <c r="H605" s="88"/>
      <c r="I605" s="55">
        <v>21</v>
      </c>
      <c r="J605" s="56"/>
      <c r="K605" s="57"/>
      <c r="L605" s="58"/>
      <c r="M605" s="59">
        <f t="shared" si="27"/>
        <v>0</v>
      </c>
      <c r="N605" s="60">
        <f t="shared" si="28"/>
        <v>0</v>
      </c>
      <c r="O605" s="61">
        <v>0.4</v>
      </c>
      <c r="P605" s="62">
        <f t="shared" si="29"/>
        <v>540.16577999999993</v>
      </c>
    </row>
    <row r="606" spans="1:16" ht="12.75" customHeight="1" x14ac:dyDescent="0.2">
      <c r="A606" s="48" t="s">
        <v>634</v>
      </c>
      <c r="B606" s="49" t="s">
        <v>635</v>
      </c>
      <c r="C606" s="50">
        <v>256</v>
      </c>
      <c r="D606" s="51" t="s">
        <v>650</v>
      </c>
      <c r="E606" s="52">
        <v>455.53</v>
      </c>
      <c r="F606" s="53" t="s">
        <v>0</v>
      </c>
      <c r="G606" s="54" t="s">
        <v>6</v>
      </c>
      <c r="H606" s="88"/>
      <c r="I606" s="55">
        <v>21</v>
      </c>
      <c r="J606" s="56"/>
      <c r="K606" s="57"/>
      <c r="L606" s="58"/>
      <c r="M606" s="59">
        <f t="shared" si="27"/>
        <v>0</v>
      </c>
      <c r="N606" s="60">
        <f t="shared" si="28"/>
        <v>0</v>
      </c>
      <c r="O606" s="61">
        <v>0.4</v>
      </c>
      <c r="P606" s="62">
        <f t="shared" si="29"/>
        <v>771.66781999999989</v>
      </c>
    </row>
    <row r="607" spans="1:16" ht="12.75" customHeight="1" x14ac:dyDescent="0.2">
      <c r="A607" s="48" t="s">
        <v>634</v>
      </c>
      <c r="B607" s="49" t="s">
        <v>635</v>
      </c>
      <c r="C607" s="50">
        <v>276</v>
      </c>
      <c r="D607" s="51" t="s">
        <v>651</v>
      </c>
      <c r="E607" s="52">
        <v>390.45</v>
      </c>
      <c r="F607" s="53" t="s">
        <v>0</v>
      </c>
      <c r="G607" s="54" t="s">
        <v>6</v>
      </c>
      <c r="H607" s="88"/>
      <c r="I607" s="55">
        <v>21</v>
      </c>
      <c r="J607" s="56"/>
      <c r="K607" s="57"/>
      <c r="L607" s="58"/>
      <c r="M607" s="59">
        <f t="shared" si="27"/>
        <v>0</v>
      </c>
      <c r="N607" s="60">
        <f t="shared" si="28"/>
        <v>0</v>
      </c>
      <c r="O607" s="61">
        <v>0.4</v>
      </c>
      <c r="P607" s="62">
        <f t="shared" si="29"/>
        <v>661.42229999999984</v>
      </c>
    </row>
    <row r="608" spans="1:16" ht="12.75" customHeight="1" x14ac:dyDescent="0.2">
      <c r="A608" s="48" t="s">
        <v>634</v>
      </c>
      <c r="B608" s="49" t="s">
        <v>652</v>
      </c>
      <c r="C608" s="50">
        <v>59305</v>
      </c>
      <c r="D608" s="51" t="s">
        <v>653</v>
      </c>
      <c r="E608" s="52">
        <v>593.35</v>
      </c>
      <c r="F608" s="53" t="s">
        <v>0</v>
      </c>
      <c r="G608" s="54" t="s">
        <v>6</v>
      </c>
      <c r="H608" s="88"/>
      <c r="I608" s="55">
        <v>21</v>
      </c>
      <c r="J608" s="56"/>
      <c r="K608" s="57"/>
      <c r="L608" s="58"/>
      <c r="M608" s="59">
        <f t="shared" si="27"/>
        <v>0</v>
      </c>
      <c r="N608" s="60">
        <f t="shared" si="28"/>
        <v>0</v>
      </c>
      <c r="O608" s="61">
        <v>0.4</v>
      </c>
      <c r="P608" s="62">
        <f t="shared" si="29"/>
        <v>1005.1349</v>
      </c>
    </row>
    <row r="609" spans="1:16" ht="12.75" customHeight="1" x14ac:dyDescent="0.2">
      <c r="A609" s="48" t="s">
        <v>634</v>
      </c>
      <c r="B609" s="49" t="s">
        <v>652</v>
      </c>
      <c r="C609" s="50">
        <v>59304</v>
      </c>
      <c r="D609" s="51" t="s">
        <v>654</v>
      </c>
      <c r="E609" s="52">
        <v>269.64999999999998</v>
      </c>
      <c r="F609" s="53" t="s">
        <v>0</v>
      </c>
      <c r="G609" s="54" t="s">
        <v>6</v>
      </c>
      <c r="H609" s="88"/>
      <c r="I609" s="55">
        <v>21</v>
      </c>
      <c r="J609" s="56"/>
      <c r="K609" s="57"/>
      <c r="L609" s="58"/>
      <c r="M609" s="59">
        <f t="shared" si="27"/>
        <v>0</v>
      </c>
      <c r="N609" s="60">
        <f t="shared" si="28"/>
        <v>0</v>
      </c>
      <c r="O609" s="61">
        <v>0.4</v>
      </c>
      <c r="P609" s="62">
        <f t="shared" si="29"/>
        <v>456.7870999999999</v>
      </c>
    </row>
    <row r="610" spans="1:16" ht="12.75" customHeight="1" x14ac:dyDescent="0.2">
      <c r="A610" s="48" t="s">
        <v>634</v>
      </c>
      <c r="B610" s="49" t="s">
        <v>652</v>
      </c>
      <c r="C610" s="50">
        <v>59104</v>
      </c>
      <c r="D610" s="51" t="s">
        <v>655</v>
      </c>
      <c r="E610" s="52">
        <v>755.2</v>
      </c>
      <c r="F610" s="53" t="s">
        <v>0</v>
      </c>
      <c r="G610" s="54" t="s">
        <v>6</v>
      </c>
      <c r="H610" s="88"/>
      <c r="I610" s="55">
        <v>21</v>
      </c>
      <c r="J610" s="56"/>
      <c r="K610" s="57"/>
      <c r="L610" s="58"/>
      <c r="M610" s="59">
        <f t="shared" si="27"/>
        <v>0</v>
      </c>
      <c r="N610" s="60">
        <f t="shared" si="28"/>
        <v>0</v>
      </c>
      <c r="O610" s="61">
        <v>0.4</v>
      </c>
      <c r="P610" s="62">
        <f t="shared" si="29"/>
        <v>1279.3088</v>
      </c>
    </row>
    <row r="611" spans="1:16" ht="12.75" customHeight="1" x14ac:dyDescent="0.2">
      <c r="A611" s="48" t="s">
        <v>634</v>
      </c>
      <c r="B611" s="49" t="s">
        <v>656</v>
      </c>
      <c r="C611" s="50">
        <v>21100</v>
      </c>
      <c r="D611" s="51" t="s">
        <v>657</v>
      </c>
      <c r="E611" s="52">
        <v>3849.4</v>
      </c>
      <c r="F611" s="53" t="s">
        <v>0</v>
      </c>
      <c r="G611" s="54" t="s">
        <v>6</v>
      </c>
      <c r="H611" s="88"/>
      <c r="I611" s="55">
        <v>10.5</v>
      </c>
      <c r="J611" s="56"/>
      <c r="K611" s="57"/>
      <c r="L611" s="58"/>
      <c r="M611" s="59">
        <f t="shared" si="27"/>
        <v>0</v>
      </c>
      <c r="N611" s="60">
        <f t="shared" si="28"/>
        <v>0</v>
      </c>
      <c r="O611" s="61">
        <v>0.4</v>
      </c>
      <c r="P611" s="62">
        <f t="shared" si="29"/>
        <v>5955.0218000000004</v>
      </c>
    </row>
    <row r="612" spans="1:16" ht="12.75" customHeight="1" x14ac:dyDescent="0.2">
      <c r="A612" s="48" t="s">
        <v>634</v>
      </c>
      <c r="B612" s="49" t="s">
        <v>658</v>
      </c>
      <c r="C612" s="50">
        <v>21003</v>
      </c>
      <c r="D612" s="51" t="s">
        <v>659</v>
      </c>
      <c r="E612" s="52">
        <v>2947.39</v>
      </c>
      <c r="F612" s="53" t="s">
        <v>0</v>
      </c>
      <c r="G612" s="54" t="s">
        <v>6</v>
      </c>
      <c r="H612" s="88"/>
      <c r="I612" s="55">
        <v>10.5</v>
      </c>
      <c r="J612" s="56"/>
      <c r="K612" s="57"/>
      <c r="L612" s="58"/>
      <c r="M612" s="59">
        <f t="shared" si="27"/>
        <v>0</v>
      </c>
      <c r="N612" s="60">
        <f t="shared" si="28"/>
        <v>0</v>
      </c>
      <c r="O612" s="61">
        <v>0.4</v>
      </c>
      <c r="P612" s="62">
        <f t="shared" si="29"/>
        <v>4559.6123299999999</v>
      </c>
    </row>
    <row r="613" spans="1:16" ht="12.75" customHeight="1" x14ac:dyDescent="0.2">
      <c r="A613" s="48" t="s">
        <v>634</v>
      </c>
      <c r="B613" s="49" t="s">
        <v>658</v>
      </c>
      <c r="C613" s="50">
        <v>21002</v>
      </c>
      <c r="D613" s="51" t="s">
        <v>660</v>
      </c>
      <c r="E613" s="52">
        <v>4157.3500000000004</v>
      </c>
      <c r="F613" s="53" t="s">
        <v>0</v>
      </c>
      <c r="G613" s="54" t="s">
        <v>6</v>
      </c>
      <c r="H613" s="88"/>
      <c r="I613" s="55">
        <v>10.5</v>
      </c>
      <c r="J613" s="56"/>
      <c r="K613" s="57"/>
      <c r="L613" s="58"/>
      <c r="M613" s="59">
        <f t="shared" si="27"/>
        <v>0</v>
      </c>
      <c r="N613" s="60">
        <f t="shared" si="28"/>
        <v>0</v>
      </c>
      <c r="O613" s="61">
        <v>0.4</v>
      </c>
      <c r="P613" s="62">
        <f t="shared" si="29"/>
        <v>6431.4204499999996</v>
      </c>
    </row>
    <row r="614" spans="1:16" ht="12.75" customHeight="1" x14ac:dyDescent="0.2">
      <c r="A614" s="48" t="s">
        <v>634</v>
      </c>
      <c r="B614" s="49" t="s">
        <v>661</v>
      </c>
      <c r="C614" s="50">
        <v>62007</v>
      </c>
      <c r="D614" s="51" t="s">
        <v>662</v>
      </c>
      <c r="E614" s="52">
        <v>13312.05</v>
      </c>
      <c r="F614" s="53" t="s">
        <v>0</v>
      </c>
      <c r="G614" s="54" t="s">
        <v>6</v>
      </c>
      <c r="H614" s="88"/>
      <c r="I614" s="55">
        <v>21</v>
      </c>
      <c r="J614" s="56"/>
      <c r="K614" s="57"/>
      <c r="L614" s="58"/>
      <c r="M614" s="59">
        <f t="shared" si="27"/>
        <v>0</v>
      </c>
      <c r="N614" s="60">
        <f t="shared" si="28"/>
        <v>0</v>
      </c>
      <c r="O614" s="61">
        <v>0.4</v>
      </c>
      <c r="P614" s="62">
        <f t="shared" si="29"/>
        <v>22550.612699999998</v>
      </c>
    </row>
    <row r="615" spans="1:16" ht="12.75" customHeight="1" x14ac:dyDescent="0.2">
      <c r="A615" s="48" t="s">
        <v>634</v>
      </c>
      <c r="B615" s="49" t="s">
        <v>661</v>
      </c>
      <c r="C615" s="50">
        <v>62005</v>
      </c>
      <c r="D615" s="51" t="s">
        <v>663</v>
      </c>
      <c r="E615" s="52">
        <v>10377.85</v>
      </c>
      <c r="F615" s="53" t="s">
        <v>0</v>
      </c>
      <c r="G615" s="54" t="s">
        <v>6</v>
      </c>
      <c r="H615" s="88"/>
      <c r="I615" s="55">
        <v>21</v>
      </c>
      <c r="J615" s="56"/>
      <c r="K615" s="57"/>
      <c r="L615" s="58"/>
      <c r="M615" s="59">
        <f t="shared" si="27"/>
        <v>0</v>
      </c>
      <c r="N615" s="60">
        <f t="shared" si="28"/>
        <v>0</v>
      </c>
      <c r="O615" s="61">
        <v>0.4</v>
      </c>
      <c r="P615" s="62">
        <f t="shared" si="29"/>
        <v>17580.0779</v>
      </c>
    </row>
    <row r="616" spans="1:16" ht="12.75" customHeight="1" x14ac:dyDescent="0.2">
      <c r="A616" s="48" t="s">
        <v>634</v>
      </c>
      <c r="B616" s="49" t="s">
        <v>664</v>
      </c>
      <c r="C616" s="50">
        <v>21202</v>
      </c>
      <c r="D616" s="51" t="s">
        <v>665</v>
      </c>
      <c r="E616" s="52">
        <v>4263.95</v>
      </c>
      <c r="F616" s="53" t="s">
        <v>0</v>
      </c>
      <c r="G616" s="54" t="s">
        <v>6</v>
      </c>
      <c r="H616" s="88"/>
      <c r="I616" s="55">
        <v>10.5</v>
      </c>
      <c r="J616" s="56"/>
      <c r="K616" s="57"/>
      <c r="L616" s="58"/>
      <c r="M616" s="59">
        <f t="shared" si="27"/>
        <v>0</v>
      </c>
      <c r="N616" s="60">
        <f t="shared" si="28"/>
        <v>0</v>
      </c>
      <c r="O616" s="61">
        <v>0.4</v>
      </c>
      <c r="P616" s="62">
        <f t="shared" si="29"/>
        <v>6596.3306499999999</v>
      </c>
    </row>
    <row r="617" spans="1:16" ht="12.75" customHeight="1" x14ac:dyDescent="0.2">
      <c r="A617" s="48" t="s">
        <v>634</v>
      </c>
      <c r="B617" s="49" t="s">
        <v>664</v>
      </c>
      <c r="C617" s="50">
        <v>21210</v>
      </c>
      <c r="D617" s="51" t="s">
        <v>666</v>
      </c>
      <c r="E617" s="52">
        <v>255.84</v>
      </c>
      <c r="F617" s="53" t="s">
        <v>0</v>
      </c>
      <c r="G617" s="54" t="s">
        <v>6</v>
      </c>
      <c r="H617" s="88"/>
      <c r="I617" s="55">
        <v>21</v>
      </c>
      <c r="J617" s="56"/>
      <c r="K617" s="57"/>
      <c r="L617" s="58"/>
      <c r="M617" s="59">
        <f t="shared" si="27"/>
        <v>0</v>
      </c>
      <c r="N617" s="60">
        <f t="shared" si="28"/>
        <v>0</v>
      </c>
      <c r="O617" s="61">
        <v>0.4</v>
      </c>
      <c r="P617" s="62">
        <f t="shared" si="29"/>
        <v>433.39295999999996</v>
      </c>
    </row>
    <row r="618" spans="1:16" ht="12.75" customHeight="1" x14ac:dyDescent="0.2">
      <c r="A618" s="48" t="s">
        <v>634</v>
      </c>
      <c r="B618" s="49" t="s">
        <v>664</v>
      </c>
      <c r="C618" s="50">
        <v>21209</v>
      </c>
      <c r="D618" s="51" t="s">
        <v>667</v>
      </c>
      <c r="E618" s="52">
        <v>1854.82</v>
      </c>
      <c r="F618" s="53" t="s">
        <v>0</v>
      </c>
      <c r="G618" s="54" t="s">
        <v>6</v>
      </c>
      <c r="H618" s="88"/>
      <c r="I618" s="55">
        <v>10.5</v>
      </c>
      <c r="J618" s="56"/>
      <c r="K618" s="57"/>
      <c r="L618" s="58"/>
      <c r="M618" s="59">
        <f t="shared" si="27"/>
        <v>0</v>
      </c>
      <c r="N618" s="60">
        <f t="shared" si="28"/>
        <v>0</v>
      </c>
      <c r="O618" s="61">
        <v>0.4</v>
      </c>
      <c r="P618" s="62">
        <f t="shared" si="29"/>
        <v>2869.4065399999995</v>
      </c>
    </row>
    <row r="619" spans="1:16" ht="12.75" customHeight="1" x14ac:dyDescent="0.2">
      <c r="A619" s="48" t="s">
        <v>634</v>
      </c>
      <c r="B619" s="49" t="s">
        <v>664</v>
      </c>
      <c r="C619" s="50">
        <v>21206</v>
      </c>
      <c r="D619" s="51" t="s">
        <v>668</v>
      </c>
      <c r="E619" s="52">
        <v>4003.37</v>
      </c>
      <c r="F619" s="53" t="s">
        <v>0</v>
      </c>
      <c r="G619" s="54" t="s">
        <v>6</v>
      </c>
      <c r="H619" s="88"/>
      <c r="I619" s="55">
        <v>10.5</v>
      </c>
      <c r="J619" s="56"/>
      <c r="K619" s="57"/>
      <c r="L619" s="58"/>
      <c r="M619" s="59">
        <f t="shared" si="27"/>
        <v>0</v>
      </c>
      <c r="N619" s="60">
        <f t="shared" si="28"/>
        <v>0</v>
      </c>
      <c r="O619" s="61">
        <v>0.4</v>
      </c>
      <c r="P619" s="62">
        <f t="shared" si="29"/>
        <v>6193.2133899999999</v>
      </c>
    </row>
    <row r="620" spans="1:16" ht="12.75" customHeight="1" x14ac:dyDescent="0.2">
      <c r="A620" s="48" t="s">
        <v>634</v>
      </c>
      <c r="B620" s="49" t="s">
        <v>664</v>
      </c>
      <c r="C620" s="50">
        <v>21205</v>
      </c>
      <c r="D620" s="51" t="s">
        <v>669</v>
      </c>
      <c r="E620" s="52">
        <v>3541.45</v>
      </c>
      <c r="F620" s="53" t="s">
        <v>0</v>
      </c>
      <c r="G620" s="54" t="s">
        <v>6</v>
      </c>
      <c r="H620" s="88"/>
      <c r="I620" s="55">
        <v>10.5</v>
      </c>
      <c r="J620" s="56"/>
      <c r="K620" s="57"/>
      <c r="L620" s="58"/>
      <c r="M620" s="59">
        <f t="shared" si="27"/>
        <v>0</v>
      </c>
      <c r="N620" s="60">
        <f t="shared" si="28"/>
        <v>0</v>
      </c>
      <c r="O620" s="61">
        <v>0.4</v>
      </c>
      <c r="P620" s="62">
        <f t="shared" si="29"/>
        <v>5478.6231499999994</v>
      </c>
    </row>
    <row r="621" spans="1:16" ht="12.75" customHeight="1" x14ac:dyDescent="0.2">
      <c r="A621" s="48" t="s">
        <v>634</v>
      </c>
      <c r="B621" s="49" t="s">
        <v>670</v>
      </c>
      <c r="C621" s="50">
        <v>51430</v>
      </c>
      <c r="D621" s="51" t="s">
        <v>671</v>
      </c>
      <c r="E621" s="52">
        <v>2642.94</v>
      </c>
      <c r="F621" s="53" t="s">
        <v>0</v>
      </c>
      <c r="G621" s="54" t="s">
        <v>6</v>
      </c>
      <c r="H621" s="88"/>
      <c r="I621" s="55">
        <v>21</v>
      </c>
      <c r="J621" s="56"/>
      <c r="K621" s="57"/>
      <c r="L621" s="58"/>
      <c r="M621" s="59">
        <f t="shared" si="27"/>
        <v>0</v>
      </c>
      <c r="N621" s="60">
        <f t="shared" si="28"/>
        <v>0</v>
      </c>
      <c r="O621" s="61">
        <v>0.4</v>
      </c>
      <c r="P621" s="62">
        <f t="shared" si="29"/>
        <v>4477.1403600000003</v>
      </c>
    </row>
    <row r="622" spans="1:16" ht="12.75" customHeight="1" x14ac:dyDescent="0.2">
      <c r="A622" s="48" t="s">
        <v>634</v>
      </c>
      <c r="B622" s="49" t="s">
        <v>670</v>
      </c>
      <c r="C622" s="50">
        <v>51436</v>
      </c>
      <c r="D622" s="51" t="s">
        <v>672</v>
      </c>
      <c r="E622" s="52">
        <v>1978.46</v>
      </c>
      <c r="F622" s="53" t="s">
        <v>0</v>
      </c>
      <c r="G622" s="54" t="s">
        <v>6</v>
      </c>
      <c r="H622" s="88"/>
      <c r="I622" s="55">
        <v>21</v>
      </c>
      <c r="J622" s="56"/>
      <c r="K622" s="57"/>
      <c r="L622" s="58"/>
      <c r="M622" s="59">
        <f t="shared" si="27"/>
        <v>0</v>
      </c>
      <c r="N622" s="60">
        <f t="shared" si="28"/>
        <v>0</v>
      </c>
      <c r="O622" s="61">
        <v>0.4</v>
      </c>
      <c r="P622" s="62">
        <f t="shared" si="29"/>
        <v>3351.5112399999998</v>
      </c>
    </row>
    <row r="623" spans="1:16" ht="12.75" customHeight="1" x14ac:dyDescent="0.2">
      <c r="A623" s="48" t="s">
        <v>634</v>
      </c>
      <c r="B623" s="49" t="s">
        <v>670</v>
      </c>
      <c r="C623" s="50">
        <v>50906</v>
      </c>
      <c r="D623" s="51" t="s">
        <v>673</v>
      </c>
      <c r="E623" s="52">
        <v>1291.58</v>
      </c>
      <c r="F623" s="53" t="s">
        <v>0</v>
      </c>
      <c r="G623" s="54" t="s">
        <v>6</v>
      </c>
      <c r="H623" s="88"/>
      <c r="I623" s="55">
        <v>21</v>
      </c>
      <c r="J623" s="56"/>
      <c r="K623" s="57"/>
      <c r="L623" s="58"/>
      <c r="M623" s="59">
        <f t="shared" si="27"/>
        <v>0</v>
      </c>
      <c r="N623" s="60">
        <f t="shared" si="28"/>
        <v>0</v>
      </c>
      <c r="O623" s="61">
        <v>0.4</v>
      </c>
      <c r="P623" s="62">
        <f t="shared" si="29"/>
        <v>2187.9365199999997</v>
      </c>
    </row>
    <row r="624" spans="1:16" ht="12.75" customHeight="1" x14ac:dyDescent="0.2">
      <c r="A624" s="48" t="s">
        <v>634</v>
      </c>
      <c r="B624" s="49" t="s">
        <v>670</v>
      </c>
      <c r="C624" s="50">
        <v>71580</v>
      </c>
      <c r="D624" s="51" t="s">
        <v>674</v>
      </c>
      <c r="E624" s="52">
        <v>3061.07</v>
      </c>
      <c r="F624" s="53" t="s">
        <v>0</v>
      </c>
      <c r="G624" s="54" t="s">
        <v>6</v>
      </c>
      <c r="H624" s="88"/>
      <c r="I624" s="55">
        <v>21</v>
      </c>
      <c r="J624" s="56"/>
      <c r="K624" s="57"/>
      <c r="L624" s="58"/>
      <c r="M624" s="59">
        <f t="shared" si="27"/>
        <v>0</v>
      </c>
      <c r="N624" s="60">
        <f t="shared" si="28"/>
        <v>0</v>
      </c>
      <c r="O624" s="61">
        <v>0.4</v>
      </c>
      <c r="P624" s="62">
        <f t="shared" si="29"/>
        <v>5185.4525800000001</v>
      </c>
    </row>
    <row r="625" spans="1:16" ht="12.75" customHeight="1" x14ac:dyDescent="0.2">
      <c r="A625" s="48" t="s">
        <v>634</v>
      </c>
      <c r="B625" s="49" t="s">
        <v>670</v>
      </c>
      <c r="C625" s="50">
        <v>71530</v>
      </c>
      <c r="D625" s="51" t="s">
        <v>675</v>
      </c>
      <c r="E625" s="52">
        <v>2501.0700000000002</v>
      </c>
      <c r="F625" s="53" t="s">
        <v>0</v>
      </c>
      <c r="G625" s="54" t="s">
        <v>6</v>
      </c>
      <c r="H625" s="88"/>
      <c r="I625" s="55">
        <v>21</v>
      </c>
      <c r="J625" s="56"/>
      <c r="K625" s="57"/>
      <c r="L625" s="58"/>
      <c r="M625" s="59">
        <f t="shared" si="27"/>
        <v>0</v>
      </c>
      <c r="N625" s="60">
        <f t="shared" si="28"/>
        <v>0</v>
      </c>
      <c r="O625" s="61">
        <v>0.4</v>
      </c>
      <c r="P625" s="62">
        <f t="shared" si="29"/>
        <v>4236.8125800000007</v>
      </c>
    </row>
    <row r="626" spans="1:16" ht="12.75" customHeight="1" x14ac:dyDescent="0.2">
      <c r="A626" s="48" t="s">
        <v>634</v>
      </c>
      <c r="B626" s="49" t="s">
        <v>670</v>
      </c>
      <c r="C626" s="50">
        <v>52850</v>
      </c>
      <c r="D626" s="51" t="s">
        <v>676</v>
      </c>
      <c r="E626" s="52">
        <v>3703.45</v>
      </c>
      <c r="F626" s="53" t="s">
        <v>0</v>
      </c>
      <c r="G626" s="54" t="s">
        <v>6</v>
      </c>
      <c r="H626" s="88"/>
      <c r="I626" s="55">
        <v>10.5</v>
      </c>
      <c r="J626" s="56"/>
      <c r="K626" s="57"/>
      <c r="L626" s="58"/>
      <c r="M626" s="59">
        <f t="shared" si="27"/>
        <v>0</v>
      </c>
      <c r="N626" s="60">
        <f t="shared" si="28"/>
        <v>0</v>
      </c>
      <c r="O626" s="61">
        <v>0.4</v>
      </c>
      <c r="P626" s="62">
        <f t="shared" si="29"/>
        <v>5729.2371499999999</v>
      </c>
    </row>
    <row r="627" spans="1:16" ht="12.75" customHeight="1" x14ac:dyDescent="0.2">
      <c r="A627" s="48" t="s">
        <v>634</v>
      </c>
      <c r="B627" s="49" t="s">
        <v>670</v>
      </c>
      <c r="C627" s="50">
        <v>52823</v>
      </c>
      <c r="D627" s="51" t="s">
        <v>677</v>
      </c>
      <c r="E627" s="52">
        <v>2289.08</v>
      </c>
      <c r="F627" s="53" t="s">
        <v>0</v>
      </c>
      <c r="G627" s="54" t="s">
        <v>6</v>
      </c>
      <c r="H627" s="88"/>
      <c r="I627" s="55">
        <v>10.5</v>
      </c>
      <c r="J627" s="56"/>
      <c r="K627" s="57"/>
      <c r="L627" s="58"/>
      <c r="M627" s="59">
        <f t="shared" si="27"/>
        <v>0</v>
      </c>
      <c r="N627" s="60">
        <f t="shared" si="28"/>
        <v>0</v>
      </c>
      <c r="O627" s="61">
        <v>0.4</v>
      </c>
      <c r="P627" s="62">
        <f t="shared" si="29"/>
        <v>3541.2067599999996</v>
      </c>
    </row>
    <row r="628" spans="1:16" ht="12.75" customHeight="1" x14ac:dyDescent="0.2">
      <c r="A628" s="48" t="s">
        <v>634</v>
      </c>
      <c r="B628" s="49" t="s">
        <v>670</v>
      </c>
      <c r="C628" s="50">
        <v>52832</v>
      </c>
      <c r="D628" s="51" t="s">
        <v>678</v>
      </c>
      <c r="E628" s="52">
        <v>3589</v>
      </c>
      <c r="F628" s="53" t="s">
        <v>0</v>
      </c>
      <c r="G628" s="54" t="s">
        <v>6</v>
      </c>
      <c r="H628" s="88"/>
      <c r="I628" s="55">
        <v>10.5</v>
      </c>
      <c r="J628" s="56"/>
      <c r="K628" s="57"/>
      <c r="L628" s="58"/>
      <c r="M628" s="59">
        <f t="shared" si="27"/>
        <v>0</v>
      </c>
      <c r="N628" s="60">
        <f t="shared" si="28"/>
        <v>0</v>
      </c>
      <c r="O628" s="61">
        <v>0.4</v>
      </c>
      <c r="P628" s="62">
        <f t="shared" si="29"/>
        <v>5552.1829999999991</v>
      </c>
    </row>
    <row r="629" spans="1:16" ht="12.75" customHeight="1" x14ac:dyDescent="0.2">
      <c r="A629" s="48" t="s">
        <v>634</v>
      </c>
      <c r="B629" s="49" t="s">
        <v>670</v>
      </c>
      <c r="C629" s="50">
        <v>50109</v>
      </c>
      <c r="D629" s="51" t="s">
        <v>679</v>
      </c>
      <c r="E629" s="52">
        <v>4905.28</v>
      </c>
      <c r="F629" s="53" t="s">
        <v>0</v>
      </c>
      <c r="G629" s="54" t="s">
        <v>6</v>
      </c>
      <c r="H629" s="88"/>
      <c r="I629" s="55">
        <v>10.5</v>
      </c>
      <c r="J629" s="56"/>
      <c r="K629" s="57"/>
      <c r="L629" s="58"/>
      <c r="M629" s="59">
        <f t="shared" si="27"/>
        <v>0</v>
      </c>
      <c r="N629" s="60">
        <f t="shared" si="28"/>
        <v>0</v>
      </c>
      <c r="O629" s="61">
        <v>0.4</v>
      </c>
      <c r="P629" s="62">
        <f t="shared" si="29"/>
        <v>7588.4681599999994</v>
      </c>
    </row>
    <row r="630" spans="1:16" ht="12.75" customHeight="1" x14ac:dyDescent="0.2">
      <c r="A630" s="48" t="s">
        <v>634</v>
      </c>
      <c r="B630" s="49" t="s">
        <v>652</v>
      </c>
      <c r="C630" s="50">
        <v>51200</v>
      </c>
      <c r="D630" s="51" t="s">
        <v>680</v>
      </c>
      <c r="E630" s="52">
        <v>1737.09</v>
      </c>
      <c r="F630" s="53" t="s">
        <v>0</v>
      </c>
      <c r="G630" s="54" t="s">
        <v>6</v>
      </c>
      <c r="H630" s="88"/>
      <c r="I630" s="55">
        <v>10.5</v>
      </c>
      <c r="J630" s="56"/>
      <c r="K630" s="57"/>
      <c r="L630" s="58"/>
      <c r="M630" s="59">
        <f t="shared" si="27"/>
        <v>0</v>
      </c>
      <c r="N630" s="60">
        <f t="shared" si="28"/>
        <v>0</v>
      </c>
      <c r="O630" s="61">
        <v>0.4</v>
      </c>
      <c r="P630" s="62">
        <f t="shared" si="29"/>
        <v>2687.2782299999999</v>
      </c>
    </row>
    <row r="631" spans="1:16" ht="12.75" customHeight="1" x14ac:dyDescent="0.2">
      <c r="A631" s="48" t="s">
        <v>634</v>
      </c>
      <c r="B631" s="49" t="s">
        <v>652</v>
      </c>
      <c r="C631" s="50">
        <v>50673</v>
      </c>
      <c r="D631" s="51" t="s">
        <v>681</v>
      </c>
      <c r="E631" s="52">
        <v>6409.14</v>
      </c>
      <c r="F631" s="53" t="s">
        <v>37</v>
      </c>
      <c r="G631" s="54" t="s">
        <v>6</v>
      </c>
      <c r="H631" s="88"/>
      <c r="I631" s="55">
        <v>10.5</v>
      </c>
      <c r="J631" s="56"/>
      <c r="K631" s="57"/>
      <c r="L631" s="58"/>
      <c r="M631" s="59">
        <f t="shared" si="27"/>
        <v>0</v>
      </c>
      <c r="N631" s="60">
        <f t="shared" si="28"/>
        <v>0</v>
      </c>
      <c r="O631" s="61">
        <v>0.4</v>
      </c>
      <c r="P631" s="62">
        <f t="shared" si="29"/>
        <v>9914.9395800000002</v>
      </c>
    </row>
    <row r="632" spans="1:16" ht="12.75" customHeight="1" x14ac:dyDescent="0.2">
      <c r="A632" s="48" t="s">
        <v>634</v>
      </c>
      <c r="B632" s="49" t="s">
        <v>652</v>
      </c>
      <c r="C632" s="50">
        <v>51691</v>
      </c>
      <c r="D632" s="51" t="s">
        <v>682</v>
      </c>
      <c r="E632" s="52">
        <v>8153.89</v>
      </c>
      <c r="F632" s="53" t="s">
        <v>37</v>
      </c>
      <c r="G632" s="54" t="s">
        <v>6</v>
      </c>
      <c r="H632" s="88"/>
      <c r="I632" s="55">
        <v>10.5</v>
      </c>
      <c r="J632" s="56"/>
      <c r="K632" s="57"/>
      <c r="L632" s="58"/>
      <c r="M632" s="59">
        <f t="shared" si="27"/>
        <v>0</v>
      </c>
      <c r="N632" s="60">
        <f t="shared" si="28"/>
        <v>0</v>
      </c>
      <c r="O632" s="61">
        <v>0.4</v>
      </c>
      <c r="P632" s="62">
        <f t="shared" si="29"/>
        <v>12614.06783</v>
      </c>
    </row>
    <row r="633" spans="1:16" ht="12.75" customHeight="1" x14ac:dyDescent="0.2">
      <c r="A633" s="48" t="s">
        <v>634</v>
      </c>
      <c r="B633" s="49" t="s">
        <v>652</v>
      </c>
      <c r="C633" s="50">
        <v>51693</v>
      </c>
      <c r="D633" s="51" t="s">
        <v>683</v>
      </c>
      <c r="E633" s="52">
        <v>9186.49</v>
      </c>
      <c r="F633" s="53" t="s">
        <v>37</v>
      </c>
      <c r="G633" s="54" t="s">
        <v>6</v>
      </c>
      <c r="H633" s="88"/>
      <c r="I633" s="55">
        <v>10.5</v>
      </c>
      <c r="J633" s="56"/>
      <c r="K633" s="57"/>
      <c r="L633" s="58"/>
      <c r="M633" s="59">
        <f t="shared" si="27"/>
        <v>0</v>
      </c>
      <c r="N633" s="60">
        <f t="shared" si="28"/>
        <v>0</v>
      </c>
      <c r="O633" s="61">
        <v>0.4</v>
      </c>
      <c r="P633" s="62">
        <f t="shared" si="29"/>
        <v>14211.500029999999</v>
      </c>
    </row>
    <row r="634" spans="1:16" ht="12.75" customHeight="1" x14ac:dyDescent="0.2">
      <c r="A634" s="48" t="s">
        <v>634</v>
      </c>
      <c r="B634" s="49" t="s">
        <v>652</v>
      </c>
      <c r="C634" s="50">
        <v>52670</v>
      </c>
      <c r="D634" s="51" t="s">
        <v>684</v>
      </c>
      <c r="E634" s="52">
        <v>1607.61</v>
      </c>
      <c r="F634" s="53" t="s">
        <v>0</v>
      </c>
      <c r="G634" s="54" t="s">
        <v>6</v>
      </c>
      <c r="H634" s="88"/>
      <c r="I634" s="55">
        <v>10.5</v>
      </c>
      <c r="J634" s="56"/>
      <c r="K634" s="57"/>
      <c r="L634" s="58"/>
      <c r="M634" s="59">
        <f t="shared" si="27"/>
        <v>0</v>
      </c>
      <c r="N634" s="60">
        <f t="shared" si="28"/>
        <v>0</v>
      </c>
      <c r="O634" s="61">
        <v>0.4</v>
      </c>
      <c r="P634" s="62">
        <f t="shared" si="29"/>
        <v>2486.9726699999997</v>
      </c>
    </row>
    <row r="635" spans="1:16" ht="12.75" customHeight="1" x14ac:dyDescent="0.2">
      <c r="A635" s="48" t="s">
        <v>634</v>
      </c>
      <c r="B635" s="49" t="s">
        <v>652</v>
      </c>
      <c r="C635" s="50">
        <v>40631</v>
      </c>
      <c r="D635" s="51" t="s">
        <v>685</v>
      </c>
      <c r="E635" s="52">
        <v>668.88</v>
      </c>
      <c r="F635" s="53" t="s">
        <v>0</v>
      </c>
      <c r="G635" s="54" t="s">
        <v>6</v>
      </c>
      <c r="H635" s="88"/>
      <c r="I635" s="55">
        <v>21</v>
      </c>
      <c r="J635" s="56"/>
      <c r="K635" s="57"/>
      <c r="L635" s="58"/>
      <c r="M635" s="59">
        <f t="shared" si="27"/>
        <v>0</v>
      </c>
      <c r="N635" s="60">
        <f t="shared" si="28"/>
        <v>0</v>
      </c>
      <c r="O635" s="61">
        <v>0.4</v>
      </c>
      <c r="P635" s="62">
        <f t="shared" si="29"/>
        <v>1133.0827199999999</v>
      </c>
    </row>
    <row r="636" spans="1:16" ht="12.75" customHeight="1" x14ac:dyDescent="0.2">
      <c r="A636" s="48" t="s">
        <v>634</v>
      </c>
      <c r="B636" s="49" t="s">
        <v>652</v>
      </c>
      <c r="C636" s="50">
        <v>52909</v>
      </c>
      <c r="D636" s="51" t="s">
        <v>686</v>
      </c>
      <c r="E636" s="52">
        <v>2481.6</v>
      </c>
      <c r="F636" s="53" t="s">
        <v>0</v>
      </c>
      <c r="G636" s="54" t="s">
        <v>23</v>
      </c>
      <c r="H636" s="88"/>
      <c r="I636" s="55">
        <v>21</v>
      </c>
      <c r="J636" s="56"/>
      <c r="K636" s="57"/>
      <c r="L636" s="58"/>
      <c r="M636" s="59">
        <f t="shared" si="27"/>
        <v>0</v>
      </c>
      <c r="N636" s="60">
        <f t="shared" si="28"/>
        <v>0</v>
      </c>
      <c r="O636" s="61">
        <v>0.4</v>
      </c>
      <c r="P636" s="62">
        <f t="shared" si="29"/>
        <v>4203.8303999999998</v>
      </c>
    </row>
    <row r="637" spans="1:16" ht="12.75" customHeight="1" x14ac:dyDescent="0.2">
      <c r="A637" s="48" t="s">
        <v>634</v>
      </c>
      <c r="B637" s="49" t="s">
        <v>664</v>
      </c>
      <c r="C637" s="50">
        <v>21201</v>
      </c>
      <c r="D637" s="51" t="s">
        <v>687</v>
      </c>
      <c r="E637" s="52">
        <v>2155.0700000000002</v>
      </c>
      <c r="F637" s="53" t="s">
        <v>0</v>
      </c>
      <c r="G637" s="54" t="s">
        <v>6</v>
      </c>
      <c r="H637" s="88"/>
      <c r="I637" s="55">
        <v>21</v>
      </c>
      <c r="J637" s="56"/>
      <c r="K637" s="57"/>
      <c r="L637" s="58"/>
      <c r="M637" s="59">
        <f t="shared" si="27"/>
        <v>0</v>
      </c>
      <c r="N637" s="60">
        <f t="shared" si="28"/>
        <v>0</v>
      </c>
      <c r="O637" s="61">
        <v>0.4</v>
      </c>
      <c r="P637" s="62">
        <f t="shared" si="29"/>
        <v>3650.68858</v>
      </c>
    </row>
    <row r="638" spans="1:16" ht="12.75" customHeight="1" x14ac:dyDescent="0.2">
      <c r="A638" s="48" t="s">
        <v>634</v>
      </c>
      <c r="B638" s="49" t="s">
        <v>688</v>
      </c>
      <c r="C638" s="50">
        <v>4009</v>
      </c>
      <c r="D638" s="51" t="s">
        <v>689</v>
      </c>
      <c r="E638" s="52">
        <v>108.84</v>
      </c>
      <c r="F638" s="53" t="s">
        <v>0</v>
      </c>
      <c r="G638" s="54" t="s">
        <v>6</v>
      </c>
      <c r="H638" s="88"/>
      <c r="I638" s="55">
        <v>21</v>
      </c>
      <c r="J638" s="56"/>
      <c r="K638" s="57"/>
      <c r="L638" s="58"/>
      <c r="M638" s="59">
        <f t="shared" si="27"/>
        <v>0</v>
      </c>
      <c r="N638" s="60">
        <f t="shared" si="28"/>
        <v>0</v>
      </c>
      <c r="O638" s="61">
        <v>0.4</v>
      </c>
      <c r="P638" s="62">
        <f t="shared" si="29"/>
        <v>184.37496000000002</v>
      </c>
    </row>
    <row r="639" spans="1:16" ht="12.75" customHeight="1" x14ac:dyDescent="0.2">
      <c r="A639" s="48" t="s">
        <v>634</v>
      </c>
      <c r="B639" s="49" t="s">
        <v>688</v>
      </c>
      <c r="C639" s="50">
        <v>4004</v>
      </c>
      <c r="D639" s="51" t="s">
        <v>690</v>
      </c>
      <c r="E639" s="52">
        <v>114.27</v>
      </c>
      <c r="F639" s="53" t="s">
        <v>0</v>
      </c>
      <c r="G639" s="54" t="s">
        <v>6</v>
      </c>
      <c r="H639" s="88"/>
      <c r="I639" s="55">
        <v>21</v>
      </c>
      <c r="J639" s="56"/>
      <c r="K639" s="57"/>
      <c r="L639" s="58"/>
      <c r="M639" s="59">
        <f t="shared" si="27"/>
        <v>0</v>
      </c>
      <c r="N639" s="60">
        <f t="shared" si="28"/>
        <v>0</v>
      </c>
      <c r="O639" s="61">
        <v>0.4</v>
      </c>
      <c r="P639" s="62">
        <f t="shared" si="29"/>
        <v>193.57337999999996</v>
      </c>
    </row>
    <row r="640" spans="1:16" ht="12.75" customHeight="1" x14ac:dyDescent="0.2">
      <c r="A640" s="48" t="s">
        <v>634</v>
      </c>
      <c r="B640" s="49" t="s">
        <v>688</v>
      </c>
      <c r="C640" s="50">
        <v>4006</v>
      </c>
      <c r="D640" s="51" t="s">
        <v>691</v>
      </c>
      <c r="E640" s="52">
        <v>114.27</v>
      </c>
      <c r="F640" s="53" t="s">
        <v>0</v>
      </c>
      <c r="G640" s="54" t="s">
        <v>6</v>
      </c>
      <c r="H640" s="88"/>
      <c r="I640" s="55">
        <v>21</v>
      </c>
      <c r="J640" s="56"/>
      <c r="K640" s="57"/>
      <c r="L640" s="58"/>
      <c r="M640" s="59">
        <f t="shared" si="27"/>
        <v>0</v>
      </c>
      <c r="N640" s="60">
        <f t="shared" si="28"/>
        <v>0</v>
      </c>
      <c r="O640" s="61">
        <v>0.4</v>
      </c>
      <c r="P640" s="62">
        <f t="shared" si="29"/>
        <v>193.57337999999996</v>
      </c>
    </row>
    <row r="641" spans="1:16" ht="12.75" customHeight="1" x14ac:dyDescent="0.2">
      <c r="A641" s="48" t="s">
        <v>634</v>
      </c>
      <c r="B641" s="49" t="s">
        <v>688</v>
      </c>
      <c r="C641" s="50">
        <v>4011</v>
      </c>
      <c r="D641" s="51" t="s">
        <v>692</v>
      </c>
      <c r="E641" s="52">
        <v>114.27</v>
      </c>
      <c r="F641" s="53" t="s">
        <v>0</v>
      </c>
      <c r="G641" s="54" t="s">
        <v>6</v>
      </c>
      <c r="H641" s="88"/>
      <c r="I641" s="55">
        <v>21</v>
      </c>
      <c r="J641" s="56"/>
      <c r="K641" s="57"/>
      <c r="L641" s="58"/>
      <c r="M641" s="59">
        <f t="shared" si="27"/>
        <v>0</v>
      </c>
      <c r="N641" s="60">
        <f t="shared" si="28"/>
        <v>0</v>
      </c>
      <c r="O641" s="61">
        <v>0.4</v>
      </c>
      <c r="P641" s="62">
        <f t="shared" si="29"/>
        <v>193.57337999999996</v>
      </c>
    </row>
    <row r="642" spans="1:16" ht="12.75" customHeight="1" x14ac:dyDescent="0.2">
      <c r="A642" s="48" t="s">
        <v>634</v>
      </c>
      <c r="B642" s="49" t="s">
        <v>688</v>
      </c>
      <c r="C642" s="50">
        <v>4007</v>
      </c>
      <c r="D642" s="51" t="s">
        <v>693</v>
      </c>
      <c r="E642" s="52">
        <v>114.27</v>
      </c>
      <c r="F642" s="53" t="s">
        <v>0</v>
      </c>
      <c r="G642" s="54" t="s">
        <v>6</v>
      </c>
      <c r="H642" s="88"/>
      <c r="I642" s="55">
        <v>21</v>
      </c>
      <c r="J642" s="56"/>
      <c r="K642" s="57"/>
      <c r="L642" s="58"/>
      <c r="M642" s="59">
        <f t="shared" si="27"/>
        <v>0</v>
      </c>
      <c r="N642" s="60">
        <f t="shared" si="28"/>
        <v>0</v>
      </c>
      <c r="O642" s="61">
        <v>0.4</v>
      </c>
      <c r="P642" s="62">
        <f t="shared" si="29"/>
        <v>193.57337999999996</v>
      </c>
    </row>
    <row r="643" spans="1:16" ht="12.75" customHeight="1" x14ac:dyDescent="0.2">
      <c r="A643" s="48" t="s">
        <v>634</v>
      </c>
      <c r="B643" s="49" t="s">
        <v>688</v>
      </c>
      <c r="C643" s="50">
        <v>4013</v>
      </c>
      <c r="D643" s="51" t="s">
        <v>694</v>
      </c>
      <c r="E643" s="52">
        <v>420.37</v>
      </c>
      <c r="F643" s="53" t="s">
        <v>0</v>
      </c>
      <c r="G643" s="54" t="s">
        <v>6</v>
      </c>
      <c r="H643" s="88"/>
      <c r="I643" s="55">
        <v>21</v>
      </c>
      <c r="J643" s="56"/>
      <c r="K643" s="57"/>
      <c r="L643" s="58"/>
      <c r="M643" s="59">
        <f t="shared" si="27"/>
        <v>0</v>
      </c>
      <c r="N643" s="60">
        <f t="shared" si="28"/>
        <v>0</v>
      </c>
      <c r="O643" s="61">
        <v>0.4</v>
      </c>
      <c r="P643" s="62">
        <f t="shared" si="29"/>
        <v>712.10677999999996</v>
      </c>
    </row>
    <row r="644" spans="1:16" ht="12.75" customHeight="1" x14ac:dyDescent="0.2">
      <c r="A644" s="48" t="s">
        <v>634</v>
      </c>
      <c r="B644" s="49" t="s">
        <v>658</v>
      </c>
      <c r="C644" s="50">
        <v>21011</v>
      </c>
      <c r="D644" s="51" t="s">
        <v>695</v>
      </c>
      <c r="E644" s="52">
        <v>2925.08</v>
      </c>
      <c r="F644" s="53" t="s">
        <v>0</v>
      </c>
      <c r="G644" s="54" t="s">
        <v>6</v>
      </c>
      <c r="H644" s="88"/>
      <c r="I644" s="55">
        <v>21</v>
      </c>
      <c r="J644" s="56"/>
      <c r="K644" s="57"/>
      <c r="L644" s="58"/>
      <c r="M644" s="59">
        <f t="shared" si="27"/>
        <v>0</v>
      </c>
      <c r="N644" s="60">
        <f t="shared" si="28"/>
        <v>0</v>
      </c>
      <c r="O644" s="61">
        <v>0.4</v>
      </c>
      <c r="P644" s="62">
        <f t="shared" si="29"/>
        <v>4955.0855199999996</v>
      </c>
    </row>
    <row r="645" spans="1:16" ht="12.75" customHeight="1" x14ac:dyDescent="0.2">
      <c r="A645" s="48" t="s">
        <v>634</v>
      </c>
      <c r="B645" s="49" t="s">
        <v>658</v>
      </c>
      <c r="C645" s="50">
        <v>21012</v>
      </c>
      <c r="D645" s="51" t="s">
        <v>696</v>
      </c>
      <c r="E645" s="52">
        <v>923.85</v>
      </c>
      <c r="F645" s="53" t="s">
        <v>0</v>
      </c>
      <c r="G645" s="54" t="s">
        <v>6</v>
      </c>
      <c r="H645" s="88"/>
      <c r="I645" s="55">
        <v>21</v>
      </c>
      <c r="J645" s="56"/>
      <c r="K645" s="57"/>
      <c r="L645" s="58"/>
      <c r="M645" s="59">
        <f t="shared" si="27"/>
        <v>0</v>
      </c>
      <c r="N645" s="60">
        <f t="shared" si="28"/>
        <v>0</v>
      </c>
      <c r="O645" s="61">
        <v>0.4</v>
      </c>
      <c r="P645" s="62">
        <f t="shared" si="29"/>
        <v>1565.0019</v>
      </c>
    </row>
    <row r="646" spans="1:16" ht="12.75" customHeight="1" x14ac:dyDescent="0.2">
      <c r="A646" s="48" t="s">
        <v>634</v>
      </c>
      <c r="B646" s="49" t="s">
        <v>697</v>
      </c>
      <c r="C646" s="50">
        <v>60211</v>
      </c>
      <c r="D646" s="51" t="s">
        <v>698</v>
      </c>
      <c r="E646" s="52">
        <v>237.54</v>
      </c>
      <c r="F646" s="53" t="s">
        <v>0</v>
      </c>
      <c r="G646" s="54" t="s">
        <v>6</v>
      </c>
      <c r="H646" s="88"/>
      <c r="I646" s="55">
        <v>21</v>
      </c>
      <c r="J646" s="56"/>
      <c r="K646" s="57"/>
      <c r="L646" s="58"/>
      <c r="M646" s="59">
        <f t="shared" si="27"/>
        <v>0</v>
      </c>
      <c r="N646" s="60">
        <f t="shared" si="28"/>
        <v>0</v>
      </c>
      <c r="O646" s="61">
        <v>0.4</v>
      </c>
      <c r="P646" s="62">
        <f t="shared" si="29"/>
        <v>402.39276000000001</v>
      </c>
    </row>
    <row r="647" spans="1:16" ht="12.75" customHeight="1" x14ac:dyDescent="0.2">
      <c r="A647" s="48" t="s">
        <v>634</v>
      </c>
      <c r="B647" s="49" t="s">
        <v>652</v>
      </c>
      <c r="C647" s="50">
        <v>52511</v>
      </c>
      <c r="D647" s="51" t="s">
        <v>699</v>
      </c>
      <c r="E647" s="52">
        <v>2125.5300000000002</v>
      </c>
      <c r="F647" s="53" t="s">
        <v>0</v>
      </c>
      <c r="G647" s="54" t="s">
        <v>6</v>
      </c>
      <c r="H647" s="88"/>
      <c r="I647" s="55">
        <v>21</v>
      </c>
      <c r="J647" s="56"/>
      <c r="K647" s="57"/>
      <c r="L647" s="58"/>
      <c r="M647" s="59">
        <f t="shared" si="27"/>
        <v>0</v>
      </c>
      <c r="N647" s="60">
        <f t="shared" si="28"/>
        <v>0</v>
      </c>
      <c r="O647" s="61">
        <v>0.4</v>
      </c>
      <c r="P647" s="62">
        <f t="shared" si="29"/>
        <v>3600.6478200000001</v>
      </c>
    </row>
    <row r="648" spans="1:16" ht="12.75" customHeight="1" x14ac:dyDescent="0.2">
      <c r="A648" s="48" t="s">
        <v>634</v>
      </c>
      <c r="B648" s="49" t="s">
        <v>652</v>
      </c>
      <c r="C648" s="50">
        <v>52506</v>
      </c>
      <c r="D648" s="51" t="s">
        <v>700</v>
      </c>
      <c r="E648" s="52">
        <v>3172.16</v>
      </c>
      <c r="F648" s="53" t="s">
        <v>0</v>
      </c>
      <c r="G648" s="54" t="s">
        <v>6</v>
      </c>
      <c r="H648" s="88"/>
      <c r="I648" s="55">
        <v>21</v>
      </c>
      <c r="J648" s="56"/>
      <c r="K648" s="57"/>
      <c r="L648" s="58"/>
      <c r="M648" s="59">
        <f t="shared" si="27"/>
        <v>0</v>
      </c>
      <c r="N648" s="60">
        <f t="shared" si="28"/>
        <v>0</v>
      </c>
      <c r="O648" s="61">
        <v>0.4</v>
      </c>
      <c r="P648" s="62">
        <f t="shared" si="29"/>
        <v>5373.63904</v>
      </c>
    </row>
    <row r="649" spans="1:16" ht="12.75" customHeight="1" x14ac:dyDescent="0.2">
      <c r="A649" s="48" t="s">
        <v>634</v>
      </c>
      <c r="B649" s="49" t="s">
        <v>652</v>
      </c>
      <c r="C649" s="50">
        <v>72379</v>
      </c>
      <c r="D649" s="51" t="s">
        <v>701</v>
      </c>
      <c r="E649" s="52">
        <v>733.62</v>
      </c>
      <c r="F649" s="53" t="s">
        <v>0</v>
      </c>
      <c r="G649" s="54" t="s">
        <v>6</v>
      </c>
      <c r="H649" s="88"/>
      <c r="I649" s="55">
        <v>21</v>
      </c>
      <c r="J649" s="56"/>
      <c r="K649" s="57"/>
      <c r="L649" s="58"/>
      <c r="M649" s="59">
        <f t="shared" si="27"/>
        <v>0</v>
      </c>
      <c r="N649" s="60">
        <f t="shared" si="28"/>
        <v>0</v>
      </c>
      <c r="O649" s="61">
        <v>0.4</v>
      </c>
      <c r="P649" s="62">
        <f t="shared" si="29"/>
        <v>1242.7522799999999</v>
      </c>
    </row>
    <row r="650" spans="1:16" ht="12.75" customHeight="1" x14ac:dyDescent="0.2">
      <c r="A650" s="48" t="s">
        <v>634</v>
      </c>
      <c r="B650" s="49" t="s">
        <v>658</v>
      </c>
      <c r="C650" s="50">
        <v>21006</v>
      </c>
      <c r="D650" s="51" t="s">
        <v>702</v>
      </c>
      <c r="E650" s="52">
        <v>1231.82</v>
      </c>
      <c r="F650" s="53" t="s">
        <v>0</v>
      </c>
      <c r="G650" s="54" t="s">
        <v>6</v>
      </c>
      <c r="H650" s="88"/>
      <c r="I650" s="55">
        <v>21</v>
      </c>
      <c r="J650" s="56"/>
      <c r="K650" s="57"/>
      <c r="L650" s="58"/>
      <c r="M650" s="59">
        <f t="shared" ref="M650:M713" si="30">(E650*J650)-E650*J650*K650</f>
        <v>0</v>
      </c>
      <c r="N650" s="60">
        <f t="shared" ref="N650:N713" si="31">+M650+M650*I650%</f>
        <v>0</v>
      </c>
      <c r="O650" s="61">
        <v>0.4</v>
      </c>
      <c r="P650" s="62">
        <f t="shared" ref="P650:P713" si="32">(E650+E650*I650%)*(1+O650)</f>
        <v>2086.7030799999998</v>
      </c>
    </row>
    <row r="651" spans="1:16" ht="12.75" customHeight="1" x14ac:dyDescent="0.2">
      <c r="A651" s="48" t="s">
        <v>634</v>
      </c>
      <c r="B651" s="49" t="s">
        <v>658</v>
      </c>
      <c r="C651" s="50">
        <v>21004</v>
      </c>
      <c r="D651" s="51" t="s">
        <v>703</v>
      </c>
      <c r="E651" s="52">
        <v>708.29</v>
      </c>
      <c r="F651" s="53" t="s">
        <v>0</v>
      </c>
      <c r="G651" s="54" t="s">
        <v>6</v>
      </c>
      <c r="H651" s="88"/>
      <c r="I651" s="55">
        <v>21</v>
      </c>
      <c r="J651" s="56"/>
      <c r="K651" s="57"/>
      <c r="L651" s="58"/>
      <c r="M651" s="59">
        <f t="shared" si="30"/>
        <v>0</v>
      </c>
      <c r="N651" s="60">
        <f t="shared" si="31"/>
        <v>0</v>
      </c>
      <c r="O651" s="61">
        <v>0.4</v>
      </c>
      <c r="P651" s="62">
        <f t="shared" si="32"/>
        <v>1199.8432599999999</v>
      </c>
    </row>
    <row r="652" spans="1:16" ht="12.75" customHeight="1" x14ac:dyDescent="0.2">
      <c r="A652" s="48" t="s">
        <v>634</v>
      </c>
      <c r="B652" s="49" t="s">
        <v>704</v>
      </c>
      <c r="C652" s="50">
        <v>100010</v>
      </c>
      <c r="D652" s="51" t="s">
        <v>705</v>
      </c>
      <c r="E652" s="52">
        <v>57.85</v>
      </c>
      <c r="F652" s="53" t="s">
        <v>0</v>
      </c>
      <c r="G652" s="54" t="s">
        <v>6</v>
      </c>
      <c r="H652" s="88"/>
      <c r="I652" s="55">
        <v>21</v>
      </c>
      <c r="J652" s="56"/>
      <c r="K652" s="57"/>
      <c r="L652" s="58"/>
      <c r="M652" s="59">
        <f t="shared" si="30"/>
        <v>0</v>
      </c>
      <c r="N652" s="60">
        <f t="shared" si="31"/>
        <v>0</v>
      </c>
      <c r="O652" s="61">
        <v>0.4</v>
      </c>
      <c r="P652" s="62">
        <f t="shared" si="32"/>
        <v>97.997900000000001</v>
      </c>
    </row>
    <row r="653" spans="1:16" ht="12.75" customHeight="1" x14ac:dyDescent="0.2">
      <c r="A653" s="48" t="s">
        <v>634</v>
      </c>
      <c r="B653" s="49" t="s">
        <v>704</v>
      </c>
      <c r="C653" s="50">
        <v>100212</v>
      </c>
      <c r="D653" s="51" t="s">
        <v>706</v>
      </c>
      <c r="E653" s="52">
        <v>43.39</v>
      </c>
      <c r="F653" s="53" t="s">
        <v>0</v>
      </c>
      <c r="G653" s="54" t="s">
        <v>6</v>
      </c>
      <c r="H653" s="88"/>
      <c r="I653" s="55">
        <v>21</v>
      </c>
      <c r="J653" s="56"/>
      <c r="K653" s="57"/>
      <c r="L653" s="58"/>
      <c r="M653" s="59">
        <f t="shared" si="30"/>
        <v>0</v>
      </c>
      <c r="N653" s="60">
        <f t="shared" si="31"/>
        <v>0</v>
      </c>
      <c r="O653" s="61">
        <v>0.4</v>
      </c>
      <c r="P653" s="62">
        <f t="shared" si="32"/>
        <v>73.502659999999992</v>
      </c>
    </row>
    <row r="654" spans="1:16" ht="12.75" customHeight="1" x14ac:dyDescent="0.2">
      <c r="A654" s="48" t="s">
        <v>634</v>
      </c>
      <c r="B654" s="49" t="s">
        <v>704</v>
      </c>
      <c r="C654" s="50">
        <v>100213</v>
      </c>
      <c r="D654" s="51" t="s">
        <v>707</v>
      </c>
      <c r="E654" s="52">
        <v>48.59</v>
      </c>
      <c r="F654" s="53" t="s">
        <v>0</v>
      </c>
      <c r="G654" s="54" t="s">
        <v>6</v>
      </c>
      <c r="H654" s="88"/>
      <c r="I654" s="55">
        <v>21</v>
      </c>
      <c r="J654" s="56"/>
      <c r="K654" s="57"/>
      <c r="L654" s="58"/>
      <c r="M654" s="59">
        <f t="shared" si="30"/>
        <v>0</v>
      </c>
      <c r="N654" s="60">
        <f t="shared" si="31"/>
        <v>0</v>
      </c>
      <c r="O654" s="61">
        <v>0.4</v>
      </c>
      <c r="P654" s="62">
        <f t="shared" si="32"/>
        <v>82.311460000000011</v>
      </c>
    </row>
    <row r="655" spans="1:16" ht="12.75" customHeight="1" x14ac:dyDescent="0.2">
      <c r="A655" s="48" t="s">
        <v>634</v>
      </c>
      <c r="B655" s="49" t="s">
        <v>704</v>
      </c>
      <c r="C655" s="50">
        <v>100016</v>
      </c>
      <c r="D655" s="51" t="s">
        <v>708</v>
      </c>
      <c r="E655" s="52">
        <v>90.23</v>
      </c>
      <c r="F655" s="53" t="s">
        <v>0</v>
      </c>
      <c r="G655" s="54" t="s">
        <v>6</v>
      </c>
      <c r="H655" s="88"/>
      <c r="I655" s="55">
        <v>21</v>
      </c>
      <c r="J655" s="56"/>
      <c r="K655" s="57"/>
      <c r="L655" s="58"/>
      <c r="M655" s="59">
        <f t="shared" si="30"/>
        <v>0</v>
      </c>
      <c r="N655" s="60">
        <f t="shared" si="31"/>
        <v>0</v>
      </c>
      <c r="O655" s="61">
        <v>0.4</v>
      </c>
      <c r="P655" s="62">
        <f t="shared" si="32"/>
        <v>152.84961999999999</v>
      </c>
    </row>
    <row r="656" spans="1:16" ht="12.75" customHeight="1" x14ac:dyDescent="0.2">
      <c r="A656" s="48" t="s">
        <v>634</v>
      </c>
      <c r="B656" s="49" t="s">
        <v>704</v>
      </c>
      <c r="C656" s="50">
        <v>100118</v>
      </c>
      <c r="D656" s="51" t="s">
        <v>709</v>
      </c>
      <c r="E656" s="52">
        <v>109.9</v>
      </c>
      <c r="F656" s="53" t="s">
        <v>0</v>
      </c>
      <c r="G656" s="54" t="s">
        <v>6</v>
      </c>
      <c r="H656" s="88"/>
      <c r="I656" s="55">
        <v>21</v>
      </c>
      <c r="J656" s="56"/>
      <c r="K656" s="57"/>
      <c r="L656" s="58"/>
      <c r="M656" s="59">
        <f t="shared" si="30"/>
        <v>0</v>
      </c>
      <c r="N656" s="60">
        <f t="shared" si="31"/>
        <v>0</v>
      </c>
      <c r="O656" s="61">
        <v>0.4</v>
      </c>
      <c r="P656" s="62">
        <f t="shared" si="32"/>
        <v>186.17060000000001</v>
      </c>
    </row>
    <row r="657" spans="1:16" ht="12.75" customHeight="1" x14ac:dyDescent="0.2">
      <c r="A657" s="48" t="s">
        <v>634</v>
      </c>
      <c r="B657" s="49" t="s">
        <v>704</v>
      </c>
      <c r="C657" s="50">
        <v>100022</v>
      </c>
      <c r="D657" s="51" t="s">
        <v>710</v>
      </c>
      <c r="E657" s="52">
        <v>193.78</v>
      </c>
      <c r="F657" s="53" t="s">
        <v>0</v>
      </c>
      <c r="G657" s="54" t="s">
        <v>6</v>
      </c>
      <c r="H657" s="88"/>
      <c r="I657" s="55">
        <v>21</v>
      </c>
      <c r="J657" s="56"/>
      <c r="K657" s="57"/>
      <c r="L657" s="58"/>
      <c r="M657" s="59">
        <f t="shared" si="30"/>
        <v>0</v>
      </c>
      <c r="N657" s="60">
        <f t="shared" si="31"/>
        <v>0</v>
      </c>
      <c r="O657" s="61">
        <v>0.4</v>
      </c>
      <c r="P657" s="62">
        <f t="shared" si="32"/>
        <v>328.26331999999996</v>
      </c>
    </row>
    <row r="658" spans="1:16" ht="12.75" customHeight="1" x14ac:dyDescent="0.2">
      <c r="A658" s="48" t="s">
        <v>634</v>
      </c>
      <c r="B658" s="49" t="s">
        <v>704</v>
      </c>
      <c r="C658" s="50">
        <v>100108</v>
      </c>
      <c r="D658" s="51" t="s">
        <v>711</v>
      </c>
      <c r="E658" s="52">
        <v>48.59</v>
      </c>
      <c r="F658" s="53" t="s">
        <v>0</v>
      </c>
      <c r="G658" s="54" t="s">
        <v>6</v>
      </c>
      <c r="H658" s="88"/>
      <c r="I658" s="55">
        <v>21</v>
      </c>
      <c r="J658" s="56"/>
      <c r="K658" s="57"/>
      <c r="L658" s="58"/>
      <c r="M658" s="59">
        <f t="shared" si="30"/>
        <v>0</v>
      </c>
      <c r="N658" s="60">
        <f t="shared" si="31"/>
        <v>0</v>
      </c>
      <c r="O658" s="61">
        <v>0.4</v>
      </c>
      <c r="P658" s="62">
        <f t="shared" si="32"/>
        <v>82.311460000000011</v>
      </c>
    </row>
    <row r="659" spans="1:16" ht="12.75" customHeight="1" x14ac:dyDescent="0.2">
      <c r="A659" s="48" t="s">
        <v>634</v>
      </c>
      <c r="B659" s="49" t="s">
        <v>704</v>
      </c>
      <c r="C659" s="50">
        <v>100008</v>
      </c>
      <c r="D659" s="51" t="s">
        <v>712</v>
      </c>
      <c r="E659" s="52">
        <v>53.5</v>
      </c>
      <c r="F659" s="53" t="s">
        <v>0</v>
      </c>
      <c r="G659" s="54" t="s">
        <v>6</v>
      </c>
      <c r="H659" s="88"/>
      <c r="I659" s="55">
        <v>21</v>
      </c>
      <c r="J659" s="56"/>
      <c r="K659" s="57"/>
      <c r="L659" s="58"/>
      <c r="M659" s="59">
        <f t="shared" si="30"/>
        <v>0</v>
      </c>
      <c r="N659" s="60">
        <f t="shared" si="31"/>
        <v>0</v>
      </c>
      <c r="O659" s="61">
        <v>0.4</v>
      </c>
      <c r="P659" s="62">
        <f t="shared" si="32"/>
        <v>90.628999999999991</v>
      </c>
    </row>
    <row r="660" spans="1:16" ht="12.75" customHeight="1" x14ac:dyDescent="0.2">
      <c r="A660" s="48" t="s">
        <v>634</v>
      </c>
      <c r="B660" s="49" t="s">
        <v>704</v>
      </c>
      <c r="C660" s="50">
        <v>1406</v>
      </c>
      <c r="D660" s="51" t="s">
        <v>713</v>
      </c>
      <c r="E660" s="52">
        <v>54.66</v>
      </c>
      <c r="F660" s="53" t="s">
        <v>0</v>
      </c>
      <c r="G660" s="54" t="s">
        <v>6</v>
      </c>
      <c r="H660" s="88"/>
      <c r="I660" s="55">
        <v>21</v>
      </c>
      <c r="J660" s="56"/>
      <c r="K660" s="57"/>
      <c r="L660" s="58"/>
      <c r="M660" s="59">
        <f t="shared" si="30"/>
        <v>0</v>
      </c>
      <c r="N660" s="60">
        <f t="shared" si="31"/>
        <v>0</v>
      </c>
      <c r="O660" s="61">
        <v>0.4</v>
      </c>
      <c r="P660" s="62">
        <f t="shared" si="32"/>
        <v>92.594039999999993</v>
      </c>
    </row>
    <row r="661" spans="1:16" ht="12.75" customHeight="1" x14ac:dyDescent="0.2">
      <c r="A661" s="48" t="s">
        <v>634</v>
      </c>
      <c r="B661" s="49" t="s">
        <v>704</v>
      </c>
      <c r="C661" s="50">
        <v>1408</v>
      </c>
      <c r="D661" s="51" t="s">
        <v>714</v>
      </c>
      <c r="E661" s="52">
        <v>57.85</v>
      </c>
      <c r="F661" s="53" t="s">
        <v>0</v>
      </c>
      <c r="G661" s="54" t="s">
        <v>6</v>
      </c>
      <c r="H661" s="88"/>
      <c r="I661" s="55">
        <v>21</v>
      </c>
      <c r="J661" s="56"/>
      <c r="K661" s="57"/>
      <c r="L661" s="58"/>
      <c r="M661" s="59">
        <f t="shared" si="30"/>
        <v>0</v>
      </c>
      <c r="N661" s="60">
        <f t="shared" si="31"/>
        <v>0</v>
      </c>
      <c r="O661" s="61">
        <v>0.4</v>
      </c>
      <c r="P661" s="62">
        <f t="shared" si="32"/>
        <v>97.997900000000001</v>
      </c>
    </row>
    <row r="662" spans="1:16" ht="12.75" customHeight="1" x14ac:dyDescent="0.2">
      <c r="A662" s="48" t="s">
        <v>634</v>
      </c>
      <c r="B662" s="49" t="s">
        <v>704</v>
      </c>
      <c r="C662" s="50">
        <v>1418</v>
      </c>
      <c r="D662" s="51" t="s">
        <v>715</v>
      </c>
      <c r="E662" s="52">
        <v>131.76</v>
      </c>
      <c r="F662" s="53" t="s">
        <v>0</v>
      </c>
      <c r="G662" s="54" t="s">
        <v>6</v>
      </c>
      <c r="H662" s="88"/>
      <c r="I662" s="55">
        <v>21</v>
      </c>
      <c r="J662" s="56"/>
      <c r="K662" s="57"/>
      <c r="L662" s="58"/>
      <c r="M662" s="59">
        <f t="shared" si="30"/>
        <v>0</v>
      </c>
      <c r="N662" s="60">
        <f t="shared" si="31"/>
        <v>0</v>
      </c>
      <c r="O662" s="61">
        <v>0.4</v>
      </c>
      <c r="P662" s="62">
        <f t="shared" si="32"/>
        <v>223.20143999999999</v>
      </c>
    </row>
    <row r="663" spans="1:16" ht="12.75" customHeight="1" x14ac:dyDescent="0.2">
      <c r="A663" s="48" t="s">
        <v>634</v>
      </c>
      <c r="B663" s="49" t="s">
        <v>652</v>
      </c>
      <c r="C663" s="50">
        <v>71118</v>
      </c>
      <c r="D663" s="51" t="s">
        <v>716</v>
      </c>
      <c r="E663" s="52">
        <v>3726.14</v>
      </c>
      <c r="F663" s="53" t="s">
        <v>37</v>
      </c>
      <c r="G663" s="54" t="s">
        <v>6</v>
      </c>
      <c r="H663" s="88"/>
      <c r="I663" s="55">
        <v>21</v>
      </c>
      <c r="J663" s="56"/>
      <c r="K663" s="57"/>
      <c r="L663" s="58"/>
      <c r="M663" s="59">
        <f t="shared" si="30"/>
        <v>0</v>
      </c>
      <c r="N663" s="60">
        <f t="shared" si="31"/>
        <v>0</v>
      </c>
      <c r="O663" s="61">
        <v>0.4</v>
      </c>
      <c r="P663" s="62">
        <f t="shared" si="32"/>
        <v>6312.0811599999997</v>
      </c>
    </row>
    <row r="664" spans="1:16" ht="12.75" customHeight="1" x14ac:dyDescent="0.2">
      <c r="A664" s="48" t="s">
        <v>717</v>
      </c>
      <c r="B664" s="49" t="s">
        <v>8</v>
      </c>
      <c r="C664" s="50">
        <v>110026</v>
      </c>
      <c r="D664" s="51" t="s">
        <v>718</v>
      </c>
      <c r="E664" s="52">
        <v>335.7</v>
      </c>
      <c r="F664" s="53" t="s">
        <v>0</v>
      </c>
      <c r="G664" s="54" t="s">
        <v>6</v>
      </c>
      <c r="H664" s="88"/>
      <c r="I664" s="55">
        <v>10.5</v>
      </c>
      <c r="J664" s="56"/>
      <c r="K664" s="57"/>
      <c r="L664" s="58"/>
      <c r="M664" s="59">
        <f t="shared" si="30"/>
        <v>0</v>
      </c>
      <c r="N664" s="60">
        <f t="shared" si="31"/>
        <v>0</v>
      </c>
      <c r="O664" s="61">
        <v>0.4</v>
      </c>
      <c r="P664" s="62">
        <f t="shared" si="32"/>
        <v>519.32789999999989</v>
      </c>
    </row>
    <row r="665" spans="1:16" ht="12.75" customHeight="1" x14ac:dyDescent="0.2">
      <c r="A665" s="48" t="s">
        <v>717</v>
      </c>
      <c r="B665" s="49" t="s">
        <v>8</v>
      </c>
      <c r="C665" s="50">
        <v>110027</v>
      </c>
      <c r="D665" s="51" t="s">
        <v>719</v>
      </c>
      <c r="E665" s="52">
        <v>335.7</v>
      </c>
      <c r="F665" s="53" t="s">
        <v>0</v>
      </c>
      <c r="G665" s="54" t="s">
        <v>6</v>
      </c>
      <c r="H665" s="88"/>
      <c r="I665" s="55">
        <v>10.5</v>
      </c>
      <c r="J665" s="56"/>
      <c r="K665" s="57"/>
      <c r="L665" s="58"/>
      <c r="M665" s="59">
        <f t="shared" si="30"/>
        <v>0</v>
      </c>
      <c r="N665" s="60">
        <f t="shared" si="31"/>
        <v>0</v>
      </c>
      <c r="O665" s="61">
        <v>0.4</v>
      </c>
      <c r="P665" s="62">
        <f t="shared" si="32"/>
        <v>519.32789999999989</v>
      </c>
    </row>
    <row r="666" spans="1:16" ht="12.75" customHeight="1" x14ac:dyDescent="0.2">
      <c r="A666" s="48" t="s">
        <v>717</v>
      </c>
      <c r="B666" s="49" t="s">
        <v>8</v>
      </c>
      <c r="C666" s="50">
        <v>110024</v>
      </c>
      <c r="D666" s="51" t="s">
        <v>720</v>
      </c>
      <c r="E666" s="52">
        <v>314.70999999999998</v>
      </c>
      <c r="F666" s="53" t="s">
        <v>0</v>
      </c>
      <c r="G666" s="54" t="s">
        <v>4</v>
      </c>
      <c r="H666" s="88" t="s">
        <v>1331</v>
      </c>
      <c r="I666" s="55">
        <v>10.5</v>
      </c>
      <c r="J666" s="56"/>
      <c r="K666" s="57"/>
      <c r="L666" s="58"/>
      <c r="M666" s="59">
        <f t="shared" si="30"/>
        <v>0</v>
      </c>
      <c r="N666" s="60">
        <f t="shared" si="31"/>
        <v>0</v>
      </c>
      <c r="O666" s="61">
        <v>0.4</v>
      </c>
      <c r="P666" s="62">
        <f t="shared" si="32"/>
        <v>486.85636999999997</v>
      </c>
    </row>
    <row r="667" spans="1:16" ht="12.75" customHeight="1" x14ac:dyDescent="0.2">
      <c r="A667" s="48" t="s">
        <v>717</v>
      </c>
      <c r="B667" s="49" t="s">
        <v>8</v>
      </c>
      <c r="C667" s="50">
        <v>110025</v>
      </c>
      <c r="D667" s="51" t="s">
        <v>721</v>
      </c>
      <c r="E667" s="52">
        <v>314.70999999999998</v>
      </c>
      <c r="F667" s="53" t="s">
        <v>0</v>
      </c>
      <c r="G667" s="54" t="s">
        <v>4</v>
      </c>
      <c r="H667" s="88" t="s">
        <v>1331</v>
      </c>
      <c r="I667" s="55">
        <v>10.5</v>
      </c>
      <c r="J667" s="56"/>
      <c r="K667" s="57"/>
      <c r="L667" s="58"/>
      <c r="M667" s="59">
        <f t="shared" si="30"/>
        <v>0</v>
      </c>
      <c r="N667" s="60">
        <f t="shared" si="31"/>
        <v>0</v>
      </c>
      <c r="O667" s="61">
        <v>0.4</v>
      </c>
      <c r="P667" s="62">
        <f t="shared" si="32"/>
        <v>486.85636999999997</v>
      </c>
    </row>
    <row r="668" spans="1:16" ht="12.75" customHeight="1" x14ac:dyDescent="0.2">
      <c r="A668" s="48" t="s">
        <v>717</v>
      </c>
      <c r="B668" s="49" t="s">
        <v>8</v>
      </c>
      <c r="C668" s="50">
        <v>110020</v>
      </c>
      <c r="D668" s="51" t="s">
        <v>722</v>
      </c>
      <c r="E668" s="52">
        <v>215.82</v>
      </c>
      <c r="F668" s="53" t="s">
        <v>0</v>
      </c>
      <c r="G668" s="54" t="s">
        <v>6</v>
      </c>
      <c r="H668" s="88"/>
      <c r="I668" s="55">
        <v>10.5</v>
      </c>
      <c r="J668" s="56"/>
      <c r="K668" s="57"/>
      <c r="L668" s="58"/>
      <c r="M668" s="59">
        <f t="shared" si="30"/>
        <v>0</v>
      </c>
      <c r="N668" s="60">
        <f t="shared" si="31"/>
        <v>0</v>
      </c>
      <c r="O668" s="61">
        <v>0.4</v>
      </c>
      <c r="P668" s="62">
        <f t="shared" si="32"/>
        <v>333.87353999999999</v>
      </c>
    </row>
    <row r="669" spans="1:16" ht="12.75" customHeight="1" x14ac:dyDescent="0.2">
      <c r="A669" s="48" t="s">
        <v>717</v>
      </c>
      <c r="B669" s="49" t="s">
        <v>8</v>
      </c>
      <c r="C669" s="50">
        <v>110021</v>
      </c>
      <c r="D669" s="51" t="s">
        <v>723</v>
      </c>
      <c r="E669" s="52">
        <v>215.82</v>
      </c>
      <c r="F669" s="53" t="s">
        <v>0</v>
      </c>
      <c r="G669" s="54" t="s">
        <v>6</v>
      </c>
      <c r="H669" s="88"/>
      <c r="I669" s="55">
        <v>10.5</v>
      </c>
      <c r="J669" s="56"/>
      <c r="K669" s="57"/>
      <c r="L669" s="58"/>
      <c r="M669" s="59">
        <f t="shared" si="30"/>
        <v>0</v>
      </c>
      <c r="N669" s="60">
        <f t="shared" si="31"/>
        <v>0</v>
      </c>
      <c r="O669" s="61">
        <v>0.4</v>
      </c>
      <c r="P669" s="62">
        <f t="shared" si="32"/>
        <v>333.87353999999999</v>
      </c>
    </row>
    <row r="670" spans="1:16" ht="12.75" customHeight="1" x14ac:dyDescent="0.2">
      <c r="A670" s="48" t="s">
        <v>717</v>
      </c>
      <c r="B670" s="49" t="s">
        <v>8</v>
      </c>
      <c r="C670" s="50">
        <v>110022</v>
      </c>
      <c r="D670" s="51" t="s">
        <v>724</v>
      </c>
      <c r="E670" s="52">
        <v>215.82</v>
      </c>
      <c r="F670" s="53" t="s">
        <v>0</v>
      </c>
      <c r="G670" s="54" t="s">
        <v>6</v>
      </c>
      <c r="H670" s="88"/>
      <c r="I670" s="55">
        <v>10.5</v>
      </c>
      <c r="J670" s="56"/>
      <c r="K670" s="57"/>
      <c r="L670" s="58"/>
      <c r="M670" s="59">
        <f t="shared" si="30"/>
        <v>0</v>
      </c>
      <c r="N670" s="60">
        <f t="shared" si="31"/>
        <v>0</v>
      </c>
      <c r="O670" s="61">
        <v>0.4</v>
      </c>
      <c r="P670" s="62">
        <f t="shared" si="32"/>
        <v>333.87353999999999</v>
      </c>
    </row>
    <row r="671" spans="1:16" ht="12.75" customHeight="1" x14ac:dyDescent="0.2">
      <c r="A671" s="48" t="s">
        <v>717</v>
      </c>
      <c r="B671" s="49" t="s">
        <v>8</v>
      </c>
      <c r="C671" s="50">
        <v>110023</v>
      </c>
      <c r="D671" s="51" t="s">
        <v>725</v>
      </c>
      <c r="E671" s="52">
        <v>215.82</v>
      </c>
      <c r="F671" s="53" t="s">
        <v>0</v>
      </c>
      <c r="G671" s="54" t="s">
        <v>4</v>
      </c>
      <c r="H671" s="88" t="s">
        <v>1331</v>
      </c>
      <c r="I671" s="55">
        <v>10.5</v>
      </c>
      <c r="J671" s="56"/>
      <c r="K671" s="57"/>
      <c r="L671" s="58"/>
      <c r="M671" s="59">
        <f t="shared" si="30"/>
        <v>0</v>
      </c>
      <c r="N671" s="60">
        <f t="shared" si="31"/>
        <v>0</v>
      </c>
      <c r="O671" s="61">
        <v>0.4</v>
      </c>
      <c r="P671" s="62">
        <f t="shared" si="32"/>
        <v>333.87353999999999</v>
      </c>
    </row>
    <row r="672" spans="1:16" ht="12.75" customHeight="1" x14ac:dyDescent="0.2">
      <c r="A672" s="48" t="s">
        <v>726</v>
      </c>
      <c r="B672" s="49" t="s">
        <v>95</v>
      </c>
      <c r="C672" s="50">
        <v>405</v>
      </c>
      <c r="D672" s="51" t="s">
        <v>727</v>
      </c>
      <c r="E672" s="52">
        <v>162.30000000000001</v>
      </c>
      <c r="F672" s="53" t="s">
        <v>0</v>
      </c>
      <c r="G672" s="54" t="s">
        <v>6</v>
      </c>
      <c r="H672" s="88"/>
      <c r="I672" s="55">
        <v>21</v>
      </c>
      <c r="J672" s="56"/>
      <c r="K672" s="57"/>
      <c r="L672" s="58"/>
      <c r="M672" s="59">
        <f t="shared" si="30"/>
        <v>0</v>
      </c>
      <c r="N672" s="60">
        <f t="shared" si="31"/>
        <v>0</v>
      </c>
      <c r="O672" s="61">
        <v>0.4</v>
      </c>
      <c r="P672" s="62">
        <f t="shared" si="32"/>
        <v>274.93619999999999</v>
      </c>
    </row>
    <row r="673" spans="1:16" ht="12.75" customHeight="1" x14ac:dyDescent="0.2">
      <c r="A673" s="48" t="s">
        <v>726</v>
      </c>
      <c r="B673" s="49" t="s">
        <v>95</v>
      </c>
      <c r="C673" s="50">
        <v>406</v>
      </c>
      <c r="D673" s="51" t="s">
        <v>728</v>
      </c>
      <c r="E673" s="52">
        <v>178.19</v>
      </c>
      <c r="F673" s="53" t="s">
        <v>0</v>
      </c>
      <c r="G673" s="54" t="s">
        <v>6</v>
      </c>
      <c r="H673" s="88"/>
      <c r="I673" s="55">
        <v>21</v>
      </c>
      <c r="J673" s="56"/>
      <c r="K673" s="57"/>
      <c r="L673" s="58"/>
      <c r="M673" s="59">
        <f t="shared" si="30"/>
        <v>0</v>
      </c>
      <c r="N673" s="60">
        <f t="shared" si="31"/>
        <v>0</v>
      </c>
      <c r="O673" s="61">
        <v>0.4</v>
      </c>
      <c r="P673" s="62">
        <f t="shared" si="32"/>
        <v>301.85385999999994</v>
      </c>
    </row>
    <row r="674" spans="1:16" ht="12.75" customHeight="1" x14ac:dyDescent="0.2">
      <c r="A674" s="48" t="s">
        <v>726</v>
      </c>
      <c r="B674" s="49" t="s">
        <v>8</v>
      </c>
      <c r="C674" s="50">
        <v>201</v>
      </c>
      <c r="D674" s="51" t="s">
        <v>729</v>
      </c>
      <c r="E674" s="52">
        <v>594.98</v>
      </c>
      <c r="F674" s="53" t="s">
        <v>0</v>
      </c>
      <c r="G674" s="54" t="s">
        <v>6</v>
      </c>
      <c r="H674" s="88"/>
      <c r="I674" s="55">
        <v>21</v>
      </c>
      <c r="J674" s="56"/>
      <c r="K674" s="57"/>
      <c r="L674" s="58"/>
      <c r="M674" s="59">
        <f t="shared" si="30"/>
        <v>0</v>
      </c>
      <c r="N674" s="60">
        <f t="shared" si="31"/>
        <v>0</v>
      </c>
      <c r="O674" s="61">
        <v>0.4</v>
      </c>
      <c r="P674" s="62">
        <f t="shared" si="32"/>
        <v>1007.8961199999999</v>
      </c>
    </row>
    <row r="675" spans="1:16" ht="12.75" customHeight="1" x14ac:dyDescent="0.2">
      <c r="A675" s="48" t="s">
        <v>726</v>
      </c>
      <c r="B675" s="49" t="s">
        <v>8</v>
      </c>
      <c r="C675" s="50">
        <v>202</v>
      </c>
      <c r="D675" s="51" t="s">
        <v>730</v>
      </c>
      <c r="E675" s="52">
        <v>594.98</v>
      </c>
      <c r="F675" s="53" t="s">
        <v>0</v>
      </c>
      <c r="G675" s="54" t="s">
        <v>6</v>
      </c>
      <c r="H675" s="88"/>
      <c r="I675" s="55">
        <v>21</v>
      </c>
      <c r="J675" s="56"/>
      <c r="K675" s="57"/>
      <c r="L675" s="58"/>
      <c r="M675" s="59">
        <f t="shared" si="30"/>
        <v>0</v>
      </c>
      <c r="N675" s="60">
        <f t="shared" si="31"/>
        <v>0</v>
      </c>
      <c r="O675" s="61">
        <v>0.4</v>
      </c>
      <c r="P675" s="62">
        <f t="shared" si="32"/>
        <v>1007.8961199999999</v>
      </c>
    </row>
    <row r="676" spans="1:16" ht="12.75" customHeight="1" x14ac:dyDescent="0.2">
      <c r="A676" s="48" t="s">
        <v>726</v>
      </c>
      <c r="B676" s="49" t="s">
        <v>8</v>
      </c>
      <c r="C676" s="50">
        <v>200</v>
      </c>
      <c r="D676" s="51" t="s">
        <v>731</v>
      </c>
      <c r="E676" s="52">
        <v>594.98</v>
      </c>
      <c r="F676" s="53" t="s">
        <v>0</v>
      </c>
      <c r="G676" s="54" t="s">
        <v>6</v>
      </c>
      <c r="H676" s="88"/>
      <c r="I676" s="55">
        <v>21</v>
      </c>
      <c r="J676" s="56"/>
      <c r="K676" s="57"/>
      <c r="L676" s="58"/>
      <c r="M676" s="59">
        <f t="shared" si="30"/>
        <v>0</v>
      </c>
      <c r="N676" s="60">
        <f t="shared" si="31"/>
        <v>0</v>
      </c>
      <c r="O676" s="61">
        <v>0.4</v>
      </c>
      <c r="P676" s="62">
        <f t="shared" si="32"/>
        <v>1007.8961199999999</v>
      </c>
    </row>
    <row r="677" spans="1:16" ht="12.75" customHeight="1" x14ac:dyDescent="0.2">
      <c r="A677" s="48" t="s">
        <v>732</v>
      </c>
      <c r="B677" s="49" t="s">
        <v>90</v>
      </c>
      <c r="C677" s="50">
        <v>122</v>
      </c>
      <c r="D677" s="51" t="s">
        <v>733</v>
      </c>
      <c r="E677" s="52">
        <v>86.83</v>
      </c>
      <c r="F677" s="53" t="s">
        <v>0</v>
      </c>
      <c r="G677" s="54" t="s">
        <v>6</v>
      </c>
      <c r="H677" s="88"/>
      <c r="I677" s="55">
        <v>21</v>
      </c>
      <c r="J677" s="56"/>
      <c r="K677" s="57"/>
      <c r="L677" s="58"/>
      <c r="M677" s="59">
        <f t="shared" si="30"/>
        <v>0</v>
      </c>
      <c r="N677" s="60">
        <f t="shared" si="31"/>
        <v>0</v>
      </c>
      <c r="O677" s="61">
        <v>0.4</v>
      </c>
      <c r="P677" s="62">
        <f t="shared" si="32"/>
        <v>147.09001999999998</v>
      </c>
    </row>
    <row r="678" spans="1:16" ht="12.75" customHeight="1" x14ac:dyDescent="0.2">
      <c r="A678" s="48" t="s">
        <v>732</v>
      </c>
      <c r="B678" s="49" t="s">
        <v>90</v>
      </c>
      <c r="C678" s="50">
        <v>198</v>
      </c>
      <c r="D678" s="51" t="s">
        <v>734</v>
      </c>
      <c r="E678" s="52">
        <v>118.39</v>
      </c>
      <c r="F678" s="53" t="s">
        <v>0</v>
      </c>
      <c r="G678" s="54" t="s">
        <v>6</v>
      </c>
      <c r="H678" s="88"/>
      <c r="I678" s="55">
        <v>21</v>
      </c>
      <c r="J678" s="56"/>
      <c r="K678" s="57"/>
      <c r="L678" s="58"/>
      <c r="M678" s="59">
        <f t="shared" si="30"/>
        <v>0</v>
      </c>
      <c r="N678" s="60">
        <f t="shared" si="31"/>
        <v>0</v>
      </c>
      <c r="O678" s="61">
        <v>0.4</v>
      </c>
      <c r="P678" s="62">
        <f t="shared" si="32"/>
        <v>200.55266</v>
      </c>
    </row>
    <row r="679" spans="1:16" ht="12.75" customHeight="1" x14ac:dyDescent="0.2">
      <c r="A679" s="48" t="s">
        <v>732</v>
      </c>
      <c r="B679" s="49" t="s">
        <v>90</v>
      </c>
      <c r="C679" s="50">
        <v>123</v>
      </c>
      <c r="D679" s="51" t="s">
        <v>735</v>
      </c>
      <c r="E679" s="52">
        <v>163.38999999999999</v>
      </c>
      <c r="F679" s="53" t="s">
        <v>0</v>
      </c>
      <c r="G679" s="54" t="s">
        <v>6</v>
      </c>
      <c r="H679" s="88"/>
      <c r="I679" s="55">
        <v>21</v>
      </c>
      <c r="J679" s="56"/>
      <c r="K679" s="57"/>
      <c r="L679" s="58"/>
      <c r="M679" s="59">
        <f t="shared" si="30"/>
        <v>0</v>
      </c>
      <c r="N679" s="60">
        <f t="shared" si="31"/>
        <v>0</v>
      </c>
      <c r="O679" s="61">
        <v>0.4</v>
      </c>
      <c r="P679" s="62">
        <f t="shared" si="32"/>
        <v>276.78265999999991</v>
      </c>
    </row>
    <row r="680" spans="1:16" ht="12.75" customHeight="1" x14ac:dyDescent="0.2">
      <c r="A680" s="48" t="s">
        <v>732</v>
      </c>
      <c r="B680" s="49" t="s">
        <v>90</v>
      </c>
      <c r="C680" s="50">
        <v>124</v>
      </c>
      <c r="D680" s="51" t="s">
        <v>736</v>
      </c>
      <c r="E680" s="52">
        <v>185.5</v>
      </c>
      <c r="F680" s="53" t="s">
        <v>0</v>
      </c>
      <c r="G680" s="54" t="s">
        <v>6</v>
      </c>
      <c r="H680" s="88"/>
      <c r="I680" s="55">
        <v>21</v>
      </c>
      <c r="J680" s="56"/>
      <c r="K680" s="57"/>
      <c r="L680" s="58"/>
      <c r="M680" s="59">
        <f t="shared" si="30"/>
        <v>0</v>
      </c>
      <c r="N680" s="60">
        <f t="shared" si="31"/>
        <v>0</v>
      </c>
      <c r="O680" s="61">
        <v>0.4</v>
      </c>
      <c r="P680" s="62">
        <f t="shared" si="32"/>
        <v>314.23699999999997</v>
      </c>
    </row>
    <row r="681" spans="1:16" ht="12.75" customHeight="1" x14ac:dyDescent="0.2">
      <c r="A681" s="48" t="s">
        <v>732</v>
      </c>
      <c r="B681" s="49" t="s">
        <v>90</v>
      </c>
      <c r="C681" s="50">
        <v>162</v>
      </c>
      <c r="D681" s="51" t="s">
        <v>737</v>
      </c>
      <c r="E681" s="52">
        <v>196.48</v>
      </c>
      <c r="F681" s="53" t="s">
        <v>0</v>
      </c>
      <c r="G681" s="54" t="s">
        <v>6</v>
      </c>
      <c r="H681" s="88"/>
      <c r="I681" s="55">
        <v>21</v>
      </c>
      <c r="J681" s="56"/>
      <c r="K681" s="57"/>
      <c r="L681" s="58"/>
      <c r="M681" s="59">
        <f t="shared" si="30"/>
        <v>0</v>
      </c>
      <c r="N681" s="60">
        <f t="shared" si="31"/>
        <v>0</v>
      </c>
      <c r="O681" s="61">
        <v>0.4</v>
      </c>
      <c r="P681" s="62">
        <f t="shared" si="32"/>
        <v>332.83711999999997</v>
      </c>
    </row>
    <row r="682" spans="1:16" ht="12.75" customHeight="1" x14ac:dyDescent="0.2">
      <c r="A682" s="48" t="s">
        <v>732</v>
      </c>
      <c r="B682" s="49" t="s">
        <v>90</v>
      </c>
      <c r="C682" s="50">
        <v>199777</v>
      </c>
      <c r="D682" s="51" t="s">
        <v>738</v>
      </c>
      <c r="E682" s="52">
        <v>884.23</v>
      </c>
      <c r="F682" s="53" t="s">
        <v>0</v>
      </c>
      <c r="G682" s="54" t="s">
        <v>6</v>
      </c>
      <c r="H682" s="88"/>
      <c r="I682" s="55">
        <v>21</v>
      </c>
      <c r="J682" s="56"/>
      <c r="K682" s="57"/>
      <c r="L682" s="58"/>
      <c r="M682" s="59">
        <f t="shared" si="30"/>
        <v>0</v>
      </c>
      <c r="N682" s="60">
        <f t="shared" si="31"/>
        <v>0</v>
      </c>
      <c r="O682" s="61">
        <v>0.4</v>
      </c>
      <c r="P682" s="62">
        <f t="shared" si="32"/>
        <v>1497.88562</v>
      </c>
    </row>
    <row r="683" spans="1:16" ht="12.75" customHeight="1" x14ac:dyDescent="0.2">
      <c r="A683" s="48" t="s">
        <v>732</v>
      </c>
      <c r="B683" s="49" t="s">
        <v>90</v>
      </c>
      <c r="C683" s="50">
        <v>154</v>
      </c>
      <c r="D683" s="51" t="s">
        <v>739</v>
      </c>
      <c r="E683" s="52">
        <v>171.43</v>
      </c>
      <c r="F683" s="53" t="s">
        <v>0</v>
      </c>
      <c r="G683" s="54" t="s">
        <v>6</v>
      </c>
      <c r="H683" s="88"/>
      <c r="I683" s="55">
        <v>21</v>
      </c>
      <c r="J683" s="56"/>
      <c r="K683" s="57"/>
      <c r="L683" s="58"/>
      <c r="M683" s="59">
        <f t="shared" si="30"/>
        <v>0</v>
      </c>
      <c r="N683" s="60">
        <f t="shared" si="31"/>
        <v>0</v>
      </c>
      <c r="O683" s="61">
        <v>0.4</v>
      </c>
      <c r="P683" s="62">
        <f t="shared" si="32"/>
        <v>290.40242000000001</v>
      </c>
    </row>
    <row r="684" spans="1:16" ht="12.75" customHeight="1" x14ac:dyDescent="0.2">
      <c r="A684" s="48" t="s">
        <v>732</v>
      </c>
      <c r="B684" s="49" t="s">
        <v>90</v>
      </c>
      <c r="C684" s="50">
        <v>116</v>
      </c>
      <c r="D684" s="51" t="s">
        <v>740</v>
      </c>
      <c r="E684" s="52">
        <v>96.29</v>
      </c>
      <c r="F684" s="53" t="s">
        <v>0</v>
      </c>
      <c r="G684" s="54" t="s">
        <v>6</v>
      </c>
      <c r="H684" s="88"/>
      <c r="I684" s="55">
        <v>21</v>
      </c>
      <c r="J684" s="56"/>
      <c r="K684" s="57"/>
      <c r="L684" s="58"/>
      <c r="M684" s="59">
        <f t="shared" si="30"/>
        <v>0</v>
      </c>
      <c r="N684" s="60">
        <f t="shared" si="31"/>
        <v>0</v>
      </c>
      <c r="O684" s="61">
        <v>0.4</v>
      </c>
      <c r="P684" s="62">
        <f t="shared" si="32"/>
        <v>163.11526000000001</v>
      </c>
    </row>
    <row r="685" spans="1:16" ht="12.75" customHeight="1" x14ac:dyDescent="0.2">
      <c r="A685" s="48" t="s">
        <v>732</v>
      </c>
      <c r="B685" s="49" t="s">
        <v>90</v>
      </c>
      <c r="C685" s="50">
        <v>167</v>
      </c>
      <c r="D685" s="51" t="s">
        <v>741</v>
      </c>
      <c r="E685" s="52">
        <v>151.69999999999999</v>
      </c>
      <c r="F685" s="53" t="s">
        <v>0</v>
      </c>
      <c r="G685" s="54" t="s">
        <v>6</v>
      </c>
      <c r="H685" s="88"/>
      <c r="I685" s="55">
        <v>21</v>
      </c>
      <c r="J685" s="56"/>
      <c r="K685" s="57"/>
      <c r="L685" s="58"/>
      <c r="M685" s="59">
        <f t="shared" si="30"/>
        <v>0</v>
      </c>
      <c r="N685" s="60">
        <f t="shared" si="31"/>
        <v>0</v>
      </c>
      <c r="O685" s="61">
        <v>0.4</v>
      </c>
      <c r="P685" s="62">
        <f t="shared" si="32"/>
        <v>256.97979999999995</v>
      </c>
    </row>
    <row r="686" spans="1:16" ht="12.75" customHeight="1" x14ac:dyDescent="0.2">
      <c r="A686" s="48" t="s">
        <v>732</v>
      </c>
      <c r="B686" s="49" t="s">
        <v>90</v>
      </c>
      <c r="C686" s="50">
        <v>112</v>
      </c>
      <c r="D686" s="51" t="s">
        <v>742</v>
      </c>
      <c r="E686" s="52">
        <v>86.72</v>
      </c>
      <c r="F686" s="53" t="s">
        <v>0</v>
      </c>
      <c r="G686" s="54" t="s">
        <v>6</v>
      </c>
      <c r="H686" s="88"/>
      <c r="I686" s="55">
        <v>21</v>
      </c>
      <c r="J686" s="56"/>
      <c r="K686" s="57"/>
      <c r="L686" s="58"/>
      <c r="M686" s="59">
        <f t="shared" si="30"/>
        <v>0</v>
      </c>
      <c r="N686" s="60">
        <f t="shared" si="31"/>
        <v>0</v>
      </c>
      <c r="O686" s="61">
        <v>0.4</v>
      </c>
      <c r="P686" s="62">
        <f t="shared" si="32"/>
        <v>146.90367999999998</v>
      </c>
    </row>
    <row r="687" spans="1:16" ht="12.75" customHeight="1" x14ac:dyDescent="0.2">
      <c r="A687" s="48" t="s">
        <v>732</v>
      </c>
      <c r="B687" s="49" t="s">
        <v>90</v>
      </c>
      <c r="C687" s="50">
        <v>197</v>
      </c>
      <c r="D687" s="51" t="s">
        <v>743</v>
      </c>
      <c r="E687" s="52">
        <v>118.39</v>
      </c>
      <c r="F687" s="53" t="s">
        <v>0</v>
      </c>
      <c r="G687" s="54" t="s">
        <v>6</v>
      </c>
      <c r="H687" s="88"/>
      <c r="I687" s="55">
        <v>21</v>
      </c>
      <c r="J687" s="56"/>
      <c r="K687" s="57"/>
      <c r="L687" s="58"/>
      <c r="M687" s="59">
        <f t="shared" si="30"/>
        <v>0</v>
      </c>
      <c r="N687" s="60">
        <f t="shared" si="31"/>
        <v>0</v>
      </c>
      <c r="O687" s="61">
        <v>0.4</v>
      </c>
      <c r="P687" s="62">
        <f t="shared" si="32"/>
        <v>200.55266</v>
      </c>
    </row>
    <row r="688" spans="1:16" ht="12.75" customHeight="1" x14ac:dyDescent="0.2">
      <c r="A688" s="48" t="s">
        <v>732</v>
      </c>
      <c r="B688" s="49" t="s">
        <v>90</v>
      </c>
      <c r="C688" s="50">
        <v>115</v>
      </c>
      <c r="D688" s="51" t="s">
        <v>744</v>
      </c>
      <c r="E688" s="52">
        <v>202.51</v>
      </c>
      <c r="F688" s="53" t="s">
        <v>0</v>
      </c>
      <c r="G688" s="54" t="s">
        <v>6</v>
      </c>
      <c r="H688" s="88"/>
      <c r="I688" s="55">
        <v>21</v>
      </c>
      <c r="J688" s="56"/>
      <c r="K688" s="57"/>
      <c r="L688" s="58"/>
      <c r="M688" s="59">
        <f t="shared" si="30"/>
        <v>0</v>
      </c>
      <c r="N688" s="60">
        <f t="shared" si="31"/>
        <v>0</v>
      </c>
      <c r="O688" s="61">
        <v>0.4</v>
      </c>
      <c r="P688" s="62">
        <f t="shared" si="32"/>
        <v>343.05193999999995</v>
      </c>
    </row>
    <row r="689" spans="1:16" ht="12.75" customHeight="1" x14ac:dyDescent="0.2">
      <c r="A689" s="48" t="s">
        <v>732</v>
      </c>
      <c r="B689" s="49" t="s">
        <v>90</v>
      </c>
      <c r="C689" s="50">
        <v>169</v>
      </c>
      <c r="D689" s="51" t="s">
        <v>745</v>
      </c>
      <c r="E689" s="52">
        <v>224.6</v>
      </c>
      <c r="F689" s="53" t="s">
        <v>0</v>
      </c>
      <c r="G689" s="54" t="s">
        <v>6</v>
      </c>
      <c r="H689" s="88"/>
      <c r="I689" s="55">
        <v>21</v>
      </c>
      <c r="J689" s="56"/>
      <c r="K689" s="57"/>
      <c r="L689" s="58"/>
      <c r="M689" s="59">
        <f t="shared" si="30"/>
        <v>0</v>
      </c>
      <c r="N689" s="60">
        <f t="shared" si="31"/>
        <v>0</v>
      </c>
      <c r="O689" s="61">
        <v>0.4</v>
      </c>
      <c r="P689" s="62">
        <f t="shared" si="32"/>
        <v>380.47239999999994</v>
      </c>
    </row>
    <row r="690" spans="1:16" ht="12.75" customHeight="1" x14ac:dyDescent="0.2">
      <c r="A690" s="48" t="s">
        <v>732</v>
      </c>
      <c r="B690" s="49" t="s">
        <v>90</v>
      </c>
      <c r="C690" s="50">
        <v>103</v>
      </c>
      <c r="D690" s="51" t="s">
        <v>746</v>
      </c>
      <c r="E690" s="52">
        <v>51.15</v>
      </c>
      <c r="F690" s="53" t="s">
        <v>0</v>
      </c>
      <c r="G690" s="54" t="s">
        <v>6</v>
      </c>
      <c r="H690" s="88"/>
      <c r="I690" s="55">
        <v>21</v>
      </c>
      <c r="J690" s="56"/>
      <c r="K690" s="57"/>
      <c r="L690" s="58"/>
      <c r="M690" s="59">
        <f t="shared" si="30"/>
        <v>0</v>
      </c>
      <c r="N690" s="60">
        <f t="shared" si="31"/>
        <v>0</v>
      </c>
      <c r="O690" s="61">
        <v>0.4</v>
      </c>
      <c r="P690" s="62">
        <f t="shared" si="32"/>
        <v>86.648099999999985</v>
      </c>
    </row>
    <row r="691" spans="1:16" ht="12.75" customHeight="1" x14ac:dyDescent="0.2">
      <c r="A691" s="48" t="s">
        <v>732</v>
      </c>
      <c r="B691" s="49" t="s">
        <v>90</v>
      </c>
      <c r="C691" s="50">
        <v>104</v>
      </c>
      <c r="D691" s="51" t="s">
        <v>747</v>
      </c>
      <c r="E691" s="52">
        <v>83.65</v>
      </c>
      <c r="F691" s="53" t="s">
        <v>0</v>
      </c>
      <c r="G691" s="54" t="s">
        <v>6</v>
      </c>
      <c r="H691" s="88"/>
      <c r="I691" s="55">
        <v>21</v>
      </c>
      <c r="J691" s="56"/>
      <c r="K691" s="57"/>
      <c r="L691" s="58"/>
      <c r="M691" s="59">
        <f t="shared" si="30"/>
        <v>0</v>
      </c>
      <c r="N691" s="60">
        <f t="shared" si="31"/>
        <v>0</v>
      </c>
      <c r="O691" s="61">
        <v>0.4</v>
      </c>
      <c r="P691" s="62">
        <f t="shared" si="32"/>
        <v>141.70310000000001</v>
      </c>
    </row>
    <row r="692" spans="1:16" ht="12.75" customHeight="1" x14ac:dyDescent="0.2">
      <c r="A692" s="48" t="s">
        <v>732</v>
      </c>
      <c r="B692" s="49" t="s">
        <v>90</v>
      </c>
      <c r="C692" s="50">
        <v>195</v>
      </c>
      <c r="D692" s="51" t="s">
        <v>748</v>
      </c>
      <c r="E692" s="52">
        <v>88.61</v>
      </c>
      <c r="F692" s="53" t="s">
        <v>0</v>
      </c>
      <c r="G692" s="54" t="s">
        <v>6</v>
      </c>
      <c r="H692" s="88"/>
      <c r="I692" s="55">
        <v>21</v>
      </c>
      <c r="J692" s="56"/>
      <c r="K692" s="57"/>
      <c r="L692" s="58"/>
      <c r="M692" s="59">
        <f t="shared" si="30"/>
        <v>0</v>
      </c>
      <c r="N692" s="60">
        <f t="shared" si="31"/>
        <v>0</v>
      </c>
      <c r="O692" s="61">
        <v>0.4</v>
      </c>
      <c r="P692" s="62">
        <f t="shared" si="32"/>
        <v>150.10533999999998</v>
      </c>
    </row>
    <row r="693" spans="1:16" ht="12.75" customHeight="1" x14ac:dyDescent="0.2">
      <c r="A693" s="48" t="s">
        <v>732</v>
      </c>
      <c r="B693" s="49" t="s">
        <v>90</v>
      </c>
      <c r="C693" s="50">
        <v>107</v>
      </c>
      <c r="D693" s="51" t="s">
        <v>749</v>
      </c>
      <c r="E693" s="52">
        <v>127</v>
      </c>
      <c r="F693" s="53" t="s">
        <v>0</v>
      </c>
      <c r="G693" s="54" t="s">
        <v>6</v>
      </c>
      <c r="H693" s="88"/>
      <c r="I693" s="55">
        <v>21</v>
      </c>
      <c r="J693" s="56"/>
      <c r="K693" s="57"/>
      <c r="L693" s="58"/>
      <c r="M693" s="59">
        <f t="shared" si="30"/>
        <v>0</v>
      </c>
      <c r="N693" s="60">
        <f t="shared" si="31"/>
        <v>0</v>
      </c>
      <c r="O693" s="61">
        <v>0.4</v>
      </c>
      <c r="P693" s="62">
        <f t="shared" si="32"/>
        <v>215.13799999999998</v>
      </c>
    </row>
    <row r="694" spans="1:16" ht="12.75" customHeight="1" x14ac:dyDescent="0.2">
      <c r="A694" s="48" t="s">
        <v>732</v>
      </c>
      <c r="B694" s="49" t="s">
        <v>90</v>
      </c>
      <c r="C694" s="50">
        <v>102</v>
      </c>
      <c r="D694" s="51" t="s">
        <v>750</v>
      </c>
      <c r="E694" s="52">
        <v>151.69999999999999</v>
      </c>
      <c r="F694" s="53" t="s">
        <v>0</v>
      </c>
      <c r="G694" s="54" t="s">
        <v>6</v>
      </c>
      <c r="H694" s="88"/>
      <c r="I694" s="55">
        <v>21</v>
      </c>
      <c r="J694" s="56"/>
      <c r="K694" s="57"/>
      <c r="L694" s="58"/>
      <c r="M694" s="59">
        <f t="shared" si="30"/>
        <v>0</v>
      </c>
      <c r="N694" s="60">
        <f t="shared" si="31"/>
        <v>0</v>
      </c>
      <c r="O694" s="61">
        <v>0.4</v>
      </c>
      <c r="P694" s="62">
        <f t="shared" si="32"/>
        <v>256.97979999999995</v>
      </c>
    </row>
    <row r="695" spans="1:16" ht="12.75" customHeight="1" x14ac:dyDescent="0.2">
      <c r="A695" s="48" t="s">
        <v>732</v>
      </c>
      <c r="B695" s="49" t="s">
        <v>90</v>
      </c>
      <c r="C695" s="50">
        <v>110</v>
      </c>
      <c r="D695" s="51" t="s">
        <v>751</v>
      </c>
      <c r="E695" s="52">
        <v>183.24</v>
      </c>
      <c r="F695" s="53" t="s">
        <v>0</v>
      </c>
      <c r="G695" s="54" t="s">
        <v>6</v>
      </c>
      <c r="H695" s="88"/>
      <c r="I695" s="55">
        <v>21</v>
      </c>
      <c r="J695" s="56"/>
      <c r="K695" s="57"/>
      <c r="L695" s="58"/>
      <c r="M695" s="59">
        <f t="shared" si="30"/>
        <v>0</v>
      </c>
      <c r="N695" s="60">
        <f t="shared" si="31"/>
        <v>0</v>
      </c>
      <c r="O695" s="61">
        <v>0.4</v>
      </c>
      <c r="P695" s="62">
        <f t="shared" si="32"/>
        <v>310.40856000000002</v>
      </c>
    </row>
    <row r="696" spans="1:16" ht="12.75" customHeight="1" x14ac:dyDescent="0.2">
      <c r="A696" s="48" t="s">
        <v>732</v>
      </c>
      <c r="B696" s="49" t="s">
        <v>90</v>
      </c>
      <c r="C696" s="50">
        <v>168</v>
      </c>
      <c r="D696" s="51" t="s">
        <v>752</v>
      </c>
      <c r="E696" s="52">
        <v>183.24</v>
      </c>
      <c r="F696" s="53" t="s">
        <v>0</v>
      </c>
      <c r="G696" s="54" t="s">
        <v>6</v>
      </c>
      <c r="H696" s="88"/>
      <c r="I696" s="55">
        <v>21</v>
      </c>
      <c r="J696" s="56"/>
      <c r="K696" s="57"/>
      <c r="L696" s="58"/>
      <c r="M696" s="59">
        <f t="shared" si="30"/>
        <v>0</v>
      </c>
      <c r="N696" s="60">
        <f t="shared" si="31"/>
        <v>0</v>
      </c>
      <c r="O696" s="61">
        <v>0.4</v>
      </c>
      <c r="P696" s="62">
        <f t="shared" si="32"/>
        <v>310.40856000000002</v>
      </c>
    </row>
    <row r="697" spans="1:16" ht="12.75" customHeight="1" x14ac:dyDescent="0.2">
      <c r="A697" s="48" t="s">
        <v>732</v>
      </c>
      <c r="B697" s="49" t="s">
        <v>90</v>
      </c>
      <c r="C697" s="50">
        <v>117</v>
      </c>
      <c r="D697" s="51" t="s">
        <v>753</v>
      </c>
      <c r="E697" s="52">
        <v>74.55</v>
      </c>
      <c r="F697" s="53" t="s">
        <v>0</v>
      </c>
      <c r="G697" s="54" t="s">
        <v>6</v>
      </c>
      <c r="H697" s="88"/>
      <c r="I697" s="55">
        <v>21</v>
      </c>
      <c r="J697" s="56"/>
      <c r="K697" s="57"/>
      <c r="L697" s="58"/>
      <c r="M697" s="59">
        <f t="shared" si="30"/>
        <v>0</v>
      </c>
      <c r="N697" s="60">
        <f t="shared" si="31"/>
        <v>0</v>
      </c>
      <c r="O697" s="61">
        <v>0.4</v>
      </c>
      <c r="P697" s="62">
        <f t="shared" si="32"/>
        <v>126.28769999999999</v>
      </c>
    </row>
    <row r="698" spans="1:16" ht="12.75" customHeight="1" x14ac:dyDescent="0.2">
      <c r="A698" s="48" t="s">
        <v>732</v>
      </c>
      <c r="B698" s="49" t="s">
        <v>90</v>
      </c>
      <c r="C698" s="50">
        <v>196</v>
      </c>
      <c r="D698" s="51" t="s">
        <v>754</v>
      </c>
      <c r="E698" s="52">
        <v>111.53</v>
      </c>
      <c r="F698" s="53" t="s">
        <v>0</v>
      </c>
      <c r="G698" s="54" t="s">
        <v>6</v>
      </c>
      <c r="H698" s="88"/>
      <c r="I698" s="55">
        <v>21</v>
      </c>
      <c r="J698" s="56"/>
      <c r="K698" s="57"/>
      <c r="L698" s="58"/>
      <c r="M698" s="59">
        <f t="shared" si="30"/>
        <v>0</v>
      </c>
      <c r="N698" s="60">
        <f t="shared" si="31"/>
        <v>0</v>
      </c>
      <c r="O698" s="61">
        <v>0.4</v>
      </c>
      <c r="P698" s="62">
        <f t="shared" si="32"/>
        <v>188.93181999999999</v>
      </c>
    </row>
    <row r="699" spans="1:16" ht="12.75" customHeight="1" x14ac:dyDescent="0.2">
      <c r="A699" s="48" t="s">
        <v>732</v>
      </c>
      <c r="B699" s="49" t="s">
        <v>90</v>
      </c>
      <c r="C699" s="50">
        <v>118</v>
      </c>
      <c r="D699" s="51" t="s">
        <v>755</v>
      </c>
      <c r="E699" s="52">
        <v>145.91</v>
      </c>
      <c r="F699" s="53" t="s">
        <v>0</v>
      </c>
      <c r="G699" s="54" t="s">
        <v>6</v>
      </c>
      <c r="H699" s="88"/>
      <c r="I699" s="55">
        <v>21</v>
      </c>
      <c r="J699" s="56"/>
      <c r="K699" s="57"/>
      <c r="L699" s="58"/>
      <c r="M699" s="59">
        <f t="shared" si="30"/>
        <v>0</v>
      </c>
      <c r="N699" s="60">
        <f t="shared" si="31"/>
        <v>0</v>
      </c>
      <c r="O699" s="61">
        <v>0.4</v>
      </c>
      <c r="P699" s="62">
        <f t="shared" si="32"/>
        <v>247.17153999999996</v>
      </c>
    </row>
    <row r="700" spans="1:16" ht="12.75" customHeight="1" x14ac:dyDescent="0.2">
      <c r="A700" s="48" t="s">
        <v>732</v>
      </c>
      <c r="B700" s="49" t="s">
        <v>90</v>
      </c>
      <c r="C700" s="50">
        <v>119</v>
      </c>
      <c r="D700" s="51" t="s">
        <v>756</v>
      </c>
      <c r="E700" s="52">
        <v>168.59</v>
      </c>
      <c r="F700" s="53" t="s">
        <v>0</v>
      </c>
      <c r="G700" s="54" t="s">
        <v>6</v>
      </c>
      <c r="H700" s="88"/>
      <c r="I700" s="55">
        <v>21</v>
      </c>
      <c r="J700" s="56"/>
      <c r="K700" s="57"/>
      <c r="L700" s="58"/>
      <c r="M700" s="59">
        <f t="shared" si="30"/>
        <v>0</v>
      </c>
      <c r="N700" s="60">
        <f t="shared" si="31"/>
        <v>0</v>
      </c>
      <c r="O700" s="61">
        <v>0.4</v>
      </c>
      <c r="P700" s="62">
        <f t="shared" si="32"/>
        <v>285.59145999999998</v>
      </c>
    </row>
    <row r="701" spans="1:16" ht="12.75" customHeight="1" x14ac:dyDescent="0.2">
      <c r="A701" s="48" t="s">
        <v>732</v>
      </c>
      <c r="B701" s="49" t="s">
        <v>90</v>
      </c>
      <c r="C701" s="50">
        <v>161</v>
      </c>
      <c r="D701" s="51" t="s">
        <v>757</v>
      </c>
      <c r="E701" s="52">
        <v>183.24</v>
      </c>
      <c r="F701" s="53" t="s">
        <v>0</v>
      </c>
      <c r="G701" s="54" t="s">
        <v>6</v>
      </c>
      <c r="H701" s="88"/>
      <c r="I701" s="55">
        <v>21</v>
      </c>
      <c r="J701" s="56"/>
      <c r="K701" s="57"/>
      <c r="L701" s="58"/>
      <c r="M701" s="59">
        <f t="shared" si="30"/>
        <v>0</v>
      </c>
      <c r="N701" s="60">
        <f t="shared" si="31"/>
        <v>0</v>
      </c>
      <c r="O701" s="61">
        <v>0.4</v>
      </c>
      <c r="P701" s="62">
        <f t="shared" si="32"/>
        <v>310.40856000000002</v>
      </c>
    </row>
    <row r="702" spans="1:16" ht="12.75" customHeight="1" x14ac:dyDescent="0.2">
      <c r="A702" s="48" t="s">
        <v>732</v>
      </c>
      <c r="B702" s="49" t="s">
        <v>90</v>
      </c>
      <c r="C702" s="50">
        <v>121</v>
      </c>
      <c r="D702" s="51" t="s">
        <v>758</v>
      </c>
      <c r="E702" s="52">
        <v>206.53</v>
      </c>
      <c r="F702" s="53" t="s">
        <v>0</v>
      </c>
      <c r="G702" s="54" t="s">
        <v>6</v>
      </c>
      <c r="H702" s="88"/>
      <c r="I702" s="55">
        <v>21</v>
      </c>
      <c r="J702" s="56"/>
      <c r="K702" s="57"/>
      <c r="L702" s="58"/>
      <c r="M702" s="59">
        <f t="shared" si="30"/>
        <v>0</v>
      </c>
      <c r="N702" s="60">
        <f t="shared" si="31"/>
        <v>0</v>
      </c>
      <c r="O702" s="61">
        <v>0.4</v>
      </c>
      <c r="P702" s="62">
        <f t="shared" si="32"/>
        <v>349.86181999999997</v>
      </c>
    </row>
    <row r="703" spans="1:16" ht="12.75" customHeight="1" x14ac:dyDescent="0.2">
      <c r="A703" s="48" t="s">
        <v>732</v>
      </c>
      <c r="B703" s="49" t="s">
        <v>759</v>
      </c>
      <c r="C703" s="50">
        <v>199346</v>
      </c>
      <c r="D703" s="51" t="s">
        <v>760</v>
      </c>
      <c r="E703" s="52">
        <v>100.5</v>
      </c>
      <c r="F703" s="53" t="s">
        <v>0</v>
      </c>
      <c r="G703" s="54" t="s">
        <v>6</v>
      </c>
      <c r="H703" s="88"/>
      <c r="I703" s="55">
        <v>21</v>
      </c>
      <c r="J703" s="56"/>
      <c r="K703" s="57"/>
      <c r="L703" s="58"/>
      <c r="M703" s="59">
        <f t="shared" si="30"/>
        <v>0</v>
      </c>
      <c r="N703" s="60">
        <f t="shared" si="31"/>
        <v>0</v>
      </c>
      <c r="O703" s="61">
        <v>0.4</v>
      </c>
      <c r="P703" s="62">
        <f t="shared" si="32"/>
        <v>170.24699999999999</v>
      </c>
    </row>
    <row r="704" spans="1:16" ht="12.75" customHeight="1" x14ac:dyDescent="0.2">
      <c r="A704" s="48" t="s">
        <v>732</v>
      </c>
      <c r="B704" s="49" t="s">
        <v>759</v>
      </c>
      <c r="C704" s="50">
        <v>199347</v>
      </c>
      <c r="D704" s="51" t="s">
        <v>761</v>
      </c>
      <c r="E704" s="52">
        <v>258.52999999999997</v>
      </c>
      <c r="F704" s="53" t="s">
        <v>0</v>
      </c>
      <c r="G704" s="54" t="s">
        <v>6</v>
      </c>
      <c r="H704" s="88"/>
      <c r="I704" s="55">
        <v>21</v>
      </c>
      <c r="J704" s="56"/>
      <c r="K704" s="57"/>
      <c r="L704" s="58"/>
      <c r="M704" s="59">
        <f t="shared" si="30"/>
        <v>0</v>
      </c>
      <c r="N704" s="60">
        <f t="shared" si="31"/>
        <v>0</v>
      </c>
      <c r="O704" s="61">
        <v>0.4</v>
      </c>
      <c r="P704" s="62">
        <f t="shared" si="32"/>
        <v>437.94981999999993</v>
      </c>
    </row>
    <row r="705" spans="1:16" ht="12.75" customHeight="1" x14ac:dyDescent="0.2">
      <c r="A705" s="48" t="s">
        <v>732</v>
      </c>
      <c r="B705" s="49" t="s">
        <v>759</v>
      </c>
      <c r="C705" s="50">
        <v>199348</v>
      </c>
      <c r="D705" s="51" t="s">
        <v>762</v>
      </c>
      <c r="E705" s="52">
        <v>363.83</v>
      </c>
      <c r="F705" s="53" t="s">
        <v>0</v>
      </c>
      <c r="G705" s="54" t="s">
        <v>6</v>
      </c>
      <c r="H705" s="88"/>
      <c r="I705" s="55">
        <v>21</v>
      </c>
      <c r="J705" s="56"/>
      <c r="K705" s="57"/>
      <c r="L705" s="58"/>
      <c r="M705" s="59">
        <f t="shared" si="30"/>
        <v>0</v>
      </c>
      <c r="N705" s="60">
        <f t="shared" si="31"/>
        <v>0</v>
      </c>
      <c r="O705" s="61">
        <v>0.4</v>
      </c>
      <c r="P705" s="62">
        <f t="shared" si="32"/>
        <v>616.32801999999992</v>
      </c>
    </row>
    <row r="706" spans="1:16" ht="12.75" customHeight="1" x14ac:dyDescent="0.2">
      <c r="A706" s="48" t="s">
        <v>732</v>
      </c>
      <c r="B706" s="49" t="s">
        <v>90</v>
      </c>
      <c r="C706" s="50">
        <v>139</v>
      </c>
      <c r="D706" s="51" t="s">
        <v>763</v>
      </c>
      <c r="E706" s="52">
        <v>10.4</v>
      </c>
      <c r="F706" s="53" t="s">
        <v>0</v>
      </c>
      <c r="G706" s="54" t="s">
        <v>6</v>
      </c>
      <c r="H706" s="88"/>
      <c r="I706" s="55">
        <v>21</v>
      </c>
      <c r="J706" s="56"/>
      <c r="K706" s="57"/>
      <c r="L706" s="58"/>
      <c r="M706" s="59">
        <f t="shared" si="30"/>
        <v>0</v>
      </c>
      <c r="N706" s="60">
        <f t="shared" si="31"/>
        <v>0</v>
      </c>
      <c r="O706" s="61">
        <v>0.4</v>
      </c>
      <c r="P706" s="62">
        <f t="shared" si="32"/>
        <v>17.617599999999999</v>
      </c>
    </row>
    <row r="707" spans="1:16" ht="12.75" customHeight="1" x14ac:dyDescent="0.2">
      <c r="A707" s="48" t="s">
        <v>732</v>
      </c>
      <c r="B707" s="49" t="s">
        <v>90</v>
      </c>
      <c r="C707" s="50">
        <v>170</v>
      </c>
      <c r="D707" s="51" t="s">
        <v>764</v>
      </c>
      <c r="E707" s="52">
        <v>229.49</v>
      </c>
      <c r="F707" s="53" t="s">
        <v>0</v>
      </c>
      <c r="G707" s="54" t="s">
        <v>6</v>
      </c>
      <c r="H707" s="88"/>
      <c r="I707" s="55">
        <v>21</v>
      </c>
      <c r="J707" s="56"/>
      <c r="K707" s="57"/>
      <c r="L707" s="58"/>
      <c r="M707" s="59">
        <f t="shared" si="30"/>
        <v>0</v>
      </c>
      <c r="N707" s="60">
        <f t="shared" si="31"/>
        <v>0</v>
      </c>
      <c r="O707" s="61">
        <v>0.4</v>
      </c>
      <c r="P707" s="62">
        <f t="shared" si="32"/>
        <v>388.75605999999999</v>
      </c>
    </row>
    <row r="708" spans="1:16" ht="12.75" customHeight="1" x14ac:dyDescent="0.2">
      <c r="A708" s="48" t="s">
        <v>732</v>
      </c>
      <c r="B708" s="49" t="s">
        <v>90</v>
      </c>
      <c r="C708" s="50">
        <v>132</v>
      </c>
      <c r="D708" s="51" t="s">
        <v>765</v>
      </c>
      <c r="E708" s="52">
        <v>85.65</v>
      </c>
      <c r="F708" s="53" t="s">
        <v>0</v>
      </c>
      <c r="G708" s="54" t="s">
        <v>6</v>
      </c>
      <c r="H708" s="88"/>
      <c r="I708" s="55">
        <v>21</v>
      </c>
      <c r="J708" s="56"/>
      <c r="K708" s="57"/>
      <c r="L708" s="58"/>
      <c r="M708" s="59">
        <f t="shared" si="30"/>
        <v>0</v>
      </c>
      <c r="N708" s="60">
        <f t="shared" si="31"/>
        <v>0</v>
      </c>
      <c r="O708" s="61">
        <v>0.4</v>
      </c>
      <c r="P708" s="62">
        <f t="shared" si="32"/>
        <v>145.09110000000001</v>
      </c>
    </row>
    <row r="709" spans="1:16" ht="12.75" customHeight="1" x14ac:dyDescent="0.2">
      <c r="A709" s="48" t="s">
        <v>732</v>
      </c>
      <c r="B709" s="49" t="s">
        <v>90</v>
      </c>
      <c r="C709" s="50">
        <v>131</v>
      </c>
      <c r="D709" s="51" t="s">
        <v>766</v>
      </c>
      <c r="E709" s="52">
        <v>154.30000000000001</v>
      </c>
      <c r="F709" s="53" t="s">
        <v>0</v>
      </c>
      <c r="G709" s="54" t="s">
        <v>6</v>
      </c>
      <c r="H709" s="88"/>
      <c r="I709" s="55">
        <v>21</v>
      </c>
      <c r="J709" s="56"/>
      <c r="K709" s="57"/>
      <c r="L709" s="58"/>
      <c r="M709" s="59">
        <f t="shared" si="30"/>
        <v>0</v>
      </c>
      <c r="N709" s="60">
        <f t="shared" si="31"/>
        <v>0</v>
      </c>
      <c r="O709" s="61">
        <v>0.4</v>
      </c>
      <c r="P709" s="62">
        <f t="shared" si="32"/>
        <v>261.38419999999996</v>
      </c>
    </row>
    <row r="710" spans="1:16" ht="12.75" customHeight="1" x14ac:dyDescent="0.2">
      <c r="A710" s="48" t="s">
        <v>732</v>
      </c>
      <c r="B710" s="49" t="s">
        <v>90</v>
      </c>
      <c r="C710" s="50">
        <v>133</v>
      </c>
      <c r="D710" s="51" t="s">
        <v>767</v>
      </c>
      <c r="E710" s="52">
        <v>175.45</v>
      </c>
      <c r="F710" s="53" t="s">
        <v>0</v>
      </c>
      <c r="G710" s="54" t="s">
        <v>6</v>
      </c>
      <c r="H710" s="88"/>
      <c r="I710" s="55">
        <v>21</v>
      </c>
      <c r="J710" s="56"/>
      <c r="K710" s="57"/>
      <c r="L710" s="58"/>
      <c r="M710" s="59">
        <f t="shared" si="30"/>
        <v>0</v>
      </c>
      <c r="N710" s="60">
        <f t="shared" si="31"/>
        <v>0</v>
      </c>
      <c r="O710" s="61">
        <v>0.4</v>
      </c>
      <c r="P710" s="62">
        <f t="shared" si="32"/>
        <v>297.21229999999991</v>
      </c>
    </row>
    <row r="711" spans="1:16" ht="12.75" customHeight="1" x14ac:dyDescent="0.2">
      <c r="A711" s="48" t="s">
        <v>732</v>
      </c>
      <c r="B711" s="49" t="s">
        <v>90</v>
      </c>
      <c r="C711" s="50">
        <v>163</v>
      </c>
      <c r="D711" s="51" t="s">
        <v>768</v>
      </c>
      <c r="E711" s="52">
        <v>141.88999999999999</v>
      </c>
      <c r="F711" s="53" t="s">
        <v>0</v>
      </c>
      <c r="G711" s="54" t="s">
        <v>6</v>
      </c>
      <c r="H711" s="88"/>
      <c r="I711" s="55">
        <v>21</v>
      </c>
      <c r="J711" s="56"/>
      <c r="K711" s="57"/>
      <c r="L711" s="58"/>
      <c r="M711" s="59">
        <f t="shared" si="30"/>
        <v>0</v>
      </c>
      <c r="N711" s="60">
        <f t="shared" si="31"/>
        <v>0</v>
      </c>
      <c r="O711" s="61">
        <v>0.4</v>
      </c>
      <c r="P711" s="62">
        <f t="shared" si="32"/>
        <v>240.36165999999994</v>
      </c>
    </row>
    <row r="712" spans="1:16" ht="12.75" customHeight="1" x14ac:dyDescent="0.2">
      <c r="A712" s="48" t="s">
        <v>732</v>
      </c>
      <c r="B712" s="49" t="s">
        <v>90</v>
      </c>
      <c r="C712" s="50">
        <v>127</v>
      </c>
      <c r="D712" s="51" t="s">
        <v>769</v>
      </c>
      <c r="E712" s="52">
        <v>164.23</v>
      </c>
      <c r="F712" s="53" t="s">
        <v>0</v>
      </c>
      <c r="G712" s="54" t="s">
        <v>6</v>
      </c>
      <c r="H712" s="88"/>
      <c r="I712" s="55">
        <v>21</v>
      </c>
      <c r="J712" s="56"/>
      <c r="K712" s="57"/>
      <c r="L712" s="58"/>
      <c r="M712" s="59">
        <f t="shared" si="30"/>
        <v>0</v>
      </c>
      <c r="N712" s="60">
        <f t="shared" si="31"/>
        <v>0</v>
      </c>
      <c r="O712" s="61">
        <v>0.4</v>
      </c>
      <c r="P712" s="62">
        <f t="shared" si="32"/>
        <v>278.20561999999995</v>
      </c>
    </row>
    <row r="713" spans="1:16" ht="12.75" customHeight="1" x14ac:dyDescent="0.2">
      <c r="A713" s="48" t="s">
        <v>732</v>
      </c>
      <c r="B713" s="49" t="s">
        <v>90</v>
      </c>
      <c r="C713" s="50">
        <v>129</v>
      </c>
      <c r="D713" s="51" t="s">
        <v>770</v>
      </c>
      <c r="E713" s="52">
        <v>212.2</v>
      </c>
      <c r="F713" s="53" t="s">
        <v>0</v>
      </c>
      <c r="G713" s="54" t="s">
        <v>6</v>
      </c>
      <c r="H713" s="88"/>
      <c r="I713" s="55">
        <v>21</v>
      </c>
      <c r="J713" s="56"/>
      <c r="K713" s="57"/>
      <c r="L713" s="58"/>
      <c r="M713" s="59">
        <f t="shared" si="30"/>
        <v>0</v>
      </c>
      <c r="N713" s="60">
        <f t="shared" si="31"/>
        <v>0</v>
      </c>
      <c r="O713" s="61">
        <v>0.4</v>
      </c>
      <c r="P713" s="62">
        <f t="shared" si="32"/>
        <v>359.46679999999998</v>
      </c>
    </row>
    <row r="714" spans="1:16" ht="12.75" customHeight="1" x14ac:dyDescent="0.2">
      <c r="A714" s="48" t="s">
        <v>732</v>
      </c>
      <c r="B714" s="49" t="s">
        <v>90</v>
      </c>
      <c r="C714" s="50">
        <v>130</v>
      </c>
      <c r="D714" s="51" t="s">
        <v>771</v>
      </c>
      <c r="E714" s="52">
        <v>241.26</v>
      </c>
      <c r="F714" s="53" t="s">
        <v>0</v>
      </c>
      <c r="G714" s="54" t="s">
        <v>6</v>
      </c>
      <c r="H714" s="88"/>
      <c r="I714" s="55">
        <v>21</v>
      </c>
      <c r="J714" s="56"/>
      <c r="K714" s="57"/>
      <c r="L714" s="58"/>
      <c r="M714" s="59">
        <f t="shared" ref="M714:M777" si="33">(E714*J714)-E714*J714*K714</f>
        <v>0</v>
      </c>
      <c r="N714" s="60">
        <f t="shared" ref="N714:N777" si="34">+M714+M714*I714%</f>
        <v>0</v>
      </c>
      <c r="O714" s="61">
        <v>0.4</v>
      </c>
      <c r="P714" s="62">
        <f t="shared" ref="P714:P777" si="35">(E714+E714*I714%)*(1+O714)</f>
        <v>408.69443999999999</v>
      </c>
    </row>
    <row r="715" spans="1:16" ht="12.75" customHeight="1" x14ac:dyDescent="0.2">
      <c r="A715" s="48" t="s">
        <v>732</v>
      </c>
      <c r="B715" s="49" t="s">
        <v>90</v>
      </c>
      <c r="C715" s="50">
        <v>206</v>
      </c>
      <c r="D715" s="51" t="s">
        <v>772</v>
      </c>
      <c r="E715" s="52">
        <v>266.07</v>
      </c>
      <c r="F715" s="53" t="s">
        <v>0</v>
      </c>
      <c r="G715" s="54" t="s">
        <v>6</v>
      </c>
      <c r="H715" s="88"/>
      <c r="I715" s="55">
        <v>21</v>
      </c>
      <c r="J715" s="56"/>
      <c r="K715" s="57"/>
      <c r="L715" s="58"/>
      <c r="M715" s="59">
        <f t="shared" si="33"/>
        <v>0</v>
      </c>
      <c r="N715" s="60">
        <f t="shared" si="34"/>
        <v>0</v>
      </c>
      <c r="O715" s="61">
        <v>0.4</v>
      </c>
      <c r="P715" s="62">
        <f t="shared" si="35"/>
        <v>450.72257999999999</v>
      </c>
    </row>
    <row r="716" spans="1:16" ht="12.75" customHeight="1" x14ac:dyDescent="0.2">
      <c r="A716" s="48" t="s">
        <v>732</v>
      </c>
      <c r="B716" s="49" t="s">
        <v>90</v>
      </c>
      <c r="C716" s="50">
        <v>155</v>
      </c>
      <c r="D716" s="51" t="s">
        <v>773</v>
      </c>
      <c r="E716" s="52">
        <v>163.28</v>
      </c>
      <c r="F716" s="53" t="s">
        <v>0</v>
      </c>
      <c r="G716" s="54" t="s">
        <v>6</v>
      </c>
      <c r="H716" s="88"/>
      <c r="I716" s="55">
        <v>21</v>
      </c>
      <c r="J716" s="56"/>
      <c r="K716" s="57"/>
      <c r="L716" s="58"/>
      <c r="M716" s="59">
        <f t="shared" si="33"/>
        <v>0</v>
      </c>
      <c r="N716" s="60">
        <f t="shared" si="34"/>
        <v>0</v>
      </c>
      <c r="O716" s="61">
        <v>0.4</v>
      </c>
      <c r="P716" s="62">
        <f t="shared" si="35"/>
        <v>276.59631999999999</v>
      </c>
    </row>
    <row r="717" spans="1:16" ht="12.75" customHeight="1" x14ac:dyDescent="0.2">
      <c r="A717" s="48" t="s">
        <v>774</v>
      </c>
      <c r="B717" s="49" t="s">
        <v>86</v>
      </c>
      <c r="C717" s="50">
        <v>773</v>
      </c>
      <c r="D717" s="51" t="s">
        <v>775</v>
      </c>
      <c r="E717" s="52">
        <v>1663.88</v>
      </c>
      <c r="F717" s="53" t="s">
        <v>0</v>
      </c>
      <c r="G717" s="54" t="s">
        <v>6</v>
      </c>
      <c r="H717" s="88"/>
      <c r="I717" s="55">
        <v>21</v>
      </c>
      <c r="J717" s="56"/>
      <c r="K717" s="57"/>
      <c r="L717" s="58"/>
      <c r="M717" s="59">
        <f t="shared" si="33"/>
        <v>0</v>
      </c>
      <c r="N717" s="60">
        <f t="shared" si="34"/>
        <v>0</v>
      </c>
      <c r="O717" s="61">
        <v>0.4</v>
      </c>
      <c r="P717" s="62">
        <f t="shared" si="35"/>
        <v>2818.6127200000001</v>
      </c>
    </row>
    <row r="718" spans="1:16" ht="12.75" customHeight="1" x14ac:dyDescent="0.2">
      <c r="A718" s="48" t="s">
        <v>774</v>
      </c>
      <c r="B718" s="49" t="s">
        <v>86</v>
      </c>
      <c r="C718" s="50">
        <v>774</v>
      </c>
      <c r="D718" s="51" t="s">
        <v>776</v>
      </c>
      <c r="E718" s="52">
        <v>1790.1</v>
      </c>
      <c r="F718" s="53" t="s">
        <v>0</v>
      </c>
      <c r="G718" s="54" t="s">
        <v>6</v>
      </c>
      <c r="H718" s="88"/>
      <c r="I718" s="55">
        <v>21</v>
      </c>
      <c r="J718" s="56"/>
      <c r="K718" s="57"/>
      <c r="L718" s="58"/>
      <c r="M718" s="59">
        <f t="shared" si="33"/>
        <v>0</v>
      </c>
      <c r="N718" s="60">
        <f t="shared" si="34"/>
        <v>0</v>
      </c>
      <c r="O718" s="61">
        <v>0.4</v>
      </c>
      <c r="P718" s="62">
        <f t="shared" si="35"/>
        <v>3032.4293999999995</v>
      </c>
    </row>
    <row r="719" spans="1:16" ht="12.75" customHeight="1" x14ac:dyDescent="0.2">
      <c r="A719" s="48" t="s">
        <v>774</v>
      </c>
      <c r="B719" s="49" t="s">
        <v>86</v>
      </c>
      <c r="C719" s="50">
        <v>775</v>
      </c>
      <c r="D719" s="51" t="s">
        <v>777</v>
      </c>
      <c r="E719" s="52">
        <v>1790.1</v>
      </c>
      <c r="F719" s="53" t="s">
        <v>0</v>
      </c>
      <c r="G719" s="54" t="s">
        <v>6</v>
      </c>
      <c r="H719" s="88"/>
      <c r="I719" s="55">
        <v>21</v>
      </c>
      <c r="J719" s="56"/>
      <c r="K719" s="57"/>
      <c r="L719" s="58"/>
      <c r="M719" s="59">
        <f t="shared" si="33"/>
        <v>0</v>
      </c>
      <c r="N719" s="60">
        <f t="shared" si="34"/>
        <v>0</v>
      </c>
      <c r="O719" s="61">
        <v>0.4</v>
      </c>
      <c r="P719" s="62">
        <f t="shared" si="35"/>
        <v>3032.4293999999995</v>
      </c>
    </row>
    <row r="720" spans="1:16" ht="12.75" customHeight="1" x14ac:dyDescent="0.2">
      <c r="A720" s="48" t="s">
        <v>774</v>
      </c>
      <c r="B720" s="49" t="s">
        <v>86</v>
      </c>
      <c r="C720" s="50">
        <v>776</v>
      </c>
      <c r="D720" s="51" t="s">
        <v>778</v>
      </c>
      <c r="E720" s="52">
        <v>1663.88</v>
      </c>
      <c r="F720" s="53" t="s">
        <v>0</v>
      </c>
      <c r="G720" s="54" t="s">
        <v>6</v>
      </c>
      <c r="H720" s="88"/>
      <c r="I720" s="55">
        <v>21</v>
      </c>
      <c r="J720" s="56"/>
      <c r="K720" s="57"/>
      <c r="L720" s="58"/>
      <c r="M720" s="59">
        <f t="shared" si="33"/>
        <v>0</v>
      </c>
      <c r="N720" s="60">
        <f t="shared" si="34"/>
        <v>0</v>
      </c>
      <c r="O720" s="61">
        <v>0.4</v>
      </c>
      <c r="P720" s="62">
        <f t="shared" si="35"/>
        <v>2818.6127200000001</v>
      </c>
    </row>
    <row r="721" spans="1:16" ht="12.75" customHeight="1" x14ac:dyDescent="0.2">
      <c r="A721" s="48" t="s">
        <v>774</v>
      </c>
      <c r="B721" s="49" t="s">
        <v>86</v>
      </c>
      <c r="C721" s="50">
        <v>777</v>
      </c>
      <c r="D721" s="51" t="s">
        <v>779</v>
      </c>
      <c r="E721" s="52">
        <v>1790.1</v>
      </c>
      <c r="F721" s="53" t="s">
        <v>0</v>
      </c>
      <c r="G721" s="54" t="s">
        <v>6</v>
      </c>
      <c r="H721" s="88"/>
      <c r="I721" s="55">
        <v>21</v>
      </c>
      <c r="J721" s="56"/>
      <c r="K721" s="57"/>
      <c r="L721" s="58"/>
      <c r="M721" s="59">
        <f t="shared" si="33"/>
        <v>0</v>
      </c>
      <c r="N721" s="60">
        <f t="shared" si="34"/>
        <v>0</v>
      </c>
      <c r="O721" s="61">
        <v>0.4</v>
      </c>
      <c r="P721" s="62">
        <f t="shared" si="35"/>
        <v>3032.4293999999995</v>
      </c>
    </row>
    <row r="722" spans="1:16" ht="12.75" customHeight="1" x14ac:dyDescent="0.2">
      <c r="A722" s="48" t="s">
        <v>774</v>
      </c>
      <c r="B722" s="49" t="s">
        <v>86</v>
      </c>
      <c r="C722" s="50">
        <v>778</v>
      </c>
      <c r="D722" s="51" t="s">
        <v>780</v>
      </c>
      <c r="E722" s="52">
        <v>1818.79</v>
      </c>
      <c r="F722" s="53" t="s">
        <v>0</v>
      </c>
      <c r="G722" s="54" t="s">
        <v>6</v>
      </c>
      <c r="H722" s="88"/>
      <c r="I722" s="55">
        <v>21</v>
      </c>
      <c r="J722" s="56"/>
      <c r="K722" s="57"/>
      <c r="L722" s="58"/>
      <c r="M722" s="59">
        <f t="shared" si="33"/>
        <v>0</v>
      </c>
      <c r="N722" s="60">
        <f t="shared" si="34"/>
        <v>0</v>
      </c>
      <c r="O722" s="61">
        <v>0.4</v>
      </c>
      <c r="P722" s="62">
        <f t="shared" si="35"/>
        <v>3081.03026</v>
      </c>
    </row>
    <row r="723" spans="1:16" ht="12.75" customHeight="1" x14ac:dyDescent="0.2">
      <c r="A723" s="48" t="s">
        <v>781</v>
      </c>
      <c r="B723" s="49" t="s">
        <v>8</v>
      </c>
      <c r="C723" s="50">
        <v>819</v>
      </c>
      <c r="D723" s="51" t="s">
        <v>782</v>
      </c>
      <c r="E723" s="52">
        <v>45.79</v>
      </c>
      <c r="F723" s="53" t="s">
        <v>0</v>
      </c>
      <c r="G723" s="54" t="s">
        <v>6</v>
      </c>
      <c r="H723" s="88"/>
      <c r="I723" s="55">
        <v>21</v>
      </c>
      <c r="J723" s="56"/>
      <c r="K723" s="57"/>
      <c r="L723" s="58"/>
      <c r="M723" s="59">
        <f t="shared" si="33"/>
        <v>0</v>
      </c>
      <c r="N723" s="60">
        <f t="shared" si="34"/>
        <v>0</v>
      </c>
      <c r="O723" s="61">
        <v>0.4</v>
      </c>
      <c r="P723" s="62">
        <f t="shared" si="35"/>
        <v>77.568259999999995</v>
      </c>
    </row>
    <row r="724" spans="1:16" ht="12.75" customHeight="1" x14ac:dyDescent="0.2">
      <c r="A724" s="48" t="s">
        <v>781</v>
      </c>
      <c r="B724" s="49" t="s">
        <v>783</v>
      </c>
      <c r="C724" s="50">
        <v>11216</v>
      </c>
      <c r="D724" s="51" t="s">
        <v>784</v>
      </c>
      <c r="E724" s="52">
        <v>34.770000000000003</v>
      </c>
      <c r="F724" s="53" t="s">
        <v>0</v>
      </c>
      <c r="G724" s="54" t="s">
        <v>6</v>
      </c>
      <c r="H724" s="88"/>
      <c r="I724" s="55">
        <v>21</v>
      </c>
      <c r="J724" s="56"/>
      <c r="K724" s="57"/>
      <c r="L724" s="58"/>
      <c r="M724" s="59">
        <f t="shared" si="33"/>
        <v>0</v>
      </c>
      <c r="N724" s="60">
        <f t="shared" si="34"/>
        <v>0</v>
      </c>
      <c r="O724" s="61">
        <v>0.4</v>
      </c>
      <c r="P724" s="62">
        <f t="shared" si="35"/>
        <v>58.900380000000006</v>
      </c>
    </row>
    <row r="725" spans="1:16" ht="12.75" customHeight="1" x14ac:dyDescent="0.2">
      <c r="A725" s="48" t="s">
        <v>781</v>
      </c>
      <c r="B725" s="49" t="s">
        <v>8</v>
      </c>
      <c r="C725" s="50">
        <v>992</v>
      </c>
      <c r="D725" s="51" t="s">
        <v>785</v>
      </c>
      <c r="E725" s="52">
        <v>53.43</v>
      </c>
      <c r="F725" s="53" t="s">
        <v>0</v>
      </c>
      <c r="G725" s="54" t="s">
        <v>6</v>
      </c>
      <c r="H725" s="88"/>
      <c r="I725" s="55">
        <v>21</v>
      </c>
      <c r="J725" s="56"/>
      <c r="K725" s="57"/>
      <c r="L725" s="58"/>
      <c r="M725" s="59">
        <f t="shared" si="33"/>
        <v>0</v>
      </c>
      <c r="N725" s="60">
        <f t="shared" si="34"/>
        <v>0</v>
      </c>
      <c r="O725" s="61">
        <v>0.4</v>
      </c>
      <c r="P725" s="62">
        <f t="shared" si="35"/>
        <v>90.510419999999996</v>
      </c>
    </row>
    <row r="726" spans="1:16" ht="12.75" customHeight="1" x14ac:dyDescent="0.2">
      <c r="A726" s="48" t="s">
        <v>781</v>
      </c>
      <c r="B726" s="49" t="s">
        <v>90</v>
      </c>
      <c r="C726" s="50">
        <v>920</v>
      </c>
      <c r="D726" s="51" t="s">
        <v>786</v>
      </c>
      <c r="E726" s="52">
        <v>43.83</v>
      </c>
      <c r="F726" s="53" t="s">
        <v>0</v>
      </c>
      <c r="G726" s="54" t="s">
        <v>6</v>
      </c>
      <c r="H726" s="88"/>
      <c r="I726" s="55">
        <v>21</v>
      </c>
      <c r="J726" s="56"/>
      <c r="K726" s="57"/>
      <c r="L726" s="58"/>
      <c r="M726" s="59">
        <f t="shared" si="33"/>
        <v>0</v>
      </c>
      <c r="N726" s="60">
        <f t="shared" si="34"/>
        <v>0</v>
      </c>
      <c r="O726" s="61">
        <v>0.4</v>
      </c>
      <c r="P726" s="62">
        <f t="shared" si="35"/>
        <v>74.248019999999997</v>
      </c>
    </row>
    <row r="727" spans="1:16" ht="12.75" customHeight="1" x14ac:dyDescent="0.2">
      <c r="A727" s="48" t="s">
        <v>781</v>
      </c>
      <c r="B727" s="49" t="s">
        <v>90</v>
      </c>
      <c r="C727" s="50">
        <v>921</v>
      </c>
      <c r="D727" s="51" t="s">
        <v>787</v>
      </c>
      <c r="E727" s="52">
        <v>30.25</v>
      </c>
      <c r="F727" s="53" t="s">
        <v>0</v>
      </c>
      <c r="G727" s="54" t="s">
        <v>6</v>
      </c>
      <c r="H727" s="88"/>
      <c r="I727" s="55">
        <v>21</v>
      </c>
      <c r="J727" s="56"/>
      <c r="K727" s="57"/>
      <c r="L727" s="58"/>
      <c r="M727" s="59">
        <f t="shared" si="33"/>
        <v>0</v>
      </c>
      <c r="N727" s="60">
        <f t="shared" si="34"/>
        <v>0</v>
      </c>
      <c r="O727" s="61">
        <v>0.4</v>
      </c>
      <c r="P727" s="62">
        <f t="shared" si="35"/>
        <v>51.243499999999997</v>
      </c>
    </row>
    <row r="728" spans="1:16" ht="12.75" customHeight="1" x14ac:dyDescent="0.2">
      <c r="A728" s="48" t="s">
        <v>781</v>
      </c>
      <c r="B728" s="49" t="s">
        <v>90</v>
      </c>
      <c r="C728" s="50">
        <v>922</v>
      </c>
      <c r="D728" s="51" t="s">
        <v>788</v>
      </c>
      <c r="E728" s="52">
        <v>33.869999999999997</v>
      </c>
      <c r="F728" s="53" t="s">
        <v>0</v>
      </c>
      <c r="G728" s="54" t="s">
        <v>6</v>
      </c>
      <c r="H728" s="88"/>
      <c r="I728" s="55">
        <v>21</v>
      </c>
      <c r="J728" s="56"/>
      <c r="K728" s="57"/>
      <c r="L728" s="58"/>
      <c r="M728" s="59">
        <f t="shared" si="33"/>
        <v>0</v>
      </c>
      <c r="N728" s="60">
        <f t="shared" si="34"/>
        <v>0</v>
      </c>
      <c r="O728" s="61">
        <v>0.4</v>
      </c>
      <c r="P728" s="62">
        <f t="shared" si="35"/>
        <v>57.375779999999985</v>
      </c>
    </row>
    <row r="729" spans="1:16" ht="12.75" customHeight="1" x14ac:dyDescent="0.2">
      <c r="A729" s="48" t="s">
        <v>781</v>
      </c>
      <c r="B729" s="49" t="s">
        <v>90</v>
      </c>
      <c r="C729" s="50">
        <v>1951</v>
      </c>
      <c r="D729" s="51" t="s">
        <v>789</v>
      </c>
      <c r="E729" s="52">
        <v>88.73</v>
      </c>
      <c r="F729" s="53" t="s">
        <v>0</v>
      </c>
      <c r="G729" s="54" t="s">
        <v>6</v>
      </c>
      <c r="H729" s="88"/>
      <c r="I729" s="55">
        <v>21</v>
      </c>
      <c r="J729" s="56"/>
      <c r="K729" s="57"/>
      <c r="L729" s="58"/>
      <c r="M729" s="59">
        <f t="shared" si="33"/>
        <v>0</v>
      </c>
      <c r="N729" s="60">
        <f t="shared" si="34"/>
        <v>0</v>
      </c>
      <c r="O729" s="61">
        <v>0.4</v>
      </c>
      <c r="P729" s="62">
        <f t="shared" si="35"/>
        <v>150.30861999999999</v>
      </c>
    </row>
    <row r="730" spans="1:16" ht="12.75" customHeight="1" x14ac:dyDescent="0.2">
      <c r="A730" s="48" t="s">
        <v>781</v>
      </c>
      <c r="B730" s="49" t="s">
        <v>8</v>
      </c>
      <c r="C730" s="50">
        <v>10755</v>
      </c>
      <c r="D730" s="51" t="s">
        <v>790</v>
      </c>
      <c r="E730" s="52">
        <v>99.96</v>
      </c>
      <c r="F730" s="53" t="s">
        <v>0</v>
      </c>
      <c r="G730" s="54" t="s">
        <v>6</v>
      </c>
      <c r="H730" s="88"/>
      <c r="I730" s="55">
        <v>21</v>
      </c>
      <c r="J730" s="56"/>
      <c r="K730" s="57"/>
      <c r="L730" s="58"/>
      <c r="M730" s="59">
        <f t="shared" si="33"/>
        <v>0</v>
      </c>
      <c r="N730" s="60">
        <f t="shared" si="34"/>
        <v>0</v>
      </c>
      <c r="O730" s="61">
        <v>0.4</v>
      </c>
      <c r="P730" s="62">
        <f t="shared" si="35"/>
        <v>169.33223999999996</v>
      </c>
    </row>
    <row r="731" spans="1:16" ht="12.75" customHeight="1" x14ac:dyDescent="0.2">
      <c r="A731" s="48" t="s">
        <v>781</v>
      </c>
      <c r="B731" s="49" t="s">
        <v>8</v>
      </c>
      <c r="C731" s="50">
        <v>1956</v>
      </c>
      <c r="D731" s="51" t="s">
        <v>791</v>
      </c>
      <c r="E731" s="52">
        <v>159.02000000000001</v>
      </c>
      <c r="F731" s="53" t="s">
        <v>0</v>
      </c>
      <c r="G731" s="54" t="s">
        <v>6</v>
      </c>
      <c r="H731" s="88"/>
      <c r="I731" s="55">
        <v>21</v>
      </c>
      <c r="J731" s="56"/>
      <c r="K731" s="57"/>
      <c r="L731" s="58"/>
      <c r="M731" s="59">
        <f t="shared" si="33"/>
        <v>0</v>
      </c>
      <c r="N731" s="60">
        <f t="shared" si="34"/>
        <v>0</v>
      </c>
      <c r="O731" s="61">
        <v>0.4</v>
      </c>
      <c r="P731" s="62">
        <f t="shared" si="35"/>
        <v>269.37987999999996</v>
      </c>
    </row>
    <row r="732" spans="1:16" ht="12.75" customHeight="1" x14ac:dyDescent="0.2">
      <c r="A732" s="48" t="s">
        <v>781</v>
      </c>
      <c r="B732" s="49" t="s">
        <v>90</v>
      </c>
      <c r="C732" s="50">
        <v>1958</v>
      </c>
      <c r="D732" s="51" t="s">
        <v>792</v>
      </c>
      <c r="E732" s="52">
        <v>62.06</v>
      </c>
      <c r="F732" s="53" t="s">
        <v>0</v>
      </c>
      <c r="G732" s="54" t="s">
        <v>6</v>
      </c>
      <c r="H732" s="88"/>
      <c r="I732" s="55">
        <v>21</v>
      </c>
      <c r="J732" s="56"/>
      <c r="K732" s="57"/>
      <c r="L732" s="58"/>
      <c r="M732" s="59">
        <f t="shared" si="33"/>
        <v>0</v>
      </c>
      <c r="N732" s="60">
        <f t="shared" si="34"/>
        <v>0</v>
      </c>
      <c r="O732" s="61">
        <v>0.4</v>
      </c>
      <c r="P732" s="62">
        <f t="shared" si="35"/>
        <v>105.12963999999999</v>
      </c>
    </row>
    <row r="733" spans="1:16" ht="12.75" customHeight="1" x14ac:dyDescent="0.2">
      <c r="A733" s="48" t="s">
        <v>781</v>
      </c>
      <c r="B733" s="49" t="s">
        <v>8</v>
      </c>
      <c r="C733" s="50">
        <v>10756</v>
      </c>
      <c r="D733" s="51" t="s">
        <v>793</v>
      </c>
      <c r="E733" s="52">
        <v>122.96</v>
      </c>
      <c r="F733" s="53" t="s">
        <v>0</v>
      </c>
      <c r="G733" s="54" t="s">
        <v>6</v>
      </c>
      <c r="H733" s="88"/>
      <c r="I733" s="55">
        <v>21</v>
      </c>
      <c r="J733" s="56"/>
      <c r="K733" s="57"/>
      <c r="L733" s="58"/>
      <c r="M733" s="59">
        <f t="shared" si="33"/>
        <v>0</v>
      </c>
      <c r="N733" s="60">
        <f t="shared" si="34"/>
        <v>0</v>
      </c>
      <c r="O733" s="61">
        <v>0.4</v>
      </c>
      <c r="P733" s="62">
        <f t="shared" si="35"/>
        <v>208.29423999999997</v>
      </c>
    </row>
    <row r="734" spans="1:16" ht="12.75" customHeight="1" x14ac:dyDescent="0.2">
      <c r="A734" s="48" t="s">
        <v>781</v>
      </c>
      <c r="B734" s="49" t="s">
        <v>49</v>
      </c>
      <c r="C734" s="50">
        <v>30201</v>
      </c>
      <c r="D734" s="51" t="s">
        <v>794</v>
      </c>
      <c r="E734" s="52">
        <v>392.52</v>
      </c>
      <c r="F734" s="53" t="s">
        <v>0</v>
      </c>
      <c r="G734" s="54" t="s">
        <v>6</v>
      </c>
      <c r="H734" s="88"/>
      <c r="I734" s="55">
        <v>21</v>
      </c>
      <c r="J734" s="56"/>
      <c r="K734" s="57"/>
      <c r="L734" s="58"/>
      <c r="M734" s="59">
        <f t="shared" si="33"/>
        <v>0</v>
      </c>
      <c r="N734" s="60">
        <f t="shared" si="34"/>
        <v>0</v>
      </c>
      <c r="O734" s="61">
        <v>0.4</v>
      </c>
      <c r="P734" s="62">
        <f t="shared" si="35"/>
        <v>664.92887999999994</v>
      </c>
    </row>
    <row r="735" spans="1:16" ht="12.75" customHeight="1" x14ac:dyDescent="0.2">
      <c r="A735" s="48" t="s">
        <v>781</v>
      </c>
      <c r="B735" s="49" t="s">
        <v>49</v>
      </c>
      <c r="C735" s="50">
        <v>30218</v>
      </c>
      <c r="D735" s="51" t="s">
        <v>795</v>
      </c>
      <c r="E735" s="52">
        <v>123.17</v>
      </c>
      <c r="F735" s="53" t="s">
        <v>0</v>
      </c>
      <c r="G735" s="54" t="s">
        <v>4</v>
      </c>
      <c r="H735" s="88"/>
      <c r="I735" s="55">
        <v>21</v>
      </c>
      <c r="J735" s="56"/>
      <c r="K735" s="57"/>
      <c r="L735" s="58"/>
      <c r="M735" s="59">
        <f t="shared" si="33"/>
        <v>0</v>
      </c>
      <c r="N735" s="60">
        <f t="shared" si="34"/>
        <v>0</v>
      </c>
      <c r="O735" s="61">
        <v>0.4</v>
      </c>
      <c r="P735" s="62">
        <f t="shared" si="35"/>
        <v>208.64997999999997</v>
      </c>
    </row>
    <row r="736" spans="1:16" ht="12.75" customHeight="1" x14ac:dyDescent="0.2">
      <c r="A736" s="48" t="s">
        <v>781</v>
      </c>
      <c r="B736" s="49" t="s">
        <v>49</v>
      </c>
      <c r="C736" s="50">
        <v>30202</v>
      </c>
      <c r="D736" s="51" t="s">
        <v>796</v>
      </c>
      <c r="E736" s="52">
        <v>144.69</v>
      </c>
      <c r="F736" s="53" t="s">
        <v>0</v>
      </c>
      <c r="G736" s="54" t="s">
        <v>6</v>
      </c>
      <c r="H736" s="88"/>
      <c r="I736" s="55">
        <v>21</v>
      </c>
      <c r="J736" s="56"/>
      <c r="K736" s="57"/>
      <c r="L736" s="58"/>
      <c r="M736" s="59">
        <f t="shared" si="33"/>
        <v>0</v>
      </c>
      <c r="N736" s="60">
        <f t="shared" si="34"/>
        <v>0</v>
      </c>
      <c r="O736" s="61">
        <v>0.4</v>
      </c>
      <c r="P736" s="62">
        <f t="shared" si="35"/>
        <v>245.10485999999997</v>
      </c>
    </row>
    <row r="737" spans="1:16" ht="12.75" customHeight="1" x14ac:dyDescent="0.2">
      <c r="A737" s="48" t="s">
        <v>781</v>
      </c>
      <c r="B737" s="49" t="s">
        <v>49</v>
      </c>
      <c r="C737" s="50">
        <v>30206</v>
      </c>
      <c r="D737" s="51" t="s">
        <v>797</v>
      </c>
      <c r="E737" s="52">
        <v>328.71</v>
      </c>
      <c r="F737" s="53" t="s">
        <v>0</v>
      </c>
      <c r="G737" s="54" t="s">
        <v>6</v>
      </c>
      <c r="H737" s="88"/>
      <c r="I737" s="55">
        <v>21</v>
      </c>
      <c r="J737" s="56"/>
      <c r="K737" s="57"/>
      <c r="L737" s="58"/>
      <c r="M737" s="59">
        <f t="shared" si="33"/>
        <v>0</v>
      </c>
      <c r="N737" s="60">
        <f t="shared" si="34"/>
        <v>0</v>
      </c>
      <c r="O737" s="61">
        <v>0.4</v>
      </c>
      <c r="P737" s="62">
        <f t="shared" si="35"/>
        <v>556.83474000000001</v>
      </c>
    </row>
    <row r="738" spans="1:16" ht="12.75" customHeight="1" x14ac:dyDescent="0.2">
      <c r="A738" s="48" t="s">
        <v>781</v>
      </c>
      <c r="B738" s="49" t="s">
        <v>49</v>
      </c>
      <c r="C738" s="50">
        <v>30200</v>
      </c>
      <c r="D738" s="51" t="s">
        <v>798</v>
      </c>
      <c r="E738" s="52">
        <v>339.84</v>
      </c>
      <c r="F738" s="53" t="s">
        <v>0</v>
      </c>
      <c r="G738" s="54" t="s">
        <v>6</v>
      </c>
      <c r="H738" s="88"/>
      <c r="I738" s="55">
        <v>21</v>
      </c>
      <c r="J738" s="56"/>
      <c r="K738" s="57"/>
      <c r="L738" s="58"/>
      <c r="M738" s="59">
        <f t="shared" si="33"/>
        <v>0</v>
      </c>
      <c r="N738" s="60">
        <f t="shared" si="34"/>
        <v>0</v>
      </c>
      <c r="O738" s="61">
        <v>0.4</v>
      </c>
      <c r="P738" s="62">
        <f t="shared" si="35"/>
        <v>575.68895999999995</v>
      </c>
    </row>
    <row r="739" spans="1:16" ht="12.75" customHeight="1" x14ac:dyDescent="0.2">
      <c r="A739" s="48" t="s">
        <v>781</v>
      </c>
      <c r="B739" s="49" t="s">
        <v>49</v>
      </c>
      <c r="C739" s="50">
        <v>30204</v>
      </c>
      <c r="D739" s="51" t="s">
        <v>799</v>
      </c>
      <c r="E739" s="52">
        <v>88.09</v>
      </c>
      <c r="F739" s="53" t="s">
        <v>0</v>
      </c>
      <c r="G739" s="54" t="s">
        <v>4</v>
      </c>
      <c r="H739" s="88"/>
      <c r="I739" s="55">
        <v>21</v>
      </c>
      <c r="J739" s="56"/>
      <c r="K739" s="57"/>
      <c r="L739" s="58"/>
      <c r="M739" s="59">
        <f t="shared" si="33"/>
        <v>0</v>
      </c>
      <c r="N739" s="60">
        <f t="shared" si="34"/>
        <v>0</v>
      </c>
      <c r="O739" s="61">
        <v>0.4</v>
      </c>
      <c r="P739" s="62">
        <f t="shared" si="35"/>
        <v>149.22445999999999</v>
      </c>
    </row>
    <row r="740" spans="1:16" ht="12.75" customHeight="1" x14ac:dyDescent="0.2">
      <c r="A740" s="48" t="s">
        <v>781</v>
      </c>
      <c r="B740" s="49" t="s">
        <v>49</v>
      </c>
      <c r="C740" s="50">
        <v>30203</v>
      </c>
      <c r="D740" s="51" t="s">
        <v>800</v>
      </c>
      <c r="E740" s="52">
        <v>254.29</v>
      </c>
      <c r="F740" s="53" t="s">
        <v>0</v>
      </c>
      <c r="G740" s="54" t="s">
        <v>6</v>
      </c>
      <c r="H740" s="88"/>
      <c r="I740" s="55">
        <v>21</v>
      </c>
      <c r="J740" s="56"/>
      <c r="K740" s="57"/>
      <c r="L740" s="58"/>
      <c r="M740" s="59">
        <f t="shared" si="33"/>
        <v>0</v>
      </c>
      <c r="N740" s="60">
        <f t="shared" si="34"/>
        <v>0</v>
      </c>
      <c r="O740" s="61">
        <v>0.4</v>
      </c>
      <c r="P740" s="62">
        <f t="shared" si="35"/>
        <v>430.76725999999996</v>
      </c>
    </row>
    <row r="741" spans="1:16" ht="12.75" customHeight="1" x14ac:dyDescent="0.2">
      <c r="A741" s="48" t="s">
        <v>781</v>
      </c>
      <c r="B741" s="49" t="s">
        <v>49</v>
      </c>
      <c r="C741" s="50">
        <v>30216</v>
      </c>
      <c r="D741" s="51" t="s">
        <v>801</v>
      </c>
      <c r="E741" s="52">
        <v>336.66</v>
      </c>
      <c r="F741" s="53" t="s">
        <v>0</v>
      </c>
      <c r="G741" s="54" t="s">
        <v>6</v>
      </c>
      <c r="H741" s="88"/>
      <c r="I741" s="55">
        <v>21</v>
      </c>
      <c r="J741" s="56"/>
      <c r="K741" s="57"/>
      <c r="L741" s="58"/>
      <c r="M741" s="59">
        <f t="shared" si="33"/>
        <v>0</v>
      </c>
      <c r="N741" s="60">
        <f t="shared" si="34"/>
        <v>0</v>
      </c>
      <c r="O741" s="61">
        <v>0.4</v>
      </c>
      <c r="P741" s="62">
        <f t="shared" si="35"/>
        <v>570.30204000000003</v>
      </c>
    </row>
    <row r="742" spans="1:16" ht="12.75" customHeight="1" x14ac:dyDescent="0.2">
      <c r="A742" s="48" t="s">
        <v>781</v>
      </c>
      <c r="B742" s="49" t="s">
        <v>49</v>
      </c>
      <c r="C742" s="50">
        <v>30210</v>
      </c>
      <c r="D742" s="51" t="s">
        <v>802</v>
      </c>
      <c r="E742" s="52">
        <v>380.54</v>
      </c>
      <c r="F742" s="53" t="s">
        <v>0</v>
      </c>
      <c r="G742" s="54" t="s">
        <v>6</v>
      </c>
      <c r="H742" s="88"/>
      <c r="I742" s="55">
        <v>21</v>
      </c>
      <c r="J742" s="56"/>
      <c r="K742" s="57"/>
      <c r="L742" s="58"/>
      <c r="M742" s="59">
        <f t="shared" si="33"/>
        <v>0</v>
      </c>
      <c r="N742" s="60">
        <f t="shared" si="34"/>
        <v>0</v>
      </c>
      <c r="O742" s="61">
        <v>0.4</v>
      </c>
      <c r="P742" s="62">
        <f t="shared" si="35"/>
        <v>644.63475999999991</v>
      </c>
    </row>
    <row r="743" spans="1:16" ht="12.75" customHeight="1" x14ac:dyDescent="0.2">
      <c r="A743" s="48" t="s">
        <v>781</v>
      </c>
      <c r="B743" s="49" t="s">
        <v>49</v>
      </c>
      <c r="C743" s="50">
        <v>30208</v>
      </c>
      <c r="D743" s="51" t="s">
        <v>803</v>
      </c>
      <c r="E743" s="52">
        <v>198.01</v>
      </c>
      <c r="F743" s="53" t="s">
        <v>0</v>
      </c>
      <c r="G743" s="54" t="s">
        <v>6</v>
      </c>
      <c r="H743" s="88"/>
      <c r="I743" s="55">
        <v>21</v>
      </c>
      <c r="J743" s="56"/>
      <c r="K743" s="57"/>
      <c r="L743" s="58"/>
      <c r="M743" s="59">
        <f t="shared" si="33"/>
        <v>0</v>
      </c>
      <c r="N743" s="60">
        <f t="shared" si="34"/>
        <v>0</v>
      </c>
      <c r="O743" s="61">
        <v>0.4</v>
      </c>
      <c r="P743" s="62">
        <f t="shared" si="35"/>
        <v>335.42893999999995</v>
      </c>
    </row>
    <row r="744" spans="1:16" ht="12.75" customHeight="1" x14ac:dyDescent="0.2">
      <c r="A744" s="48" t="s">
        <v>781</v>
      </c>
      <c r="B744" s="49" t="s">
        <v>49</v>
      </c>
      <c r="C744" s="50">
        <v>30207</v>
      </c>
      <c r="D744" s="51" t="s">
        <v>804</v>
      </c>
      <c r="E744" s="52">
        <v>235</v>
      </c>
      <c r="F744" s="53" t="s">
        <v>0</v>
      </c>
      <c r="G744" s="54" t="s">
        <v>6</v>
      </c>
      <c r="H744" s="88"/>
      <c r="I744" s="55">
        <v>21</v>
      </c>
      <c r="J744" s="56"/>
      <c r="K744" s="57"/>
      <c r="L744" s="58"/>
      <c r="M744" s="59">
        <f t="shared" si="33"/>
        <v>0</v>
      </c>
      <c r="N744" s="60">
        <f t="shared" si="34"/>
        <v>0</v>
      </c>
      <c r="O744" s="61">
        <v>0.4</v>
      </c>
      <c r="P744" s="62">
        <f t="shared" si="35"/>
        <v>398.09000000000003</v>
      </c>
    </row>
    <row r="745" spans="1:16" ht="12.75" customHeight="1" x14ac:dyDescent="0.2">
      <c r="A745" s="48" t="s">
        <v>781</v>
      </c>
      <c r="B745" s="49" t="s">
        <v>49</v>
      </c>
      <c r="C745" s="50">
        <v>30209</v>
      </c>
      <c r="D745" s="51" t="s">
        <v>805</v>
      </c>
      <c r="E745" s="52">
        <v>436.83</v>
      </c>
      <c r="F745" s="53" t="s">
        <v>0</v>
      </c>
      <c r="G745" s="54" t="s">
        <v>6</v>
      </c>
      <c r="H745" s="88"/>
      <c r="I745" s="55">
        <v>21</v>
      </c>
      <c r="J745" s="56"/>
      <c r="K745" s="57"/>
      <c r="L745" s="58"/>
      <c r="M745" s="59">
        <f t="shared" si="33"/>
        <v>0</v>
      </c>
      <c r="N745" s="60">
        <f t="shared" si="34"/>
        <v>0</v>
      </c>
      <c r="O745" s="61">
        <v>0.4</v>
      </c>
      <c r="P745" s="62">
        <f t="shared" si="35"/>
        <v>739.99001999999996</v>
      </c>
    </row>
    <row r="746" spans="1:16" ht="12.75" customHeight="1" x14ac:dyDescent="0.2">
      <c r="A746" s="48" t="s">
        <v>781</v>
      </c>
      <c r="B746" s="49" t="s">
        <v>49</v>
      </c>
      <c r="C746" s="50">
        <v>30214</v>
      </c>
      <c r="D746" s="51" t="s">
        <v>806</v>
      </c>
      <c r="E746" s="52">
        <v>95.82</v>
      </c>
      <c r="F746" s="53" t="s">
        <v>0</v>
      </c>
      <c r="G746" s="54" t="s">
        <v>6</v>
      </c>
      <c r="H746" s="88"/>
      <c r="I746" s="55">
        <v>21</v>
      </c>
      <c r="J746" s="56"/>
      <c r="K746" s="57"/>
      <c r="L746" s="58"/>
      <c r="M746" s="59">
        <f t="shared" si="33"/>
        <v>0</v>
      </c>
      <c r="N746" s="60">
        <f t="shared" si="34"/>
        <v>0</v>
      </c>
      <c r="O746" s="61">
        <v>0.4</v>
      </c>
      <c r="P746" s="62">
        <f t="shared" si="35"/>
        <v>162.31907999999996</v>
      </c>
    </row>
    <row r="747" spans="1:16" ht="12.75" customHeight="1" x14ac:dyDescent="0.2">
      <c r="A747" s="48" t="s">
        <v>781</v>
      </c>
      <c r="B747" s="49" t="s">
        <v>49</v>
      </c>
      <c r="C747" s="50">
        <v>30211</v>
      </c>
      <c r="D747" s="51" t="s">
        <v>807</v>
      </c>
      <c r="E747" s="52">
        <v>147.22999999999999</v>
      </c>
      <c r="F747" s="53" t="s">
        <v>0</v>
      </c>
      <c r="G747" s="54" t="s">
        <v>6</v>
      </c>
      <c r="H747" s="88"/>
      <c r="I747" s="55">
        <v>21</v>
      </c>
      <c r="J747" s="56"/>
      <c r="K747" s="57"/>
      <c r="L747" s="58"/>
      <c r="M747" s="59">
        <f t="shared" si="33"/>
        <v>0</v>
      </c>
      <c r="N747" s="60">
        <f t="shared" si="34"/>
        <v>0</v>
      </c>
      <c r="O747" s="61">
        <v>0.4</v>
      </c>
      <c r="P747" s="62">
        <f t="shared" si="35"/>
        <v>249.40761999999995</v>
      </c>
    </row>
    <row r="748" spans="1:16" ht="12.75" customHeight="1" x14ac:dyDescent="0.2">
      <c r="A748" s="48" t="s">
        <v>781</v>
      </c>
      <c r="B748" s="49" t="s">
        <v>49</v>
      </c>
      <c r="C748" s="50">
        <v>30213</v>
      </c>
      <c r="D748" s="51" t="s">
        <v>808</v>
      </c>
      <c r="E748" s="52">
        <v>356.05</v>
      </c>
      <c r="F748" s="53" t="s">
        <v>0</v>
      </c>
      <c r="G748" s="54" t="s">
        <v>6</v>
      </c>
      <c r="H748" s="88"/>
      <c r="I748" s="55">
        <v>21</v>
      </c>
      <c r="J748" s="56"/>
      <c r="K748" s="57"/>
      <c r="L748" s="58"/>
      <c r="M748" s="59">
        <f t="shared" si="33"/>
        <v>0</v>
      </c>
      <c r="N748" s="60">
        <f t="shared" si="34"/>
        <v>0</v>
      </c>
      <c r="O748" s="61">
        <v>0.4</v>
      </c>
      <c r="P748" s="62">
        <f t="shared" si="35"/>
        <v>603.14869999999996</v>
      </c>
    </row>
    <row r="749" spans="1:16" ht="12.75" customHeight="1" x14ac:dyDescent="0.2">
      <c r="A749" s="48" t="s">
        <v>781</v>
      </c>
      <c r="B749" s="49" t="s">
        <v>49</v>
      </c>
      <c r="C749" s="50">
        <v>30205</v>
      </c>
      <c r="D749" s="51" t="s">
        <v>809</v>
      </c>
      <c r="E749" s="52">
        <v>579.17999999999995</v>
      </c>
      <c r="F749" s="53" t="s">
        <v>0</v>
      </c>
      <c r="G749" s="54" t="s">
        <v>6</v>
      </c>
      <c r="H749" s="88"/>
      <c r="I749" s="55">
        <v>21</v>
      </c>
      <c r="J749" s="56"/>
      <c r="K749" s="57"/>
      <c r="L749" s="58"/>
      <c r="M749" s="59">
        <f t="shared" si="33"/>
        <v>0</v>
      </c>
      <c r="N749" s="60">
        <f t="shared" si="34"/>
        <v>0</v>
      </c>
      <c r="O749" s="61">
        <v>0.4</v>
      </c>
      <c r="P749" s="62">
        <f t="shared" si="35"/>
        <v>981.13091999999983</v>
      </c>
    </row>
    <row r="750" spans="1:16" ht="12.75" customHeight="1" x14ac:dyDescent="0.2">
      <c r="A750" s="48" t="s">
        <v>781</v>
      </c>
      <c r="B750" s="49" t="s">
        <v>49</v>
      </c>
      <c r="C750" s="50">
        <v>30215</v>
      </c>
      <c r="D750" s="51" t="s">
        <v>810</v>
      </c>
      <c r="E750" s="52">
        <v>82.68</v>
      </c>
      <c r="F750" s="53" t="s">
        <v>0</v>
      </c>
      <c r="G750" s="54" t="s">
        <v>6</v>
      </c>
      <c r="H750" s="88"/>
      <c r="I750" s="55">
        <v>21</v>
      </c>
      <c r="J750" s="56"/>
      <c r="K750" s="57"/>
      <c r="L750" s="58"/>
      <c r="M750" s="59">
        <f t="shared" si="33"/>
        <v>0</v>
      </c>
      <c r="N750" s="60">
        <f t="shared" si="34"/>
        <v>0</v>
      </c>
      <c r="O750" s="61">
        <v>0.4</v>
      </c>
      <c r="P750" s="62">
        <f t="shared" si="35"/>
        <v>140.05991999999998</v>
      </c>
    </row>
    <row r="751" spans="1:16" ht="12.75" customHeight="1" x14ac:dyDescent="0.2">
      <c r="A751" s="48" t="s">
        <v>781</v>
      </c>
      <c r="B751" s="49" t="s">
        <v>49</v>
      </c>
      <c r="C751" s="50">
        <v>30217</v>
      </c>
      <c r="D751" s="51" t="s">
        <v>811</v>
      </c>
      <c r="E751" s="52">
        <v>138.97</v>
      </c>
      <c r="F751" s="53" t="s">
        <v>0</v>
      </c>
      <c r="G751" s="54" t="s">
        <v>6</v>
      </c>
      <c r="H751" s="88"/>
      <c r="I751" s="55">
        <v>21</v>
      </c>
      <c r="J751" s="56"/>
      <c r="K751" s="57"/>
      <c r="L751" s="58"/>
      <c r="M751" s="59">
        <f t="shared" si="33"/>
        <v>0</v>
      </c>
      <c r="N751" s="60">
        <f t="shared" si="34"/>
        <v>0</v>
      </c>
      <c r="O751" s="61">
        <v>0.4</v>
      </c>
      <c r="P751" s="62">
        <f t="shared" si="35"/>
        <v>235.41517999999996</v>
      </c>
    </row>
    <row r="752" spans="1:16" ht="12.75" customHeight="1" x14ac:dyDescent="0.2">
      <c r="A752" s="48" t="s">
        <v>781</v>
      </c>
      <c r="B752" s="49" t="s">
        <v>49</v>
      </c>
      <c r="C752" s="50">
        <v>30212</v>
      </c>
      <c r="D752" s="51" t="s">
        <v>812</v>
      </c>
      <c r="E752" s="52">
        <v>209.77</v>
      </c>
      <c r="F752" s="53" t="s">
        <v>0</v>
      </c>
      <c r="G752" s="54" t="s">
        <v>6</v>
      </c>
      <c r="H752" s="88"/>
      <c r="I752" s="55">
        <v>21</v>
      </c>
      <c r="J752" s="56"/>
      <c r="K752" s="57"/>
      <c r="L752" s="58"/>
      <c r="M752" s="59">
        <f t="shared" si="33"/>
        <v>0</v>
      </c>
      <c r="N752" s="60">
        <f t="shared" si="34"/>
        <v>0</v>
      </c>
      <c r="O752" s="61">
        <v>0.4</v>
      </c>
      <c r="P752" s="62">
        <f t="shared" si="35"/>
        <v>355.35038000000003</v>
      </c>
    </row>
    <row r="753" spans="1:16" ht="12.75" customHeight="1" x14ac:dyDescent="0.2">
      <c r="A753" s="48" t="s">
        <v>781</v>
      </c>
      <c r="B753" s="49" t="s">
        <v>90</v>
      </c>
      <c r="C753" s="50">
        <v>947</v>
      </c>
      <c r="D753" s="51" t="s">
        <v>813</v>
      </c>
      <c r="E753" s="52">
        <v>473.23</v>
      </c>
      <c r="F753" s="53" t="s">
        <v>0</v>
      </c>
      <c r="G753" s="54" t="s">
        <v>6</v>
      </c>
      <c r="H753" s="88"/>
      <c r="I753" s="55">
        <v>21</v>
      </c>
      <c r="J753" s="56"/>
      <c r="K753" s="57"/>
      <c r="L753" s="58"/>
      <c r="M753" s="59">
        <f t="shared" si="33"/>
        <v>0</v>
      </c>
      <c r="N753" s="60">
        <f t="shared" si="34"/>
        <v>0</v>
      </c>
      <c r="O753" s="61">
        <v>0.4</v>
      </c>
      <c r="P753" s="62">
        <f t="shared" si="35"/>
        <v>801.65161999999998</v>
      </c>
    </row>
    <row r="754" spans="1:16" ht="12.75" customHeight="1" x14ac:dyDescent="0.2">
      <c r="A754" s="48" t="s">
        <v>814</v>
      </c>
      <c r="B754" s="49" t="s">
        <v>8</v>
      </c>
      <c r="C754" s="50">
        <v>11200</v>
      </c>
      <c r="D754" s="51" t="s">
        <v>815</v>
      </c>
      <c r="E754" s="52">
        <v>142.46</v>
      </c>
      <c r="F754" s="53" t="s">
        <v>0</v>
      </c>
      <c r="G754" s="54" t="s">
        <v>6</v>
      </c>
      <c r="H754" s="88"/>
      <c r="I754" s="55">
        <v>21</v>
      </c>
      <c r="J754" s="56"/>
      <c r="K754" s="57"/>
      <c r="L754" s="58"/>
      <c r="M754" s="59">
        <f t="shared" si="33"/>
        <v>0</v>
      </c>
      <c r="N754" s="60">
        <f t="shared" si="34"/>
        <v>0</v>
      </c>
      <c r="O754" s="61">
        <v>0.4</v>
      </c>
      <c r="P754" s="62">
        <f t="shared" si="35"/>
        <v>241.32723999999999</v>
      </c>
    </row>
    <row r="755" spans="1:16" ht="12.75" customHeight="1" x14ac:dyDescent="0.2">
      <c r="A755" s="48" t="s">
        <v>814</v>
      </c>
      <c r="B755" s="49" t="s">
        <v>8</v>
      </c>
      <c r="C755" s="50">
        <v>11005</v>
      </c>
      <c r="D755" s="51" t="s">
        <v>816</v>
      </c>
      <c r="E755" s="52">
        <v>34.869999999999997</v>
      </c>
      <c r="F755" s="53" t="s">
        <v>0</v>
      </c>
      <c r="G755" s="54" t="s">
        <v>6</v>
      </c>
      <c r="H755" s="88"/>
      <c r="I755" s="55">
        <v>21</v>
      </c>
      <c r="J755" s="56"/>
      <c r="K755" s="57"/>
      <c r="L755" s="58"/>
      <c r="M755" s="59">
        <f t="shared" si="33"/>
        <v>0</v>
      </c>
      <c r="N755" s="60">
        <f t="shared" si="34"/>
        <v>0</v>
      </c>
      <c r="O755" s="61">
        <v>0.4</v>
      </c>
      <c r="P755" s="62">
        <f t="shared" si="35"/>
        <v>59.069779999999987</v>
      </c>
    </row>
    <row r="756" spans="1:16" ht="12.75" customHeight="1" x14ac:dyDescent="0.2">
      <c r="A756" s="48" t="s">
        <v>814</v>
      </c>
      <c r="B756" s="49" t="s">
        <v>95</v>
      </c>
      <c r="C756" s="50">
        <v>55801</v>
      </c>
      <c r="D756" s="51" t="s">
        <v>817</v>
      </c>
      <c r="E756" s="52">
        <v>42.75</v>
      </c>
      <c r="F756" s="86" t="s">
        <v>1332</v>
      </c>
      <c r="G756" s="54" t="s">
        <v>6</v>
      </c>
      <c r="H756" s="88"/>
      <c r="I756" s="55">
        <v>21</v>
      </c>
      <c r="J756" s="56"/>
      <c r="K756" s="57"/>
      <c r="L756" s="58"/>
      <c r="M756" s="59">
        <f t="shared" si="33"/>
        <v>0</v>
      </c>
      <c r="N756" s="60">
        <f t="shared" si="34"/>
        <v>0</v>
      </c>
      <c r="O756" s="61">
        <v>0.4</v>
      </c>
      <c r="P756" s="62">
        <f t="shared" si="35"/>
        <v>72.418499999999995</v>
      </c>
    </row>
    <row r="757" spans="1:16" ht="12.75" customHeight="1" x14ac:dyDescent="0.2">
      <c r="A757" s="48" t="s">
        <v>814</v>
      </c>
      <c r="B757" s="49" t="s">
        <v>95</v>
      </c>
      <c r="C757" s="50">
        <v>55800</v>
      </c>
      <c r="D757" s="51" t="s">
        <v>818</v>
      </c>
      <c r="E757" s="52">
        <v>33.799999999999997</v>
      </c>
      <c r="F757" s="86" t="s">
        <v>1332</v>
      </c>
      <c r="G757" s="54" t="s">
        <v>6</v>
      </c>
      <c r="H757" s="88"/>
      <c r="I757" s="55">
        <v>21</v>
      </c>
      <c r="J757" s="56"/>
      <c r="K757" s="57"/>
      <c r="L757" s="58"/>
      <c r="M757" s="59">
        <f t="shared" si="33"/>
        <v>0</v>
      </c>
      <c r="N757" s="60">
        <f t="shared" si="34"/>
        <v>0</v>
      </c>
      <c r="O757" s="61">
        <v>0.4</v>
      </c>
      <c r="P757" s="62">
        <f t="shared" si="35"/>
        <v>57.25719999999999</v>
      </c>
    </row>
    <row r="758" spans="1:16" ht="12.75" customHeight="1" x14ac:dyDescent="0.2">
      <c r="A758" s="48" t="s">
        <v>814</v>
      </c>
      <c r="B758" s="49" t="s">
        <v>274</v>
      </c>
      <c r="C758" s="50">
        <v>199472</v>
      </c>
      <c r="D758" s="51" t="s">
        <v>819</v>
      </c>
      <c r="E758" s="52">
        <v>70.36</v>
      </c>
      <c r="F758" s="53" t="s">
        <v>0</v>
      </c>
      <c r="G758" s="54" t="s">
        <v>6</v>
      </c>
      <c r="H758" s="88"/>
      <c r="I758" s="55">
        <v>21</v>
      </c>
      <c r="J758" s="56"/>
      <c r="K758" s="57"/>
      <c r="L758" s="58"/>
      <c r="M758" s="59">
        <f t="shared" si="33"/>
        <v>0</v>
      </c>
      <c r="N758" s="60">
        <f t="shared" si="34"/>
        <v>0</v>
      </c>
      <c r="O758" s="61">
        <v>0.4</v>
      </c>
      <c r="P758" s="62">
        <f t="shared" si="35"/>
        <v>119.18983999999999</v>
      </c>
    </row>
    <row r="759" spans="1:16" ht="12.75" customHeight="1" x14ac:dyDescent="0.2">
      <c r="A759" s="48" t="s">
        <v>814</v>
      </c>
      <c r="B759" s="49" t="s">
        <v>274</v>
      </c>
      <c r="C759" s="50">
        <v>199838</v>
      </c>
      <c r="D759" s="51" t="s">
        <v>820</v>
      </c>
      <c r="E759" s="52">
        <v>196.17</v>
      </c>
      <c r="F759" s="53" t="s">
        <v>0</v>
      </c>
      <c r="G759" s="54" t="s">
        <v>23</v>
      </c>
      <c r="H759" s="88"/>
      <c r="I759" s="55">
        <v>21</v>
      </c>
      <c r="J759" s="56"/>
      <c r="K759" s="57"/>
      <c r="L759" s="58"/>
      <c r="M759" s="59">
        <f t="shared" si="33"/>
        <v>0</v>
      </c>
      <c r="N759" s="60">
        <f t="shared" si="34"/>
        <v>0</v>
      </c>
      <c r="O759" s="61">
        <v>0.4</v>
      </c>
      <c r="P759" s="62">
        <f t="shared" si="35"/>
        <v>332.31197999999995</v>
      </c>
    </row>
    <row r="760" spans="1:16" ht="12.75" customHeight="1" x14ac:dyDescent="0.2">
      <c r="A760" s="48" t="s">
        <v>814</v>
      </c>
      <c r="B760" s="49" t="s">
        <v>274</v>
      </c>
      <c r="C760" s="50">
        <v>199837</v>
      </c>
      <c r="D760" s="51" t="s">
        <v>821</v>
      </c>
      <c r="E760" s="52">
        <v>196.17</v>
      </c>
      <c r="F760" s="53" t="s">
        <v>0</v>
      </c>
      <c r="G760" s="54" t="s">
        <v>23</v>
      </c>
      <c r="H760" s="88"/>
      <c r="I760" s="55">
        <v>21</v>
      </c>
      <c r="J760" s="56"/>
      <c r="K760" s="57"/>
      <c r="L760" s="58"/>
      <c r="M760" s="59">
        <f t="shared" si="33"/>
        <v>0</v>
      </c>
      <c r="N760" s="60">
        <f t="shared" si="34"/>
        <v>0</v>
      </c>
      <c r="O760" s="61">
        <v>0.4</v>
      </c>
      <c r="P760" s="62">
        <f t="shared" si="35"/>
        <v>332.31197999999995</v>
      </c>
    </row>
    <row r="761" spans="1:16" ht="12.75" customHeight="1" x14ac:dyDescent="0.2">
      <c r="A761" s="48" t="s">
        <v>814</v>
      </c>
      <c r="B761" s="49" t="s">
        <v>274</v>
      </c>
      <c r="C761" s="50">
        <v>199839</v>
      </c>
      <c r="D761" s="51" t="s">
        <v>822</v>
      </c>
      <c r="E761" s="52">
        <v>196.17</v>
      </c>
      <c r="F761" s="53" t="s">
        <v>0</v>
      </c>
      <c r="G761" s="54" t="s">
        <v>23</v>
      </c>
      <c r="H761" s="88"/>
      <c r="I761" s="55">
        <v>21</v>
      </c>
      <c r="J761" s="56"/>
      <c r="K761" s="57"/>
      <c r="L761" s="58"/>
      <c r="M761" s="59">
        <f t="shared" si="33"/>
        <v>0</v>
      </c>
      <c r="N761" s="60">
        <f t="shared" si="34"/>
        <v>0</v>
      </c>
      <c r="O761" s="61">
        <v>0.4</v>
      </c>
      <c r="P761" s="62">
        <f t="shared" si="35"/>
        <v>332.31197999999995</v>
      </c>
    </row>
    <row r="762" spans="1:16" ht="12.75" customHeight="1" x14ac:dyDescent="0.2">
      <c r="A762" s="48" t="s">
        <v>814</v>
      </c>
      <c r="B762" s="49" t="s">
        <v>90</v>
      </c>
      <c r="C762" s="50">
        <v>1957</v>
      </c>
      <c r="D762" s="51" t="s">
        <v>823</v>
      </c>
      <c r="E762" s="52">
        <v>61.57</v>
      </c>
      <c r="F762" s="53" t="s">
        <v>0</v>
      </c>
      <c r="G762" s="54" t="s">
        <v>6</v>
      </c>
      <c r="H762" s="88"/>
      <c r="I762" s="55">
        <v>21</v>
      </c>
      <c r="J762" s="56"/>
      <c r="K762" s="57"/>
      <c r="L762" s="58"/>
      <c r="M762" s="59">
        <f t="shared" si="33"/>
        <v>0</v>
      </c>
      <c r="N762" s="60">
        <f t="shared" si="34"/>
        <v>0</v>
      </c>
      <c r="O762" s="61">
        <v>0.4</v>
      </c>
      <c r="P762" s="62">
        <f t="shared" si="35"/>
        <v>104.29958000000001</v>
      </c>
    </row>
    <row r="763" spans="1:16" ht="12.75" customHeight="1" x14ac:dyDescent="0.2">
      <c r="A763" s="48" t="s">
        <v>814</v>
      </c>
      <c r="B763" s="49" t="s">
        <v>90</v>
      </c>
      <c r="C763" s="50">
        <v>1962</v>
      </c>
      <c r="D763" s="51" t="s">
        <v>824</v>
      </c>
      <c r="E763" s="52">
        <v>88.73</v>
      </c>
      <c r="F763" s="53" t="s">
        <v>0</v>
      </c>
      <c r="G763" s="54" t="s">
        <v>6</v>
      </c>
      <c r="H763" s="88"/>
      <c r="I763" s="55">
        <v>21</v>
      </c>
      <c r="J763" s="56"/>
      <c r="K763" s="57"/>
      <c r="L763" s="58"/>
      <c r="M763" s="59">
        <f t="shared" si="33"/>
        <v>0</v>
      </c>
      <c r="N763" s="60">
        <f t="shared" si="34"/>
        <v>0</v>
      </c>
      <c r="O763" s="61">
        <v>0.4</v>
      </c>
      <c r="P763" s="62">
        <f t="shared" si="35"/>
        <v>150.30861999999999</v>
      </c>
    </row>
    <row r="764" spans="1:16" ht="12.75" customHeight="1" x14ac:dyDescent="0.2">
      <c r="A764" s="48" t="s">
        <v>814</v>
      </c>
      <c r="B764" s="49" t="s">
        <v>466</v>
      </c>
      <c r="C764" s="50">
        <v>199618</v>
      </c>
      <c r="D764" s="51" t="s">
        <v>825</v>
      </c>
      <c r="E764" s="52">
        <v>42.81</v>
      </c>
      <c r="F764" s="53" t="s">
        <v>0</v>
      </c>
      <c r="G764" s="54" t="s">
        <v>4</v>
      </c>
      <c r="H764" s="88"/>
      <c r="I764" s="55">
        <v>21</v>
      </c>
      <c r="J764" s="56"/>
      <c r="K764" s="57"/>
      <c r="L764" s="58"/>
      <c r="M764" s="59">
        <f t="shared" si="33"/>
        <v>0</v>
      </c>
      <c r="N764" s="60">
        <f t="shared" si="34"/>
        <v>0</v>
      </c>
      <c r="O764" s="61">
        <v>0.4</v>
      </c>
      <c r="P764" s="62">
        <f t="shared" si="35"/>
        <v>72.520139999999998</v>
      </c>
    </row>
    <row r="765" spans="1:16" ht="12.75" customHeight="1" x14ac:dyDescent="0.2">
      <c r="A765" s="48" t="s">
        <v>814</v>
      </c>
      <c r="B765" s="49" t="s">
        <v>826</v>
      </c>
      <c r="C765" s="50">
        <v>100082</v>
      </c>
      <c r="D765" s="51" t="s">
        <v>827</v>
      </c>
      <c r="E765" s="52">
        <v>85.63</v>
      </c>
      <c r="F765" s="53" t="s">
        <v>37</v>
      </c>
      <c r="G765" s="54" t="s">
        <v>6</v>
      </c>
      <c r="H765" s="88"/>
      <c r="I765" s="55">
        <v>21</v>
      </c>
      <c r="J765" s="56"/>
      <c r="K765" s="57"/>
      <c r="L765" s="58"/>
      <c r="M765" s="59">
        <f t="shared" si="33"/>
        <v>0</v>
      </c>
      <c r="N765" s="60">
        <f t="shared" si="34"/>
        <v>0</v>
      </c>
      <c r="O765" s="61">
        <v>0.4</v>
      </c>
      <c r="P765" s="62">
        <f t="shared" si="35"/>
        <v>145.05721999999997</v>
      </c>
    </row>
    <row r="766" spans="1:16" ht="12.75" customHeight="1" x14ac:dyDescent="0.2">
      <c r="A766" s="48" t="s">
        <v>814</v>
      </c>
      <c r="B766" s="49" t="s">
        <v>828</v>
      </c>
      <c r="C766" s="50">
        <v>198221</v>
      </c>
      <c r="D766" s="51" t="s">
        <v>829</v>
      </c>
      <c r="E766" s="52">
        <v>5235.8900000000003</v>
      </c>
      <c r="F766" s="53" t="s">
        <v>0</v>
      </c>
      <c r="G766" s="54" t="s">
        <v>6</v>
      </c>
      <c r="H766" s="88"/>
      <c r="I766" s="55">
        <v>21</v>
      </c>
      <c r="J766" s="56"/>
      <c r="K766" s="57"/>
      <c r="L766" s="58"/>
      <c r="M766" s="59">
        <f t="shared" si="33"/>
        <v>0</v>
      </c>
      <c r="N766" s="60">
        <f t="shared" si="34"/>
        <v>0</v>
      </c>
      <c r="O766" s="61">
        <v>0.4</v>
      </c>
      <c r="P766" s="62">
        <f t="shared" si="35"/>
        <v>8869.5976599999995</v>
      </c>
    </row>
    <row r="767" spans="1:16" ht="12.75" customHeight="1" x14ac:dyDescent="0.2">
      <c r="A767" s="48" t="s">
        <v>814</v>
      </c>
      <c r="B767" s="49" t="s">
        <v>828</v>
      </c>
      <c r="C767" s="50">
        <v>198222</v>
      </c>
      <c r="D767" s="51" t="s">
        <v>830</v>
      </c>
      <c r="E767" s="52">
        <v>5235.8900000000003</v>
      </c>
      <c r="F767" s="53" t="s">
        <v>0</v>
      </c>
      <c r="G767" s="54" t="s">
        <v>6</v>
      </c>
      <c r="H767" s="88"/>
      <c r="I767" s="55">
        <v>21</v>
      </c>
      <c r="J767" s="56"/>
      <c r="K767" s="57"/>
      <c r="L767" s="58"/>
      <c r="M767" s="59">
        <f t="shared" si="33"/>
        <v>0</v>
      </c>
      <c r="N767" s="60">
        <f t="shared" si="34"/>
        <v>0</v>
      </c>
      <c r="O767" s="61">
        <v>0.4</v>
      </c>
      <c r="P767" s="62">
        <f t="shared" si="35"/>
        <v>8869.5976599999995</v>
      </c>
    </row>
    <row r="768" spans="1:16" ht="12.75" customHeight="1" x14ac:dyDescent="0.2">
      <c r="A768" s="48" t="s">
        <v>814</v>
      </c>
      <c r="B768" s="49" t="s">
        <v>8</v>
      </c>
      <c r="C768" s="50">
        <v>7702</v>
      </c>
      <c r="D768" s="51" t="s">
        <v>831</v>
      </c>
      <c r="E768" s="52">
        <v>969.26</v>
      </c>
      <c r="F768" s="53" t="s">
        <v>0</v>
      </c>
      <c r="G768" s="54" t="s">
        <v>6</v>
      </c>
      <c r="H768" s="88"/>
      <c r="I768" s="55">
        <v>21</v>
      </c>
      <c r="J768" s="56"/>
      <c r="K768" s="57"/>
      <c r="L768" s="58"/>
      <c r="M768" s="59">
        <f t="shared" si="33"/>
        <v>0</v>
      </c>
      <c r="N768" s="60">
        <f t="shared" si="34"/>
        <v>0</v>
      </c>
      <c r="O768" s="61">
        <v>0.4</v>
      </c>
      <c r="P768" s="62">
        <f t="shared" si="35"/>
        <v>1641.9264399999997</v>
      </c>
    </row>
    <row r="769" spans="1:16" ht="12.75" customHeight="1" x14ac:dyDescent="0.2">
      <c r="A769" s="48" t="s">
        <v>814</v>
      </c>
      <c r="B769" s="49" t="s">
        <v>8</v>
      </c>
      <c r="C769" s="50">
        <v>7700</v>
      </c>
      <c r="D769" s="51" t="s">
        <v>832</v>
      </c>
      <c r="E769" s="52">
        <v>969.26</v>
      </c>
      <c r="F769" s="53" t="s">
        <v>0</v>
      </c>
      <c r="G769" s="54" t="s">
        <v>6</v>
      </c>
      <c r="H769" s="88"/>
      <c r="I769" s="55">
        <v>21</v>
      </c>
      <c r="J769" s="56"/>
      <c r="K769" s="57"/>
      <c r="L769" s="58"/>
      <c r="M769" s="59">
        <f t="shared" si="33"/>
        <v>0</v>
      </c>
      <c r="N769" s="60">
        <f t="shared" si="34"/>
        <v>0</v>
      </c>
      <c r="O769" s="61">
        <v>0.4</v>
      </c>
      <c r="P769" s="62">
        <f t="shared" si="35"/>
        <v>1641.9264399999997</v>
      </c>
    </row>
    <row r="770" spans="1:16" ht="12.75" customHeight="1" x14ac:dyDescent="0.2">
      <c r="A770" s="48" t="s">
        <v>814</v>
      </c>
      <c r="B770" s="49" t="s">
        <v>8</v>
      </c>
      <c r="C770" s="50">
        <v>7701</v>
      </c>
      <c r="D770" s="51" t="s">
        <v>833</v>
      </c>
      <c r="E770" s="52">
        <v>969.26</v>
      </c>
      <c r="F770" s="53" t="s">
        <v>0</v>
      </c>
      <c r="G770" s="54" t="s">
        <v>6</v>
      </c>
      <c r="H770" s="88"/>
      <c r="I770" s="55">
        <v>21</v>
      </c>
      <c r="J770" s="56"/>
      <c r="K770" s="57"/>
      <c r="L770" s="58"/>
      <c r="M770" s="59">
        <f t="shared" si="33"/>
        <v>0</v>
      </c>
      <c r="N770" s="60">
        <f t="shared" si="34"/>
        <v>0</v>
      </c>
      <c r="O770" s="61">
        <v>0.4</v>
      </c>
      <c r="P770" s="62">
        <f t="shared" si="35"/>
        <v>1641.9264399999997</v>
      </c>
    </row>
    <row r="771" spans="1:16" ht="12.75" customHeight="1" x14ac:dyDescent="0.2">
      <c r="A771" s="48" t="s">
        <v>814</v>
      </c>
      <c r="B771" s="49" t="s">
        <v>8</v>
      </c>
      <c r="C771" s="50">
        <v>7713</v>
      </c>
      <c r="D771" s="51" t="s">
        <v>834</v>
      </c>
      <c r="E771" s="52">
        <v>1427.18</v>
      </c>
      <c r="F771" s="53" t="s">
        <v>0</v>
      </c>
      <c r="G771" s="54" t="s">
        <v>6</v>
      </c>
      <c r="H771" s="88"/>
      <c r="I771" s="55">
        <v>21</v>
      </c>
      <c r="J771" s="56"/>
      <c r="K771" s="57"/>
      <c r="L771" s="58"/>
      <c r="M771" s="59">
        <f t="shared" si="33"/>
        <v>0</v>
      </c>
      <c r="N771" s="60">
        <f t="shared" si="34"/>
        <v>0</v>
      </c>
      <c r="O771" s="61">
        <v>0.4</v>
      </c>
      <c r="P771" s="62">
        <f t="shared" si="35"/>
        <v>2417.6429199999998</v>
      </c>
    </row>
    <row r="772" spans="1:16" ht="12.75" customHeight="1" x14ac:dyDescent="0.2">
      <c r="A772" s="48" t="s">
        <v>814</v>
      </c>
      <c r="B772" s="49" t="s">
        <v>8</v>
      </c>
      <c r="C772" s="50">
        <v>7715</v>
      </c>
      <c r="D772" s="51" t="s">
        <v>835</v>
      </c>
      <c r="E772" s="52">
        <v>1427.18</v>
      </c>
      <c r="F772" s="53" t="s">
        <v>0</v>
      </c>
      <c r="G772" s="54" t="s">
        <v>6</v>
      </c>
      <c r="H772" s="88"/>
      <c r="I772" s="55">
        <v>21</v>
      </c>
      <c r="J772" s="56"/>
      <c r="K772" s="57"/>
      <c r="L772" s="58"/>
      <c r="M772" s="59">
        <f t="shared" si="33"/>
        <v>0</v>
      </c>
      <c r="N772" s="60">
        <f t="shared" si="34"/>
        <v>0</v>
      </c>
      <c r="O772" s="61">
        <v>0.4</v>
      </c>
      <c r="P772" s="62">
        <f t="shared" si="35"/>
        <v>2417.6429199999998</v>
      </c>
    </row>
    <row r="773" spans="1:16" ht="12.75" customHeight="1" x14ac:dyDescent="0.2">
      <c r="A773" s="48" t="s">
        <v>814</v>
      </c>
      <c r="B773" s="49" t="s">
        <v>836</v>
      </c>
      <c r="C773" s="50">
        <v>6909</v>
      </c>
      <c r="D773" s="51" t="s">
        <v>837</v>
      </c>
      <c r="E773" s="52">
        <v>4381.51</v>
      </c>
      <c r="F773" s="53" t="s">
        <v>0</v>
      </c>
      <c r="G773" s="54" t="s">
        <v>6</v>
      </c>
      <c r="H773" s="88"/>
      <c r="I773" s="55">
        <v>21</v>
      </c>
      <c r="J773" s="56"/>
      <c r="K773" s="57"/>
      <c r="L773" s="58"/>
      <c r="M773" s="59">
        <f t="shared" si="33"/>
        <v>0</v>
      </c>
      <c r="N773" s="60">
        <f t="shared" si="34"/>
        <v>0</v>
      </c>
      <c r="O773" s="61">
        <v>0.4</v>
      </c>
      <c r="P773" s="62">
        <f t="shared" si="35"/>
        <v>7422.2779399999999</v>
      </c>
    </row>
    <row r="774" spans="1:16" ht="12.75" customHeight="1" x14ac:dyDescent="0.2">
      <c r="A774" s="48" t="s">
        <v>814</v>
      </c>
      <c r="B774" s="49" t="s">
        <v>836</v>
      </c>
      <c r="C774" s="50">
        <v>6926</v>
      </c>
      <c r="D774" s="51" t="s">
        <v>838</v>
      </c>
      <c r="E774" s="52">
        <v>4139.72</v>
      </c>
      <c r="F774" s="53" t="s">
        <v>0</v>
      </c>
      <c r="G774" s="54" t="s">
        <v>6</v>
      </c>
      <c r="H774" s="88"/>
      <c r="I774" s="55">
        <v>21</v>
      </c>
      <c r="J774" s="56"/>
      <c r="K774" s="57"/>
      <c r="L774" s="58"/>
      <c r="M774" s="59">
        <f t="shared" si="33"/>
        <v>0</v>
      </c>
      <c r="N774" s="60">
        <f t="shared" si="34"/>
        <v>0</v>
      </c>
      <c r="O774" s="61">
        <v>0.4</v>
      </c>
      <c r="P774" s="62">
        <f t="shared" si="35"/>
        <v>7012.6856799999996</v>
      </c>
    </row>
    <row r="775" spans="1:16" ht="12.75" customHeight="1" x14ac:dyDescent="0.2">
      <c r="A775" s="48" t="s">
        <v>839</v>
      </c>
      <c r="B775" s="49" t="s">
        <v>840</v>
      </c>
      <c r="C775" s="50">
        <v>268</v>
      </c>
      <c r="D775" s="51" t="s">
        <v>841</v>
      </c>
      <c r="E775" s="52">
        <v>23.52</v>
      </c>
      <c r="F775" s="53" t="s">
        <v>0</v>
      </c>
      <c r="G775" s="54" t="s">
        <v>6</v>
      </c>
      <c r="H775" s="88"/>
      <c r="I775" s="55">
        <v>21</v>
      </c>
      <c r="J775" s="56"/>
      <c r="K775" s="57"/>
      <c r="L775" s="58"/>
      <c r="M775" s="59">
        <f t="shared" si="33"/>
        <v>0</v>
      </c>
      <c r="N775" s="60">
        <f t="shared" si="34"/>
        <v>0</v>
      </c>
      <c r="O775" s="61">
        <v>0.4</v>
      </c>
      <c r="P775" s="62">
        <f t="shared" si="35"/>
        <v>39.842879999999994</v>
      </c>
    </row>
    <row r="776" spans="1:16" ht="12.75" customHeight="1" x14ac:dyDescent="0.2">
      <c r="A776" s="48" t="s">
        <v>839</v>
      </c>
      <c r="B776" s="49" t="s">
        <v>840</v>
      </c>
      <c r="C776" s="50">
        <v>272</v>
      </c>
      <c r="D776" s="51" t="s">
        <v>842</v>
      </c>
      <c r="E776" s="52">
        <v>103.37</v>
      </c>
      <c r="F776" s="53" t="s">
        <v>0</v>
      </c>
      <c r="G776" s="54" t="s">
        <v>6</v>
      </c>
      <c r="H776" s="88"/>
      <c r="I776" s="55">
        <v>21</v>
      </c>
      <c r="J776" s="56"/>
      <c r="K776" s="57"/>
      <c r="L776" s="58"/>
      <c r="M776" s="59">
        <f t="shared" si="33"/>
        <v>0</v>
      </c>
      <c r="N776" s="60">
        <f t="shared" si="34"/>
        <v>0</v>
      </c>
      <c r="O776" s="61">
        <v>0.4</v>
      </c>
      <c r="P776" s="62">
        <f t="shared" si="35"/>
        <v>175.10878</v>
      </c>
    </row>
    <row r="777" spans="1:16" ht="12.75" customHeight="1" x14ac:dyDescent="0.2">
      <c r="A777" s="48" t="s">
        <v>839</v>
      </c>
      <c r="B777" s="49" t="s">
        <v>840</v>
      </c>
      <c r="C777" s="50">
        <v>286</v>
      </c>
      <c r="D777" s="51" t="s">
        <v>843</v>
      </c>
      <c r="E777" s="52">
        <v>140.96</v>
      </c>
      <c r="F777" s="53" t="s">
        <v>0</v>
      </c>
      <c r="G777" s="54" t="s">
        <v>6</v>
      </c>
      <c r="H777" s="88"/>
      <c r="I777" s="55">
        <v>21</v>
      </c>
      <c r="J777" s="56"/>
      <c r="K777" s="57"/>
      <c r="L777" s="58"/>
      <c r="M777" s="59">
        <f t="shared" si="33"/>
        <v>0</v>
      </c>
      <c r="N777" s="60">
        <f t="shared" si="34"/>
        <v>0</v>
      </c>
      <c r="O777" s="61">
        <v>0.4</v>
      </c>
      <c r="P777" s="62">
        <f t="shared" si="35"/>
        <v>238.78623999999999</v>
      </c>
    </row>
    <row r="778" spans="1:16" ht="12.75" customHeight="1" x14ac:dyDescent="0.2">
      <c r="A778" s="48" t="s">
        <v>839</v>
      </c>
      <c r="B778" s="49" t="s">
        <v>840</v>
      </c>
      <c r="C778" s="50">
        <v>269</v>
      </c>
      <c r="D778" s="51" t="s">
        <v>844</v>
      </c>
      <c r="E778" s="52">
        <v>33.61</v>
      </c>
      <c r="F778" s="53" t="s">
        <v>0</v>
      </c>
      <c r="G778" s="54" t="s">
        <v>6</v>
      </c>
      <c r="H778" s="88"/>
      <c r="I778" s="55">
        <v>21</v>
      </c>
      <c r="J778" s="56"/>
      <c r="K778" s="57"/>
      <c r="L778" s="58"/>
      <c r="M778" s="59">
        <f t="shared" ref="M778:M841" si="36">(E778*J778)-E778*J778*K778</f>
        <v>0</v>
      </c>
      <c r="N778" s="60">
        <f t="shared" ref="N778:N841" si="37">+M778+M778*I778%</f>
        <v>0</v>
      </c>
      <c r="O778" s="61">
        <v>0.4</v>
      </c>
      <c r="P778" s="62">
        <f t="shared" ref="P778:P841" si="38">(E778+E778*I778%)*(1+O778)</f>
        <v>56.935339999999989</v>
      </c>
    </row>
    <row r="779" spans="1:16" ht="12.75" customHeight="1" x14ac:dyDescent="0.2">
      <c r="A779" s="48" t="s">
        <v>839</v>
      </c>
      <c r="B779" s="49" t="s">
        <v>840</v>
      </c>
      <c r="C779" s="50">
        <v>282</v>
      </c>
      <c r="D779" s="51" t="s">
        <v>845</v>
      </c>
      <c r="E779" s="52">
        <v>140.96</v>
      </c>
      <c r="F779" s="53" t="s">
        <v>0</v>
      </c>
      <c r="G779" s="54" t="s">
        <v>6</v>
      </c>
      <c r="H779" s="88"/>
      <c r="I779" s="55">
        <v>21</v>
      </c>
      <c r="J779" s="56"/>
      <c r="K779" s="57"/>
      <c r="L779" s="58"/>
      <c r="M779" s="59">
        <f t="shared" si="36"/>
        <v>0</v>
      </c>
      <c r="N779" s="60">
        <f t="shared" si="37"/>
        <v>0</v>
      </c>
      <c r="O779" s="61">
        <v>0.4</v>
      </c>
      <c r="P779" s="62">
        <f t="shared" si="38"/>
        <v>238.78623999999999</v>
      </c>
    </row>
    <row r="780" spans="1:16" ht="12.75" customHeight="1" x14ac:dyDescent="0.2">
      <c r="A780" s="48" t="s">
        <v>839</v>
      </c>
      <c r="B780" s="49" t="s">
        <v>840</v>
      </c>
      <c r="C780" s="50">
        <v>284</v>
      </c>
      <c r="D780" s="51" t="s">
        <v>846</v>
      </c>
      <c r="E780" s="52">
        <v>176.44</v>
      </c>
      <c r="F780" s="53" t="s">
        <v>0</v>
      </c>
      <c r="G780" s="54" t="s">
        <v>6</v>
      </c>
      <c r="H780" s="88"/>
      <c r="I780" s="55">
        <v>21</v>
      </c>
      <c r="J780" s="56"/>
      <c r="K780" s="57"/>
      <c r="L780" s="58"/>
      <c r="M780" s="59">
        <f t="shared" si="36"/>
        <v>0</v>
      </c>
      <c r="N780" s="60">
        <f t="shared" si="37"/>
        <v>0</v>
      </c>
      <c r="O780" s="61">
        <v>0.4</v>
      </c>
      <c r="P780" s="62">
        <f t="shared" si="38"/>
        <v>298.88936000000001</v>
      </c>
    </row>
    <row r="781" spans="1:16" ht="12.75" customHeight="1" x14ac:dyDescent="0.2">
      <c r="A781" s="48" t="s">
        <v>839</v>
      </c>
      <c r="B781" s="49" t="s">
        <v>840</v>
      </c>
      <c r="C781" s="50">
        <v>281</v>
      </c>
      <c r="D781" s="51" t="s">
        <v>847</v>
      </c>
      <c r="E781" s="52">
        <v>103.37</v>
      </c>
      <c r="F781" s="53" t="s">
        <v>0</v>
      </c>
      <c r="G781" s="54" t="s">
        <v>6</v>
      </c>
      <c r="H781" s="88"/>
      <c r="I781" s="55">
        <v>21</v>
      </c>
      <c r="J781" s="56"/>
      <c r="K781" s="57"/>
      <c r="L781" s="58"/>
      <c r="M781" s="59">
        <f t="shared" si="36"/>
        <v>0</v>
      </c>
      <c r="N781" s="60">
        <f t="shared" si="37"/>
        <v>0</v>
      </c>
      <c r="O781" s="61">
        <v>0.4</v>
      </c>
      <c r="P781" s="62">
        <f t="shared" si="38"/>
        <v>175.10878</v>
      </c>
    </row>
    <row r="782" spans="1:16" ht="12.75" customHeight="1" x14ac:dyDescent="0.2">
      <c r="A782" s="48" t="s">
        <v>839</v>
      </c>
      <c r="B782" s="49" t="s">
        <v>840</v>
      </c>
      <c r="C782" s="50">
        <v>270</v>
      </c>
      <c r="D782" s="51" t="s">
        <v>848</v>
      </c>
      <c r="E782" s="52">
        <v>44.78</v>
      </c>
      <c r="F782" s="53" t="s">
        <v>0</v>
      </c>
      <c r="G782" s="54" t="s">
        <v>6</v>
      </c>
      <c r="H782" s="88"/>
      <c r="I782" s="55">
        <v>21</v>
      </c>
      <c r="J782" s="56"/>
      <c r="K782" s="57"/>
      <c r="L782" s="58"/>
      <c r="M782" s="59">
        <f t="shared" si="36"/>
        <v>0</v>
      </c>
      <c r="N782" s="60">
        <f t="shared" si="37"/>
        <v>0</v>
      </c>
      <c r="O782" s="61">
        <v>0.4</v>
      </c>
      <c r="P782" s="62">
        <f t="shared" si="38"/>
        <v>75.857320000000001</v>
      </c>
    </row>
    <row r="783" spans="1:16" ht="12.75" customHeight="1" x14ac:dyDescent="0.2">
      <c r="A783" s="48" t="s">
        <v>839</v>
      </c>
      <c r="B783" s="49" t="s">
        <v>840</v>
      </c>
      <c r="C783" s="50">
        <v>283</v>
      </c>
      <c r="D783" s="51" t="s">
        <v>849</v>
      </c>
      <c r="E783" s="52">
        <v>97.66</v>
      </c>
      <c r="F783" s="53" t="s">
        <v>0</v>
      </c>
      <c r="G783" s="54" t="s">
        <v>6</v>
      </c>
      <c r="H783" s="88"/>
      <c r="I783" s="55">
        <v>21</v>
      </c>
      <c r="J783" s="56"/>
      <c r="K783" s="57"/>
      <c r="L783" s="58"/>
      <c r="M783" s="59">
        <f t="shared" si="36"/>
        <v>0</v>
      </c>
      <c r="N783" s="60">
        <f t="shared" si="37"/>
        <v>0</v>
      </c>
      <c r="O783" s="61">
        <v>0.4</v>
      </c>
      <c r="P783" s="62">
        <f t="shared" si="38"/>
        <v>165.43603999999999</v>
      </c>
    </row>
    <row r="784" spans="1:16" ht="12.75" customHeight="1" x14ac:dyDescent="0.2">
      <c r="A784" s="48" t="s">
        <v>839</v>
      </c>
      <c r="B784" s="49" t="s">
        <v>840</v>
      </c>
      <c r="C784" s="50">
        <v>280</v>
      </c>
      <c r="D784" s="51" t="s">
        <v>850</v>
      </c>
      <c r="E784" s="52">
        <v>147.74</v>
      </c>
      <c r="F784" s="53" t="s">
        <v>0</v>
      </c>
      <c r="G784" s="54" t="s">
        <v>6</v>
      </c>
      <c r="H784" s="88"/>
      <c r="I784" s="55">
        <v>21</v>
      </c>
      <c r="J784" s="56"/>
      <c r="K784" s="57"/>
      <c r="L784" s="58"/>
      <c r="M784" s="59">
        <f t="shared" si="36"/>
        <v>0</v>
      </c>
      <c r="N784" s="60">
        <f t="shared" si="37"/>
        <v>0</v>
      </c>
      <c r="O784" s="61">
        <v>0.4</v>
      </c>
      <c r="P784" s="62">
        <f t="shared" si="38"/>
        <v>250.27155999999999</v>
      </c>
    </row>
    <row r="785" spans="1:16" ht="12.75" customHeight="1" x14ac:dyDescent="0.2">
      <c r="A785" s="48" t="s">
        <v>839</v>
      </c>
      <c r="B785" s="49" t="s">
        <v>8</v>
      </c>
      <c r="C785" s="50">
        <v>10759</v>
      </c>
      <c r="D785" s="51" t="s">
        <v>851</v>
      </c>
      <c r="E785" s="52">
        <v>1369.63</v>
      </c>
      <c r="F785" s="53" t="s">
        <v>0</v>
      </c>
      <c r="G785" s="54" t="s">
        <v>4</v>
      </c>
      <c r="H785" s="88"/>
      <c r="I785" s="55">
        <v>21</v>
      </c>
      <c r="J785" s="56"/>
      <c r="K785" s="57"/>
      <c r="L785" s="58"/>
      <c r="M785" s="59">
        <f t="shared" si="36"/>
        <v>0</v>
      </c>
      <c r="N785" s="60">
        <f t="shared" si="37"/>
        <v>0</v>
      </c>
      <c r="O785" s="61">
        <v>0.4</v>
      </c>
      <c r="P785" s="62">
        <f t="shared" si="38"/>
        <v>2320.1532200000001</v>
      </c>
    </row>
    <row r="786" spans="1:16" ht="12.75" customHeight="1" x14ac:dyDescent="0.2">
      <c r="A786" s="48" t="s">
        <v>839</v>
      </c>
      <c r="B786" s="49" t="s">
        <v>8</v>
      </c>
      <c r="C786" s="50">
        <v>10758</v>
      </c>
      <c r="D786" s="51" t="s">
        <v>852</v>
      </c>
      <c r="E786" s="52">
        <v>1567.1</v>
      </c>
      <c r="F786" s="53" t="s">
        <v>0</v>
      </c>
      <c r="G786" s="54" t="s">
        <v>6</v>
      </c>
      <c r="H786" s="88"/>
      <c r="I786" s="55">
        <v>21</v>
      </c>
      <c r="J786" s="56"/>
      <c r="K786" s="57"/>
      <c r="L786" s="58"/>
      <c r="M786" s="59">
        <f t="shared" si="36"/>
        <v>0</v>
      </c>
      <c r="N786" s="60">
        <f t="shared" si="37"/>
        <v>0</v>
      </c>
      <c r="O786" s="61">
        <v>0.4</v>
      </c>
      <c r="P786" s="62">
        <f t="shared" si="38"/>
        <v>2654.6673999999994</v>
      </c>
    </row>
    <row r="787" spans="1:16" ht="12.75" customHeight="1" x14ac:dyDescent="0.2">
      <c r="A787" s="48" t="s">
        <v>839</v>
      </c>
      <c r="B787" s="49" t="s">
        <v>8</v>
      </c>
      <c r="C787" s="50">
        <v>10761</v>
      </c>
      <c r="D787" s="51" t="s">
        <v>853</v>
      </c>
      <c r="E787" s="52">
        <v>1828.71</v>
      </c>
      <c r="F787" s="53" t="s">
        <v>0</v>
      </c>
      <c r="G787" s="54" t="s">
        <v>4</v>
      </c>
      <c r="H787" s="88"/>
      <c r="I787" s="55">
        <v>21</v>
      </c>
      <c r="J787" s="56"/>
      <c r="K787" s="57"/>
      <c r="L787" s="58"/>
      <c r="M787" s="59">
        <f t="shared" si="36"/>
        <v>0</v>
      </c>
      <c r="N787" s="60">
        <f t="shared" si="37"/>
        <v>0</v>
      </c>
      <c r="O787" s="61">
        <v>0.4</v>
      </c>
      <c r="P787" s="62">
        <f t="shared" si="38"/>
        <v>3097.8347399999993</v>
      </c>
    </row>
    <row r="788" spans="1:16" ht="12.75" customHeight="1" x14ac:dyDescent="0.2">
      <c r="A788" s="48" t="s">
        <v>839</v>
      </c>
      <c r="B788" s="49" t="s">
        <v>8</v>
      </c>
      <c r="C788" s="50">
        <v>10760</v>
      </c>
      <c r="D788" s="51" t="s">
        <v>854</v>
      </c>
      <c r="E788" s="52">
        <v>2587.14</v>
      </c>
      <c r="F788" s="53" t="s">
        <v>0</v>
      </c>
      <c r="G788" s="54" t="s">
        <v>4</v>
      </c>
      <c r="H788" s="88"/>
      <c r="I788" s="55">
        <v>21</v>
      </c>
      <c r="J788" s="56"/>
      <c r="K788" s="57"/>
      <c r="L788" s="58"/>
      <c r="M788" s="59">
        <f t="shared" si="36"/>
        <v>0</v>
      </c>
      <c r="N788" s="60">
        <f t="shared" si="37"/>
        <v>0</v>
      </c>
      <c r="O788" s="61">
        <v>0.4</v>
      </c>
      <c r="P788" s="62">
        <f t="shared" si="38"/>
        <v>4382.6151599999994</v>
      </c>
    </row>
    <row r="789" spans="1:16" ht="12.75" customHeight="1" x14ac:dyDescent="0.2">
      <c r="A789" s="48" t="s">
        <v>839</v>
      </c>
      <c r="B789" s="49" t="s">
        <v>8</v>
      </c>
      <c r="C789" s="50">
        <v>11217</v>
      </c>
      <c r="D789" s="51" t="s">
        <v>855</v>
      </c>
      <c r="E789" s="52">
        <v>41.45</v>
      </c>
      <c r="F789" s="53" t="s">
        <v>0</v>
      </c>
      <c r="G789" s="54" t="s">
        <v>4</v>
      </c>
      <c r="H789" s="88"/>
      <c r="I789" s="55">
        <v>21</v>
      </c>
      <c r="J789" s="56"/>
      <c r="K789" s="57"/>
      <c r="L789" s="58"/>
      <c r="M789" s="59">
        <f t="shared" si="36"/>
        <v>0</v>
      </c>
      <c r="N789" s="60">
        <f t="shared" si="37"/>
        <v>0</v>
      </c>
      <c r="O789" s="61">
        <v>0.4</v>
      </c>
      <c r="P789" s="62">
        <f t="shared" si="38"/>
        <v>70.21629999999999</v>
      </c>
    </row>
    <row r="790" spans="1:16" ht="12.75" customHeight="1" x14ac:dyDescent="0.2">
      <c r="A790" s="48" t="s">
        <v>839</v>
      </c>
      <c r="B790" s="49" t="s">
        <v>8</v>
      </c>
      <c r="C790" s="50">
        <v>1504</v>
      </c>
      <c r="D790" s="51" t="s">
        <v>856</v>
      </c>
      <c r="E790" s="52">
        <v>29.68</v>
      </c>
      <c r="F790" s="53" t="s">
        <v>0</v>
      </c>
      <c r="G790" s="54" t="s">
        <v>6</v>
      </c>
      <c r="H790" s="88"/>
      <c r="I790" s="55">
        <v>21</v>
      </c>
      <c r="J790" s="56"/>
      <c r="K790" s="57"/>
      <c r="L790" s="58"/>
      <c r="M790" s="59">
        <f t="shared" si="36"/>
        <v>0</v>
      </c>
      <c r="N790" s="60">
        <f t="shared" si="37"/>
        <v>0</v>
      </c>
      <c r="O790" s="61">
        <v>0.4</v>
      </c>
      <c r="P790" s="62">
        <f t="shared" si="38"/>
        <v>50.277919999999995</v>
      </c>
    </row>
    <row r="791" spans="1:16" ht="12.75" customHeight="1" x14ac:dyDescent="0.2">
      <c r="A791" s="48" t="s">
        <v>839</v>
      </c>
      <c r="B791" s="49" t="s">
        <v>857</v>
      </c>
      <c r="C791" s="50">
        <v>1501</v>
      </c>
      <c r="D791" s="51" t="s">
        <v>858</v>
      </c>
      <c r="E791" s="52">
        <v>69.83</v>
      </c>
      <c r="F791" s="53" t="s">
        <v>0</v>
      </c>
      <c r="G791" s="54" t="s">
        <v>6</v>
      </c>
      <c r="H791" s="88"/>
      <c r="I791" s="55">
        <v>21</v>
      </c>
      <c r="J791" s="56"/>
      <c r="K791" s="57"/>
      <c r="L791" s="58"/>
      <c r="M791" s="59">
        <f t="shared" si="36"/>
        <v>0</v>
      </c>
      <c r="N791" s="60">
        <f t="shared" si="37"/>
        <v>0</v>
      </c>
      <c r="O791" s="61">
        <v>0.4</v>
      </c>
      <c r="P791" s="62">
        <f t="shared" si="38"/>
        <v>118.29201999999998</v>
      </c>
    </row>
    <row r="792" spans="1:16" ht="12.75" customHeight="1" x14ac:dyDescent="0.2">
      <c r="A792" s="48" t="s">
        <v>839</v>
      </c>
      <c r="B792" s="49" t="s">
        <v>857</v>
      </c>
      <c r="C792" s="50">
        <v>1503</v>
      </c>
      <c r="D792" s="51" t="s">
        <v>859</v>
      </c>
      <c r="E792" s="52">
        <v>189.71</v>
      </c>
      <c r="F792" s="53" t="s">
        <v>0</v>
      </c>
      <c r="G792" s="54" t="s">
        <v>6</v>
      </c>
      <c r="H792" s="88"/>
      <c r="I792" s="55">
        <v>21</v>
      </c>
      <c r="J792" s="56"/>
      <c r="K792" s="57"/>
      <c r="L792" s="58"/>
      <c r="M792" s="59">
        <f t="shared" si="36"/>
        <v>0</v>
      </c>
      <c r="N792" s="60">
        <f t="shared" si="37"/>
        <v>0</v>
      </c>
      <c r="O792" s="61">
        <v>0.4</v>
      </c>
      <c r="P792" s="62">
        <f t="shared" si="38"/>
        <v>321.36874</v>
      </c>
    </row>
    <row r="793" spans="1:16" ht="12.75" customHeight="1" x14ac:dyDescent="0.2">
      <c r="A793" s="48" t="s">
        <v>839</v>
      </c>
      <c r="B793" s="49" t="s">
        <v>857</v>
      </c>
      <c r="C793" s="50">
        <v>1510</v>
      </c>
      <c r="D793" s="51" t="s">
        <v>860</v>
      </c>
      <c r="E793" s="52">
        <v>63.25</v>
      </c>
      <c r="F793" s="53" t="s">
        <v>0</v>
      </c>
      <c r="G793" s="54" t="s">
        <v>6</v>
      </c>
      <c r="H793" s="88"/>
      <c r="I793" s="55">
        <v>21</v>
      </c>
      <c r="J793" s="56"/>
      <c r="K793" s="57"/>
      <c r="L793" s="58"/>
      <c r="M793" s="59">
        <f t="shared" si="36"/>
        <v>0</v>
      </c>
      <c r="N793" s="60">
        <f t="shared" si="37"/>
        <v>0</v>
      </c>
      <c r="O793" s="61">
        <v>0.4</v>
      </c>
      <c r="P793" s="62">
        <f t="shared" si="38"/>
        <v>107.1455</v>
      </c>
    </row>
    <row r="794" spans="1:16" ht="12.75" customHeight="1" x14ac:dyDescent="0.2">
      <c r="A794" s="48" t="s">
        <v>839</v>
      </c>
      <c r="B794" s="49" t="s">
        <v>857</v>
      </c>
      <c r="C794" s="50">
        <v>1500</v>
      </c>
      <c r="D794" s="51" t="s">
        <v>861</v>
      </c>
      <c r="E794" s="52">
        <v>63.25</v>
      </c>
      <c r="F794" s="53" t="s">
        <v>0</v>
      </c>
      <c r="G794" s="54" t="s">
        <v>6</v>
      </c>
      <c r="H794" s="88"/>
      <c r="I794" s="55">
        <v>21</v>
      </c>
      <c r="J794" s="56"/>
      <c r="K794" s="57"/>
      <c r="L794" s="58"/>
      <c r="M794" s="59">
        <f t="shared" si="36"/>
        <v>0</v>
      </c>
      <c r="N794" s="60">
        <f t="shared" si="37"/>
        <v>0</v>
      </c>
      <c r="O794" s="61">
        <v>0.4</v>
      </c>
      <c r="P794" s="62">
        <f t="shared" si="38"/>
        <v>107.1455</v>
      </c>
    </row>
    <row r="795" spans="1:16" ht="12.75" customHeight="1" x14ac:dyDescent="0.2">
      <c r="A795" s="48" t="s">
        <v>839</v>
      </c>
      <c r="B795" s="49" t="s">
        <v>862</v>
      </c>
      <c r="C795" s="50">
        <v>1507</v>
      </c>
      <c r="D795" s="51" t="s">
        <v>863</v>
      </c>
      <c r="E795" s="52">
        <v>69.3</v>
      </c>
      <c r="F795" s="53" t="s">
        <v>0</v>
      </c>
      <c r="G795" s="54" t="s">
        <v>6</v>
      </c>
      <c r="H795" s="88"/>
      <c r="I795" s="55">
        <v>21</v>
      </c>
      <c r="J795" s="56"/>
      <c r="K795" s="57"/>
      <c r="L795" s="58"/>
      <c r="M795" s="59">
        <f t="shared" si="36"/>
        <v>0</v>
      </c>
      <c r="N795" s="60">
        <f t="shared" si="37"/>
        <v>0</v>
      </c>
      <c r="O795" s="61">
        <v>0.4</v>
      </c>
      <c r="P795" s="62">
        <f t="shared" si="38"/>
        <v>117.39419999999998</v>
      </c>
    </row>
    <row r="796" spans="1:16" ht="12.75" customHeight="1" x14ac:dyDescent="0.2">
      <c r="A796" s="48" t="s">
        <v>839</v>
      </c>
      <c r="B796" s="49" t="s">
        <v>8</v>
      </c>
      <c r="C796" s="50">
        <v>10727</v>
      </c>
      <c r="D796" s="51" t="s">
        <v>864</v>
      </c>
      <c r="E796" s="52">
        <v>4802.12</v>
      </c>
      <c r="F796" s="53" t="s">
        <v>0</v>
      </c>
      <c r="G796" s="54" t="s">
        <v>4</v>
      </c>
      <c r="H796" s="88"/>
      <c r="I796" s="55">
        <v>21</v>
      </c>
      <c r="J796" s="56"/>
      <c r="K796" s="57"/>
      <c r="L796" s="58"/>
      <c r="M796" s="59">
        <f t="shared" si="36"/>
        <v>0</v>
      </c>
      <c r="N796" s="60">
        <f t="shared" si="37"/>
        <v>0</v>
      </c>
      <c r="O796" s="61">
        <v>0.4</v>
      </c>
      <c r="P796" s="62">
        <f t="shared" si="38"/>
        <v>8134.7912799999995</v>
      </c>
    </row>
    <row r="797" spans="1:16" ht="12.75" customHeight="1" x14ac:dyDescent="0.2">
      <c r="A797" s="48" t="s">
        <v>839</v>
      </c>
      <c r="B797" s="49" t="s">
        <v>8</v>
      </c>
      <c r="C797" s="50">
        <v>10726</v>
      </c>
      <c r="D797" s="51" t="s">
        <v>865</v>
      </c>
      <c r="E797" s="52">
        <v>5554.72</v>
      </c>
      <c r="F797" s="53" t="s">
        <v>0</v>
      </c>
      <c r="G797" s="54" t="s">
        <v>4</v>
      </c>
      <c r="H797" s="88"/>
      <c r="I797" s="55">
        <v>21</v>
      </c>
      <c r="J797" s="56"/>
      <c r="K797" s="57"/>
      <c r="L797" s="58"/>
      <c r="M797" s="59">
        <f t="shared" si="36"/>
        <v>0</v>
      </c>
      <c r="N797" s="60">
        <f t="shared" si="37"/>
        <v>0</v>
      </c>
      <c r="O797" s="61">
        <v>0.4</v>
      </c>
      <c r="P797" s="62">
        <f t="shared" si="38"/>
        <v>9409.6956799999989</v>
      </c>
    </row>
    <row r="798" spans="1:16" ht="12.75" customHeight="1" x14ac:dyDescent="0.2">
      <c r="A798" s="48" t="s">
        <v>839</v>
      </c>
      <c r="B798" s="49" t="s">
        <v>8</v>
      </c>
      <c r="C798" s="50">
        <v>10750</v>
      </c>
      <c r="D798" s="51" t="s">
        <v>866</v>
      </c>
      <c r="E798" s="52">
        <v>1790.34</v>
      </c>
      <c r="F798" s="53" t="s">
        <v>0</v>
      </c>
      <c r="G798" s="54" t="s">
        <v>6</v>
      </c>
      <c r="H798" s="88"/>
      <c r="I798" s="55">
        <v>21</v>
      </c>
      <c r="J798" s="56"/>
      <c r="K798" s="57"/>
      <c r="L798" s="58"/>
      <c r="M798" s="59">
        <f t="shared" si="36"/>
        <v>0</v>
      </c>
      <c r="N798" s="60">
        <f t="shared" si="37"/>
        <v>0</v>
      </c>
      <c r="O798" s="61">
        <v>0.4</v>
      </c>
      <c r="P798" s="62">
        <f t="shared" si="38"/>
        <v>3032.8359599999999</v>
      </c>
    </row>
    <row r="799" spans="1:16" ht="12.75" customHeight="1" x14ac:dyDescent="0.2">
      <c r="A799" s="48" t="s">
        <v>867</v>
      </c>
      <c r="B799" s="49" t="s">
        <v>857</v>
      </c>
      <c r="C799" s="50">
        <v>76</v>
      </c>
      <c r="D799" s="51" t="s">
        <v>868</v>
      </c>
      <c r="E799" s="52">
        <v>80.400000000000006</v>
      </c>
      <c r="F799" s="53" t="s">
        <v>0</v>
      </c>
      <c r="G799" s="54" t="s">
        <v>6</v>
      </c>
      <c r="H799" s="88"/>
      <c r="I799" s="55">
        <v>0</v>
      </c>
      <c r="J799" s="56"/>
      <c r="K799" s="57"/>
      <c r="L799" s="58"/>
      <c r="M799" s="59">
        <f t="shared" si="36"/>
        <v>0</v>
      </c>
      <c r="N799" s="60">
        <f t="shared" si="37"/>
        <v>0</v>
      </c>
      <c r="O799" s="61">
        <v>0.4</v>
      </c>
      <c r="P799" s="62">
        <f t="shared" si="38"/>
        <v>112.56</v>
      </c>
    </row>
    <row r="800" spans="1:16" ht="12.75" customHeight="1" x14ac:dyDescent="0.2">
      <c r="A800" s="48" t="s">
        <v>867</v>
      </c>
      <c r="B800" s="49" t="s">
        <v>869</v>
      </c>
      <c r="C800" s="50">
        <v>83</v>
      </c>
      <c r="D800" s="51" t="s">
        <v>870</v>
      </c>
      <c r="E800" s="52">
        <v>26.4</v>
      </c>
      <c r="F800" s="53" t="s">
        <v>0</v>
      </c>
      <c r="G800" s="54" t="s">
        <v>6</v>
      </c>
      <c r="H800" s="88"/>
      <c r="I800" s="55">
        <v>0</v>
      </c>
      <c r="J800" s="56"/>
      <c r="K800" s="57"/>
      <c r="L800" s="58"/>
      <c r="M800" s="59">
        <f t="shared" si="36"/>
        <v>0</v>
      </c>
      <c r="N800" s="60">
        <f t="shared" si="37"/>
        <v>0</v>
      </c>
      <c r="O800" s="61">
        <v>0.4</v>
      </c>
      <c r="P800" s="62">
        <f t="shared" si="38"/>
        <v>36.959999999999994</v>
      </c>
    </row>
    <row r="801" spans="1:16" ht="12.75" customHeight="1" x14ac:dyDescent="0.2">
      <c r="A801" s="48" t="s">
        <v>867</v>
      </c>
      <c r="B801" s="49" t="s">
        <v>869</v>
      </c>
      <c r="C801" s="50">
        <v>67</v>
      </c>
      <c r="D801" s="51" t="s">
        <v>871</v>
      </c>
      <c r="E801" s="52">
        <v>52.56</v>
      </c>
      <c r="F801" s="53" t="s">
        <v>0</v>
      </c>
      <c r="G801" s="54" t="s">
        <v>6</v>
      </c>
      <c r="H801" s="88"/>
      <c r="I801" s="55">
        <v>21</v>
      </c>
      <c r="J801" s="56"/>
      <c r="K801" s="57"/>
      <c r="L801" s="58"/>
      <c r="M801" s="59">
        <f t="shared" si="36"/>
        <v>0</v>
      </c>
      <c r="N801" s="60">
        <f t="shared" si="37"/>
        <v>0</v>
      </c>
      <c r="O801" s="61">
        <v>0.4</v>
      </c>
      <c r="P801" s="62">
        <f t="shared" si="38"/>
        <v>89.036639999999991</v>
      </c>
    </row>
    <row r="802" spans="1:16" ht="12.75" customHeight="1" x14ac:dyDescent="0.2">
      <c r="A802" s="48" t="s">
        <v>867</v>
      </c>
      <c r="B802" s="49" t="s">
        <v>872</v>
      </c>
      <c r="C802" s="50">
        <v>44</v>
      </c>
      <c r="D802" s="51" t="s">
        <v>873</v>
      </c>
      <c r="E802" s="52">
        <v>25.2</v>
      </c>
      <c r="F802" s="53" t="s">
        <v>0</v>
      </c>
      <c r="G802" s="54" t="s">
        <v>6</v>
      </c>
      <c r="H802" s="88"/>
      <c r="I802" s="55">
        <v>0</v>
      </c>
      <c r="J802" s="56"/>
      <c r="K802" s="57"/>
      <c r="L802" s="58"/>
      <c r="M802" s="59">
        <f t="shared" si="36"/>
        <v>0</v>
      </c>
      <c r="N802" s="60">
        <f t="shared" si="37"/>
        <v>0</v>
      </c>
      <c r="O802" s="61">
        <v>0.4</v>
      </c>
      <c r="P802" s="62">
        <f t="shared" si="38"/>
        <v>35.279999999999994</v>
      </c>
    </row>
    <row r="803" spans="1:16" ht="12.75" customHeight="1" x14ac:dyDescent="0.2">
      <c r="A803" s="48" t="s">
        <v>874</v>
      </c>
      <c r="B803" s="49" t="s">
        <v>90</v>
      </c>
      <c r="C803" s="50">
        <v>1954</v>
      </c>
      <c r="D803" s="51" t="s">
        <v>875</v>
      </c>
      <c r="E803" s="52">
        <v>20.69</v>
      </c>
      <c r="F803" s="53" t="s">
        <v>0</v>
      </c>
      <c r="G803" s="54" t="s">
        <v>6</v>
      </c>
      <c r="H803" s="88"/>
      <c r="I803" s="55">
        <v>21</v>
      </c>
      <c r="J803" s="56"/>
      <c r="K803" s="57"/>
      <c r="L803" s="58"/>
      <c r="M803" s="59">
        <f t="shared" si="36"/>
        <v>0</v>
      </c>
      <c r="N803" s="60">
        <f t="shared" si="37"/>
        <v>0</v>
      </c>
      <c r="O803" s="61">
        <v>0.4</v>
      </c>
      <c r="P803" s="62">
        <f t="shared" si="38"/>
        <v>35.048859999999998</v>
      </c>
    </row>
    <row r="804" spans="1:16" ht="12.75" customHeight="1" x14ac:dyDescent="0.2">
      <c r="A804" s="48" t="s">
        <v>874</v>
      </c>
      <c r="B804" s="49" t="s">
        <v>90</v>
      </c>
      <c r="C804" s="50">
        <v>16008</v>
      </c>
      <c r="D804" s="51" t="s">
        <v>876</v>
      </c>
      <c r="E804" s="52">
        <v>154.34</v>
      </c>
      <c r="F804" s="53" t="s">
        <v>0</v>
      </c>
      <c r="G804" s="54" t="s">
        <v>6</v>
      </c>
      <c r="H804" s="88"/>
      <c r="I804" s="55">
        <v>21</v>
      </c>
      <c r="J804" s="56"/>
      <c r="K804" s="57"/>
      <c r="L804" s="58"/>
      <c r="M804" s="59">
        <f t="shared" si="36"/>
        <v>0</v>
      </c>
      <c r="N804" s="60">
        <f t="shared" si="37"/>
        <v>0</v>
      </c>
      <c r="O804" s="61">
        <v>0.4</v>
      </c>
      <c r="P804" s="62">
        <f t="shared" si="38"/>
        <v>261.45195999999999</v>
      </c>
    </row>
    <row r="805" spans="1:16" ht="12.75" customHeight="1" x14ac:dyDescent="0.2">
      <c r="A805" s="48" t="s">
        <v>874</v>
      </c>
      <c r="B805" s="49" t="s">
        <v>90</v>
      </c>
      <c r="C805" s="50">
        <v>16009</v>
      </c>
      <c r="D805" s="51" t="s">
        <v>877</v>
      </c>
      <c r="E805" s="52">
        <v>154.34</v>
      </c>
      <c r="F805" s="53" t="s">
        <v>0</v>
      </c>
      <c r="G805" s="54" t="s">
        <v>6</v>
      </c>
      <c r="H805" s="88"/>
      <c r="I805" s="55">
        <v>21</v>
      </c>
      <c r="J805" s="56"/>
      <c r="K805" s="57"/>
      <c r="L805" s="58"/>
      <c r="M805" s="59">
        <f t="shared" si="36"/>
        <v>0</v>
      </c>
      <c r="N805" s="60">
        <f t="shared" si="37"/>
        <v>0</v>
      </c>
      <c r="O805" s="61">
        <v>0.4</v>
      </c>
      <c r="P805" s="62">
        <f t="shared" si="38"/>
        <v>261.45195999999999</v>
      </c>
    </row>
    <row r="806" spans="1:16" ht="12.75" customHeight="1" x14ac:dyDescent="0.2">
      <c r="A806" s="48" t="s">
        <v>874</v>
      </c>
      <c r="B806" s="49" t="s">
        <v>90</v>
      </c>
      <c r="C806" s="50">
        <v>16010</v>
      </c>
      <c r="D806" s="51" t="s">
        <v>878</v>
      </c>
      <c r="E806" s="52">
        <v>154.34</v>
      </c>
      <c r="F806" s="53" t="s">
        <v>0</v>
      </c>
      <c r="G806" s="54" t="s">
        <v>6</v>
      </c>
      <c r="H806" s="88"/>
      <c r="I806" s="55">
        <v>21</v>
      </c>
      <c r="J806" s="56"/>
      <c r="K806" s="57"/>
      <c r="L806" s="58"/>
      <c r="M806" s="59">
        <f t="shared" si="36"/>
        <v>0</v>
      </c>
      <c r="N806" s="60">
        <f t="shared" si="37"/>
        <v>0</v>
      </c>
      <c r="O806" s="61">
        <v>0.4</v>
      </c>
      <c r="P806" s="62">
        <f t="shared" si="38"/>
        <v>261.45195999999999</v>
      </c>
    </row>
    <row r="807" spans="1:16" ht="12.75" customHeight="1" x14ac:dyDescent="0.2">
      <c r="A807" s="48" t="s">
        <v>874</v>
      </c>
      <c r="B807" s="49" t="s">
        <v>90</v>
      </c>
      <c r="C807" s="50">
        <v>16003</v>
      </c>
      <c r="D807" s="51" t="s">
        <v>879</v>
      </c>
      <c r="E807" s="52">
        <v>165.36</v>
      </c>
      <c r="F807" s="53" t="s">
        <v>0</v>
      </c>
      <c r="G807" s="54" t="s">
        <v>6</v>
      </c>
      <c r="H807" s="88"/>
      <c r="I807" s="55">
        <v>21</v>
      </c>
      <c r="J807" s="56"/>
      <c r="K807" s="57"/>
      <c r="L807" s="58"/>
      <c r="M807" s="59">
        <f t="shared" si="36"/>
        <v>0</v>
      </c>
      <c r="N807" s="60">
        <f t="shared" si="37"/>
        <v>0</v>
      </c>
      <c r="O807" s="61">
        <v>0.4</v>
      </c>
      <c r="P807" s="62">
        <f t="shared" si="38"/>
        <v>280.11983999999995</v>
      </c>
    </row>
    <row r="808" spans="1:16" ht="12.75" customHeight="1" x14ac:dyDescent="0.2">
      <c r="A808" s="48" t="s">
        <v>874</v>
      </c>
      <c r="B808" s="49" t="s">
        <v>90</v>
      </c>
      <c r="C808" s="50">
        <v>16002</v>
      </c>
      <c r="D808" s="51" t="s">
        <v>880</v>
      </c>
      <c r="E808" s="52">
        <v>115.75</v>
      </c>
      <c r="F808" s="53" t="s">
        <v>0</v>
      </c>
      <c r="G808" s="54" t="s">
        <v>6</v>
      </c>
      <c r="H808" s="88"/>
      <c r="I808" s="55">
        <v>21</v>
      </c>
      <c r="J808" s="56"/>
      <c r="K808" s="57"/>
      <c r="L808" s="58"/>
      <c r="M808" s="59">
        <f t="shared" si="36"/>
        <v>0</v>
      </c>
      <c r="N808" s="60">
        <f t="shared" si="37"/>
        <v>0</v>
      </c>
      <c r="O808" s="61">
        <v>0.4</v>
      </c>
      <c r="P808" s="62">
        <f t="shared" si="38"/>
        <v>196.0805</v>
      </c>
    </row>
    <row r="809" spans="1:16" ht="12.75" customHeight="1" x14ac:dyDescent="0.2">
      <c r="A809" s="48" t="s">
        <v>874</v>
      </c>
      <c r="B809" s="49" t="s">
        <v>90</v>
      </c>
      <c r="C809" s="50">
        <v>16004</v>
      </c>
      <c r="D809" s="51" t="s">
        <v>881</v>
      </c>
      <c r="E809" s="52">
        <v>173.63</v>
      </c>
      <c r="F809" s="53" t="s">
        <v>0</v>
      </c>
      <c r="G809" s="54" t="s">
        <v>6</v>
      </c>
      <c r="H809" s="88"/>
      <c r="I809" s="55">
        <v>21</v>
      </c>
      <c r="J809" s="56"/>
      <c r="K809" s="57"/>
      <c r="L809" s="58"/>
      <c r="M809" s="59">
        <f t="shared" si="36"/>
        <v>0</v>
      </c>
      <c r="N809" s="60">
        <f t="shared" si="37"/>
        <v>0</v>
      </c>
      <c r="O809" s="61">
        <v>0.4</v>
      </c>
      <c r="P809" s="62">
        <f t="shared" si="38"/>
        <v>294.12921999999998</v>
      </c>
    </row>
    <row r="810" spans="1:16" ht="12.75" customHeight="1" x14ac:dyDescent="0.2">
      <c r="A810" s="48" t="s">
        <v>874</v>
      </c>
      <c r="B810" s="49" t="s">
        <v>90</v>
      </c>
      <c r="C810" s="50">
        <v>16005</v>
      </c>
      <c r="D810" s="51" t="s">
        <v>882</v>
      </c>
      <c r="E810" s="52">
        <v>173.63</v>
      </c>
      <c r="F810" s="53" t="s">
        <v>0</v>
      </c>
      <c r="G810" s="54" t="s">
        <v>6</v>
      </c>
      <c r="H810" s="88"/>
      <c r="I810" s="55">
        <v>21</v>
      </c>
      <c r="J810" s="56"/>
      <c r="K810" s="57"/>
      <c r="L810" s="58"/>
      <c r="M810" s="59">
        <f t="shared" si="36"/>
        <v>0</v>
      </c>
      <c r="N810" s="60">
        <f t="shared" si="37"/>
        <v>0</v>
      </c>
      <c r="O810" s="61">
        <v>0.4</v>
      </c>
      <c r="P810" s="62">
        <f t="shared" si="38"/>
        <v>294.12921999999998</v>
      </c>
    </row>
    <row r="811" spans="1:16" ht="12.75" customHeight="1" x14ac:dyDescent="0.2">
      <c r="A811" s="48" t="s">
        <v>874</v>
      </c>
      <c r="B811" s="49" t="s">
        <v>90</v>
      </c>
      <c r="C811" s="50">
        <v>16006</v>
      </c>
      <c r="D811" s="51" t="s">
        <v>883</v>
      </c>
      <c r="E811" s="52">
        <v>166.95</v>
      </c>
      <c r="F811" s="53" t="s">
        <v>0</v>
      </c>
      <c r="G811" s="54" t="s">
        <v>6</v>
      </c>
      <c r="H811" s="88"/>
      <c r="I811" s="55">
        <v>21</v>
      </c>
      <c r="J811" s="56"/>
      <c r="K811" s="57"/>
      <c r="L811" s="58"/>
      <c r="M811" s="59">
        <f t="shared" si="36"/>
        <v>0</v>
      </c>
      <c r="N811" s="60">
        <f t="shared" si="37"/>
        <v>0</v>
      </c>
      <c r="O811" s="61">
        <v>0.4</v>
      </c>
      <c r="P811" s="62">
        <f t="shared" si="38"/>
        <v>282.81329999999997</v>
      </c>
    </row>
    <row r="812" spans="1:16" ht="12.75" customHeight="1" x14ac:dyDescent="0.2">
      <c r="A812" s="48" t="s">
        <v>874</v>
      </c>
      <c r="B812" s="49" t="s">
        <v>90</v>
      </c>
      <c r="C812" s="50">
        <v>16007</v>
      </c>
      <c r="D812" s="51" t="s">
        <v>884</v>
      </c>
      <c r="E812" s="52">
        <v>166.95</v>
      </c>
      <c r="F812" s="53" t="s">
        <v>0</v>
      </c>
      <c r="G812" s="54" t="s">
        <v>6</v>
      </c>
      <c r="H812" s="88"/>
      <c r="I812" s="55">
        <v>21</v>
      </c>
      <c r="J812" s="56"/>
      <c r="K812" s="57"/>
      <c r="L812" s="58"/>
      <c r="M812" s="59">
        <f t="shared" si="36"/>
        <v>0</v>
      </c>
      <c r="N812" s="60">
        <f t="shared" si="37"/>
        <v>0</v>
      </c>
      <c r="O812" s="61">
        <v>0.4</v>
      </c>
      <c r="P812" s="62">
        <f t="shared" si="38"/>
        <v>282.81329999999997</v>
      </c>
    </row>
    <row r="813" spans="1:16" ht="12.75" customHeight="1" x14ac:dyDescent="0.2">
      <c r="A813" s="48" t="s">
        <v>874</v>
      </c>
      <c r="B813" s="49" t="s">
        <v>90</v>
      </c>
      <c r="C813" s="50">
        <v>16000</v>
      </c>
      <c r="D813" s="51" t="s">
        <v>885</v>
      </c>
      <c r="E813" s="52">
        <v>115.12</v>
      </c>
      <c r="F813" s="53" t="s">
        <v>0</v>
      </c>
      <c r="G813" s="54" t="s">
        <v>6</v>
      </c>
      <c r="H813" s="88"/>
      <c r="I813" s="55">
        <v>21</v>
      </c>
      <c r="J813" s="56"/>
      <c r="K813" s="57"/>
      <c r="L813" s="58"/>
      <c r="M813" s="59">
        <f t="shared" si="36"/>
        <v>0</v>
      </c>
      <c r="N813" s="60">
        <f t="shared" si="37"/>
        <v>0</v>
      </c>
      <c r="O813" s="61">
        <v>0.4</v>
      </c>
      <c r="P813" s="62">
        <f t="shared" si="38"/>
        <v>195.01327999999998</v>
      </c>
    </row>
    <row r="814" spans="1:16" ht="12.75" customHeight="1" x14ac:dyDescent="0.2">
      <c r="A814" s="48" t="s">
        <v>874</v>
      </c>
      <c r="B814" s="49" t="s">
        <v>90</v>
      </c>
      <c r="C814" s="50">
        <v>16001</v>
      </c>
      <c r="D814" s="51" t="s">
        <v>886</v>
      </c>
      <c r="E814" s="52">
        <v>43.14</v>
      </c>
      <c r="F814" s="53" t="s">
        <v>0</v>
      </c>
      <c r="G814" s="54" t="s">
        <v>6</v>
      </c>
      <c r="H814" s="88"/>
      <c r="I814" s="55">
        <v>21</v>
      </c>
      <c r="J814" s="56"/>
      <c r="K814" s="57"/>
      <c r="L814" s="58"/>
      <c r="M814" s="59">
        <f t="shared" si="36"/>
        <v>0</v>
      </c>
      <c r="N814" s="60">
        <f t="shared" si="37"/>
        <v>0</v>
      </c>
      <c r="O814" s="61">
        <v>0.4</v>
      </c>
      <c r="P814" s="62">
        <f t="shared" si="38"/>
        <v>73.079159999999987</v>
      </c>
    </row>
    <row r="815" spans="1:16" ht="12.75" customHeight="1" x14ac:dyDescent="0.2">
      <c r="A815" s="48" t="s">
        <v>874</v>
      </c>
      <c r="B815" s="49" t="s">
        <v>697</v>
      </c>
      <c r="C815" s="50">
        <v>60207</v>
      </c>
      <c r="D815" s="51" t="s">
        <v>887</v>
      </c>
      <c r="E815" s="52">
        <v>176.46</v>
      </c>
      <c r="F815" s="53" t="s">
        <v>40</v>
      </c>
      <c r="G815" s="54" t="s">
        <v>6</v>
      </c>
      <c r="H815" s="88"/>
      <c r="I815" s="55">
        <v>21</v>
      </c>
      <c r="J815" s="56"/>
      <c r="K815" s="57"/>
      <c r="L815" s="58"/>
      <c r="M815" s="59">
        <f t="shared" si="36"/>
        <v>0</v>
      </c>
      <c r="N815" s="60">
        <f t="shared" si="37"/>
        <v>0</v>
      </c>
      <c r="O815" s="61">
        <v>0.4</v>
      </c>
      <c r="P815" s="62">
        <f t="shared" si="38"/>
        <v>298.92324000000002</v>
      </c>
    </row>
    <row r="816" spans="1:16" ht="12.75" customHeight="1" x14ac:dyDescent="0.2">
      <c r="A816" s="48" t="s">
        <v>874</v>
      </c>
      <c r="B816" s="49" t="s">
        <v>652</v>
      </c>
      <c r="C816" s="50">
        <v>72349</v>
      </c>
      <c r="D816" s="51" t="s">
        <v>888</v>
      </c>
      <c r="E816" s="52">
        <v>173.75</v>
      </c>
      <c r="F816" s="53" t="s">
        <v>40</v>
      </c>
      <c r="G816" s="54" t="s">
        <v>6</v>
      </c>
      <c r="H816" s="88"/>
      <c r="I816" s="55">
        <v>21</v>
      </c>
      <c r="J816" s="56"/>
      <c r="K816" s="57"/>
      <c r="L816" s="58"/>
      <c r="M816" s="59">
        <f t="shared" si="36"/>
        <v>0</v>
      </c>
      <c r="N816" s="60">
        <f t="shared" si="37"/>
        <v>0</v>
      </c>
      <c r="O816" s="61">
        <v>0.4</v>
      </c>
      <c r="P816" s="62">
        <f t="shared" si="38"/>
        <v>294.33249999999998</v>
      </c>
    </row>
    <row r="817" spans="1:16" ht="12.75" customHeight="1" x14ac:dyDescent="0.2">
      <c r="A817" s="48" t="s">
        <v>874</v>
      </c>
      <c r="B817" s="49" t="s">
        <v>652</v>
      </c>
      <c r="C817" s="50">
        <v>52378</v>
      </c>
      <c r="D817" s="51" t="s">
        <v>889</v>
      </c>
      <c r="E817" s="52">
        <v>238.95</v>
      </c>
      <c r="F817" s="53" t="s">
        <v>40</v>
      </c>
      <c r="G817" s="54" t="s">
        <v>6</v>
      </c>
      <c r="H817" s="88"/>
      <c r="I817" s="55">
        <v>21</v>
      </c>
      <c r="J817" s="56"/>
      <c r="K817" s="57"/>
      <c r="L817" s="58"/>
      <c r="M817" s="59">
        <f t="shared" si="36"/>
        <v>0</v>
      </c>
      <c r="N817" s="60">
        <f t="shared" si="37"/>
        <v>0</v>
      </c>
      <c r="O817" s="61">
        <v>0.4</v>
      </c>
      <c r="P817" s="62">
        <f t="shared" si="38"/>
        <v>404.78129999999999</v>
      </c>
    </row>
    <row r="818" spans="1:16" ht="12.75" customHeight="1" x14ac:dyDescent="0.2">
      <c r="A818" s="48" t="s">
        <v>874</v>
      </c>
      <c r="B818" s="49" t="s">
        <v>652</v>
      </c>
      <c r="C818" s="50">
        <v>52437</v>
      </c>
      <c r="D818" s="51" t="s">
        <v>890</v>
      </c>
      <c r="E818" s="52">
        <v>706.28</v>
      </c>
      <c r="F818" s="53" t="s">
        <v>40</v>
      </c>
      <c r="G818" s="54" t="s">
        <v>6</v>
      </c>
      <c r="H818" s="88"/>
      <c r="I818" s="55">
        <v>21</v>
      </c>
      <c r="J818" s="56"/>
      <c r="K818" s="57"/>
      <c r="L818" s="58"/>
      <c r="M818" s="59">
        <f t="shared" si="36"/>
        <v>0</v>
      </c>
      <c r="N818" s="60">
        <f t="shared" si="37"/>
        <v>0</v>
      </c>
      <c r="O818" s="61">
        <v>0.4</v>
      </c>
      <c r="P818" s="62">
        <f t="shared" si="38"/>
        <v>1196.43832</v>
      </c>
    </row>
    <row r="819" spans="1:16" ht="12.75" customHeight="1" x14ac:dyDescent="0.2">
      <c r="A819" s="48" t="s">
        <v>874</v>
      </c>
      <c r="B819" s="49" t="s">
        <v>652</v>
      </c>
      <c r="C819" s="50">
        <v>52446</v>
      </c>
      <c r="D819" s="51" t="s">
        <v>891</v>
      </c>
      <c r="E819" s="52">
        <v>747.03</v>
      </c>
      <c r="F819" s="53" t="s">
        <v>40</v>
      </c>
      <c r="G819" s="54" t="s">
        <v>6</v>
      </c>
      <c r="H819" s="88"/>
      <c r="I819" s="55">
        <v>21</v>
      </c>
      <c r="J819" s="56"/>
      <c r="K819" s="57"/>
      <c r="L819" s="58"/>
      <c r="M819" s="59">
        <f t="shared" si="36"/>
        <v>0</v>
      </c>
      <c r="N819" s="60">
        <f t="shared" si="37"/>
        <v>0</v>
      </c>
      <c r="O819" s="61">
        <v>0.4</v>
      </c>
      <c r="P819" s="62">
        <f t="shared" si="38"/>
        <v>1265.4688199999998</v>
      </c>
    </row>
    <row r="820" spans="1:16" ht="12.75" customHeight="1" x14ac:dyDescent="0.2">
      <c r="A820" s="48" t="s">
        <v>874</v>
      </c>
      <c r="B820" s="49" t="s">
        <v>652</v>
      </c>
      <c r="C820" s="50">
        <v>52455</v>
      </c>
      <c r="D820" s="51" t="s">
        <v>892</v>
      </c>
      <c r="E820" s="52">
        <v>787.79</v>
      </c>
      <c r="F820" s="53" t="s">
        <v>40</v>
      </c>
      <c r="G820" s="54" t="s">
        <v>6</v>
      </c>
      <c r="H820" s="88"/>
      <c r="I820" s="55">
        <v>21</v>
      </c>
      <c r="J820" s="56"/>
      <c r="K820" s="57"/>
      <c r="L820" s="58"/>
      <c r="M820" s="59">
        <f t="shared" si="36"/>
        <v>0</v>
      </c>
      <c r="N820" s="60">
        <f t="shared" si="37"/>
        <v>0</v>
      </c>
      <c r="O820" s="61">
        <v>0.4</v>
      </c>
      <c r="P820" s="62">
        <f t="shared" si="38"/>
        <v>1334.5162599999999</v>
      </c>
    </row>
    <row r="821" spans="1:16" ht="12.75" customHeight="1" x14ac:dyDescent="0.2">
      <c r="A821" s="48" t="s">
        <v>874</v>
      </c>
      <c r="B821" s="49" t="s">
        <v>8</v>
      </c>
      <c r="C821" s="50">
        <v>199575</v>
      </c>
      <c r="D821" s="51" t="s">
        <v>893</v>
      </c>
      <c r="E821" s="52">
        <v>176.66</v>
      </c>
      <c r="F821" s="53" t="s">
        <v>0</v>
      </c>
      <c r="G821" s="54" t="s">
        <v>6</v>
      </c>
      <c r="H821" s="88"/>
      <c r="I821" s="55">
        <v>21</v>
      </c>
      <c r="J821" s="56"/>
      <c r="K821" s="57"/>
      <c r="L821" s="58"/>
      <c r="M821" s="59">
        <f t="shared" si="36"/>
        <v>0</v>
      </c>
      <c r="N821" s="60">
        <f t="shared" si="37"/>
        <v>0</v>
      </c>
      <c r="O821" s="61">
        <v>0.4</v>
      </c>
      <c r="P821" s="62">
        <f t="shared" si="38"/>
        <v>299.26203999999996</v>
      </c>
    </row>
    <row r="822" spans="1:16" ht="12.75" customHeight="1" x14ac:dyDescent="0.2">
      <c r="A822" s="48" t="s">
        <v>874</v>
      </c>
      <c r="B822" s="49" t="s">
        <v>8</v>
      </c>
      <c r="C822" s="50">
        <v>199370</v>
      </c>
      <c r="D822" s="51" t="s">
        <v>894</v>
      </c>
      <c r="E822" s="52">
        <v>335.64</v>
      </c>
      <c r="F822" s="53" t="s">
        <v>0</v>
      </c>
      <c r="G822" s="54" t="s">
        <v>6</v>
      </c>
      <c r="H822" s="88"/>
      <c r="I822" s="55">
        <v>21</v>
      </c>
      <c r="J822" s="56"/>
      <c r="K822" s="57"/>
      <c r="L822" s="58"/>
      <c r="M822" s="59">
        <f t="shared" si="36"/>
        <v>0</v>
      </c>
      <c r="N822" s="60">
        <f t="shared" si="37"/>
        <v>0</v>
      </c>
      <c r="O822" s="61">
        <v>0.4</v>
      </c>
      <c r="P822" s="62">
        <f t="shared" si="38"/>
        <v>568.57415999999989</v>
      </c>
    </row>
    <row r="823" spans="1:16" ht="12.75" customHeight="1" x14ac:dyDescent="0.2">
      <c r="A823" s="48" t="s">
        <v>874</v>
      </c>
      <c r="B823" s="49" t="s">
        <v>8</v>
      </c>
      <c r="C823" s="50">
        <v>199602</v>
      </c>
      <c r="D823" s="51" t="s">
        <v>895</v>
      </c>
      <c r="E823" s="52">
        <v>209.47</v>
      </c>
      <c r="F823" s="53" t="s">
        <v>0</v>
      </c>
      <c r="G823" s="54" t="s">
        <v>6</v>
      </c>
      <c r="H823" s="88"/>
      <c r="I823" s="55">
        <v>21</v>
      </c>
      <c r="J823" s="56"/>
      <c r="K823" s="57"/>
      <c r="L823" s="58"/>
      <c r="M823" s="59">
        <f t="shared" si="36"/>
        <v>0</v>
      </c>
      <c r="N823" s="60">
        <f t="shared" si="37"/>
        <v>0</v>
      </c>
      <c r="O823" s="61">
        <v>0.4</v>
      </c>
      <c r="P823" s="62">
        <f t="shared" si="38"/>
        <v>354.84217999999998</v>
      </c>
    </row>
    <row r="824" spans="1:16" ht="12.75" customHeight="1" x14ac:dyDescent="0.2">
      <c r="A824" s="48" t="s">
        <v>874</v>
      </c>
      <c r="B824" s="49" t="s">
        <v>8</v>
      </c>
      <c r="C824" s="50">
        <v>199371</v>
      </c>
      <c r="D824" s="51" t="s">
        <v>896</v>
      </c>
      <c r="E824" s="52">
        <v>288.77999999999997</v>
      </c>
      <c r="F824" s="53" t="s">
        <v>0</v>
      </c>
      <c r="G824" s="54" t="s">
        <v>6</v>
      </c>
      <c r="H824" s="88"/>
      <c r="I824" s="55">
        <v>21</v>
      </c>
      <c r="J824" s="56"/>
      <c r="K824" s="57"/>
      <c r="L824" s="58"/>
      <c r="M824" s="59">
        <f t="shared" si="36"/>
        <v>0</v>
      </c>
      <c r="N824" s="60">
        <f t="shared" si="37"/>
        <v>0</v>
      </c>
      <c r="O824" s="61">
        <v>0.4</v>
      </c>
      <c r="P824" s="62">
        <f t="shared" si="38"/>
        <v>489.19331999999991</v>
      </c>
    </row>
    <row r="825" spans="1:16" ht="12.75" customHeight="1" x14ac:dyDescent="0.2">
      <c r="A825" s="48" t="s">
        <v>874</v>
      </c>
      <c r="B825" s="49" t="s">
        <v>8</v>
      </c>
      <c r="C825" s="50">
        <v>199502</v>
      </c>
      <c r="D825" s="51" t="s">
        <v>897</v>
      </c>
      <c r="E825" s="52">
        <v>151.80000000000001</v>
      </c>
      <c r="F825" s="53" t="s">
        <v>0</v>
      </c>
      <c r="G825" s="54" t="s">
        <v>6</v>
      </c>
      <c r="H825" s="88"/>
      <c r="I825" s="55">
        <v>21</v>
      </c>
      <c r="J825" s="56"/>
      <c r="K825" s="57"/>
      <c r="L825" s="58"/>
      <c r="M825" s="59">
        <f t="shared" si="36"/>
        <v>0</v>
      </c>
      <c r="N825" s="60">
        <f t="shared" si="37"/>
        <v>0</v>
      </c>
      <c r="O825" s="61">
        <v>0.4</v>
      </c>
      <c r="P825" s="62">
        <f t="shared" si="38"/>
        <v>257.14920000000001</v>
      </c>
    </row>
    <row r="826" spans="1:16" ht="12.75" customHeight="1" x14ac:dyDescent="0.2">
      <c r="A826" s="48" t="s">
        <v>874</v>
      </c>
      <c r="B826" s="49" t="s">
        <v>8</v>
      </c>
      <c r="C826" s="50">
        <v>199369</v>
      </c>
      <c r="D826" s="51" t="s">
        <v>898</v>
      </c>
      <c r="E826" s="52">
        <v>245.35</v>
      </c>
      <c r="F826" s="53" t="s">
        <v>0</v>
      </c>
      <c r="G826" s="54" t="s">
        <v>6</v>
      </c>
      <c r="H826" s="88"/>
      <c r="I826" s="55">
        <v>21</v>
      </c>
      <c r="J826" s="56"/>
      <c r="K826" s="57"/>
      <c r="L826" s="58"/>
      <c r="M826" s="59">
        <f t="shared" si="36"/>
        <v>0</v>
      </c>
      <c r="N826" s="60">
        <f t="shared" si="37"/>
        <v>0</v>
      </c>
      <c r="O826" s="61">
        <v>0.4</v>
      </c>
      <c r="P826" s="62">
        <f t="shared" si="38"/>
        <v>415.62289999999996</v>
      </c>
    </row>
    <row r="827" spans="1:16" ht="12.75" customHeight="1" x14ac:dyDescent="0.2">
      <c r="A827" s="48" t="s">
        <v>874</v>
      </c>
      <c r="B827" s="49" t="s">
        <v>8</v>
      </c>
      <c r="C827" s="50">
        <v>199364</v>
      </c>
      <c r="D827" s="51" t="s">
        <v>899</v>
      </c>
      <c r="E827" s="52">
        <v>683.25</v>
      </c>
      <c r="F827" s="53" t="s">
        <v>0</v>
      </c>
      <c r="G827" s="54" t="s">
        <v>6</v>
      </c>
      <c r="H827" s="88"/>
      <c r="I827" s="55">
        <v>21</v>
      </c>
      <c r="J827" s="56"/>
      <c r="K827" s="57"/>
      <c r="L827" s="58"/>
      <c r="M827" s="59">
        <f t="shared" si="36"/>
        <v>0</v>
      </c>
      <c r="N827" s="60">
        <f t="shared" si="37"/>
        <v>0</v>
      </c>
      <c r="O827" s="61">
        <v>0.4</v>
      </c>
      <c r="P827" s="62">
        <f t="shared" si="38"/>
        <v>1157.4254999999998</v>
      </c>
    </row>
    <row r="828" spans="1:16" ht="12.75" customHeight="1" x14ac:dyDescent="0.2">
      <c r="A828" s="48" t="s">
        <v>874</v>
      </c>
      <c r="B828" s="49" t="s">
        <v>8</v>
      </c>
      <c r="C828" s="50">
        <v>199365</v>
      </c>
      <c r="D828" s="51" t="s">
        <v>900</v>
      </c>
      <c r="E828" s="52">
        <v>373.97</v>
      </c>
      <c r="F828" s="53" t="s">
        <v>0</v>
      </c>
      <c r="G828" s="54" t="s">
        <v>6</v>
      </c>
      <c r="H828" s="88"/>
      <c r="I828" s="55">
        <v>21</v>
      </c>
      <c r="J828" s="56"/>
      <c r="K828" s="57"/>
      <c r="L828" s="58"/>
      <c r="M828" s="59">
        <f t="shared" si="36"/>
        <v>0</v>
      </c>
      <c r="N828" s="60">
        <f t="shared" si="37"/>
        <v>0</v>
      </c>
      <c r="O828" s="61">
        <v>0.4</v>
      </c>
      <c r="P828" s="62">
        <f t="shared" si="38"/>
        <v>633.50518</v>
      </c>
    </row>
    <row r="829" spans="1:16" ht="12.75" customHeight="1" x14ac:dyDescent="0.2">
      <c r="A829" s="48" t="s">
        <v>874</v>
      </c>
      <c r="B829" s="49" t="s">
        <v>8</v>
      </c>
      <c r="C829" s="50">
        <v>199583</v>
      </c>
      <c r="D829" s="51" t="s">
        <v>901</v>
      </c>
      <c r="E829" s="52">
        <v>204.38</v>
      </c>
      <c r="F829" s="53" t="s">
        <v>0</v>
      </c>
      <c r="G829" s="54" t="s">
        <v>6</v>
      </c>
      <c r="H829" s="88"/>
      <c r="I829" s="55">
        <v>21</v>
      </c>
      <c r="J829" s="56"/>
      <c r="K829" s="57"/>
      <c r="L829" s="58"/>
      <c r="M829" s="59">
        <f t="shared" si="36"/>
        <v>0</v>
      </c>
      <c r="N829" s="60">
        <f t="shared" si="37"/>
        <v>0</v>
      </c>
      <c r="O829" s="61">
        <v>0.4</v>
      </c>
      <c r="P829" s="62">
        <f t="shared" si="38"/>
        <v>346.21972</v>
      </c>
    </row>
    <row r="830" spans="1:16" ht="12.75" customHeight="1" x14ac:dyDescent="0.2">
      <c r="A830" s="48" t="s">
        <v>874</v>
      </c>
      <c r="B830" s="49" t="s">
        <v>8</v>
      </c>
      <c r="C830" s="50">
        <v>199576</v>
      </c>
      <c r="D830" s="51" t="s">
        <v>902</v>
      </c>
      <c r="E830" s="52">
        <v>199.35</v>
      </c>
      <c r="F830" s="53" t="s">
        <v>0</v>
      </c>
      <c r="G830" s="54" t="s">
        <v>6</v>
      </c>
      <c r="H830" s="88"/>
      <c r="I830" s="55">
        <v>21</v>
      </c>
      <c r="J830" s="56"/>
      <c r="K830" s="57"/>
      <c r="L830" s="58"/>
      <c r="M830" s="59">
        <f t="shared" si="36"/>
        <v>0</v>
      </c>
      <c r="N830" s="60">
        <f t="shared" si="37"/>
        <v>0</v>
      </c>
      <c r="O830" s="61">
        <v>0.4</v>
      </c>
      <c r="P830" s="62">
        <f t="shared" si="38"/>
        <v>337.69889999999998</v>
      </c>
    </row>
    <row r="831" spans="1:16" ht="12.75" customHeight="1" x14ac:dyDescent="0.2">
      <c r="A831" s="48" t="s">
        <v>874</v>
      </c>
      <c r="B831" s="49" t="s">
        <v>8</v>
      </c>
      <c r="C831" s="50">
        <v>199062</v>
      </c>
      <c r="D831" s="51" t="s">
        <v>903</v>
      </c>
      <c r="E831" s="52">
        <v>257.39999999999998</v>
      </c>
      <c r="F831" s="53" t="s">
        <v>0</v>
      </c>
      <c r="G831" s="54" t="s">
        <v>6</v>
      </c>
      <c r="H831" s="88"/>
      <c r="I831" s="55">
        <v>21</v>
      </c>
      <c r="J831" s="56"/>
      <c r="K831" s="57"/>
      <c r="L831" s="58"/>
      <c r="M831" s="59">
        <f t="shared" si="36"/>
        <v>0</v>
      </c>
      <c r="N831" s="60">
        <f t="shared" si="37"/>
        <v>0</v>
      </c>
      <c r="O831" s="61">
        <v>0.4</v>
      </c>
      <c r="P831" s="62">
        <f t="shared" si="38"/>
        <v>436.03559999999993</v>
      </c>
    </row>
    <row r="832" spans="1:16" ht="12.75" customHeight="1" x14ac:dyDescent="0.2">
      <c r="A832" s="48" t="s">
        <v>874</v>
      </c>
      <c r="B832" s="49" t="s">
        <v>8</v>
      </c>
      <c r="C832" s="50">
        <v>199061</v>
      </c>
      <c r="D832" s="51" t="s">
        <v>904</v>
      </c>
      <c r="E832" s="52">
        <v>210.1</v>
      </c>
      <c r="F832" s="53" t="s">
        <v>0</v>
      </c>
      <c r="G832" s="54" t="s">
        <v>6</v>
      </c>
      <c r="H832" s="88"/>
      <c r="I832" s="55">
        <v>21</v>
      </c>
      <c r="J832" s="56"/>
      <c r="K832" s="57"/>
      <c r="L832" s="58"/>
      <c r="M832" s="59">
        <f t="shared" si="36"/>
        <v>0</v>
      </c>
      <c r="N832" s="60">
        <f t="shared" si="37"/>
        <v>0</v>
      </c>
      <c r="O832" s="61">
        <v>0.4</v>
      </c>
      <c r="P832" s="62">
        <f t="shared" si="38"/>
        <v>355.90940000000001</v>
      </c>
    </row>
    <row r="833" spans="1:16" ht="12.75" customHeight="1" x14ac:dyDescent="0.2">
      <c r="A833" s="48" t="s">
        <v>905</v>
      </c>
      <c r="B833" s="49" t="s">
        <v>95</v>
      </c>
      <c r="C833" s="50">
        <v>55402</v>
      </c>
      <c r="D833" s="51" t="s">
        <v>906</v>
      </c>
      <c r="E833" s="52">
        <v>76.88</v>
      </c>
      <c r="F833" s="86" t="s">
        <v>1332</v>
      </c>
      <c r="G833" s="54" t="s">
        <v>6</v>
      </c>
      <c r="H833" s="88"/>
      <c r="I833" s="55">
        <v>21</v>
      </c>
      <c r="J833" s="56"/>
      <c r="K833" s="57"/>
      <c r="L833" s="58"/>
      <c r="M833" s="59">
        <f t="shared" si="36"/>
        <v>0</v>
      </c>
      <c r="N833" s="60">
        <f t="shared" si="37"/>
        <v>0</v>
      </c>
      <c r="O833" s="61">
        <v>0.4</v>
      </c>
      <c r="P833" s="62">
        <f t="shared" si="38"/>
        <v>130.23471999999998</v>
      </c>
    </row>
    <row r="834" spans="1:16" ht="12.75" customHeight="1" x14ac:dyDescent="0.2">
      <c r="A834" s="48" t="s">
        <v>905</v>
      </c>
      <c r="B834" s="49" t="s">
        <v>95</v>
      </c>
      <c r="C834" s="50">
        <v>55400</v>
      </c>
      <c r="D834" s="51" t="s">
        <v>907</v>
      </c>
      <c r="E834" s="52">
        <v>74.430000000000007</v>
      </c>
      <c r="F834" s="86" t="s">
        <v>1332</v>
      </c>
      <c r="G834" s="54" t="s">
        <v>6</v>
      </c>
      <c r="H834" s="88"/>
      <c r="I834" s="55">
        <v>21</v>
      </c>
      <c r="J834" s="56"/>
      <c r="K834" s="57"/>
      <c r="L834" s="58"/>
      <c r="M834" s="59">
        <f t="shared" si="36"/>
        <v>0</v>
      </c>
      <c r="N834" s="60">
        <f t="shared" si="37"/>
        <v>0</v>
      </c>
      <c r="O834" s="61">
        <v>0.4</v>
      </c>
      <c r="P834" s="62">
        <f t="shared" si="38"/>
        <v>126.08442000000001</v>
      </c>
    </row>
    <row r="835" spans="1:16" ht="12.75" customHeight="1" x14ac:dyDescent="0.2">
      <c r="A835" s="48" t="s">
        <v>905</v>
      </c>
      <c r="B835" s="49" t="s">
        <v>95</v>
      </c>
      <c r="C835" s="50">
        <v>55401</v>
      </c>
      <c r="D835" s="51" t="s">
        <v>908</v>
      </c>
      <c r="E835" s="52">
        <v>74.680000000000007</v>
      </c>
      <c r="F835" s="86" t="s">
        <v>1332</v>
      </c>
      <c r="G835" s="54" t="s">
        <v>6</v>
      </c>
      <c r="H835" s="88"/>
      <c r="I835" s="55">
        <v>21</v>
      </c>
      <c r="J835" s="56"/>
      <c r="K835" s="57"/>
      <c r="L835" s="58"/>
      <c r="M835" s="59">
        <f t="shared" si="36"/>
        <v>0</v>
      </c>
      <c r="N835" s="60">
        <f t="shared" si="37"/>
        <v>0</v>
      </c>
      <c r="O835" s="61">
        <v>0.4</v>
      </c>
      <c r="P835" s="62">
        <f t="shared" si="38"/>
        <v>126.50792</v>
      </c>
    </row>
    <row r="836" spans="1:16" ht="12.75" customHeight="1" x14ac:dyDescent="0.2">
      <c r="A836" s="48" t="s">
        <v>905</v>
      </c>
      <c r="B836" s="49" t="s">
        <v>909</v>
      </c>
      <c r="C836" s="50">
        <v>8505</v>
      </c>
      <c r="D836" s="51" t="s">
        <v>910</v>
      </c>
      <c r="E836" s="52">
        <v>121.69</v>
      </c>
      <c r="F836" s="53" t="s">
        <v>0</v>
      </c>
      <c r="G836" s="54" t="s">
        <v>6</v>
      </c>
      <c r="H836" s="88"/>
      <c r="I836" s="55">
        <v>21</v>
      </c>
      <c r="J836" s="56"/>
      <c r="K836" s="57"/>
      <c r="L836" s="58"/>
      <c r="M836" s="59">
        <f t="shared" si="36"/>
        <v>0</v>
      </c>
      <c r="N836" s="60">
        <f t="shared" si="37"/>
        <v>0</v>
      </c>
      <c r="O836" s="61">
        <v>0.4</v>
      </c>
      <c r="P836" s="62">
        <f t="shared" si="38"/>
        <v>206.14285999999998</v>
      </c>
    </row>
    <row r="837" spans="1:16" ht="12.75" customHeight="1" x14ac:dyDescent="0.2">
      <c r="A837" s="48" t="s">
        <v>905</v>
      </c>
      <c r="B837" s="49" t="s">
        <v>95</v>
      </c>
      <c r="C837" s="50">
        <v>1085</v>
      </c>
      <c r="D837" s="51" t="s">
        <v>911</v>
      </c>
      <c r="E837" s="52">
        <v>30.84</v>
      </c>
      <c r="F837" s="53" t="s">
        <v>0</v>
      </c>
      <c r="G837" s="54" t="s">
        <v>23</v>
      </c>
      <c r="H837" s="88"/>
      <c r="I837" s="55">
        <v>21</v>
      </c>
      <c r="J837" s="56"/>
      <c r="K837" s="57"/>
      <c r="L837" s="58"/>
      <c r="M837" s="59">
        <f t="shared" si="36"/>
        <v>0</v>
      </c>
      <c r="N837" s="60">
        <f t="shared" si="37"/>
        <v>0</v>
      </c>
      <c r="O837" s="61">
        <v>0.4</v>
      </c>
      <c r="P837" s="62">
        <f t="shared" si="38"/>
        <v>52.242959999999997</v>
      </c>
    </row>
    <row r="838" spans="1:16" ht="12.75" customHeight="1" x14ac:dyDescent="0.2">
      <c r="A838" s="48" t="s">
        <v>905</v>
      </c>
      <c r="B838" s="49" t="s">
        <v>95</v>
      </c>
      <c r="C838" s="50">
        <v>1091</v>
      </c>
      <c r="D838" s="51" t="s">
        <v>912</v>
      </c>
      <c r="E838" s="52">
        <v>35.96</v>
      </c>
      <c r="F838" s="53" t="s">
        <v>0</v>
      </c>
      <c r="G838" s="54" t="s">
        <v>6</v>
      </c>
      <c r="H838" s="88"/>
      <c r="I838" s="55">
        <v>21</v>
      </c>
      <c r="J838" s="56"/>
      <c r="K838" s="57"/>
      <c r="L838" s="58"/>
      <c r="M838" s="59">
        <f t="shared" si="36"/>
        <v>0</v>
      </c>
      <c r="N838" s="60">
        <f t="shared" si="37"/>
        <v>0</v>
      </c>
      <c r="O838" s="61">
        <v>0.4</v>
      </c>
      <c r="P838" s="62">
        <f t="shared" si="38"/>
        <v>60.916239999999995</v>
      </c>
    </row>
    <row r="839" spans="1:16" ht="12.75" customHeight="1" x14ac:dyDescent="0.2">
      <c r="A839" s="48" t="s">
        <v>905</v>
      </c>
      <c r="B839" s="49" t="s">
        <v>95</v>
      </c>
      <c r="C839" s="50">
        <v>1086</v>
      </c>
      <c r="D839" s="51" t="s">
        <v>913</v>
      </c>
      <c r="E839" s="52">
        <v>30.84</v>
      </c>
      <c r="F839" s="53" t="s">
        <v>0</v>
      </c>
      <c r="G839" s="54" t="s">
        <v>6</v>
      </c>
      <c r="H839" s="88"/>
      <c r="I839" s="55">
        <v>21</v>
      </c>
      <c r="J839" s="56"/>
      <c r="K839" s="57"/>
      <c r="L839" s="58"/>
      <c r="M839" s="59">
        <f t="shared" si="36"/>
        <v>0</v>
      </c>
      <c r="N839" s="60">
        <f t="shared" si="37"/>
        <v>0</v>
      </c>
      <c r="O839" s="61">
        <v>0.4</v>
      </c>
      <c r="P839" s="62">
        <f t="shared" si="38"/>
        <v>52.242959999999997</v>
      </c>
    </row>
    <row r="840" spans="1:16" ht="12.75" customHeight="1" x14ac:dyDescent="0.2">
      <c r="A840" s="48" t="s">
        <v>905</v>
      </c>
      <c r="B840" s="49" t="s">
        <v>95</v>
      </c>
      <c r="C840" s="50">
        <v>1092</v>
      </c>
      <c r="D840" s="51" t="s">
        <v>914</v>
      </c>
      <c r="E840" s="52">
        <v>35.96</v>
      </c>
      <c r="F840" s="53" t="s">
        <v>0</v>
      </c>
      <c r="G840" s="54" t="s">
        <v>6</v>
      </c>
      <c r="H840" s="88"/>
      <c r="I840" s="55">
        <v>21</v>
      </c>
      <c r="J840" s="56"/>
      <c r="K840" s="57"/>
      <c r="L840" s="58"/>
      <c r="M840" s="59">
        <f t="shared" si="36"/>
        <v>0</v>
      </c>
      <c r="N840" s="60">
        <f t="shared" si="37"/>
        <v>0</v>
      </c>
      <c r="O840" s="61">
        <v>0.4</v>
      </c>
      <c r="P840" s="62">
        <f t="shared" si="38"/>
        <v>60.916239999999995</v>
      </c>
    </row>
    <row r="841" spans="1:16" ht="12.75" customHeight="1" x14ac:dyDescent="0.2">
      <c r="A841" s="48" t="s">
        <v>905</v>
      </c>
      <c r="B841" s="49" t="s">
        <v>95</v>
      </c>
      <c r="C841" s="50">
        <v>1087</v>
      </c>
      <c r="D841" s="51" t="s">
        <v>915</v>
      </c>
      <c r="E841" s="52">
        <v>30.84</v>
      </c>
      <c r="F841" s="53" t="s">
        <v>0</v>
      </c>
      <c r="G841" s="54" t="s">
        <v>6</v>
      </c>
      <c r="H841" s="88"/>
      <c r="I841" s="55">
        <v>21</v>
      </c>
      <c r="J841" s="56"/>
      <c r="K841" s="57"/>
      <c r="L841" s="58"/>
      <c r="M841" s="59">
        <f t="shared" si="36"/>
        <v>0</v>
      </c>
      <c r="N841" s="60">
        <f t="shared" si="37"/>
        <v>0</v>
      </c>
      <c r="O841" s="61">
        <v>0.4</v>
      </c>
      <c r="P841" s="62">
        <f t="shared" si="38"/>
        <v>52.242959999999997</v>
      </c>
    </row>
    <row r="842" spans="1:16" ht="12.75" customHeight="1" x14ac:dyDescent="0.2">
      <c r="A842" s="48" t="s">
        <v>905</v>
      </c>
      <c r="B842" s="49" t="s">
        <v>95</v>
      </c>
      <c r="C842" s="50">
        <v>1094</v>
      </c>
      <c r="D842" s="51" t="s">
        <v>916</v>
      </c>
      <c r="E842" s="52">
        <v>35.96</v>
      </c>
      <c r="F842" s="53" t="s">
        <v>0</v>
      </c>
      <c r="G842" s="54" t="s">
        <v>6</v>
      </c>
      <c r="H842" s="88"/>
      <c r="I842" s="55">
        <v>21</v>
      </c>
      <c r="J842" s="56"/>
      <c r="K842" s="57"/>
      <c r="L842" s="58"/>
      <c r="M842" s="59">
        <f t="shared" ref="M842:M905" si="39">(E842*J842)-E842*J842*K842</f>
        <v>0</v>
      </c>
      <c r="N842" s="60">
        <f t="shared" ref="N842:N905" si="40">+M842+M842*I842%</f>
        <v>0</v>
      </c>
      <c r="O842" s="61">
        <v>0.4</v>
      </c>
      <c r="P842" s="62">
        <f t="shared" ref="P842:P905" si="41">(E842+E842*I842%)*(1+O842)</f>
        <v>60.916239999999995</v>
      </c>
    </row>
    <row r="843" spans="1:16" ht="12.75" customHeight="1" x14ac:dyDescent="0.2">
      <c r="A843" s="48" t="s">
        <v>905</v>
      </c>
      <c r="B843" s="49" t="s">
        <v>95</v>
      </c>
      <c r="C843" s="50">
        <v>1089</v>
      </c>
      <c r="D843" s="51" t="s">
        <v>917</v>
      </c>
      <c r="E843" s="52">
        <v>20.28</v>
      </c>
      <c r="F843" s="53" t="s">
        <v>0</v>
      </c>
      <c r="G843" s="54" t="s">
        <v>6</v>
      </c>
      <c r="H843" s="88"/>
      <c r="I843" s="55">
        <v>21</v>
      </c>
      <c r="J843" s="56"/>
      <c r="K843" s="57"/>
      <c r="L843" s="58"/>
      <c r="M843" s="59">
        <f t="shared" si="39"/>
        <v>0</v>
      </c>
      <c r="N843" s="60">
        <f t="shared" si="40"/>
        <v>0</v>
      </c>
      <c r="O843" s="61">
        <v>0.4</v>
      </c>
      <c r="P843" s="62">
        <f t="shared" si="41"/>
        <v>34.354320000000001</v>
      </c>
    </row>
    <row r="844" spans="1:16" ht="12.75" customHeight="1" x14ac:dyDescent="0.2">
      <c r="A844" s="48" t="s">
        <v>905</v>
      </c>
      <c r="B844" s="49" t="s">
        <v>95</v>
      </c>
      <c r="C844" s="50">
        <v>1088</v>
      </c>
      <c r="D844" s="51" t="s">
        <v>918</v>
      </c>
      <c r="E844" s="52">
        <v>20.28</v>
      </c>
      <c r="F844" s="53" t="s">
        <v>0</v>
      </c>
      <c r="G844" s="54" t="s">
        <v>6</v>
      </c>
      <c r="H844" s="88"/>
      <c r="I844" s="55">
        <v>21</v>
      </c>
      <c r="J844" s="56"/>
      <c r="K844" s="57"/>
      <c r="L844" s="58"/>
      <c r="M844" s="59">
        <f t="shared" si="39"/>
        <v>0</v>
      </c>
      <c r="N844" s="60">
        <f t="shared" si="40"/>
        <v>0</v>
      </c>
      <c r="O844" s="61">
        <v>0.4</v>
      </c>
      <c r="P844" s="62">
        <f t="shared" si="41"/>
        <v>34.354320000000001</v>
      </c>
    </row>
    <row r="845" spans="1:16" ht="12.75" customHeight="1" x14ac:dyDescent="0.2">
      <c r="A845" s="48" t="s">
        <v>905</v>
      </c>
      <c r="B845" s="49" t="s">
        <v>95</v>
      </c>
      <c r="C845" s="50">
        <v>1030</v>
      </c>
      <c r="D845" s="51" t="s">
        <v>919</v>
      </c>
      <c r="E845" s="52">
        <v>24.4</v>
      </c>
      <c r="F845" s="53" t="s">
        <v>0</v>
      </c>
      <c r="G845" s="54" t="s">
        <v>6</v>
      </c>
      <c r="H845" s="88"/>
      <c r="I845" s="55">
        <v>21</v>
      </c>
      <c r="J845" s="56"/>
      <c r="K845" s="57"/>
      <c r="L845" s="58"/>
      <c r="M845" s="59">
        <f t="shared" si="39"/>
        <v>0</v>
      </c>
      <c r="N845" s="60">
        <f t="shared" si="40"/>
        <v>0</v>
      </c>
      <c r="O845" s="61">
        <v>0.4</v>
      </c>
      <c r="P845" s="62">
        <f t="shared" si="41"/>
        <v>41.333599999999997</v>
      </c>
    </row>
    <row r="846" spans="1:16" ht="12.75" customHeight="1" x14ac:dyDescent="0.2">
      <c r="A846" s="48" t="s">
        <v>905</v>
      </c>
      <c r="B846" s="49" t="s">
        <v>95</v>
      </c>
      <c r="C846" s="50">
        <v>1031</v>
      </c>
      <c r="D846" s="51" t="s">
        <v>920</v>
      </c>
      <c r="E846" s="52">
        <v>24.4</v>
      </c>
      <c r="F846" s="53" t="s">
        <v>0</v>
      </c>
      <c r="G846" s="54" t="s">
        <v>6</v>
      </c>
      <c r="H846" s="88"/>
      <c r="I846" s="55">
        <v>21</v>
      </c>
      <c r="J846" s="56"/>
      <c r="K846" s="57"/>
      <c r="L846" s="58"/>
      <c r="M846" s="59">
        <f t="shared" si="39"/>
        <v>0</v>
      </c>
      <c r="N846" s="60">
        <f t="shared" si="40"/>
        <v>0</v>
      </c>
      <c r="O846" s="61">
        <v>0.4</v>
      </c>
      <c r="P846" s="62">
        <f t="shared" si="41"/>
        <v>41.333599999999997</v>
      </c>
    </row>
    <row r="847" spans="1:16" ht="12.75" customHeight="1" x14ac:dyDescent="0.2">
      <c r="A847" s="48" t="s">
        <v>905</v>
      </c>
      <c r="B847" s="49" t="s">
        <v>95</v>
      </c>
      <c r="C847" s="50">
        <v>1028</v>
      </c>
      <c r="D847" s="51" t="s">
        <v>921</v>
      </c>
      <c r="E847" s="52">
        <v>20.69</v>
      </c>
      <c r="F847" s="53" t="s">
        <v>0</v>
      </c>
      <c r="G847" s="54" t="s">
        <v>6</v>
      </c>
      <c r="H847" s="88"/>
      <c r="I847" s="55">
        <v>21</v>
      </c>
      <c r="J847" s="56"/>
      <c r="K847" s="57"/>
      <c r="L847" s="58"/>
      <c r="M847" s="59">
        <f t="shared" si="39"/>
        <v>0</v>
      </c>
      <c r="N847" s="60">
        <f t="shared" si="40"/>
        <v>0</v>
      </c>
      <c r="O847" s="61">
        <v>0.4</v>
      </c>
      <c r="P847" s="62">
        <f t="shared" si="41"/>
        <v>35.048859999999998</v>
      </c>
    </row>
    <row r="848" spans="1:16" ht="12.75" customHeight="1" x14ac:dyDescent="0.2">
      <c r="A848" s="48" t="s">
        <v>905</v>
      </c>
      <c r="B848" s="49" t="s">
        <v>95</v>
      </c>
      <c r="C848" s="50">
        <v>1029</v>
      </c>
      <c r="D848" s="51" t="s">
        <v>922</v>
      </c>
      <c r="E848" s="52">
        <v>20.69</v>
      </c>
      <c r="F848" s="53" t="s">
        <v>0</v>
      </c>
      <c r="G848" s="54" t="s">
        <v>6</v>
      </c>
      <c r="H848" s="88"/>
      <c r="I848" s="55">
        <v>21</v>
      </c>
      <c r="J848" s="56"/>
      <c r="K848" s="57"/>
      <c r="L848" s="58"/>
      <c r="M848" s="59">
        <f t="shared" si="39"/>
        <v>0</v>
      </c>
      <c r="N848" s="60">
        <f t="shared" si="40"/>
        <v>0</v>
      </c>
      <c r="O848" s="61">
        <v>0.4</v>
      </c>
      <c r="P848" s="62">
        <f t="shared" si="41"/>
        <v>35.048859999999998</v>
      </c>
    </row>
    <row r="849" spans="1:16" ht="12.75" customHeight="1" x14ac:dyDescent="0.2">
      <c r="A849" s="48" t="s">
        <v>905</v>
      </c>
      <c r="B849" s="49" t="s">
        <v>95</v>
      </c>
      <c r="C849" s="50">
        <v>1032</v>
      </c>
      <c r="D849" s="51" t="s">
        <v>923</v>
      </c>
      <c r="E849" s="52">
        <v>20.079999999999998</v>
      </c>
      <c r="F849" s="53" t="s">
        <v>0</v>
      </c>
      <c r="G849" s="54" t="s">
        <v>6</v>
      </c>
      <c r="H849" s="88"/>
      <c r="I849" s="55">
        <v>21</v>
      </c>
      <c r="J849" s="56"/>
      <c r="K849" s="57"/>
      <c r="L849" s="58"/>
      <c r="M849" s="59">
        <f t="shared" si="39"/>
        <v>0</v>
      </c>
      <c r="N849" s="60">
        <f t="shared" si="40"/>
        <v>0</v>
      </c>
      <c r="O849" s="61">
        <v>0.4</v>
      </c>
      <c r="P849" s="62">
        <f t="shared" si="41"/>
        <v>34.015519999999995</v>
      </c>
    </row>
    <row r="850" spans="1:16" ht="12.75" customHeight="1" x14ac:dyDescent="0.2">
      <c r="A850" s="48" t="s">
        <v>905</v>
      </c>
      <c r="B850" s="49" t="s">
        <v>95</v>
      </c>
      <c r="C850" s="50">
        <v>1033</v>
      </c>
      <c r="D850" s="51" t="s">
        <v>924</v>
      </c>
      <c r="E850" s="52">
        <v>20.079999999999998</v>
      </c>
      <c r="F850" s="53" t="s">
        <v>0</v>
      </c>
      <c r="G850" s="54" t="s">
        <v>6</v>
      </c>
      <c r="H850" s="88"/>
      <c r="I850" s="55">
        <v>21</v>
      </c>
      <c r="J850" s="56"/>
      <c r="K850" s="57"/>
      <c r="L850" s="58"/>
      <c r="M850" s="59">
        <f t="shared" si="39"/>
        <v>0</v>
      </c>
      <c r="N850" s="60">
        <f t="shared" si="40"/>
        <v>0</v>
      </c>
      <c r="O850" s="61">
        <v>0.4</v>
      </c>
      <c r="P850" s="62">
        <f t="shared" si="41"/>
        <v>34.015519999999995</v>
      </c>
    </row>
    <row r="851" spans="1:16" ht="12.75" customHeight="1" x14ac:dyDescent="0.2">
      <c r="A851" s="48" t="s">
        <v>905</v>
      </c>
      <c r="B851" s="49" t="s">
        <v>95</v>
      </c>
      <c r="C851" s="50">
        <v>55300</v>
      </c>
      <c r="D851" s="51" t="s">
        <v>925</v>
      </c>
      <c r="E851" s="52">
        <v>62.58</v>
      </c>
      <c r="F851" s="86" t="s">
        <v>1332</v>
      </c>
      <c r="G851" s="54" t="s">
        <v>6</v>
      </c>
      <c r="H851" s="88"/>
      <c r="I851" s="55">
        <v>21</v>
      </c>
      <c r="J851" s="56"/>
      <c r="K851" s="57"/>
      <c r="L851" s="58"/>
      <c r="M851" s="59">
        <f t="shared" si="39"/>
        <v>0</v>
      </c>
      <c r="N851" s="60">
        <f t="shared" si="40"/>
        <v>0</v>
      </c>
      <c r="O851" s="61">
        <v>0.4</v>
      </c>
      <c r="P851" s="62">
        <f t="shared" si="41"/>
        <v>106.01052</v>
      </c>
    </row>
    <row r="852" spans="1:16" ht="12.75" customHeight="1" x14ac:dyDescent="0.2">
      <c r="A852" s="48" t="s">
        <v>905</v>
      </c>
      <c r="B852" s="49" t="s">
        <v>95</v>
      </c>
      <c r="C852" s="50">
        <v>198919</v>
      </c>
      <c r="D852" s="51" t="s">
        <v>926</v>
      </c>
      <c r="E852" s="52">
        <v>20.48</v>
      </c>
      <c r="F852" s="53" t="s">
        <v>0</v>
      </c>
      <c r="G852" s="54" t="s">
        <v>6</v>
      </c>
      <c r="H852" s="88"/>
      <c r="I852" s="55">
        <v>21</v>
      </c>
      <c r="J852" s="56"/>
      <c r="K852" s="57"/>
      <c r="L852" s="58"/>
      <c r="M852" s="59">
        <f t="shared" si="39"/>
        <v>0</v>
      </c>
      <c r="N852" s="60">
        <f t="shared" si="40"/>
        <v>0</v>
      </c>
      <c r="O852" s="61">
        <v>0.4</v>
      </c>
      <c r="P852" s="62">
        <f t="shared" si="41"/>
        <v>34.693119999999993</v>
      </c>
    </row>
    <row r="853" spans="1:16" ht="12.75" customHeight="1" x14ac:dyDescent="0.2">
      <c r="A853" s="48" t="s">
        <v>905</v>
      </c>
      <c r="B853" s="49" t="s">
        <v>95</v>
      </c>
      <c r="C853" s="50">
        <v>1081</v>
      </c>
      <c r="D853" s="51" t="s">
        <v>927</v>
      </c>
      <c r="E853" s="52">
        <v>31.35</v>
      </c>
      <c r="F853" s="53" t="s">
        <v>0</v>
      </c>
      <c r="G853" s="54" t="s">
        <v>6</v>
      </c>
      <c r="H853" s="88"/>
      <c r="I853" s="55">
        <v>21</v>
      </c>
      <c r="J853" s="56"/>
      <c r="K853" s="57"/>
      <c r="L853" s="58"/>
      <c r="M853" s="59">
        <f t="shared" si="39"/>
        <v>0</v>
      </c>
      <c r="N853" s="60">
        <f t="shared" si="40"/>
        <v>0</v>
      </c>
      <c r="O853" s="61">
        <v>0.4</v>
      </c>
      <c r="P853" s="62">
        <f t="shared" si="41"/>
        <v>53.106900000000003</v>
      </c>
    </row>
    <row r="854" spans="1:16" ht="12.75" customHeight="1" x14ac:dyDescent="0.2">
      <c r="A854" s="48" t="s">
        <v>905</v>
      </c>
      <c r="B854" s="49" t="s">
        <v>95</v>
      </c>
      <c r="C854" s="50">
        <v>1096</v>
      </c>
      <c r="D854" s="51" t="s">
        <v>928</v>
      </c>
      <c r="E854" s="52">
        <v>34.85</v>
      </c>
      <c r="F854" s="53" t="s">
        <v>0</v>
      </c>
      <c r="G854" s="54" t="s">
        <v>6</v>
      </c>
      <c r="H854" s="88"/>
      <c r="I854" s="55">
        <v>21</v>
      </c>
      <c r="J854" s="56"/>
      <c r="K854" s="57"/>
      <c r="L854" s="58"/>
      <c r="M854" s="59">
        <f t="shared" si="39"/>
        <v>0</v>
      </c>
      <c r="N854" s="60">
        <f t="shared" si="40"/>
        <v>0</v>
      </c>
      <c r="O854" s="61">
        <v>0.4</v>
      </c>
      <c r="P854" s="62">
        <f t="shared" si="41"/>
        <v>59.035899999999998</v>
      </c>
    </row>
    <row r="855" spans="1:16" ht="12.75" customHeight="1" x14ac:dyDescent="0.2">
      <c r="A855" s="48" t="s">
        <v>905</v>
      </c>
      <c r="B855" s="49" t="s">
        <v>95</v>
      </c>
      <c r="C855" s="50">
        <v>1097</v>
      </c>
      <c r="D855" s="51" t="s">
        <v>929</v>
      </c>
      <c r="E855" s="52">
        <v>34.85</v>
      </c>
      <c r="F855" s="53" t="s">
        <v>0</v>
      </c>
      <c r="G855" s="54" t="s">
        <v>6</v>
      </c>
      <c r="H855" s="88"/>
      <c r="I855" s="55">
        <v>21</v>
      </c>
      <c r="J855" s="56"/>
      <c r="K855" s="57"/>
      <c r="L855" s="58"/>
      <c r="M855" s="59">
        <f t="shared" si="39"/>
        <v>0</v>
      </c>
      <c r="N855" s="60">
        <f t="shared" si="40"/>
        <v>0</v>
      </c>
      <c r="O855" s="61">
        <v>0.4</v>
      </c>
      <c r="P855" s="62">
        <f t="shared" si="41"/>
        <v>59.035899999999998</v>
      </c>
    </row>
    <row r="856" spans="1:16" ht="12.75" customHeight="1" x14ac:dyDescent="0.2">
      <c r="A856" s="48" t="s">
        <v>905</v>
      </c>
      <c r="B856" s="49" t="s">
        <v>95</v>
      </c>
      <c r="C856" s="50">
        <v>1098</v>
      </c>
      <c r="D856" s="51" t="s">
        <v>930</v>
      </c>
      <c r="E856" s="52">
        <v>90.26</v>
      </c>
      <c r="F856" s="53" t="s">
        <v>0</v>
      </c>
      <c r="G856" s="54" t="s">
        <v>6</v>
      </c>
      <c r="H856" s="88"/>
      <c r="I856" s="55">
        <v>21</v>
      </c>
      <c r="J856" s="56"/>
      <c r="K856" s="57"/>
      <c r="L856" s="58"/>
      <c r="M856" s="59">
        <f t="shared" si="39"/>
        <v>0</v>
      </c>
      <c r="N856" s="60">
        <f t="shared" si="40"/>
        <v>0</v>
      </c>
      <c r="O856" s="61">
        <v>0.4</v>
      </c>
      <c r="P856" s="62">
        <f t="shared" si="41"/>
        <v>152.90044</v>
      </c>
    </row>
    <row r="857" spans="1:16" ht="12.75" customHeight="1" x14ac:dyDescent="0.2">
      <c r="A857" s="48" t="s">
        <v>905</v>
      </c>
      <c r="B857" s="49" t="s">
        <v>826</v>
      </c>
      <c r="C857" s="50">
        <v>2015</v>
      </c>
      <c r="D857" s="51" t="s">
        <v>931</v>
      </c>
      <c r="E857" s="52">
        <v>19.18</v>
      </c>
      <c r="F857" s="53" t="s">
        <v>37</v>
      </c>
      <c r="G857" s="54" t="s">
        <v>6</v>
      </c>
      <c r="H857" s="88"/>
      <c r="I857" s="55">
        <v>21</v>
      </c>
      <c r="J857" s="56"/>
      <c r="K857" s="57"/>
      <c r="L857" s="58"/>
      <c r="M857" s="59">
        <f t="shared" si="39"/>
        <v>0</v>
      </c>
      <c r="N857" s="60">
        <f t="shared" si="40"/>
        <v>0</v>
      </c>
      <c r="O857" s="61">
        <v>0.4</v>
      </c>
      <c r="P857" s="62">
        <f t="shared" si="41"/>
        <v>32.490919999999996</v>
      </c>
    </row>
    <row r="858" spans="1:16" ht="12.75" customHeight="1" x14ac:dyDescent="0.2">
      <c r="A858" s="48" t="s">
        <v>905</v>
      </c>
      <c r="B858" s="49" t="s">
        <v>826</v>
      </c>
      <c r="C858" s="50">
        <v>2016</v>
      </c>
      <c r="D858" s="51" t="s">
        <v>932</v>
      </c>
      <c r="E858" s="52">
        <v>19.18</v>
      </c>
      <c r="F858" s="53" t="s">
        <v>37</v>
      </c>
      <c r="G858" s="54" t="s">
        <v>6</v>
      </c>
      <c r="H858" s="88"/>
      <c r="I858" s="55">
        <v>21</v>
      </c>
      <c r="J858" s="56"/>
      <c r="K858" s="57"/>
      <c r="L858" s="58"/>
      <c r="M858" s="59">
        <f t="shared" si="39"/>
        <v>0</v>
      </c>
      <c r="N858" s="60">
        <f t="shared" si="40"/>
        <v>0</v>
      </c>
      <c r="O858" s="61">
        <v>0.4</v>
      </c>
      <c r="P858" s="62">
        <f t="shared" si="41"/>
        <v>32.490919999999996</v>
      </c>
    </row>
    <row r="859" spans="1:16" ht="12.75" customHeight="1" x14ac:dyDescent="0.2">
      <c r="A859" s="48" t="s">
        <v>933</v>
      </c>
      <c r="B859" s="49" t="s">
        <v>95</v>
      </c>
      <c r="C859" s="50">
        <v>11310</v>
      </c>
      <c r="D859" s="51" t="s">
        <v>934</v>
      </c>
      <c r="E859" s="52">
        <v>30.75</v>
      </c>
      <c r="F859" s="53" t="s">
        <v>0</v>
      </c>
      <c r="G859" s="54" t="s">
        <v>6</v>
      </c>
      <c r="H859" s="88"/>
      <c r="I859" s="55">
        <v>21</v>
      </c>
      <c r="J859" s="56"/>
      <c r="K859" s="57"/>
      <c r="L859" s="58"/>
      <c r="M859" s="59">
        <f t="shared" si="39"/>
        <v>0</v>
      </c>
      <c r="N859" s="60">
        <f t="shared" si="40"/>
        <v>0</v>
      </c>
      <c r="O859" s="61">
        <v>0.4</v>
      </c>
      <c r="P859" s="62">
        <f t="shared" si="41"/>
        <v>52.090499999999992</v>
      </c>
    </row>
    <row r="860" spans="1:16" ht="12.75" customHeight="1" x14ac:dyDescent="0.2">
      <c r="A860" s="48" t="s">
        <v>933</v>
      </c>
      <c r="B860" s="49" t="s">
        <v>95</v>
      </c>
      <c r="C860" s="50">
        <v>1312</v>
      </c>
      <c r="D860" s="51" t="s">
        <v>935</v>
      </c>
      <c r="E860" s="52">
        <v>32.950000000000003</v>
      </c>
      <c r="F860" s="53" t="s">
        <v>0</v>
      </c>
      <c r="G860" s="54" t="s">
        <v>6</v>
      </c>
      <c r="H860" s="88"/>
      <c r="I860" s="55">
        <v>21</v>
      </c>
      <c r="J860" s="56"/>
      <c r="K860" s="57"/>
      <c r="L860" s="58"/>
      <c r="M860" s="59">
        <f t="shared" si="39"/>
        <v>0</v>
      </c>
      <c r="N860" s="60">
        <f t="shared" si="40"/>
        <v>0</v>
      </c>
      <c r="O860" s="61">
        <v>0.4</v>
      </c>
      <c r="P860" s="62">
        <f t="shared" si="41"/>
        <v>55.817300000000003</v>
      </c>
    </row>
    <row r="861" spans="1:16" ht="12.75" customHeight="1" x14ac:dyDescent="0.2">
      <c r="A861" s="48" t="s">
        <v>933</v>
      </c>
      <c r="B861" s="49" t="s">
        <v>95</v>
      </c>
      <c r="C861" s="50">
        <v>1313</v>
      </c>
      <c r="D861" s="51" t="s">
        <v>936</v>
      </c>
      <c r="E861" s="52">
        <v>34.880000000000003</v>
      </c>
      <c r="F861" s="53" t="s">
        <v>0</v>
      </c>
      <c r="G861" s="54" t="s">
        <v>6</v>
      </c>
      <c r="H861" s="88"/>
      <c r="I861" s="55">
        <v>21</v>
      </c>
      <c r="J861" s="56"/>
      <c r="K861" s="57"/>
      <c r="L861" s="58"/>
      <c r="M861" s="59">
        <f t="shared" si="39"/>
        <v>0</v>
      </c>
      <c r="N861" s="60">
        <f t="shared" si="40"/>
        <v>0</v>
      </c>
      <c r="O861" s="61">
        <v>0.4</v>
      </c>
      <c r="P861" s="62">
        <f t="shared" si="41"/>
        <v>59.086720000000007</v>
      </c>
    </row>
    <row r="862" spans="1:16" ht="12.75" customHeight="1" x14ac:dyDescent="0.2">
      <c r="A862" s="48" t="s">
        <v>933</v>
      </c>
      <c r="B862" s="49" t="s">
        <v>95</v>
      </c>
      <c r="C862" s="50">
        <v>16620</v>
      </c>
      <c r="D862" s="51" t="s">
        <v>937</v>
      </c>
      <c r="E862" s="52">
        <v>55.33</v>
      </c>
      <c r="F862" s="53" t="s">
        <v>0</v>
      </c>
      <c r="G862" s="54" t="s">
        <v>6</v>
      </c>
      <c r="H862" s="88"/>
      <c r="I862" s="55">
        <v>21</v>
      </c>
      <c r="J862" s="56"/>
      <c r="K862" s="57"/>
      <c r="L862" s="58"/>
      <c r="M862" s="59">
        <f t="shared" si="39"/>
        <v>0</v>
      </c>
      <c r="N862" s="60">
        <f t="shared" si="40"/>
        <v>0</v>
      </c>
      <c r="O862" s="61">
        <v>0.4</v>
      </c>
      <c r="P862" s="62">
        <f t="shared" si="41"/>
        <v>93.729019999999991</v>
      </c>
    </row>
    <row r="863" spans="1:16" ht="12.75" customHeight="1" x14ac:dyDescent="0.2">
      <c r="A863" s="48" t="s">
        <v>933</v>
      </c>
      <c r="B863" s="49" t="s">
        <v>95</v>
      </c>
      <c r="C863" s="50">
        <v>6206</v>
      </c>
      <c r="D863" s="51" t="s">
        <v>938</v>
      </c>
      <c r="E863" s="52">
        <v>27.74</v>
      </c>
      <c r="F863" s="53" t="s">
        <v>0</v>
      </c>
      <c r="G863" s="54" t="s">
        <v>6</v>
      </c>
      <c r="H863" s="88"/>
      <c r="I863" s="55">
        <v>21</v>
      </c>
      <c r="J863" s="56"/>
      <c r="K863" s="57"/>
      <c r="L863" s="58"/>
      <c r="M863" s="59">
        <f t="shared" si="39"/>
        <v>0</v>
      </c>
      <c r="N863" s="60">
        <f t="shared" si="40"/>
        <v>0</v>
      </c>
      <c r="O863" s="61">
        <v>0.4</v>
      </c>
      <c r="P863" s="62">
        <f t="shared" si="41"/>
        <v>46.991559999999993</v>
      </c>
    </row>
    <row r="864" spans="1:16" ht="12.75" customHeight="1" x14ac:dyDescent="0.2">
      <c r="A864" s="48" t="s">
        <v>933</v>
      </c>
      <c r="B864" s="49" t="s">
        <v>95</v>
      </c>
      <c r="C864" s="50">
        <v>6208</v>
      </c>
      <c r="D864" s="51" t="s">
        <v>939</v>
      </c>
      <c r="E864" s="52">
        <v>29.13</v>
      </c>
      <c r="F864" s="53" t="s">
        <v>0</v>
      </c>
      <c r="G864" s="54" t="s">
        <v>6</v>
      </c>
      <c r="H864" s="88"/>
      <c r="I864" s="55">
        <v>21</v>
      </c>
      <c r="J864" s="56"/>
      <c r="K864" s="57"/>
      <c r="L864" s="58"/>
      <c r="M864" s="59">
        <f t="shared" si="39"/>
        <v>0</v>
      </c>
      <c r="N864" s="60">
        <f t="shared" si="40"/>
        <v>0</v>
      </c>
      <c r="O864" s="61">
        <v>0.4</v>
      </c>
      <c r="P864" s="62">
        <f t="shared" si="41"/>
        <v>49.346219999999988</v>
      </c>
    </row>
    <row r="865" spans="1:16" ht="12.75" customHeight="1" x14ac:dyDescent="0.2">
      <c r="A865" s="48" t="s">
        <v>933</v>
      </c>
      <c r="B865" s="49" t="s">
        <v>95</v>
      </c>
      <c r="C865" s="50">
        <v>6210</v>
      </c>
      <c r="D865" s="51" t="s">
        <v>940</v>
      </c>
      <c r="E865" s="52">
        <v>32.369999999999997</v>
      </c>
      <c r="F865" s="53" t="s">
        <v>40</v>
      </c>
      <c r="G865" s="54" t="s">
        <v>6</v>
      </c>
      <c r="H865" s="88"/>
      <c r="I865" s="55">
        <v>21</v>
      </c>
      <c r="J865" s="56"/>
      <c r="K865" s="57"/>
      <c r="L865" s="58"/>
      <c r="M865" s="59">
        <f t="shared" si="39"/>
        <v>0</v>
      </c>
      <c r="N865" s="60">
        <f t="shared" si="40"/>
        <v>0</v>
      </c>
      <c r="O865" s="61">
        <v>0.4</v>
      </c>
      <c r="P865" s="62">
        <f t="shared" si="41"/>
        <v>54.834779999999995</v>
      </c>
    </row>
    <row r="866" spans="1:16" ht="12.75" customHeight="1" x14ac:dyDescent="0.2">
      <c r="A866" s="48" t="s">
        <v>933</v>
      </c>
      <c r="B866" s="49" t="s">
        <v>95</v>
      </c>
      <c r="C866" s="50">
        <v>6212</v>
      </c>
      <c r="D866" s="51" t="s">
        <v>941</v>
      </c>
      <c r="E866" s="52">
        <v>35.57</v>
      </c>
      <c r="F866" s="53" t="s">
        <v>40</v>
      </c>
      <c r="G866" s="54" t="s">
        <v>6</v>
      </c>
      <c r="H866" s="88"/>
      <c r="I866" s="55">
        <v>21</v>
      </c>
      <c r="J866" s="56"/>
      <c r="K866" s="57"/>
      <c r="L866" s="58"/>
      <c r="M866" s="59">
        <f t="shared" si="39"/>
        <v>0</v>
      </c>
      <c r="N866" s="60">
        <f t="shared" si="40"/>
        <v>0</v>
      </c>
      <c r="O866" s="61">
        <v>0.4</v>
      </c>
      <c r="P866" s="62">
        <f t="shared" si="41"/>
        <v>60.255579999999988</v>
      </c>
    </row>
    <row r="867" spans="1:16" ht="12.75" customHeight="1" x14ac:dyDescent="0.2">
      <c r="A867" s="48" t="s">
        <v>933</v>
      </c>
      <c r="B867" s="49" t="s">
        <v>95</v>
      </c>
      <c r="C867" s="50">
        <v>6213</v>
      </c>
      <c r="D867" s="51" t="s">
        <v>942</v>
      </c>
      <c r="E867" s="52">
        <v>37.39</v>
      </c>
      <c r="F867" s="53" t="s">
        <v>0</v>
      </c>
      <c r="G867" s="54" t="s">
        <v>6</v>
      </c>
      <c r="H867" s="88"/>
      <c r="I867" s="55">
        <v>21</v>
      </c>
      <c r="J867" s="56"/>
      <c r="K867" s="57"/>
      <c r="L867" s="58"/>
      <c r="M867" s="59">
        <f t="shared" si="39"/>
        <v>0</v>
      </c>
      <c r="N867" s="60">
        <f t="shared" si="40"/>
        <v>0</v>
      </c>
      <c r="O867" s="61">
        <v>0.4</v>
      </c>
      <c r="P867" s="62">
        <f t="shared" si="41"/>
        <v>63.338659999999997</v>
      </c>
    </row>
    <row r="868" spans="1:16" ht="12.75" customHeight="1" x14ac:dyDescent="0.2">
      <c r="A868" s="48" t="s">
        <v>933</v>
      </c>
      <c r="B868" s="49" t="s">
        <v>95</v>
      </c>
      <c r="C868" s="50">
        <v>6214</v>
      </c>
      <c r="D868" s="51" t="s">
        <v>943</v>
      </c>
      <c r="E868" s="52">
        <v>39.299999999999997</v>
      </c>
      <c r="F868" s="53" t="s">
        <v>0</v>
      </c>
      <c r="G868" s="54" t="s">
        <v>6</v>
      </c>
      <c r="H868" s="88"/>
      <c r="I868" s="55">
        <v>21</v>
      </c>
      <c r="J868" s="56"/>
      <c r="K868" s="57"/>
      <c r="L868" s="58"/>
      <c r="M868" s="59">
        <f t="shared" si="39"/>
        <v>0</v>
      </c>
      <c r="N868" s="60">
        <f t="shared" si="40"/>
        <v>0</v>
      </c>
      <c r="O868" s="61">
        <v>0.4</v>
      </c>
      <c r="P868" s="62">
        <f t="shared" si="41"/>
        <v>66.57419999999999</v>
      </c>
    </row>
    <row r="869" spans="1:16" ht="12.75" customHeight="1" x14ac:dyDescent="0.2">
      <c r="A869" s="48" t="s">
        <v>933</v>
      </c>
      <c r="B869" s="49" t="s">
        <v>95</v>
      </c>
      <c r="C869" s="50">
        <v>6216</v>
      </c>
      <c r="D869" s="51" t="s">
        <v>944</v>
      </c>
      <c r="E869" s="52">
        <v>43.26</v>
      </c>
      <c r="F869" s="53" t="s">
        <v>0</v>
      </c>
      <c r="G869" s="54" t="s">
        <v>6</v>
      </c>
      <c r="H869" s="88"/>
      <c r="I869" s="55">
        <v>21</v>
      </c>
      <c r="J869" s="56"/>
      <c r="K869" s="57"/>
      <c r="L869" s="58"/>
      <c r="M869" s="59">
        <f t="shared" si="39"/>
        <v>0</v>
      </c>
      <c r="N869" s="60">
        <f t="shared" si="40"/>
        <v>0</v>
      </c>
      <c r="O869" s="61">
        <v>0.4</v>
      </c>
      <c r="P869" s="62">
        <f t="shared" si="41"/>
        <v>73.282439999999994</v>
      </c>
    </row>
    <row r="870" spans="1:16" ht="12.75" customHeight="1" x14ac:dyDescent="0.2">
      <c r="A870" s="48" t="s">
        <v>933</v>
      </c>
      <c r="B870" s="49" t="s">
        <v>95</v>
      </c>
      <c r="C870" s="50">
        <v>6218</v>
      </c>
      <c r="D870" s="51" t="s">
        <v>945</v>
      </c>
      <c r="E870" s="52">
        <v>58.62</v>
      </c>
      <c r="F870" s="53" t="s">
        <v>0</v>
      </c>
      <c r="G870" s="54" t="s">
        <v>6</v>
      </c>
      <c r="H870" s="88"/>
      <c r="I870" s="55">
        <v>21</v>
      </c>
      <c r="J870" s="56"/>
      <c r="K870" s="57"/>
      <c r="L870" s="58"/>
      <c r="M870" s="59">
        <f t="shared" si="39"/>
        <v>0</v>
      </c>
      <c r="N870" s="60">
        <f t="shared" si="40"/>
        <v>0</v>
      </c>
      <c r="O870" s="61">
        <v>0.4</v>
      </c>
      <c r="P870" s="62">
        <f t="shared" si="41"/>
        <v>99.302279999999996</v>
      </c>
    </row>
    <row r="871" spans="1:16" ht="12.75" customHeight="1" x14ac:dyDescent="0.2">
      <c r="A871" s="48" t="s">
        <v>933</v>
      </c>
      <c r="B871" s="49" t="s">
        <v>95</v>
      </c>
      <c r="C871" s="50">
        <v>6220</v>
      </c>
      <c r="D871" s="51" t="s">
        <v>946</v>
      </c>
      <c r="E871" s="52">
        <v>73.44</v>
      </c>
      <c r="F871" s="53" t="s">
        <v>40</v>
      </c>
      <c r="G871" s="54" t="s">
        <v>6</v>
      </c>
      <c r="H871" s="88"/>
      <c r="I871" s="55">
        <v>21</v>
      </c>
      <c r="J871" s="56"/>
      <c r="K871" s="57"/>
      <c r="L871" s="58"/>
      <c r="M871" s="59">
        <f t="shared" si="39"/>
        <v>0</v>
      </c>
      <c r="N871" s="60">
        <f t="shared" si="40"/>
        <v>0</v>
      </c>
      <c r="O871" s="61">
        <v>0.4</v>
      </c>
      <c r="P871" s="62">
        <f t="shared" si="41"/>
        <v>124.40735999999998</v>
      </c>
    </row>
    <row r="872" spans="1:16" ht="12.75" customHeight="1" x14ac:dyDescent="0.2">
      <c r="A872" s="48" t="s">
        <v>933</v>
      </c>
      <c r="B872" s="49" t="s">
        <v>95</v>
      </c>
      <c r="C872" s="50">
        <v>6222</v>
      </c>
      <c r="D872" s="51" t="s">
        <v>947</v>
      </c>
      <c r="E872" s="52">
        <v>79.03</v>
      </c>
      <c r="F872" s="53" t="s">
        <v>0</v>
      </c>
      <c r="G872" s="54" t="s">
        <v>6</v>
      </c>
      <c r="H872" s="88"/>
      <c r="I872" s="55">
        <v>21</v>
      </c>
      <c r="J872" s="56"/>
      <c r="K872" s="57"/>
      <c r="L872" s="58"/>
      <c r="M872" s="59">
        <f t="shared" si="39"/>
        <v>0</v>
      </c>
      <c r="N872" s="60">
        <f t="shared" si="40"/>
        <v>0</v>
      </c>
      <c r="O872" s="61">
        <v>0.4</v>
      </c>
      <c r="P872" s="62">
        <f t="shared" si="41"/>
        <v>133.87681999999998</v>
      </c>
    </row>
    <row r="873" spans="1:16" ht="12.75" customHeight="1" x14ac:dyDescent="0.2">
      <c r="A873" s="48" t="s">
        <v>933</v>
      </c>
      <c r="B873" s="49" t="s">
        <v>95</v>
      </c>
      <c r="C873" s="50">
        <v>6224</v>
      </c>
      <c r="D873" s="51" t="s">
        <v>948</v>
      </c>
      <c r="E873" s="52">
        <v>88.78</v>
      </c>
      <c r="F873" s="53" t="s">
        <v>0</v>
      </c>
      <c r="G873" s="54" t="s">
        <v>6</v>
      </c>
      <c r="H873" s="88"/>
      <c r="I873" s="55">
        <v>21</v>
      </c>
      <c r="J873" s="56"/>
      <c r="K873" s="57"/>
      <c r="L873" s="58"/>
      <c r="M873" s="59">
        <f t="shared" si="39"/>
        <v>0</v>
      </c>
      <c r="N873" s="60">
        <f t="shared" si="40"/>
        <v>0</v>
      </c>
      <c r="O873" s="61">
        <v>0.4</v>
      </c>
      <c r="P873" s="62">
        <f t="shared" si="41"/>
        <v>150.39331999999999</v>
      </c>
    </row>
    <row r="874" spans="1:16" ht="12.75" customHeight="1" x14ac:dyDescent="0.2">
      <c r="A874" s="48" t="s">
        <v>933</v>
      </c>
      <c r="B874" s="49" t="s">
        <v>95</v>
      </c>
      <c r="C874" s="50">
        <v>6226</v>
      </c>
      <c r="D874" s="51" t="s">
        <v>949</v>
      </c>
      <c r="E874" s="52">
        <v>120.57</v>
      </c>
      <c r="F874" s="53" t="s">
        <v>0</v>
      </c>
      <c r="G874" s="54" t="s">
        <v>23</v>
      </c>
      <c r="H874" s="88"/>
      <c r="I874" s="55">
        <v>21</v>
      </c>
      <c r="J874" s="56"/>
      <c r="K874" s="57"/>
      <c r="L874" s="58"/>
      <c r="M874" s="59">
        <f t="shared" si="39"/>
        <v>0</v>
      </c>
      <c r="N874" s="60">
        <f t="shared" si="40"/>
        <v>0</v>
      </c>
      <c r="O874" s="61">
        <v>0.4</v>
      </c>
      <c r="P874" s="62">
        <f t="shared" si="41"/>
        <v>204.24557999999999</v>
      </c>
    </row>
    <row r="875" spans="1:16" ht="12.75" customHeight="1" x14ac:dyDescent="0.2">
      <c r="A875" s="48" t="s">
        <v>933</v>
      </c>
      <c r="B875" s="49" t="s">
        <v>90</v>
      </c>
      <c r="C875" s="50">
        <v>6006</v>
      </c>
      <c r="D875" s="51" t="s">
        <v>950</v>
      </c>
      <c r="E875" s="52">
        <v>27.36</v>
      </c>
      <c r="F875" s="53" t="s">
        <v>37</v>
      </c>
      <c r="G875" s="54" t="s">
        <v>6</v>
      </c>
      <c r="H875" s="88"/>
      <c r="I875" s="55">
        <v>21</v>
      </c>
      <c r="J875" s="56"/>
      <c r="K875" s="57"/>
      <c r="L875" s="58"/>
      <c r="M875" s="59">
        <f t="shared" si="39"/>
        <v>0</v>
      </c>
      <c r="N875" s="60">
        <f t="shared" si="40"/>
        <v>0</v>
      </c>
      <c r="O875" s="61">
        <v>0.4</v>
      </c>
      <c r="P875" s="62">
        <f t="shared" si="41"/>
        <v>46.347839999999991</v>
      </c>
    </row>
    <row r="876" spans="1:16" ht="12.75" customHeight="1" x14ac:dyDescent="0.2">
      <c r="A876" s="48" t="s">
        <v>933</v>
      </c>
      <c r="B876" s="49" t="s">
        <v>90</v>
      </c>
      <c r="C876" s="50">
        <v>6008</v>
      </c>
      <c r="D876" s="51" t="s">
        <v>951</v>
      </c>
      <c r="E876" s="52">
        <v>33.43</v>
      </c>
      <c r="F876" s="53" t="s">
        <v>37</v>
      </c>
      <c r="G876" s="54" t="s">
        <v>6</v>
      </c>
      <c r="H876" s="88"/>
      <c r="I876" s="55">
        <v>21</v>
      </c>
      <c r="J876" s="56"/>
      <c r="K876" s="57"/>
      <c r="L876" s="58"/>
      <c r="M876" s="59">
        <f t="shared" si="39"/>
        <v>0</v>
      </c>
      <c r="N876" s="60">
        <f t="shared" si="40"/>
        <v>0</v>
      </c>
      <c r="O876" s="61">
        <v>0.4</v>
      </c>
      <c r="P876" s="62">
        <f t="shared" si="41"/>
        <v>56.630419999999994</v>
      </c>
    </row>
    <row r="877" spans="1:16" ht="12.75" customHeight="1" x14ac:dyDescent="0.2">
      <c r="A877" s="48" t="s">
        <v>933</v>
      </c>
      <c r="B877" s="49" t="s">
        <v>90</v>
      </c>
      <c r="C877" s="50">
        <v>6010</v>
      </c>
      <c r="D877" s="51" t="s">
        <v>952</v>
      </c>
      <c r="E877" s="52">
        <v>34.46</v>
      </c>
      <c r="F877" s="53" t="s">
        <v>37</v>
      </c>
      <c r="G877" s="54" t="s">
        <v>6</v>
      </c>
      <c r="H877" s="88"/>
      <c r="I877" s="55">
        <v>21</v>
      </c>
      <c r="J877" s="56"/>
      <c r="K877" s="57"/>
      <c r="L877" s="58"/>
      <c r="M877" s="59">
        <f t="shared" si="39"/>
        <v>0</v>
      </c>
      <c r="N877" s="60">
        <f t="shared" si="40"/>
        <v>0</v>
      </c>
      <c r="O877" s="61">
        <v>0.4</v>
      </c>
      <c r="P877" s="62">
        <f t="shared" si="41"/>
        <v>58.375239999999998</v>
      </c>
    </row>
    <row r="878" spans="1:16" ht="12.75" customHeight="1" x14ac:dyDescent="0.2">
      <c r="A878" s="48" t="s">
        <v>933</v>
      </c>
      <c r="B878" s="49" t="s">
        <v>90</v>
      </c>
      <c r="C878" s="50">
        <v>6110</v>
      </c>
      <c r="D878" s="51" t="s">
        <v>953</v>
      </c>
      <c r="E878" s="52">
        <v>36.869999999999997</v>
      </c>
      <c r="F878" s="86" t="s">
        <v>1332</v>
      </c>
      <c r="G878" s="54" t="s">
        <v>6</v>
      </c>
      <c r="H878" s="88"/>
      <c r="I878" s="55">
        <v>21</v>
      </c>
      <c r="J878" s="56"/>
      <c r="K878" s="57"/>
      <c r="L878" s="58"/>
      <c r="M878" s="59">
        <f t="shared" si="39"/>
        <v>0</v>
      </c>
      <c r="N878" s="60">
        <f t="shared" si="40"/>
        <v>0</v>
      </c>
      <c r="O878" s="61">
        <v>0.4</v>
      </c>
      <c r="P878" s="62">
        <f t="shared" si="41"/>
        <v>62.457779999999993</v>
      </c>
    </row>
    <row r="879" spans="1:16" ht="12.75" customHeight="1" x14ac:dyDescent="0.2">
      <c r="A879" s="48" t="s">
        <v>933</v>
      </c>
      <c r="B879" s="49" t="s">
        <v>90</v>
      </c>
      <c r="C879" s="50">
        <v>6012</v>
      </c>
      <c r="D879" s="51" t="s">
        <v>954</v>
      </c>
      <c r="E879" s="52">
        <v>40.08</v>
      </c>
      <c r="F879" s="53" t="s">
        <v>37</v>
      </c>
      <c r="G879" s="54" t="s">
        <v>6</v>
      </c>
      <c r="H879" s="88"/>
      <c r="I879" s="55">
        <v>21</v>
      </c>
      <c r="J879" s="56"/>
      <c r="K879" s="57"/>
      <c r="L879" s="58"/>
      <c r="M879" s="59">
        <f t="shared" si="39"/>
        <v>0</v>
      </c>
      <c r="N879" s="60">
        <f t="shared" si="40"/>
        <v>0</v>
      </c>
      <c r="O879" s="61">
        <v>0.4</v>
      </c>
      <c r="P879" s="62">
        <f t="shared" si="41"/>
        <v>67.895519999999991</v>
      </c>
    </row>
    <row r="880" spans="1:16" ht="12.75" customHeight="1" x14ac:dyDescent="0.2">
      <c r="A880" s="48" t="s">
        <v>933</v>
      </c>
      <c r="B880" s="49" t="s">
        <v>90</v>
      </c>
      <c r="C880" s="50">
        <v>6112</v>
      </c>
      <c r="D880" s="51" t="s">
        <v>955</v>
      </c>
      <c r="E880" s="52">
        <v>39.5</v>
      </c>
      <c r="F880" s="53" t="s">
        <v>37</v>
      </c>
      <c r="G880" s="54" t="s">
        <v>6</v>
      </c>
      <c r="H880" s="88"/>
      <c r="I880" s="55">
        <v>21</v>
      </c>
      <c r="J880" s="56"/>
      <c r="K880" s="57"/>
      <c r="L880" s="58"/>
      <c r="M880" s="59">
        <f t="shared" si="39"/>
        <v>0</v>
      </c>
      <c r="N880" s="60">
        <f t="shared" si="40"/>
        <v>0</v>
      </c>
      <c r="O880" s="61">
        <v>0.4</v>
      </c>
      <c r="P880" s="62">
        <f t="shared" si="41"/>
        <v>66.912999999999997</v>
      </c>
    </row>
    <row r="881" spans="1:16" ht="12.75" customHeight="1" x14ac:dyDescent="0.2">
      <c r="A881" s="48" t="s">
        <v>933</v>
      </c>
      <c r="B881" s="49" t="s">
        <v>90</v>
      </c>
      <c r="C881" s="50">
        <v>6013</v>
      </c>
      <c r="D881" s="51" t="s">
        <v>956</v>
      </c>
      <c r="E881" s="52">
        <v>42.99</v>
      </c>
      <c r="F881" s="53" t="s">
        <v>37</v>
      </c>
      <c r="G881" s="54" t="s">
        <v>6</v>
      </c>
      <c r="H881" s="88"/>
      <c r="I881" s="55">
        <v>21</v>
      </c>
      <c r="J881" s="56"/>
      <c r="K881" s="57"/>
      <c r="L881" s="58"/>
      <c r="M881" s="59">
        <f t="shared" si="39"/>
        <v>0</v>
      </c>
      <c r="N881" s="60">
        <f t="shared" si="40"/>
        <v>0</v>
      </c>
      <c r="O881" s="61">
        <v>0.4</v>
      </c>
      <c r="P881" s="62">
        <f t="shared" si="41"/>
        <v>72.825060000000008</v>
      </c>
    </row>
    <row r="882" spans="1:16" ht="12.75" customHeight="1" x14ac:dyDescent="0.2">
      <c r="A882" s="48" t="s">
        <v>933</v>
      </c>
      <c r="B882" s="49" t="s">
        <v>90</v>
      </c>
      <c r="C882" s="50">
        <v>6113</v>
      </c>
      <c r="D882" s="51" t="s">
        <v>957</v>
      </c>
      <c r="E882" s="52">
        <v>40.869999999999997</v>
      </c>
      <c r="F882" s="53" t="s">
        <v>37</v>
      </c>
      <c r="G882" s="54" t="s">
        <v>6</v>
      </c>
      <c r="H882" s="88"/>
      <c r="I882" s="55">
        <v>21</v>
      </c>
      <c r="J882" s="56"/>
      <c r="K882" s="57"/>
      <c r="L882" s="58"/>
      <c r="M882" s="59">
        <f t="shared" si="39"/>
        <v>0</v>
      </c>
      <c r="N882" s="60">
        <f t="shared" si="40"/>
        <v>0</v>
      </c>
      <c r="O882" s="61">
        <v>0.4</v>
      </c>
      <c r="P882" s="62">
        <f t="shared" si="41"/>
        <v>69.233779999999982</v>
      </c>
    </row>
    <row r="883" spans="1:16" ht="12.75" customHeight="1" x14ac:dyDescent="0.2">
      <c r="A883" s="48" t="s">
        <v>933</v>
      </c>
      <c r="B883" s="49" t="s">
        <v>90</v>
      </c>
      <c r="C883" s="50">
        <v>6014</v>
      </c>
      <c r="D883" s="51" t="s">
        <v>958</v>
      </c>
      <c r="E883" s="52">
        <v>44.19</v>
      </c>
      <c r="F883" s="53" t="s">
        <v>37</v>
      </c>
      <c r="G883" s="54" t="s">
        <v>6</v>
      </c>
      <c r="H883" s="88"/>
      <c r="I883" s="55">
        <v>21</v>
      </c>
      <c r="J883" s="56"/>
      <c r="K883" s="57"/>
      <c r="L883" s="58"/>
      <c r="M883" s="59">
        <f t="shared" si="39"/>
        <v>0</v>
      </c>
      <c r="N883" s="60">
        <f t="shared" si="40"/>
        <v>0</v>
      </c>
      <c r="O883" s="61">
        <v>0.4</v>
      </c>
      <c r="P883" s="62">
        <f t="shared" si="41"/>
        <v>74.857859999999988</v>
      </c>
    </row>
    <row r="884" spans="1:16" ht="12.75" customHeight="1" x14ac:dyDescent="0.2">
      <c r="A884" s="48" t="s">
        <v>933</v>
      </c>
      <c r="B884" s="49" t="s">
        <v>90</v>
      </c>
      <c r="C884" s="50">
        <v>6114</v>
      </c>
      <c r="D884" s="51" t="s">
        <v>959</v>
      </c>
      <c r="E884" s="52">
        <v>40.07</v>
      </c>
      <c r="F884" s="53" t="s">
        <v>37</v>
      </c>
      <c r="G884" s="54" t="s">
        <v>6</v>
      </c>
      <c r="H884" s="88"/>
      <c r="I884" s="55">
        <v>21</v>
      </c>
      <c r="J884" s="56"/>
      <c r="K884" s="57"/>
      <c r="L884" s="58"/>
      <c r="M884" s="59">
        <f t="shared" si="39"/>
        <v>0</v>
      </c>
      <c r="N884" s="60">
        <f t="shared" si="40"/>
        <v>0</v>
      </c>
      <c r="O884" s="61">
        <v>0.4</v>
      </c>
      <c r="P884" s="62">
        <f t="shared" si="41"/>
        <v>67.878579999999999</v>
      </c>
    </row>
    <row r="885" spans="1:16" ht="12.75" customHeight="1" x14ac:dyDescent="0.2">
      <c r="A885" s="48" t="s">
        <v>933</v>
      </c>
      <c r="B885" s="49" t="s">
        <v>90</v>
      </c>
      <c r="C885" s="50">
        <v>6116</v>
      </c>
      <c r="D885" s="51" t="s">
        <v>960</v>
      </c>
      <c r="E885" s="52">
        <v>54.35</v>
      </c>
      <c r="F885" s="53" t="s">
        <v>37</v>
      </c>
      <c r="G885" s="54" t="s">
        <v>6</v>
      </c>
      <c r="H885" s="88"/>
      <c r="I885" s="55">
        <v>21</v>
      </c>
      <c r="J885" s="56"/>
      <c r="K885" s="57"/>
      <c r="L885" s="58"/>
      <c r="M885" s="59">
        <f t="shared" si="39"/>
        <v>0</v>
      </c>
      <c r="N885" s="60">
        <f t="shared" si="40"/>
        <v>0</v>
      </c>
      <c r="O885" s="61">
        <v>0.4</v>
      </c>
      <c r="P885" s="62">
        <f t="shared" si="41"/>
        <v>92.068899999999985</v>
      </c>
    </row>
    <row r="886" spans="1:16" ht="12.75" customHeight="1" x14ac:dyDescent="0.2">
      <c r="A886" s="48" t="s">
        <v>933</v>
      </c>
      <c r="B886" s="49" t="s">
        <v>90</v>
      </c>
      <c r="C886" s="50">
        <v>6118</v>
      </c>
      <c r="D886" s="51" t="s">
        <v>961</v>
      </c>
      <c r="E886" s="52">
        <v>64.45</v>
      </c>
      <c r="F886" s="53" t="s">
        <v>37</v>
      </c>
      <c r="G886" s="54" t="s">
        <v>6</v>
      </c>
      <c r="H886" s="88"/>
      <c r="I886" s="55">
        <v>21</v>
      </c>
      <c r="J886" s="56"/>
      <c r="K886" s="57"/>
      <c r="L886" s="58"/>
      <c r="M886" s="59">
        <f t="shared" si="39"/>
        <v>0</v>
      </c>
      <c r="N886" s="60">
        <f t="shared" si="40"/>
        <v>0</v>
      </c>
      <c r="O886" s="61">
        <v>0.4</v>
      </c>
      <c r="P886" s="62">
        <f t="shared" si="41"/>
        <v>109.17829999999999</v>
      </c>
    </row>
    <row r="887" spans="1:16" ht="12.75" customHeight="1" x14ac:dyDescent="0.2">
      <c r="A887" s="48" t="s">
        <v>933</v>
      </c>
      <c r="B887" s="49" t="s">
        <v>90</v>
      </c>
      <c r="C887" s="50">
        <v>6120</v>
      </c>
      <c r="D887" s="51" t="s">
        <v>962</v>
      </c>
      <c r="E887" s="52">
        <v>111.53</v>
      </c>
      <c r="F887" s="53" t="s">
        <v>37</v>
      </c>
      <c r="G887" s="54" t="s">
        <v>6</v>
      </c>
      <c r="H887" s="88"/>
      <c r="I887" s="55">
        <v>21</v>
      </c>
      <c r="J887" s="56"/>
      <c r="K887" s="57"/>
      <c r="L887" s="58"/>
      <c r="M887" s="59">
        <f t="shared" si="39"/>
        <v>0</v>
      </c>
      <c r="N887" s="60">
        <f t="shared" si="40"/>
        <v>0</v>
      </c>
      <c r="O887" s="61">
        <v>0.4</v>
      </c>
      <c r="P887" s="62">
        <f t="shared" si="41"/>
        <v>188.93181999999999</v>
      </c>
    </row>
    <row r="888" spans="1:16" ht="12.75" customHeight="1" x14ac:dyDescent="0.2">
      <c r="A888" s="48" t="s">
        <v>933</v>
      </c>
      <c r="B888" s="49" t="s">
        <v>90</v>
      </c>
      <c r="C888" s="50">
        <v>6122</v>
      </c>
      <c r="D888" s="51" t="s">
        <v>963</v>
      </c>
      <c r="E888" s="52">
        <v>123.37</v>
      </c>
      <c r="F888" s="53" t="s">
        <v>37</v>
      </c>
      <c r="G888" s="54" t="s">
        <v>6</v>
      </c>
      <c r="H888" s="88"/>
      <c r="I888" s="55">
        <v>21</v>
      </c>
      <c r="J888" s="56"/>
      <c r="K888" s="57"/>
      <c r="L888" s="58"/>
      <c r="M888" s="59">
        <f t="shared" si="39"/>
        <v>0</v>
      </c>
      <c r="N888" s="60">
        <f t="shared" si="40"/>
        <v>0</v>
      </c>
      <c r="O888" s="61">
        <v>0.4</v>
      </c>
      <c r="P888" s="62">
        <f t="shared" si="41"/>
        <v>208.98877999999999</v>
      </c>
    </row>
    <row r="889" spans="1:16" ht="12.75" customHeight="1" x14ac:dyDescent="0.2">
      <c r="A889" s="48" t="s">
        <v>933</v>
      </c>
      <c r="B889" s="49" t="s">
        <v>90</v>
      </c>
      <c r="C889" s="50">
        <v>6124</v>
      </c>
      <c r="D889" s="51" t="s">
        <v>964</v>
      </c>
      <c r="E889" s="52">
        <v>143.47</v>
      </c>
      <c r="F889" s="53" t="s">
        <v>37</v>
      </c>
      <c r="G889" s="54" t="s">
        <v>6</v>
      </c>
      <c r="H889" s="88"/>
      <c r="I889" s="55">
        <v>21</v>
      </c>
      <c r="J889" s="56"/>
      <c r="K889" s="57"/>
      <c r="L889" s="58"/>
      <c r="M889" s="59">
        <f t="shared" si="39"/>
        <v>0</v>
      </c>
      <c r="N889" s="60">
        <f t="shared" si="40"/>
        <v>0</v>
      </c>
      <c r="O889" s="61">
        <v>0.4</v>
      </c>
      <c r="P889" s="62">
        <f t="shared" si="41"/>
        <v>243.03817999999998</v>
      </c>
    </row>
    <row r="890" spans="1:16" ht="12.75" customHeight="1" x14ac:dyDescent="0.2">
      <c r="A890" s="48" t="s">
        <v>933</v>
      </c>
      <c r="B890" s="49" t="s">
        <v>90</v>
      </c>
      <c r="C890" s="50">
        <v>6126</v>
      </c>
      <c r="D890" s="51" t="s">
        <v>965</v>
      </c>
      <c r="E890" s="52">
        <v>226.01</v>
      </c>
      <c r="F890" s="53" t="s">
        <v>37</v>
      </c>
      <c r="G890" s="54" t="s">
        <v>6</v>
      </c>
      <c r="H890" s="88"/>
      <c r="I890" s="55">
        <v>21</v>
      </c>
      <c r="J890" s="56"/>
      <c r="K890" s="57"/>
      <c r="L890" s="58"/>
      <c r="M890" s="59">
        <f t="shared" si="39"/>
        <v>0</v>
      </c>
      <c r="N890" s="60">
        <f t="shared" si="40"/>
        <v>0</v>
      </c>
      <c r="O890" s="61">
        <v>0.4</v>
      </c>
      <c r="P890" s="62">
        <f t="shared" si="41"/>
        <v>382.86093999999997</v>
      </c>
    </row>
    <row r="891" spans="1:16" ht="12.75" customHeight="1" x14ac:dyDescent="0.2">
      <c r="A891" s="48" t="s">
        <v>966</v>
      </c>
      <c r="B891" s="49" t="s">
        <v>967</v>
      </c>
      <c r="C891" s="50">
        <v>13099</v>
      </c>
      <c r="D891" s="51" t="s">
        <v>968</v>
      </c>
      <c r="E891" s="52">
        <v>6586.95</v>
      </c>
      <c r="F891" s="53" t="s">
        <v>0</v>
      </c>
      <c r="G891" s="54" t="s">
        <v>4</v>
      </c>
      <c r="H891" s="88" t="s">
        <v>1330</v>
      </c>
      <c r="I891" s="55">
        <v>10.5</v>
      </c>
      <c r="J891" s="56"/>
      <c r="K891" s="57"/>
      <c r="L891" s="58"/>
      <c r="M891" s="59">
        <f t="shared" si="39"/>
        <v>0</v>
      </c>
      <c r="N891" s="60">
        <f t="shared" si="40"/>
        <v>0</v>
      </c>
      <c r="O891" s="61">
        <v>0.4</v>
      </c>
      <c r="P891" s="62">
        <f t="shared" si="41"/>
        <v>10190.011649999999</v>
      </c>
    </row>
    <row r="892" spans="1:16" ht="12.75" customHeight="1" x14ac:dyDescent="0.2">
      <c r="A892" s="48" t="s">
        <v>966</v>
      </c>
      <c r="B892" s="49" t="s">
        <v>967</v>
      </c>
      <c r="C892" s="50">
        <v>13200</v>
      </c>
      <c r="D892" s="51" t="s">
        <v>969</v>
      </c>
      <c r="E892" s="52">
        <v>1649.47</v>
      </c>
      <c r="F892" s="53" t="s">
        <v>0</v>
      </c>
      <c r="G892" s="54" t="s">
        <v>4</v>
      </c>
      <c r="H892" s="88" t="s">
        <v>1330</v>
      </c>
      <c r="I892" s="55">
        <v>10.5</v>
      </c>
      <c r="J892" s="56"/>
      <c r="K892" s="57"/>
      <c r="L892" s="58"/>
      <c r="M892" s="59">
        <f t="shared" si="39"/>
        <v>0</v>
      </c>
      <c r="N892" s="60">
        <f t="shared" si="40"/>
        <v>0</v>
      </c>
      <c r="O892" s="61">
        <v>0.4</v>
      </c>
      <c r="P892" s="62">
        <f t="shared" si="41"/>
        <v>2551.73009</v>
      </c>
    </row>
    <row r="893" spans="1:16" ht="12.75" customHeight="1" x14ac:dyDescent="0.2">
      <c r="A893" s="48" t="s">
        <v>966</v>
      </c>
      <c r="B893" s="49" t="s">
        <v>967</v>
      </c>
      <c r="C893" s="50">
        <v>13036</v>
      </c>
      <c r="D893" s="51" t="s">
        <v>970</v>
      </c>
      <c r="E893" s="52">
        <v>1106.32</v>
      </c>
      <c r="F893" s="53" t="s">
        <v>0</v>
      </c>
      <c r="G893" s="54" t="s">
        <v>6</v>
      </c>
      <c r="H893" s="88"/>
      <c r="I893" s="55">
        <v>10.5</v>
      </c>
      <c r="J893" s="56"/>
      <c r="K893" s="57"/>
      <c r="L893" s="58"/>
      <c r="M893" s="59">
        <f t="shared" si="39"/>
        <v>0</v>
      </c>
      <c r="N893" s="60">
        <f t="shared" si="40"/>
        <v>0</v>
      </c>
      <c r="O893" s="61">
        <v>0.4</v>
      </c>
      <c r="P893" s="62">
        <f t="shared" si="41"/>
        <v>1711.47704</v>
      </c>
    </row>
    <row r="894" spans="1:16" ht="12.75" customHeight="1" x14ac:dyDescent="0.2">
      <c r="A894" s="48" t="s">
        <v>966</v>
      </c>
      <c r="B894" s="49" t="s">
        <v>967</v>
      </c>
      <c r="C894" s="50">
        <v>13231</v>
      </c>
      <c r="D894" s="51" t="s">
        <v>971</v>
      </c>
      <c r="E894" s="52">
        <v>2771.26</v>
      </c>
      <c r="F894" s="86" t="s">
        <v>1332</v>
      </c>
      <c r="G894" s="54" t="s">
        <v>6</v>
      </c>
      <c r="H894" s="88"/>
      <c r="I894" s="55">
        <v>10.5</v>
      </c>
      <c r="J894" s="56"/>
      <c r="K894" s="57"/>
      <c r="L894" s="58"/>
      <c r="M894" s="59">
        <f t="shared" si="39"/>
        <v>0</v>
      </c>
      <c r="N894" s="60">
        <f t="shared" si="40"/>
        <v>0</v>
      </c>
      <c r="O894" s="61">
        <v>0.4</v>
      </c>
      <c r="P894" s="62">
        <f t="shared" si="41"/>
        <v>4287.13922</v>
      </c>
    </row>
    <row r="895" spans="1:16" ht="12.75" customHeight="1" x14ac:dyDescent="0.2">
      <c r="A895" s="48" t="s">
        <v>966</v>
      </c>
      <c r="B895" s="49" t="s">
        <v>967</v>
      </c>
      <c r="C895" s="50">
        <v>13038</v>
      </c>
      <c r="D895" s="51" t="s">
        <v>972</v>
      </c>
      <c r="E895" s="52">
        <v>2109.19</v>
      </c>
      <c r="F895" s="53" t="s">
        <v>0</v>
      </c>
      <c r="G895" s="54" t="s">
        <v>6</v>
      </c>
      <c r="H895" s="88"/>
      <c r="I895" s="55">
        <v>10.5</v>
      </c>
      <c r="J895" s="56"/>
      <c r="K895" s="57"/>
      <c r="L895" s="58"/>
      <c r="M895" s="59">
        <f t="shared" si="39"/>
        <v>0</v>
      </c>
      <c r="N895" s="60">
        <f t="shared" si="40"/>
        <v>0</v>
      </c>
      <c r="O895" s="61">
        <v>0.4</v>
      </c>
      <c r="P895" s="62">
        <f t="shared" si="41"/>
        <v>3262.9169299999999</v>
      </c>
    </row>
    <row r="896" spans="1:16" ht="12.75" customHeight="1" x14ac:dyDescent="0.2">
      <c r="A896" s="48" t="s">
        <v>966</v>
      </c>
      <c r="B896" s="49" t="s">
        <v>967</v>
      </c>
      <c r="C896" s="50">
        <v>13040</v>
      </c>
      <c r="D896" s="51" t="s">
        <v>973</v>
      </c>
      <c r="E896" s="52">
        <v>2771.05</v>
      </c>
      <c r="F896" s="53" t="s">
        <v>0</v>
      </c>
      <c r="G896" s="54" t="s">
        <v>4</v>
      </c>
      <c r="H896" s="88" t="s">
        <v>1330</v>
      </c>
      <c r="I896" s="55">
        <v>10.5</v>
      </c>
      <c r="J896" s="56"/>
      <c r="K896" s="57"/>
      <c r="L896" s="58"/>
      <c r="M896" s="59">
        <f t="shared" si="39"/>
        <v>0</v>
      </c>
      <c r="N896" s="60">
        <f t="shared" si="40"/>
        <v>0</v>
      </c>
      <c r="O896" s="61">
        <v>0.4</v>
      </c>
      <c r="P896" s="62">
        <f t="shared" si="41"/>
        <v>4286.8143500000006</v>
      </c>
    </row>
    <row r="897" spans="1:16" ht="12.75" customHeight="1" x14ac:dyDescent="0.2">
      <c r="A897" s="48" t="s">
        <v>966</v>
      </c>
      <c r="B897" s="49" t="s">
        <v>967</v>
      </c>
      <c r="C897" s="50">
        <v>13059</v>
      </c>
      <c r="D897" s="51" t="s">
        <v>974</v>
      </c>
      <c r="E897" s="52">
        <v>2924.96</v>
      </c>
      <c r="F897" s="53" t="s">
        <v>0</v>
      </c>
      <c r="G897" s="54" t="s">
        <v>6</v>
      </c>
      <c r="H897" s="88"/>
      <c r="I897" s="55">
        <v>10.5</v>
      </c>
      <c r="J897" s="56"/>
      <c r="K897" s="57"/>
      <c r="L897" s="58"/>
      <c r="M897" s="59">
        <f t="shared" si="39"/>
        <v>0</v>
      </c>
      <c r="N897" s="60">
        <f t="shared" si="40"/>
        <v>0</v>
      </c>
      <c r="O897" s="61">
        <v>0.4</v>
      </c>
      <c r="P897" s="62">
        <f t="shared" si="41"/>
        <v>4524.9131200000002</v>
      </c>
    </row>
    <row r="898" spans="1:16" ht="12.75" customHeight="1" x14ac:dyDescent="0.2">
      <c r="A898" s="48" t="s">
        <v>966</v>
      </c>
      <c r="B898" s="49" t="s">
        <v>967</v>
      </c>
      <c r="C898" s="50">
        <v>13092</v>
      </c>
      <c r="D898" s="51" t="s">
        <v>975</v>
      </c>
      <c r="E898" s="52">
        <v>5733.54</v>
      </c>
      <c r="F898" s="53" t="s">
        <v>0</v>
      </c>
      <c r="G898" s="54" t="s">
        <v>4</v>
      </c>
      <c r="H898" s="88" t="s">
        <v>1330</v>
      </c>
      <c r="I898" s="55">
        <v>10.5</v>
      </c>
      <c r="J898" s="56"/>
      <c r="K898" s="57"/>
      <c r="L898" s="58"/>
      <c r="M898" s="59">
        <f t="shared" si="39"/>
        <v>0</v>
      </c>
      <c r="N898" s="60">
        <f t="shared" si="40"/>
        <v>0</v>
      </c>
      <c r="O898" s="61">
        <v>0.4</v>
      </c>
      <c r="P898" s="62">
        <f t="shared" si="41"/>
        <v>8869.7863799999996</v>
      </c>
    </row>
    <row r="899" spans="1:16" ht="12.75" customHeight="1" x14ac:dyDescent="0.2">
      <c r="A899" s="48" t="s">
        <v>966</v>
      </c>
      <c r="B899" s="49" t="s">
        <v>967</v>
      </c>
      <c r="C899" s="50">
        <v>13097</v>
      </c>
      <c r="D899" s="51" t="s">
        <v>976</v>
      </c>
      <c r="E899" s="52">
        <v>6586.95</v>
      </c>
      <c r="F899" s="53" t="s">
        <v>0</v>
      </c>
      <c r="G899" s="54" t="s">
        <v>4</v>
      </c>
      <c r="H899" s="88" t="s">
        <v>1330</v>
      </c>
      <c r="I899" s="55">
        <v>10.5</v>
      </c>
      <c r="J899" s="56"/>
      <c r="K899" s="57"/>
      <c r="L899" s="58"/>
      <c r="M899" s="59">
        <f t="shared" si="39"/>
        <v>0</v>
      </c>
      <c r="N899" s="60">
        <f t="shared" si="40"/>
        <v>0</v>
      </c>
      <c r="O899" s="61">
        <v>0.4</v>
      </c>
      <c r="P899" s="62">
        <f t="shared" si="41"/>
        <v>10190.011649999999</v>
      </c>
    </row>
    <row r="900" spans="1:16" ht="12.75" customHeight="1" x14ac:dyDescent="0.2">
      <c r="A900" s="48" t="s">
        <v>966</v>
      </c>
      <c r="B900" s="49" t="s">
        <v>967</v>
      </c>
      <c r="C900" s="50">
        <v>13098</v>
      </c>
      <c r="D900" s="51" t="s">
        <v>977</v>
      </c>
      <c r="E900" s="52">
        <v>1898.35</v>
      </c>
      <c r="F900" s="53" t="s">
        <v>0</v>
      </c>
      <c r="G900" s="54" t="s">
        <v>4</v>
      </c>
      <c r="H900" s="88" t="s">
        <v>1330</v>
      </c>
      <c r="I900" s="55">
        <v>10.5</v>
      </c>
      <c r="J900" s="56"/>
      <c r="K900" s="57"/>
      <c r="L900" s="58"/>
      <c r="M900" s="59">
        <f t="shared" si="39"/>
        <v>0</v>
      </c>
      <c r="N900" s="60">
        <f t="shared" si="40"/>
        <v>0</v>
      </c>
      <c r="O900" s="61">
        <v>0.4</v>
      </c>
      <c r="P900" s="62">
        <f t="shared" si="41"/>
        <v>2936.7474499999998</v>
      </c>
    </row>
    <row r="901" spans="1:16" ht="12.75" customHeight="1" x14ac:dyDescent="0.2">
      <c r="A901" s="48" t="s">
        <v>966</v>
      </c>
      <c r="B901" s="49" t="s">
        <v>967</v>
      </c>
      <c r="C901" s="50">
        <v>13041</v>
      </c>
      <c r="D901" s="51" t="s">
        <v>978</v>
      </c>
      <c r="E901" s="52">
        <v>2568.06</v>
      </c>
      <c r="F901" s="53" t="s">
        <v>0</v>
      </c>
      <c r="G901" s="54" t="s">
        <v>6</v>
      </c>
      <c r="H901" s="88"/>
      <c r="I901" s="55">
        <v>10.5</v>
      </c>
      <c r="J901" s="56"/>
      <c r="K901" s="57"/>
      <c r="L901" s="58"/>
      <c r="M901" s="59">
        <f t="shared" si="39"/>
        <v>0</v>
      </c>
      <c r="N901" s="60">
        <f t="shared" si="40"/>
        <v>0</v>
      </c>
      <c r="O901" s="61">
        <v>0.4</v>
      </c>
      <c r="P901" s="62">
        <f t="shared" si="41"/>
        <v>3972.7888199999993</v>
      </c>
    </row>
    <row r="902" spans="1:16" ht="12.75" customHeight="1" x14ac:dyDescent="0.2">
      <c r="A902" s="48" t="s">
        <v>966</v>
      </c>
      <c r="B902" s="49" t="s">
        <v>967</v>
      </c>
      <c r="C902" s="50">
        <v>13043</v>
      </c>
      <c r="D902" s="51" t="s">
        <v>979</v>
      </c>
      <c r="E902" s="52">
        <v>1097.42</v>
      </c>
      <c r="F902" s="53" t="s">
        <v>0</v>
      </c>
      <c r="G902" s="54" t="s">
        <v>6</v>
      </c>
      <c r="H902" s="88"/>
      <c r="I902" s="55">
        <v>10.5</v>
      </c>
      <c r="J902" s="56"/>
      <c r="K902" s="57"/>
      <c r="L902" s="58"/>
      <c r="M902" s="59">
        <f t="shared" si="39"/>
        <v>0</v>
      </c>
      <c r="N902" s="60">
        <f t="shared" si="40"/>
        <v>0</v>
      </c>
      <c r="O902" s="61">
        <v>0.4</v>
      </c>
      <c r="P902" s="62">
        <f t="shared" si="41"/>
        <v>1697.70874</v>
      </c>
    </row>
    <row r="903" spans="1:16" ht="12.75" customHeight="1" x14ac:dyDescent="0.2">
      <c r="A903" s="48" t="s">
        <v>966</v>
      </c>
      <c r="B903" s="49" t="s">
        <v>967</v>
      </c>
      <c r="C903" s="50">
        <v>13071</v>
      </c>
      <c r="D903" s="51" t="s">
        <v>980</v>
      </c>
      <c r="E903" s="52">
        <v>2771.05</v>
      </c>
      <c r="F903" s="53" t="s">
        <v>0</v>
      </c>
      <c r="G903" s="54" t="s">
        <v>4</v>
      </c>
      <c r="H903" s="88" t="s">
        <v>1330</v>
      </c>
      <c r="I903" s="55">
        <v>10.5</v>
      </c>
      <c r="J903" s="56"/>
      <c r="K903" s="57"/>
      <c r="L903" s="58"/>
      <c r="M903" s="59">
        <f t="shared" si="39"/>
        <v>0</v>
      </c>
      <c r="N903" s="60">
        <f t="shared" si="40"/>
        <v>0</v>
      </c>
      <c r="O903" s="61">
        <v>0.4</v>
      </c>
      <c r="P903" s="62">
        <f t="shared" si="41"/>
        <v>4286.8143500000006</v>
      </c>
    </row>
    <row r="904" spans="1:16" ht="12.75" customHeight="1" x14ac:dyDescent="0.2">
      <c r="A904" s="48" t="s">
        <v>966</v>
      </c>
      <c r="B904" s="49" t="s">
        <v>967</v>
      </c>
      <c r="C904" s="50">
        <v>13044</v>
      </c>
      <c r="D904" s="51" t="s">
        <v>981</v>
      </c>
      <c r="E904" s="52">
        <v>2826.07</v>
      </c>
      <c r="F904" s="53" t="s">
        <v>0</v>
      </c>
      <c r="G904" s="54" t="s">
        <v>4</v>
      </c>
      <c r="H904" s="88" t="s">
        <v>1330</v>
      </c>
      <c r="I904" s="55">
        <v>10.5</v>
      </c>
      <c r="J904" s="56"/>
      <c r="K904" s="57"/>
      <c r="L904" s="58"/>
      <c r="M904" s="59">
        <f t="shared" si="39"/>
        <v>0</v>
      </c>
      <c r="N904" s="60">
        <f t="shared" si="40"/>
        <v>0</v>
      </c>
      <c r="O904" s="61">
        <v>0.4</v>
      </c>
      <c r="P904" s="62">
        <f t="shared" si="41"/>
        <v>4371.9302899999993</v>
      </c>
    </row>
    <row r="905" spans="1:16" ht="12.75" customHeight="1" x14ac:dyDescent="0.2">
      <c r="A905" s="48" t="s">
        <v>966</v>
      </c>
      <c r="B905" s="49" t="s">
        <v>967</v>
      </c>
      <c r="C905" s="50">
        <v>13203</v>
      </c>
      <c r="D905" s="51" t="s">
        <v>982</v>
      </c>
      <c r="E905" s="52">
        <v>989.62</v>
      </c>
      <c r="F905" s="53" t="s">
        <v>0</v>
      </c>
      <c r="G905" s="54" t="s">
        <v>4</v>
      </c>
      <c r="H905" s="88" t="s">
        <v>1330</v>
      </c>
      <c r="I905" s="55">
        <v>10.5</v>
      </c>
      <c r="J905" s="56"/>
      <c r="K905" s="57"/>
      <c r="L905" s="58"/>
      <c r="M905" s="59">
        <f t="shared" si="39"/>
        <v>0</v>
      </c>
      <c r="N905" s="60">
        <f t="shared" si="40"/>
        <v>0</v>
      </c>
      <c r="O905" s="61">
        <v>0.4</v>
      </c>
      <c r="P905" s="62">
        <f t="shared" si="41"/>
        <v>1530.9421399999999</v>
      </c>
    </row>
    <row r="906" spans="1:16" ht="12.75" customHeight="1" x14ac:dyDescent="0.2">
      <c r="A906" s="48" t="s">
        <v>966</v>
      </c>
      <c r="B906" s="49" t="s">
        <v>967</v>
      </c>
      <c r="C906" s="50">
        <v>13202</v>
      </c>
      <c r="D906" s="51" t="s">
        <v>983</v>
      </c>
      <c r="E906" s="52">
        <v>1933.33</v>
      </c>
      <c r="F906" s="53" t="s">
        <v>0</v>
      </c>
      <c r="G906" s="54" t="s">
        <v>4</v>
      </c>
      <c r="H906" s="88" t="s">
        <v>1330</v>
      </c>
      <c r="I906" s="55">
        <v>10.5</v>
      </c>
      <c r="J906" s="56"/>
      <c r="K906" s="57"/>
      <c r="L906" s="58"/>
      <c r="M906" s="59">
        <f t="shared" ref="M906:M969" si="42">(E906*J906)-E906*J906*K906</f>
        <v>0</v>
      </c>
      <c r="N906" s="60">
        <f t="shared" ref="N906:N969" si="43">+M906+M906*I906%</f>
        <v>0</v>
      </c>
      <c r="O906" s="61">
        <v>0.4</v>
      </c>
      <c r="P906" s="62">
        <f t="shared" ref="P906:P969" si="44">(E906+E906*I906%)*(1+O906)</f>
        <v>2990.8615099999993</v>
      </c>
    </row>
    <row r="907" spans="1:16" ht="12.75" customHeight="1" x14ac:dyDescent="0.2">
      <c r="A907" s="48" t="s">
        <v>966</v>
      </c>
      <c r="B907" s="49" t="s">
        <v>967</v>
      </c>
      <c r="C907" s="50">
        <v>13217</v>
      </c>
      <c r="D907" s="51" t="s">
        <v>984</v>
      </c>
      <c r="E907" s="52">
        <v>3032.98</v>
      </c>
      <c r="F907" s="53" t="s">
        <v>0</v>
      </c>
      <c r="G907" s="54" t="s">
        <v>6</v>
      </c>
      <c r="H907" s="88"/>
      <c r="I907" s="55">
        <v>10.5</v>
      </c>
      <c r="J907" s="56"/>
      <c r="K907" s="57"/>
      <c r="L907" s="58"/>
      <c r="M907" s="59">
        <f t="shared" si="42"/>
        <v>0</v>
      </c>
      <c r="N907" s="60">
        <f t="shared" si="43"/>
        <v>0</v>
      </c>
      <c r="O907" s="61">
        <v>0.4</v>
      </c>
      <c r="P907" s="62">
        <f t="shared" si="44"/>
        <v>4692.0200599999998</v>
      </c>
    </row>
    <row r="908" spans="1:16" ht="12.75" customHeight="1" x14ac:dyDescent="0.2">
      <c r="A908" s="48" t="s">
        <v>966</v>
      </c>
      <c r="B908" s="49" t="s">
        <v>967</v>
      </c>
      <c r="C908" s="50">
        <v>13010</v>
      </c>
      <c r="D908" s="51" t="s">
        <v>985</v>
      </c>
      <c r="E908" s="52">
        <v>1114.9100000000001</v>
      </c>
      <c r="F908" s="53" t="s">
        <v>0</v>
      </c>
      <c r="G908" s="54" t="s">
        <v>6</v>
      </c>
      <c r="H908" s="88"/>
      <c r="I908" s="55">
        <v>10.5</v>
      </c>
      <c r="J908" s="56"/>
      <c r="K908" s="57"/>
      <c r="L908" s="58"/>
      <c r="M908" s="59">
        <f t="shared" si="42"/>
        <v>0</v>
      </c>
      <c r="N908" s="60">
        <f t="shared" si="43"/>
        <v>0</v>
      </c>
      <c r="O908" s="61">
        <v>0.4</v>
      </c>
      <c r="P908" s="62">
        <f t="shared" si="44"/>
        <v>1724.76577</v>
      </c>
    </row>
    <row r="909" spans="1:16" ht="12.75" customHeight="1" x14ac:dyDescent="0.2">
      <c r="A909" s="48" t="s">
        <v>966</v>
      </c>
      <c r="B909" s="49" t="s">
        <v>967</v>
      </c>
      <c r="C909" s="50">
        <v>13011</v>
      </c>
      <c r="D909" s="51" t="s">
        <v>986</v>
      </c>
      <c r="E909" s="52">
        <v>1027.03</v>
      </c>
      <c r="F909" s="53" t="s">
        <v>0</v>
      </c>
      <c r="G909" s="54" t="s">
        <v>6</v>
      </c>
      <c r="H909" s="88"/>
      <c r="I909" s="55">
        <v>10.5</v>
      </c>
      <c r="J909" s="56"/>
      <c r="K909" s="57"/>
      <c r="L909" s="58"/>
      <c r="M909" s="59">
        <f t="shared" si="42"/>
        <v>0</v>
      </c>
      <c r="N909" s="60">
        <f t="shared" si="43"/>
        <v>0</v>
      </c>
      <c r="O909" s="61">
        <v>0.4</v>
      </c>
      <c r="P909" s="62">
        <f t="shared" si="44"/>
        <v>1588.8154099999999</v>
      </c>
    </row>
    <row r="910" spans="1:16" ht="12.75" customHeight="1" x14ac:dyDescent="0.2">
      <c r="A910" s="48" t="s">
        <v>966</v>
      </c>
      <c r="B910" s="49" t="s">
        <v>967</v>
      </c>
      <c r="C910" s="50">
        <v>13012</v>
      </c>
      <c r="D910" s="51" t="s">
        <v>987</v>
      </c>
      <c r="E910" s="52">
        <v>1713.28</v>
      </c>
      <c r="F910" s="53" t="s">
        <v>0</v>
      </c>
      <c r="G910" s="54" t="s">
        <v>6</v>
      </c>
      <c r="H910" s="88"/>
      <c r="I910" s="55">
        <v>10.5</v>
      </c>
      <c r="J910" s="56"/>
      <c r="K910" s="57"/>
      <c r="L910" s="58"/>
      <c r="M910" s="59">
        <f t="shared" si="42"/>
        <v>0</v>
      </c>
      <c r="N910" s="60">
        <f t="shared" si="43"/>
        <v>0</v>
      </c>
      <c r="O910" s="61">
        <v>0.4</v>
      </c>
      <c r="P910" s="62">
        <f t="shared" si="44"/>
        <v>2650.4441599999996</v>
      </c>
    </row>
    <row r="911" spans="1:16" ht="12.75" customHeight="1" x14ac:dyDescent="0.2">
      <c r="A911" s="48" t="s">
        <v>966</v>
      </c>
      <c r="B911" s="49" t="s">
        <v>967</v>
      </c>
      <c r="C911" s="50">
        <v>13013</v>
      </c>
      <c r="D911" s="51" t="s">
        <v>988</v>
      </c>
      <c r="E911" s="52">
        <v>3936.73</v>
      </c>
      <c r="F911" s="53" t="s">
        <v>0</v>
      </c>
      <c r="G911" s="54" t="s">
        <v>6</v>
      </c>
      <c r="H911" s="88"/>
      <c r="I911" s="55">
        <v>10.5</v>
      </c>
      <c r="J911" s="56"/>
      <c r="K911" s="57"/>
      <c r="L911" s="58"/>
      <c r="M911" s="59">
        <f t="shared" si="42"/>
        <v>0</v>
      </c>
      <c r="N911" s="60">
        <f t="shared" si="43"/>
        <v>0</v>
      </c>
      <c r="O911" s="61">
        <v>0.4</v>
      </c>
      <c r="P911" s="62">
        <f t="shared" si="44"/>
        <v>6090.1213099999995</v>
      </c>
    </row>
    <row r="912" spans="1:16" ht="12.75" customHeight="1" x14ac:dyDescent="0.2">
      <c r="A912" s="48" t="s">
        <v>966</v>
      </c>
      <c r="B912" s="49" t="s">
        <v>967</v>
      </c>
      <c r="C912" s="50">
        <v>13014</v>
      </c>
      <c r="D912" s="51" t="s">
        <v>989</v>
      </c>
      <c r="E912" s="52">
        <v>1251.33</v>
      </c>
      <c r="F912" s="53" t="s">
        <v>0</v>
      </c>
      <c r="G912" s="54" t="s">
        <v>6</v>
      </c>
      <c r="H912" s="88"/>
      <c r="I912" s="55">
        <v>10.5</v>
      </c>
      <c r="J912" s="56"/>
      <c r="K912" s="57"/>
      <c r="L912" s="58"/>
      <c r="M912" s="59">
        <f t="shared" si="42"/>
        <v>0</v>
      </c>
      <c r="N912" s="60">
        <f t="shared" si="43"/>
        <v>0</v>
      </c>
      <c r="O912" s="61">
        <v>0.4</v>
      </c>
      <c r="P912" s="62">
        <f t="shared" si="44"/>
        <v>1935.8075099999999</v>
      </c>
    </row>
    <row r="913" spans="1:16" ht="12.75" customHeight="1" x14ac:dyDescent="0.2">
      <c r="A913" s="48" t="s">
        <v>966</v>
      </c>
      <c r="B913" s="49" t="s">
        <v>967</v>
      </c>
      <c r="C913" s="50">
        <v>13227</v>
      </c>
      <c r="D913" s="51" t="s">
        <v>990</v>
      </c>
      <c r="E913" s="52">
        <v>3032.98</v>
      </c>
      <c r="F913" s="86" t="s">
        <v>1332</v>
      </c>
      <c r="G913" s="54" t="s">
        <v>6</v>
      </c>
      <c r="H913" s="88"/>
      <c r="I913" s="55">
        <v>10.5</v>
      </c>
      <c r="J913" s="56"/>
      <c r="K913" s="57"/>
      <c r="L913" s="58"/>
      <c r="M913" s="59">
        <f t="shared" si="42"/>
        <v>0</v>
      </c>
      <c r="N913" s="60">
        <f t="shared" si="43"/>
        <v>0</v>
      </c>
      <c r="O913" s="61">
        <v>0.4</v>
      </c>
      <c r="P913" s="62">
        <f t="shared" si="44"/>
        <v>4692.0200599999998</v>
      </c>
    </row>
    <row r="914" spans="1:16" ht="12.75" customHeight="1" x14ac:dyDescent="0.2">
      <c r="A914" s="48" t="s">
        <v>966</v>
      </c>
      <c r="B914" s="49" t="s">
        <v>967</v>
      </c>
      <c r="C914" s="50">
        <v>13051</v>
      </c>
      <c r="D914" s="51" t="s">
        <v>991</v>
      </c>
      <c r="E914" s="52">
        <v>3032.98</v>
      </c>
      <c r="F914" s="53" t="s">
        <v>0</v>
      </c>
      <c r="G914" s="54" t="s">
        <v>6</v>
      </c>
      <c r="H914" s="88"/>
      <c r="I914" s="55">
        <v>10.5</v>
      </c>
      <c r="J914" s="56"/>
      <c r="K914" s="57"/>
      <c r="L914" s="58"/>
      <c r="M914" s="59">
        <f t="shared" si="42"/>
        <v>0</v>
      </c>
      <c r="N914" s="60">
        <f t="shared" si="43"/>
        <v>0</v>
      </c>
      <c r="O914" s="61">
        <v>0.4</v>
      </c>
      <c r="P914" s="62">
        <f t="shared" si="44"/>
        <v>4692.0200599999998</v>
      </c>
    </row>
    <row r="915" spans="1:16" ht="12.75" customHeight="1" x14ac:dyDescent="0.2">
      <c r="A915" s="48" t="s">
        <v>966</v>
      </c>
      <c r="B915" s="49" t="s">
        <v>967</v>
      </c>
      <c r="C915" s="50">
        <v>13228</v>
      </c>
      <c r="D915" s="51" t="s">
        <v>992</v>
      </c>
      <c r="E915" s="52">
        <v>3032.98</v>
      </c>
      <c r="F915" s="86" t="s">
        <v>1332</v>
      </c>
      <c r="G915" s="54" t="s">
        <v>6</v>
      </c>
      <c r="H915" s="88"/>
      <c r="I915" s="55">
        <v>10.5</v>
      </c>
      <c r="J915" s="56"/>
      <c r="K915" s="57"/>
      <c r="L915" s="58"/>
      <c r="M915" s="59">
        <f t="shared" si="42"/>
        <v>0</v>
      </c>
      <c r="N915" s="60">
        <f t="shared" si="43"/>
        <v>0</v>
      </c>
      <c r="O915" s="61">
        <v>0.4</v>
      </c>
      <c r="P915" s="62">
        <f t="shared" si="44"/>
        <v>4692.0200599999998</v>
      </c>
    </row>
    <row r="916" spans="1:16" ht="12.75" customHeight="1" x14ac:dyDescent="0.2">
      <c r="A916" s="48" t="s">
        <v>966</v>
      </c>
      <c r="B916" s="49" t="s">
        <v>967</v>
      </c>
      <c r="C916" s="50">
        <v>13096</v>
      </c>
      <c r="D916" s="51" t="s">
        <v>993</v>
      </c>
      <c r="E916" s="52">
        <v>1647.24</v>
      </c>
      <c r="F916" s="53" t="s">
        <v>0</v>
      </c>
      <c r="G916" s="54" t="s">
        <v>6</v>
      </c>
      <c r="H916" s="88"/>
      <c r="I916" s="55">
        <v>10.5</v>
      </c>
      <c r="J916" s="56"/>
      <c r="K916" s="57"/>
      <c r="L916" s="58"/>
      <c r="M916" s="59">
        <f t="shared" si="42"/>
        <v>0</v>
      </c>
      <c r="N916" s="60">
        <f t="shared" si="43"/>
        <v>0</v>
      </c>
      <c r="O916" s="61">
        <v>0.4</v>
      </c>
      <c r="P916" s="62">
        <f t="shared" si="44"/>
        <v>2548.2802799999999</v>
      </c>
    </row>
    <row r="917" spans="1:16" ht="12.75" customHeight="1" x14ac:dyDescent="0.2">
      <c r="A917" s="48" t="s">
        <v>966</v>
      </c>
      <c r="B917" s="49" t="s">
        <v>967</v>
      </c>
      <c r="C917" s="50">
        <v>13214</v>
      </c>
      <c r="D917" s="51" t="s">
        <v>994</v>
      </c>
      <c r="E917" s="52">
        <v>1647.24</v>
      </c>
      <c r="F917" s="53" t="s">
        <v>0</v>
      </c>
      <c r="G917" s="54" t="s">
        <v>6</v>
      </c>
      <c r="H917" s="88"/>
      <c r="I917" s="55">
        <v>10.5</v>
      </c>
      <c r="J917" s="56"/>
      <c r="K917" s="57"/>
      <c r="L917" s="58"/>
      <c r="M917" s="59">
        <f t="shared" si="42"/>
        <v>0</v>
      </c>
      <c r="N917" s="60">
        <f t="shared" si="43"/>
        <v>0</v>
      </c>
      <c r="O917" s="61">
        <v>0.4</v>
      </c>
      <c r="P917" s="62">
        <f t="shared" si="44"/>
        <v>2548.2802799999999</v>
      </c>
    </row>
    <row r="918" spans="1:16" ht="12.75" customHeight="1" x14ac:dyDescent="0.2">
      <c r="A918" s="48" t="s">
        <v>966</v>
      </c>
      <c r="B918" s="49" t="s">
        <v>967</v>
      </c>
      <c r="C918" s="50">
        <v>13067</v>
      </c>
      <c r="D918" s="51" t="s">
        <v>995</v>
      </c>
      <c r="E918" s="52">
        <v>2848.22</v>
      </c>
      <c r="F918" s="53" t="s">
        <v>0</v>
      </c>
      <c r="G918" s="54" t="s">
        <v>6</v>
      </c>
      <c r="H918" s="88"/>
      <c r="I918" s="55">
        <v>10.5</v>
      </c>
      <c r="J918" s="56"/>
      <c r="K918" s="57"/>
      <c r="L918" s="58"/>
      <c r="M918" s="59">
        <f t="shared" si="42"/>
        <v>0</v>
      </c>
      <c r="N918" s="60">
        <f t="shared" si="43"/>
        <v>0</v>
      </c>
      <c r="O918" s="61">
        <v>0.4</v>
      </c>
      <c r="P918" s="62">
        <f t="shared" si="44"/>
        <v>4406.1963399999995</v>
      </c>
    </row>
    <row r="919" spans="1:16" ht="12.75" customHeight="1" x14ac:dyDescent="0.2">
      <c r="A919" s="48" t="s">
        <v>966</v>
      </c>
      <c r="B919" s="49" t="s">
        <v>967</v>
      </c>
      <c r="C919" s="50">
        <v>13095</v>
      </c>
      <c r="D919" s="51" t="s">
        <v>996</v>
      </c>
      <c r="E919" s="52">
        <v>6570.52</v>
      </c>
      <c r="F919" s="53" t="s">
        <v>0</v>
      </c>
      <c r="G919" s="54" t="s">
        <v>4</v>
      </c>
      <c r="H919" s="88" t="s">
        <v>1330</v>
      </c>
      <c r="I919" s="55">
        <v>10.5</v>
      </c>
      <c r="J919" s="56"/>
      <c r="K919" s="57"/>
      <c r="L919" s="58"/>
      <c r="M919" s="59">
        <f t="shared" si="42"/>
        <v>0</v>
      </c>
      <c r="N919" s="60">
        <f t="shared" si="43"/>
        <v>0</v>
      </c>
      <c r="O919" s="61">
        <v>0.4</v>
      </c>
      <c r="P919" s="62">
        <f t="shared" si="44"/>
        <v>10164.594439999999</v>
      </c>
    </row>
    <row r="920" spans="1:16" ht="12.75" customHeight="1" x14ac:dyDescent="0.2">
      <c r="A920" s="48" t="s">
        <v>966</v>
      </c>
      <c r="B920" s="49" t="s">
        <v>967</v>
      </c>
      <c r="C920" s="50">
        <v>13015</v>
      </c>
      <c r="D920" s="51" t="s">
        <v>997</v>
      </c>
      <c r="E920" s="52">
        <v>4387.66</v>
      </c>
      <c r="F920" s="53" t="s">
        <v>0</v>
      </c>
      <c r="G920" s="54" t="s">
        <v>6</v>
      </c>
      <c r="H920" s="88"/>
      <c r="I920" s="55">
        <v>10.5</v>
      </c>
      <c r="J920" s="56"/>
      <c r="K920" s="57"/>
      <c r="L920" s="58"/>
      <c r="M920" s="59">
        <f t="shared" si="42"/>
        <v>0</v>
      </c>
      <c r="N920" s="60">
        <f t="shared" si="43"/>
        <v>0</v>
      </c>
      <c r="O920" s="61">
        <v>0.4</v>
      </c>
      <c r="P920" s="62">
        <f t="shared" si="44"/>
        <v>6787.7100199999995</v>
      </c>
    </row>
    <row r="921" spans="1:16" ht="12.75" customHeight="1" x14ac:dyDescent="0.2">
      <c r="A921" s="48" t="s">
        <v>966</v>
      </c>
      <c r="B921" s="49" t="s">
        <v>967</v>
      </c>
      <c r="C921" s="50">
        <v>13009</v>
      </c>
      <c r="D921" s="51" t="s">
        <v>998</v>
      </c>
      <c r="E921" s="52">
        <v>1537.21</v>
      </c>
      <c r="F921" s="53" t="s">
        <v>0</v>
      </c>
      <c r="G921" s="54" t="s">
        <v>6</v>
      </c>
      <c r="H921" s="88"/>
      <c r="I921" s="55">
        <v>10.5</v>
      </c>
      <c r="J921" s="56"/>
      <c r="K921" s="57"/>
      <c r="L921" s="58"/>
      <c r="M921" s="59">
        <f t="shared" si="42"/>
        <v>0</v>
      </c>
      <c r="N921" s="60">
        <f t="shared" si="43"/>
        <v>0</v>
      </c>
      <c r="O921" s="61">
        <v>0.4</v>
      </c>
      <c r="P921" s="62">
        <f t="shared" si="44"/>
        <v>2378.06387</v>
      </c>
    </row>
    <row r="922" spans="1:16" ht="12.75" customHeight="1" x14ac:dyDescent="0.2">
      <c r="A922" s="48" t="s">
        <v>966</v>
      </c>
      <c r="B922" s="49" t="s">
        <v>967</v>
      </c>
      <c r="C922" s="50">
        <v>13208</v>
      </c>
      <c r="D922" s="51" t="s">
        <v>999</v>
      </c>
      <c r="E922" s="52">
        <v>2463.23</v>
      </c>
      <c r="F922" s="53" t="s">
        <v>0</v>
      </c>
      <c r="G922" s="54" t="s">
        <v>6</v>
      </c>
      <c r="H922" s="88"/>
      <c r="I922" s="55">
        <v>10.5</v>
      </c>
      <c r="J922" s="56"/>
      <c r="K922" s="57"/>
      <c r="L922" s="58"/>
      <c r="M922" s="59">
        <f t="shared" si="42"/>
        <v>0</v>
      </c>
      <c r="N922" s="60">
        <f t="shared" si="43"/>
        <v>0</v>
      </c>
      <c r="O922" s="61">
        <v>0.4</v>
      </c>
      <c r="P922" s="62">
        <f t="shared" si="44"/>
        <v>3810.6168099999995</v>
      </c>
    </row>
    <row r="923" spans="1:16" ht="12.75" customHeight="1" x14ac:dyDescent="0.2">
      <c r="A923" s="48" t="s">
        <v>966</v>
      </c>
      <c r="B923" s="49" t="s">
        <v>967</v>
      </c>
      <c r="C923" s="50">
        <v>13052</v>
      </c>
      <c r="D923" s="51" t="s">
        <v>1000</v>
      </c>
      <c r="E923" s="52">
        <v>2716.04</v>
      </c>
      <c r="F923" s="53" t="s">
        <v>0</v>
      </c>
      <c r="G923" s="54" t="s">
        <v>6</v>
      </c>
      <c r="H923" s="88"/>
      <c r="I923" s="55">
        <v>10.5</v>
      </c>
      <c r="J923" s="56"/>
      <c r="K923" s="57"/>
      <c r="L923" s="58"/>
      <c r="M923" s="59">
        <f t="shared" si="42"/>
        <v>0</v>
      </c>
      <c r="N923" s="60">
        <f t="shared" si="43"/>
        <v>0</v>
      </c>
      <c r="O923" s="61">
        <v>0.4</v>
      </c>
      <c r="P923" s="62">
        <f t="shared" si="44"/>
        <v>4201.7138800000002</v>
      </c>
    </row>
    <row r="924" spans="1:16" ht="12.75" customHeight="1" x14ac:dyDescent="0.2">
      <c r="A924" s="48" t="s">
        <v>966</v>
      </c>
      <c r="B924" s="49" t="s">
        <v>967</v>
      </c>
      <c r="C924" s="50">
        <v>13201</v>
      </c>
      <c r="D924" s="51" t="s">
        <v>1001</v>
      </c>
      <c r="E924" s="52">
        <v>5102.3100000000004</v>
      </c>
      <c r="F924" s="53" t="s">
        <v>0</v>
      </c>
      <c r="G924" s="54" t="s">
        <v>6</v>
      </c>
      <c r="H924" s="88"/>
      <c r="I924" s="55">
        <v>10.5</v>
      </c>
      <c r="J924" s="56"/>
      <c r="K924" s="57"/>
      <c r="L924" s="58"/>
      <c r="M924" s="59">
        <f t="shared" si="42"/>
        <v>0</v>
      </c>
      <c r="N924" s="60">
        <f t="shared" si="43"/>
        <v>0</v>
      </c>
      <c r="O924" s="61">
        <v>0.4</v>
      </c>
      <c r="P924" s="62">
        <f t="shared" si="44"/>
        <v>7893.2735700000003</v>
      </c>
    </row>
    <row r="925" spans="1:16" ht="12.75" customHeight="1" x14ac:dyDescent="0.2">
      <c r="A925" s="48" t="s">
        <v>966</v>
      </c>
      <c r="B925" s="49" t="s">
        <v>967</v>
      </c>
      <c r="C925" s="50">
        <v>13016</v>
      </c>
      <c r="D925" s="51" t="s">
        <v>1002</v>
      </c>
      <c r="E925" s="52">
        <v>2034.25</v>
      </c>
      <c r="F925" s="53" t="s">
        <v>0</v>
      </c>
      <c r="G925" s="54" t="s">
        <v>6</v>
      </c>
      <c r="H925" s="88"/>
      <c r="I925" s="55">
        <v>10.5</v>
      </c>
      <c r="J925" s="56"/>
      <c r="K925" s="57"/>
      <c r="L925" s="58"/>
      <c r="M925" s="59">
        <f t="shared" si="42"/>
        <v>0</v>
      </c>
      <c r="N925" s="60">
        <f t="shared" si="43"/>
        <v>0</v>
      </c>
      <c r="O925" s="61">
        <v>0.4</v>
      </c>
      <c r="P925" s="62">
        <f t="shared" si="44"/>
        <v>3146.9847500000001</v>
      </c>
    </row>
    <row r="926" spans="1:16" ht="12.75" customHeight="1" x14ac:dyDescent="0.2">
      <c r="A926" s="48" t="s">
        <v>966</v>
      </c>
      <c r="B926" s="49" t="s">
        <v>967</v>
      </c>
      <c r="C926" s="50">
        <v>13070</v>
      </c>
      <c r="D926" s="51" t="s">
        <v>1003</v>
      </c>
      <c r="E926" s="52">
        <v>1431.85</v>
      </c>
      <c r="F926" s="53" t="s">
        <v>0</v>
      </c>
      <c r="G926" s="54" t="s">
        <v>6</v>
      </c>
      <c r="H926" s="88"/>
      <c r="I926" s="55">
        <v>10.5</v>
      </c>
      <c r="J926" s="56"/>
      <c r="K926" s="57"/>
      <c r="L926" s="58"/>
      <c r="M926" s="59">
        <f t="shared" si="42"/>
        <v>0</v>
      </c>
      <c r="N926" s="60">
        <f t="shared" si="43"/>
        <v>0</v>
      </c>
      <c r="O926" s="61">
        <v>0.4</v>
      </c>
      <c r="P926" s="62">
        <f t="shared" si="44"/>
        <v>2215.07195</v>
      </c>
    </row>
    <row r="927" spans="1:16" ht="12.75" customHeight="1" x14ac:dyDescent="0.2">
      <c r="A927" s="48" t="s">
        <v>966</v>
      </c>
      <c r="B927" s="49" t="s">
        <v>967</v>
      </c>
      <c r="C927" s="50">
        <v>13017</v>
      </c>
      <c r="D927" s="51" t="s">
        <v>1004</v>
      </c>
      <c r="E927" s="52">
        <v>1022.58</v>
      </c>
      <c r="F927" s="53" t="s">
        <v>0</v>
      </c>
      <c r="G927" s="54" t="s">
        <v>6</v>
      </c>
      <c r="H927" s="88"/>
      <c r="I927" s="55">
        <v>10.5</v>
      </c>
      <c r="J927" s="56"/>
      <c r="K927" s="57"/>
      <c r="L927" s="58"/>
      <c r="M927" s="59">
        <f t="shared" si="42"/>
        <v>0</v>
      </c>
      <c r="N927" s="60">
        <f t="shared" si="43"/>
        <v>0</v>
      </c>
      <c r="O927" s="61">
        <v>0.4</v>
      </c>
      <c r="P927" s="62">
        <f t="shared" si="44"/>
        <v>1581.9312600000001</v>
      </c>
    </row>
    <row r="928" spans="1:16" ht="12.75" customHeight="1" x14ac:dyDescent="0.2">
      <c r="A928" s="48" t="s">
        <v>966</v>
      </c>
      <c r="B928" s="49" t="s">
        <v>967</v>
      </c>
      <c r="C928" s="50">
        <v>13229</v>
      </c>
      <c r="D928" s="51" t="s">
        <v>1005</v>
      </c>
      <c r="E928" s="52">
        <v>1858.6</v>
      </c>
      <c r="F928" s="86" t="s">
        <v>1332</v>
      </c>
      <c r="G928" s="54" t="s">
        <v>6</v>
      </c>
      <c r="H928" s="88"/>
      <c r="I928" s="55">
        <v>10.5</v>
      </c>
      <c r="J928" s="56"/>
      <c r="K928" s="57"/>
      <c r="L928" s="58"/>
      <c r="M928" s="59">
        <f t="shared" si="42"/>
        <v>0</v>
      </c>
      <c r="N928" s="60">
        <f t="shared" si="43"/>
        <v>0</v>
      </c>
      <c r="O928" s="61">
        <v>0.4</v>
      </c>
      <c r="P928" s="62">
        <f t="shared" si="44"/>
        <v>2875.2541999999994</v>
      </c>
    </row>
    <row r="929" spans="1:16" ht="12.75" customHeight="1" x14ac:dyDescent="0.2">
      <c r="A929" s="48" t="s">
        <v>966</v>
      </c>
      <c r="B929" s="49" t="s">
        <v>967</v>
      </c>
      <c r="C929" s="50">
        <v>13018</v>
      </c>
      <c r="D929" s="51" t="s">
        <v>1006</v>
      </c>
      <c r="E929" s="52">
        <v>2078.34</v>
      </c>
      <c r="F929" s="53" t="s">
        <v>0</v>
      </c>
      <c r="G929" s="54" t="s">
        <v>4</v>
      </c>
      <c r="H929" s="88" t="s">
        <v>1330</v>
      </c>
      <c r="I929" s="55">
        <v>10.5</v>
      </c>
      <c r="J929" s="56"/>
      <c r="K929" s="57"/>
      <c r="L929" s="58"/>
      <c r="M929" s="59">
        <f t="shared" si="42"/>
        <v>0</v>
      </c>
      <c r="N929" s="60">
        <f t="shared" si="43"/>
        <v>0</v>
      </c>
      <c r="O929" s="61">
        <v>0.4</v>
      </c>
      <c r="P929" s="62">
        <f t="shared" si="44"/>
        <v>3215.1919800000001</v>
      </c>
    </row>
    <row r="930" spans="1:16" ht="12.75" customHeight="1" x14ac:dyDescent="0.2">
      <c r="A930" s="48" t="s">
        <v>966</v>
      </c>
      <c r="B930" s="49" t="s">
        <v>967</v>
      </c>
      <c r="C930" s="50">
        <v>13209</v>
      </c>
      <c r="D930" s="51" t="s">
        <v>1007</v>
      </c>
      <c r="E930" s="52">
        <v>2221.23</v>
      </c>
      <c r="F930" s="53" t="s">
        <v>0</v>
      </c>
      <c r="G930" s="54" t="s">
        <v>6</v>
      </c>
      <c r="H930" s="88"/>
      <c r="I930" s="55">
        <v>10.5</v>
      </c>
      <c r="J930" s="56"/>
      <c r="K930" s="57"/>
      <c r="L930" s="58"/>
      <c r="M930" s="59">
        <f t="shared" si="42"/>
        <v>0</v>
      </c>
      <c r="N930" s="60">
        <f t="shared" si="43"/>
        <v>0</v>
      </c>
      <c r="O930" s="61">
        <v>0.4</v>
      </c>
      <c r="P930" s="62">
        <f t="shared" si="44"/>
        <v>3436.2428100000002</v>
      </c>
    </row>
    <row r="931" spans="1:16" ht="12.75" customHeight="1" x14ac:dyDescent="0.2">
      <c r="A931" s="48" t="s">
        <v>966</v>
      </c>
      <c r="B931" s="49" t="s">
        <v>967</v>
      </c>
      <c r="C931" s="50">
        <v>13019</v>
      </c>
      <c r="D931" s="51" t="s">
        <v>1008</v>
      </c>
      <c r="E931" s="52">
        <v>2034.25</v>
      </c>
      <c r="F931" s="53" t="s">
        <v>0</v>
      </c>
      <c r="G931" s="54" t="s">
        <v>6</v>
      </c>
      <c r="H931" s="88"/>
      <c r="I931" s="55">
        <v>10.5</v>
      </c>
      <c r="J931" s="56"/>
      <c r="K931" s="57"/>
      <c r="L931" s="58"/>
      <c r="M931" s="59">
        <f t="shared" si="42"/>
        <v>0</v>
      </c>
      <c r="N931" s="60">
        <f t="shared" si="43"/>
        <v>0</v>
      </c>
      <c r="O931" s="61">
        <v>0.4</v>
      </c>
      <c r="P931" s="62">
        <f t="shared" si="44"/>
        <v>3146.9847500000001</v>
      </c>
    </row>
    <row r="932" spans="1:16" ht="12.75" customHeight="1" x14ac:dyDescent="0.2">
      <c r="A932" s="48" t="s">
        <v>966</v>
      </c>
      <c r="B932" s="49" t="s">
        <v>967</v>
      </c>
      <c r="C932" s="50">
        <v>13020</v>
      </c>
      <c r="D932" s="51" t="s">
        <v>1009</v>
      </c>
      <c r="E932" s="52">
        <v>1594.45</v>
      </c>
      <c r="F932" s="53" t="s">
        <v>0</v>
      </c>
      <c r="G932" s="54" t="s">
        <v>6</v>
      </c>
      <c r="H932" s="88"/>
      <c r="I932" s="55">
        <v>10.5</v>
      </c>
      <c r="J932" s="56"/>
      <c r="K932" s="57"/>
      <c r="L932" s="58"/>
      <c r="M932" s="59">
        <f t="shared" si="42"/>
        <v>0</v>
      </c>
      <c r="N932" s="60">
        <f t="shared" si="43"/>
        <v>0</v>
      </c>
      <c r="O932" s="61">
        <v>0.4</v>
      </c>
      <c r="P932" s="62">
        <f t="shared" si="44"/>
        <v>2466.6141499999999</v>
      </c>
    </row>
    <row r="933" spans="1:16" ht="12.75" customHeight="1" x14ac:dyDescent="0.2">
      <c r="A933" s="48" t="s">
        <v>966</v>
      </c>
      <c r="B933" s="49" t="s">
        <v>967</v>
      </c>
      <c r="C933" s="50">
        <v>13053</v>
      </c>
      <c r="D933" s="51" t="s">
        <v>1010</v>
      </c>
      <c r="E933" s="52">
        <v>1594.45</v>
      </c>
      <c r="F933" s="53" t="s">
        <v>0</v>
      </c>
      <c r="G933" s="54" t="s">
        <v>4</v>
      </c>
      <c r="H933" s="88" t="s">
        <v>1330</v>
      </c>
      <c r="I933" s="55">
        <v>10.5</v>
      </c>
      <c r="J933" s="56"/>
      <c r="K933" s="57"/>
      <c r="L933" s="58"/>
      <c r="M933" s="59">
        <f t="shared" si="42"/>
        <v>0</v>
      </c>
      <c r="N933" s="60">
        <f t="shared" si="43"/>
        <v>0</v>
      </c>
      <c r="O933" s="61">
        <v>0.4</v>
      </c>
      <c r="P933" s="62">
        <f t="shared" si="44"/>
        <v>2466.6141499999999</v>
      </c>
    </row>
    <row r="934" spans="1:16" ht="12.75" customHeight="1" x14ac:dyDescent="0.2">
      <c r="A934" s="48" t="s">
        <v>966</v>
      </c>
      <c r="B934" s="49" t="s">
        <v>967</v>
      </c>
      <c r="C934" s="50">
        <v>13021</v>
      </c>
      <c r="D934" s="51" t="s">
        <v>1011</v>
      </c>
      <c r="E934" s="52">
        <v>934.6</v>
      </c>
      <c r="F934" s="53" t="s">
        <v>0</v>
      </c>
      <c r="G934" s="54" t="s">
        <v>6</v>
      </c>
      <c r="H934" s="88"/>
      <c r="I934" s="55">
        <v>10.5</v>
      </c>
      <c r="J934" s="56"/>
      <c r="K934" s="57"/>
      <c r="L934" s="58"/>
      <c r="M934" s="59">
        <f t="shared" si="42"/>
        <v>0</v>
      </c>
      <c r="N934" s="60">
        <f t="shared" si="43"/>
        <v>0</v>
      </c>
      <c r="O934" s="61">
        <v>0.4</v>
      </c>
      <c r="P934" s="62">
        <f t="shared" si="44"/>
        <v>1445.8261999999997</v>
      </c>
    </row>
    <row r="935" spans="1:16" ht="12.75" customHeight="1" x14ac:dyDescent="0.2">
      <c r="A935" s="48" t="s">
        <v>966</v>
      </c>
      <c r="B935" s="49" t="s">
        <v>967</v>
      </c>
      <c r="C935" s="50">
        <v>13022</v>
      </c>
      <c r="D935" s="51" t="s">
        <v>1012</v>
      </c>
      <c r="E935" s="52">
        <v>987.39</v>
      </c>
      <c r="F935" s="53" t="s">
        <v>0</v>
      </c>
      <c r="G935" s="54" t="s">
        <v>4</v>
      </c>
      <c r="H935" s="88" t="s">
        <v>1330</v>
      </c>
      <c r="I935" s="55">
        <v>10.5</v>
      </c>
      <c r="J935" s="56"/>
      <c r="K935" s="57"/>
      <c r="L935" s="58"/>
      <c r="M935" s="59">
        <f t="shared" si="42"/>
        <v>0</v>
      </c>
      <c r="N935" s="60">
        <f t="shared" si="43"/>
        <v>0</v>
      </c>
      <c r="O935" s="61">
        <v>0.4</v>
      </c>
      <c r="P935" s="62">
        <f t="shared" si="44"/>
        <v>1527.4923299999998</v>
      </c>
    </row>
    <row r="936" spans="1:16" ht="12.75" customHeight="1" x14ac:dyDescent="0.2">
      <c r="A936" s="48" t="s">
        <v>966</v>
      </c>
      <c r="B936" s="49" t="s">
        <v>967</v>
      </c>
      <c r="C936" s="50">
        <v>13054</v>
      </c>
      <c r="D936" s="51" t="s">
        <v>1013</v>
      </c>
      <c r="E936" s="52">
        <v>1924.43</v>
      </c>
      <c r="F936" s="53" t="s">
        <v>0</v>
      </c>
      <c r="G936" s="54" t="s">
        <v>4</v>
      </c>
      <c r="H936" s="88" t="s">
        <v>1330</v>
      </c>
      <c r="I936" s="55">
        <v>10.5</v>
      </c>
      <c r="J936" s="56"/>
      <c r="K936" s="57"/>
      <c r="L936" s="58"/>
      <c r="M936" s="59">
        <f t="shared" si="42"/>
        <v>0</v>
      </c>
      <c r="N936" s="60">
        <f t="shared" si="43"/>
        <v>0</v>
      </c>
      <c r="O936" s="61">
        <v>0.4</v>
      </c>
      <c r="P936" s="62">
        <f t="shared" si="44"/>
        <v>2977.09321</v>
      </c>
    </row>
    <row r="937" spans="1:16" ht="12.75" customHeight="1" x14ac:dyDescent="0.2">
      <c r="A937" s="48" t="s">
        <v>966</v>
      </c>
      <c r="B937" s="49" t="s">
        <v>967</v>
      </c>
      <c r="C937" s="50">
        <v>13023</v>
      </c>
      <c r="D937" s="51" t="s">
        <v>1014</v>
      </c>
      <c r="E937" s="52">
        <v>1251.33</v>
      </c>
      <c r="F937" s="53" t="s">
        <v>0</v>
      </c>
      <c r="G937" s="54" t="s">
        <v>6</v>
      </c>
      <c r="H937" s="88"/>
      <c r="I937" s="55">
        <v>10.5</v>
      </c>
      <c r="J937" s="56"/>
      <c r="K937" s="57"/>
      <c r="L937" s="58"/>
      <c r="M937" s="59">
        <f t="shared" si="42"/>
        <v>0</v>
      </c>
      <c r="N937" s="60">
        <f t="shared" si="43"/>
        <v>0</v>
      </c>
      <c r="O937" s="61">
        <v>0.4</v>
      </c>
      <c r="P937" s="62">
        <f t="shared" si="44"/>
        <v>1935.8075099999999</v>
      </c>
    </row>
    <row r="938" spans="1:16" ht="12.75" customHeight="1" x14ac:dyDescent="0.2">
      <c r="A938" s="48" t="s">
        <v>966</v>
      </c>
      <c r="B938" s="49" t="s">
        <v>967</v>
      </c>
      <c r="C938" s="50">
        <v>13024</v>
      </c>
      <c r="D938" s="51" t="s">
        <v>1015</v>
      </c>
      <c r="E938" s="52">
        <v>923.79</v>
      </c>
      <c r="F938" s="53" t="s">
        <v>0</v>
      </c>
      <c r="G938" s="54" t="s">
        <v>6</v>
      </c>
      <c r="H938" s="88"/>
      <c r="I938" s="55">
        <v>10.5</v>
      </c>
      <c r="J938" s="56"/>
      <c r="K938" s="57"/>
      <c r="L938" s="58"/>
      <c r="M938" s="59">
        <f t="shared" si="42"/>
        <v>0</v>
      </c>
      <c r="N938" s="60">
        <f t="shared" si="43"/>
        <v>0</v>
      </c>
      <c r="O938" s="61">
        <v>0.4</v>
      </c>
      <c r="P938" s="62">
        <f t="shared" si="44"/>
        <v>1429.1031299999997</v>
      </c>
    </row>
    <row r="939" spans="1:16" ht="12.75" customHeight="1" x14ac:dyDescent="0.2">
      <c r="A939" s="48" t="s">
        <v>966</v>
      </c>
      <c r="B939" s="49" t="s">
        <v>967</v>
      </c>
      <c r="C939" s="50">
        <v>13025</v>
      </c>
      <c r="D939" s="51" t="s">
        <v>1016</v>
      </c>
      <c r="E939" s="52">
        <v>2942.45</v>
      </c>
      <c r="F939" s="53" t="s">
        <v>0</v>
      </c>
      <c r="G939" s="54" t="s">
        <v>6</v>
      </c>
      <c r="H939" s="88"/>
      <c r="I939" s="55">
        <v>10.5</v>
      </c>
      <c r="J939" s="56"/>
      <c r="K939" s="57"/>
      <c r="L939" s="58"/>
      <c r="M939" s="59">
        <f t="shared" si="42"/>
        <v>0</v>
      </c>
      <c r="N939" s="60">
        <f t="shared" si="43"/>
        <v>0</v>
      </c>
      <c r="O939" s="61">
        <v>0.4</v>
      </c>
      <c r="P939" s="62">
        <f t="shared" si="44"/>
        <v>4551.9701499999992</v>
      </c>
    </row>
    <row r="940" spans="1:16" ht="12.75" customHeight="1" x14ac:dyDescent="0.2">
      <c r="A940" s="48" t="s">
        <v>966</v>
      </c>
      <c r="B940" s="49" t="s">
        <v>967</v>
      </c>
      <c r="C940" s="50">
        <v>13026</v>
      </c>
      <c r="D940" s="51" t="s">
        <v>1017</v>
      </c>
      <c r="E940" s="52">
        <v>1216.24</v>
      </c>
      <c r="F940" s="53" t="s">
        <v>0</v>
      </c>
      <c r="G940" s="54" t="s">
        <v>4</v>
      </c>
      <c r="H940" s="88" t="s">
        <v>1330</v>
      </c>
      <c r="I940" s="55">
        <v>10.5</v>
      </c>
      <c r="J940" s="56"/>
      <c r="K940" s="57"/>
      <c r="L940" s="58"/>
      <c r="M940" s="59">
        <f t="shared" si="42"/>
        <v>0</v>
      </c>
      <c r="N940" s="60">
        <f t="shared" si="43"/>
        <v>0</v>
      </c>
      <c r="O940" s="61">
        <v>0.4</v>
      </c>
      <c r="P940" s="62">
        <f t="shared" si="44"/>
        <v>1881.5232800000001</v>
      </c>
    </row>
    <row r="941" spans="1:16" ht="12.75" customHeight="1" x14ac:dyDescent="0.2">
      <c r="A941" s="48" t="s">
        <v>966</v>
      </c>
      <c r="B941" s="49" t="s">
        <v>967</v>
      </c>
      <c r="C941" s="50">
        <v>13027</v>
      </c>
      <c r="D941" s="51" t="s">
        <v>1018</v>
      </c>
      <c r="E941" s="52">
        <v>3936.73</v>
      </c>
      <c r="F941" s="53" t="s">
        <v>0</v>
      </c>
      <c r="G941" s="54" t="s">
        <v>6</v>
      </c>
      <c r="H941" s="88"/>
      <c r="I941" s="55">
        <v>10.5</v>
      </c>
      <c r="J941" s="56"/>
      <c r="K941" s="57"/>
      <c r="L941" s="58"/>
      <c r="M941" s="59">
        <f t="shared" si="42"/>
        <v>0</v>
      </c>
      <c r="N941" s="60">
        <f t="shared" si="43"/>
        <v>0</v>
      </c>
      <c r="O941" s="61">
        <v>0.4</v>
      </c>
      <c r="P941" s="62">
        <f t="shared" si="44"/>
        <v>6090.1213099999995</v>
      </c>
    </row>
    <row r="942" spans="1:16" ht="12.75" customHeight="1" x14ac:dyDescent="0.2">
      <c r="A942" s="48" t="s">
        <v>966</v>
      </c>
      <c r="B942" s="49" t="s">
        <v>967</v>
      </c>
      <c r="C942" s="50">
        <v>13082</v>
      </c>
      <c r="D942" s="51" t="s">
        <v>1019</v>
      </c>
      <c r="E942" s="52">
        <v>5493.77</v>
      </c>
      <c r="F942" s="53" t="s">
        <v>0</v>
      </c>
      <c r="G942" s="54" t="s">
        <v>4</v>
      </c>
      <c r="H942" s="88" t="s">
        <v>1330</v>
      </c>
      <c r="I942" s="55">
        <v>10.5</v>
      </c>
      <c r="J942" s="56"/>
      <c r="K942" s="57"/>
      <c r="L942" s="58"/>
      <c r="M942" s="59">
        <f t="shared" si="42"/>
        <v>0</v>
      </c>
      <c r="N942" s="60">
        <f t="shared" si="43"/>
        <v>0</v>
      </c>
      <c r="O942" s="61">
        <v>0.4</v>
      </c>
      <c r="P942" s="62">
        <f t="shared" si="44"/>
        <v>8498.8621899999998</v>
      </c>
    </row>
    <row r="943" spans="1:16" ht="12.75" customHeight="1" x14ac:dyDescent="0.2">
      <c r="A943" s="48" t="s">
        <v>966</v>
      </c>
      <c r="B943" s="49" t="s">
        <v>967</v>
      </c>
      <c r="C943" s="50">
        <v>13055</v>
      </c>
      <c r="D943" s="51" t="s">
        <v>1020</v>
      </c>
      <c r="E943" s="52">
        <v>1066.57</v>
      </c>
      <c r="F943" s="53" t="s">
        <v>0</v>
      </c>
      <c r="G943" s="54" t="s">
        <v>4</v>
      </c>
      <c r="H943" s="88" t="s">
        <v>1330</v>
      </c>
      <c r="I943" s="55">
        <v>10.5</v>
      </c>
      <c r="J943" s="56"/>
      <c r="K943" s="57"/>
      <c r="L943" s="58"/>
      <c r="M943" s="59">
        <f t="shared" si="42"/>
        <v>0</v>
      </c>
      <c r="N943" s="60">
        <f t="shared" si="43"/>
        <v>0</v>
      </c>
      <c r="O943" s="61">
        <v>0.4</v>
      </c>
      <c r="P943" s="62">
        <f t="shared" si="44"/>
        <v>1649.9837899999998</v>
      </c>
    </row>
    <row r="944" spans="1:16" ht="12.75" customHeight="1" x14ac:dyDescent="0.2">
      <c r="A944" s="48" t="s">
        <v>966</v>
      </c>
      <c r="B944" s="49" t="s">
        <v>967</v>
      </c>
      <c r="C944" s="50">
        <v>13056</v>
      </c>
      <c r="D944" s="51" t="s">
        <v>1021</v>
      </c>
      <c r="E944" s="52">
        <v>4497.6899999999996</v>
      </c>
      <c r="F944" s="53" t="s">
        <v>0</v>
      </c>
      <c r="G944" s="54" t="s">
        <v>6</v>
      </c>
      <c r="H944" s="88"/>
      <c r="I944" s="55">
        <v>10.5</v>
      </c>
      <c r="J944" s="56"/>
      <c r="K944" s="57"/>
      <c r="L944" s="58"/>
      <c r="M944" s="59">
        <f t="shared" si="42"/>
        <v>0</v>
      </c>
      <c r="N944" s="60">
        <f t="shared" si="43"/>
        <v>0</v>
      </c>
      <c r="O944" s="61">
        <v>0.4</v>
      </c>
      <c r="P944" s="62">
        <f t="shared" si="44"/>
        <v>6957.9264299999995</v>
      </c>
    </row>
    <row r="945" spans="1:16" ht="12.75" customHeight="1" x14ac:dyDescent="0.2">
      <c r="A945" s="48" t="s">
        <v>966</v>
      </c>
      <c r="B945" s="49" t="s">
        <v>967</v>
      </c>
      <c r="C945" s="50">
        <v>13029</v>
      </c>
      <c r="D945" s="51" t="s">
        <v>1022</v>
      </c>
      <c r="E945" s="52">
        <v>2306.98</v>
      </c>
      <c r="F945" s="53" t="s">
        <v>0</v>
      </c>
      <c r="G945" s="54" t="s">
        <v>6</v>
      </c>
      <c r="H945" s="88"/>
      <c r="I945" s="55">
        <v>10.5</v>
      </c>
      <c r="J945" s="56"/>
      <c r="K945" s="57"/>
      <c r="L945" s="58"/>
      <c r="M945" s="59">
        <f t="shared" si="42"/>
        <v>0</v>
      </c>
      <c r="N945" s="60">
        <f t="shared" si="43"/>
        <v>0</v>
      </c>
      <c r="O945" s="61">
        <v>0.4</v>
      </c>
      <c r="P945" s="62">
        <f t="shared" si="44"/>
        <v>3568.89806</v>
      </c>
    </row>
    <row r="946" spans="1:16" ht="12.75" customHeight="1" x14ac:dyDescent="0.2">
      <c r="A946" s="48" t="s">
        <v>966</v>
      </c>
      <c r="B946" s="49" t="s">
        <v>967</v>
      </c>
      <c r="C946" s="50">
        <v>13028</v>
      </c>
      <c r="D946" s="51" t="s">
        <v>1023</v>
      </c>
      <c r="E946" s="52">
        <v>1978.17</v>
      </c>
      <c r="F946" s="53" t="s">
        <v>0</v>
      </c>
      <c r="G946" s="54" t="s">
        <v>6</v>
      </c>
      <c r="H946" s="88"/>
      <c r="I946" s="55">
        <v>10.5</v>
      </c>
      <c r="J946" s="56"/>
      <c r="K946" s="57"/>
      <c r="L946" s="58"/>
      <c r="M946" s="59">
        <f t="shared" si="42"/>
        <v>0</v>
      </c>
      <c r="N946" s="60">
        <f t="shared" si="43"/>
        <v>0</v>
      </c>
      <c r="O946" s="61">
        <v>0.4</v>
      </c>
      <c r="P946" s="62">
        <f t="shared" si="44"/>
        <v>3060.2289899999996</v>
      </c>
    </row>
    <row r="947" spans="1:16" ht="12.75" customHeight="1" x14ac:dyDescent="0.2">
      <c r="A947" s="48" t="s">
        <v>966</v>
      </c>
      <c r="B947" s="49" t="s">
        <v>967</v>
      </c>
      <c r="C947" s="50">
        <v>13078</v>
      </c>
      <c r="D947" s="51" t="s">
        <v>1024</v>
      </c>
      <c r="E947" s="52">
        <v>3270.31</v>
      </c>
      <c r="F947" s="53" t="s">
        <v>0</v>
      </c>
      <c r="G947" s="54" t="s">
        <v>4</v>
      </c>
      <c r="H947" s="88" t="s">
        <v>1330</v>
      </c>
      <c r="I947" s="55">
        <v>10.5</v>
      </c>
      <c r="J947" s="56"/>
      <c r="K947" s="57"/>
      <c r="L947" s="58"/>
      <c r="M947" s="59">
        <f t="shared" si="42"/>
        <v>0</v>
      </c>
      <c r="N947" s="60">
        <f t="shared" si="43"/>
        <v>0</v>
      </c>
      <c r="O947" s="61">
        <v>0.4</v>
      </c>
      <c r="P947" s="62">
        <f t="shared" si="44"/>
        <v>5059.1695699999991</v>
      </c>
    </row>
    <row r="948" spans="1:16" ht="12.75" customHeight="1" x14ac:dyDescent="0.2">
      <c r="A948" s="48" t="s">
        <v>966</v>
      </c>
      <c r="B948" s="49" t="s">
        <v>967</v>
      </c>
      <c r="C948" s="50">
        <v>13062</v>
      </c>
      <c r="D948" s="51" t="s">
        <v>1025</v>
      </c>
      <c r="E948" s="52">
        <v>2716.04</v>
      </c>
      <c r="F948" s="53" t="s">
        <v>0</v>
      </c>
      <c r="G948" s="54" t="s">
        <v>6</v>
      </c>
      <c r="H948" s="88"/>
      <c r="I948" s="55">
        <v>10.5</v>
      </c>
      <c r="J948" s="56"/>
      <c r="K948" s="57"/>
      <c r="L948" s="58"/>
      <c r="M948" s="59">
        <f t="shared" si="42"/>
        <v>0</v>
      </c>
      <c r="N948" s="60">
        <f t="shared" si="43"/>
        <v>0</v>
      </c>
      <c r="O948" s="61">
        <v>0.4</v>
      </c>
      <c r="P948" s="62">
        <f t="shared" si="44"/>
        <v>4201.7138800000002</v>
      </c>
    </row>
    <row r="949" spans="1:16" ht="12.75" customHeight="1" x14ac:dyDescent="0.2">
      <c r="A949" s="48" t="s">
        <v>966</v>
      </c>
      <c r="B949" s="49" t="s">
        <v>967</v>
      </c>
      <c r="C949" s="50">
        <v>13068</v>
      </c>
      <c r="D949" s="51" t="s">
        <v>1026</v>
      </c>
      <c r="E949" s="52">
        <v>3032.98</v>
      </c>
      <c r="F949" s="53" t="s">
        <v>0</v>
      </c>
      <c r="G949" s="54" t="s">
        <v>6</v>
      </c>
      <c r="H949" s="88"/>
      <c r="I949" s="55">
        <v>10.5</v>
      </c>
      <c r="J949" s="56"/>
      <c r="K949" s="57"/>
      <c r="L949" s="58"/>
      <c r="M949" s="59">
        <f t="shared" si="42"/>
        <v>0</v>
      </c>
      <c r="N949" s="60">
        <f t="shared" si="43"/>
        <v>0</v>
      </c>
      <c r="O949" s="61">
        <v>0.4</v>
      </c>
      <c r="P949" s="62">
        <f t="shared" si="44"/>
        <v>4692.0200599999998</v>
      </c>
    </row>
    <row r="950" spans="1:16" ht="12.75" customHeight="1" x14ac:dyDescent="0.2">
      <c r="A950" s="48" t="s">
        <v>966</v>
      </c>
      <c r="B950" s="49" t="s">
        <v>967</v>
      </c>
      <c r="C950" s="50">
        <v>13030</v>
      </c>
      <c r="D950" s="51" t="s">
        <v>1027</v>
      </c>
      <c r="E950" s="52">
        <v>1537.21</v>
      </c>
      <c r="F950" s="53" t="s">
        <v>0</v>
      </c>
      <c r="G950" s="54" t="s">
        <v>6</v>
      </c>
      <c r="H950" s="88"/>
      <c r="I950" s="55">
        <v>10.5</v>
      </c>
      <c r="J950" s="56"/>
      <c r="K950" s="57"/>
      <c r="L950" s="58"/>
      <c r="M950" s="59">
        <f t="shared" si="42"/>
        <v>0</v>
      </c>
      <c r="N950" s="60">
        <f t="shared" si="43"/>
        <v>0</v>
      </c>
      <c r="O950" s="61">
        <v>0.4</v>
      </c>
      <c r="P950" s="62">
        <f t="shared" si="44"/>
        <v>2378.06387</v>
      </c>
    </row>
    <row r="951" spans="1:16" ht="12.75" customHeight="1" x14ac:dyDescent="0.2">
      <c r="A951" s="48" t="s">
        <v>966</v>
      </c>
      <c r="B951" s="49" t="s">
        <v>967</v>
      </c>
      <c r="C951" s="50">
        <v>13031</v>
      </c>
      <c r="D951" s="51" t="s">
        <v>1028</v>
      </c>
      <c r="E951" s="52">
        <v>1625.19</v>
      </c>
      <c r="F951" s="53" t="s">
        <v>0</v>
      </c>
      <c r="G951" s="54" t="s">
        <v>6</v>
      </c>
      <c r="H951" s="88"/>
      <c r="I951" s="55">
        <v>10.5</v>
      </c>
      <c r="J951" s="56"/>
      <c r="K951" s="57"/>
      <c r="L951" s="58"/>
      <c r="M951" s="59">
        <f t="shared" si="42"/>
        <v>0</v>
      </c>
      <c r="N951" s="60">
        <f t="shared" si="43"/>
        <v>0</v>
      </c>
      <c r="O951" s="61">
        <v>0.4</v>
      </c>
      <c r="P951" s="62">
        <f t="shared" si="44"/>
        <v>2514.1689299999998</v>
      </c>
    </row>
    <row r="952" spans="1:16" ht="12.75" customHeight="1" x14ac:dyDescent="0.2">
      <c r="A952" s="48" t="s">
        <v>966</v>
      </c>
      <c r="B952" s="49" t="s">
        <v>967</v>
      </c>
      <c r="C952" s="50">
        <v>13032</v>
      </c>
      <c r="D952" s="51" t="s">
        <v>1029</v>
      </c>
      <c r="E952" s="52">
        <v>3032.98</v>
      </c>
      <c r="F952" s="53" t="s">
        <v>0</v>
      </c>
      <c r="G952" s="54" t="s">
        <v>6</v>
      </c>
      <c r="H952" s="88"/>
      <c r="I952" s="55">
        <v>10.5</v>
      </c>
      <c r="J952" s="56"/>
      <c r="K952" s="57"/>
      <c r="L952" s="58"/>
      <c r="M952" s="59">
        <f t="shared" si="42"/>
        <v>0</v>
      </c>
      <c r="N952" s="60">
        <f t="shared" si="43"/>
        <v>0</v>
      </c>
      <c r="O952" s="61">
        <v>0.4</v>
      </c>
      <c r="P952" s="62">
        <f t="shared" si="44"/>
        <v>4692.0200599999998</v>
      </c>
    </row>
    <row r="953" spans="1:16" ht="12.75" customHeight="1" x14ac:dyDescent="0.2">
      <c r="A953" s="48" t="s">
        <v>966</v>
      </c>
      <c r="B953" s="49" t="s">
        <v>967</v>
      </c>
      <c r="C953" s="50">
        <v>13060</v>
      </c>
      <c r="D953" s="51" t="s">
        <v>1030</v>
      </c>
      <c r="E953" s="52">
        <v>3054.71</v>
      </c>
      <c r="F953" s="53" t="s">
        <v>0</v>
      </c>
      <c r="G953" s="54" t="s">
        <v>6</v>
      </c>
      <c r="H953" s="88"/>
      <c r="I953" s="55">
        <v>10.5</v>
      </c>
      <c r="J953" s="56"/>
      <c r="K953" s="57"/>
      <c r="L953" s="58"/>
      <c r="M953" s="59">
        <f t="shared" si="42"/>
        <v>0</v>
      </c>
      <c r="N953" s="60">
        <f t="shared" si="43"/>
        <v>0</v>
      </c>
      <c r="O953" s="61">
        <v>0.4</v>
      </c>
      <c r="P953" s="62">
        <f t="shared" si="44"/>
        <v>4725.6363699999993</v>
      </c>
    </row>
    <row r="954" spans="1:16" ht="12.75" customHeight="1" x14ac:dyDescent="0.2">
      <c r="A954" s="48" t="s">
        <v>966</v>
      </c>
      <c r="B954" s="49" t="s">
        <v>967</v>
      </c>
      <c r="C954" s="50">
        <v>13063</v>
      </c>
      <c r="D954" s="51" t="s">
        <v>1031</v>
      </c>
      <c r="E954" s="52">
        <v>2704.91</v>
      </c>
      <c r="F954" s="53" t="s">
        <v>0</v>
      </c>
      <c r="G954" s="54" t="s">
        <v>6</v>
      </c>
      <c r="H954" s="88"/>
      <c r="I954" s="55">
        <v>10.5</v>
      </c>
      <c r="J954" s="56"/>
      <c r="K954" s="57"/>
      <c r="L954" s="58"/>
      <c r="M954" s="59">
        <f t="shared" si="42"/>
        <v>0</v>
      </c>
      <c r="N954" s="60">
        <f t="shared" si="43"/>
        <v>0</v>
      </c>
      <c r="O954" s="61">
        <v>0.4</v>
      </c>
      <c r="P954" s="62">
        <f t="shared" si="44"/>
        <v>4184.4957699999995</v>
      </c>
    </row>
    <row r="955" spans="1:16" ht="12.75" customHeight="1" x14ac:dyDescent="0.2">
      <c r="A955" s="48" t="s">
        <v>966</v>
      </c>
      <c r="B955" s="49" t="s">
        <v>967</v>
      </c>
      <c r="C955" s="50">
        <v>13033</v>
      </c>
      <c r="D955" s="51" t="s">
        <v>1032</v>
      </c>
      <c r="E955" s="52">
        <v>1216.24</v>
      </c>
      <c r="F955" s="53" t="s">
        <v>0</v>
      </c>
      <c r="G955" s="54" t="s">
        <v>6</v>
      </c>
      <c r="H955" s="88"/>
      <c r="I955" s="55">
        <v>10.5</v>
      </c>
      <c r="J955" s="56"/>
      <c r="K955" s="57"/>
      <c r="L955" s="58"/>
      <c r="M955" s="59">
        <f t="shared" si="42"/>
        <v>0</v>
      </c>
      <c r="N955" s="60">
        <f t="shared" si="43"/>
        <v>0</v>
      </c>
      <c r="O955" s="61">
        <v>0.4</v>
      </c>
      <c r="P955" s="62">
        <f t="shared" si="44"/>
        <v>1881.5232800000001</v>
      </c>
    </row>
    <row r="956" spans="1:16" ht="12.75" customHeight="1" x14ac:dyDescent="0.2">
      <c r="A956" s="48" t="s">
        <v>966</v>
      </c>
      <c r="B956" s="49" t="s">
        <v>967</v>
      </c>
      <c r="C956" s="50">
        <v>13230</v>
      </c>
      <c r="D956" s="51" t="s">
        <v>1033</v>
      </c>
      <c r="E956" s="52">
        <v>3270.52</v>
      </c>
      <c r="F956" s="86" t="s">
        <v>1332</v>
      </c>
      <c r="G956" s="54" t="s">
        <v>6</v>
      </c>
      <c r="H956" s="88"/>
      <c r="I956" s="55">
        <v>10.5</v>
      </c>
      <c r="J956" s="56"/>
      <c r="K956" s="57"/>
      <c r="L956" s="58"/>
      <c r="M956" s="59">
        <f t="shared" si="42"/>
        <v>0</v>
      </c>
      <c r="N956" s="60">
        <f t="shared" si="43"/>
        <v>0</v>
      </c>
      <c r="O956" s="61">
        <v>0.4</v>
      </c>
      <c r="P956" s="62">
        <f t="shared" si="44"/>
        <v>5059.4944399999995</v>
      </c>
    </row>
    <row r="957" spans="1:16" ht="12.75" customHeight="1" x14ac:dyDescent="0.2">
      <c r="A957" s="48" t="s">
        <v>966</v>
      </c>
      <c r="B957" s="49" t="s">
        <v>967</v>
      </c>
      <c r="C957" s="50">
        <v>13083</v>
      </c>
      <c r="D957" s="51" t="s">
        <v>1034</v>
      </c>
      <c r="E957" s="52">
        <v>2944.68</v>
      </c>
      <c r="F957" s="53" t="s">
        <v>0</v>
      </c>
      <c r="G957" s="54" t="s">
        <v>4</v>
      </c>
      <c r="H957" s="88" t="s">
        <v>1330</v>
      </c>
      <c r="I957" s="55">
        <v>10.5</v>
      </c>
      <c r="J957" s="56"/>
      <c r="K957" s="57"/>
      <c r="L957" s="58"/>
      <c r="M957" s="59">
        <f t="shared" si="42"/>
        <v>0</v>
      </c>
      <c r="N957" s="60">
        <f t="shared" si="43"/>
        <v>0</v>
      </c>
      <c r="O957" s="61">
        <v>0.4</v>
      </c>
      <c r="P957" s="62">
        <f t="shared" si="44"/>
        <v>4555.4199599999993</v>
      </c>
    </row>
    <row r="958" spans="1:16" ht="12.75" customHeight="1" x14ac:dyDescent="0.2">
      <c r="A958" s="48" t="s">
        <v>966</v>
      </c>
      <c r="B958" s="49" t="s">
        <v>967</v>
      </c>
      <c r="C958" s="50">
        <v>13080</v>
      </c>
      <c r="D958" s="51" t="s">
        <v>1035</v>
      </c>
      <c r="E958" s="52">
        <v>3032.98</v>
      </c>
      <c r="F958" s="53" t="s">
        <v>0</v>
      </c>
      <c r="G958" s="54" t="s">
        <v>4</v>
      </c>
      <c r="H958" s="88" t="s">
        <v>1330</v>
      </c>
      <c r="I958" s="55">
        <v>10.5</v>
      </c>
      <c r="J958" s="56"/>
      <c r="K958" s="57"/>
      <c r="L958" s="58"/>
      <c r="M958" s="59">
        <f t="shared" si="42"/>
        <v>0</v>
      </c>
      <c r="N958" s="60">
        <f t="shared" si="43"/>
        <v>0</v>
      </c>
      <c r="O958" s="61">
        <v>0.4</v>
      </c>
      <c r="P958" s="62">
        <f t="shared" si="44"/>
        <v>4692.0200599999998</v>
      </c>
    </row>
    <row r="959" spans="1:16" ht="12.75" customHeight="1" x14ac:dyDescent="0.2">
      <c r="A959" s="48" t="s">
        <v>966</v>
      </c>
      <c r="B959" s="49" t="s">
        <v>967</v>
      </c>
      <c r="C959" s="50">
        <v>13085</v>
      </c>
      <c r="D959" s="51" t="s">
        <v>1036</v>
      </c>
      <c r="E959" s="52">
        <v>2944.68</v>
      </c>
      <c r="F959" s="53" t="s">
        <v>0</v>
      </c>
      <c r="G959" s="54" t="s">
        <v>6</v>
      </c>
      <c r="H959" s="88"/>
      <c r="I959" s="55">
        <v>10.5</v>
      </c>
      <c r="J959" s="56"/>
      <c r="K959" s="57"/>
      <c r="L959" s="58"/>
      <c r="M959" s="59">
        <f t="shared" si="42"/>
        <v>0</v>
      </c>
      <c r="N959" s="60">
        <f t="shared" si="43"/>
        <v>0</v>
      </c>
      <c r="O959" s="61">
        <v>0.4</v>
      </c>
      <c r="P959" s="62">
        <f t="shared" si="44"/>
        <v>4555.4199599999993</v>
      </c>
    </row>
    <row r="960" spans="1:16" ht="12.75" customHeight="1" x14ac:dyDescent="0.2">
      <c r="A960" s="48" t="s">
        <v>966</v>
      </c>
      <c r="B960" s="49" t="s">
        <v>967</v>
      </c>
      <c r="C960" s="50">
        <v>13218</v>
      </c>
      <c r="D960" s="51" t="s">
        <v>1037</v>
      </c>
      <c r="E960" s="52">
        <v>3032.98</v>
      </c>
      <c r="F960" s="53" t="s">
        <v>0</v>
      </c>
      <c r="G960" s="54" t="s">
        <v>6</v>
      </c>
      <c r="H960" s="88"/>
      <c r="I960" s="55">
        <v>10.5</v>
      </c>
      <c r="J960" s="56"/>
      <c r="K960" s="57"/>
      <c r="L960" s="58"/>
      <c r="M960" s="59">
        <f t="shared" si="42"/>
        <v>0</v>
      </c>
      <c r="N960" s="60">
        <f t="shared" si="43"/>
        <v>0</v>
      </c>
      <c r="O960" s="61">
        <v>0.4</v>
      </c>
      <c r="P960" s="62">
        <f t="shared" si="44"/>
        <v>4692.0200599999998</v>
      </c>
    </row>
    <row r="961" spans="1:16" ht="12.75" customHeight="1" x14ac:dyDescent="0.2">
      <c r="A961" s="48" t="s">
        <v>966</v>
      </c>
      <c r="B961" s="49" t="s">
        <v>967</v>
      </c>
      <c r="C961" s="50">
        <v>13057</v>
      </c>
      <c r="D961" s="51" t="s">
        <v>1038</v>
      </c>
      <c r="E961" s="52">
        <v>3032.98</v>
      </c>
      <c r="F961" s="53" t="s">
        <v>0</v>
      </c>
      <c r="G961" s="54" t="s">
        <v>6</v>
      </c>
      <c r="H961" s="88"/>
      <c r="I961" s="55">
        <v>10.5</v>
      </c>
      <c r="J961" s="56"/>
      <c r="K961" s="57"/>
      <c r="L961" s="58"/>
      <c r="M961" s="59">
        <f t="shared" si="42"/>
        <v>0</v>
      </c>
      <c r="N961" s="60">
        <f t="shared" si="43"/>
        <v>0</v>
      </c>
      <c r="O961" s="61">
        <v>0.4</v>
      </c>
      <c r="P961" s="62">
        <f t="shared" si="44"/>
        <v>4692.0200599999998</v>
      </c>
    </row>
    <row r="962" spans="1:16" ht="12.75" customHeight="1" x14ac:dyDescent="0.2">
      <c r="A962" s="48" t="s">
        <v>966</v>
      </c>
      <c r="B962" s="49" t="s">
        <v>967</v>
      </c>
      <c r="C962" s="50">
        <v>13034</v>
      </c>
      <c r="D962" s="51" t="s">
        <v>1039</v>
      </c>
      <c r="E962" s="52">
        <v>3032.98</v>
      </c>
      <c r="F962" s="53" t="s">
        <v>0</v>
      </c>
      <c r="G962" s="54" t="s">
        <v>6</v>
      </c>
      <c r="H962" s="88"/>
      <c r="I962" s="55">
        <v>10.5</v>
      </c>
      <c r="J962" s="56"/>
      <c r="K962" s="57"/>
      <c r="L962" s="58"/>
      <c r="M962" s="59">
        <f t="shared" si="42"/>
        <v>0</v>
      </c>
      <c r="N962" s="60">
        <f t="shared" si="43"/>
        <v>0</v>
      </c>
      <c r="O962" s="61">
        <v>0.4</v>
      </c>
      <c r="P962" s="62">
        <f t="shared" si="44"/>
        <v>4692.0200599999998</v>
      </c>
    </row>
    <row r="963" spans="1:16" ht="12.75" customHeight="1" x14ac:dyDescent="0.2">
      <c r="A963" s="48" t="s">
        <v>966</v>
      </c>
      <c r="B963" s="49" t="s">
        <v>967</v>
      </c>
      <c r="C963" s="50">
        <v>13058</v>
      </c>
      <c r="D963" s="51" t="s">
        <v>1040</v>
      </c>
      <c r="E963" s="52">
        <v>1924.43</v>
      </c>
      <c r="F963" s="53" t="s">
        <v>0</v>
      </c>
      <c r="G963" s="54" t="s">
        <v>6</v>
      </c>
      <c r="H963" s="88"/>
      <c r="I963" s="55">
        <v>10.5</v>
      </c>
      <c r="J963" s="56"/>
      <c r="K963" s="57"/>
      <c r="L963" s="58"/>
      <c r="M963" s="59">
        <f t="shared" si="42"/>
        <v>0</v>
      </c>
      <c r="N963" s="60">
        <f t="shared" si="43"/>
        <v>0</v>
      </c>
      <c r="O963" s="61">
        <v>0.4</v>
      </c>
      <c r="P963" s="62">
        <f t="shared" si="44"/>
        <v>2977.09321</v>
      </c>
    </row>
    <row r="964" spans="1:16" ht="12.75" customHeight="1" x14ac:dyDescent="0.2">
      <c r="A964" s="48" t="s">
        <v>966</v>
      </c>
      <c r="B964" s="49" t="s">
        <v>967</v>
      </c>
      <c r="C964" s="50">
        <v>13035</v>
      </c>
      <c r="D964" s="51" t="s">
        <v>1041</v>
      </c>
      <c r="E964" s="52">
        <v>1418.6</v>
      </c>
      <c r="F964" s="53" t="s">
        <v>0</v>
      </c>
      <c r="G964" s="54" t="s">
        <v>4</v>
      </c>
      <c r="H964" s="88" t="s">
        <v>1330</v>
      </c>
      <c r="I964" s="55">
        <v>10.5</v>
      </c>
      <c r="J964" s="56"/>
      <c r="K964" s="57"/>
      <c r="L964" s="58"/>
      <c r="M964" s="59">
        <f t="shared" si="42"/>
        <v>0</v>
      </c>
      <c r="N964" s="60">
        <f t="shared" si="43"/>
        <v>0</v>
      </c>
      <c r="O964" s="61">
        <v>0.4</v>
      </c>
      <c r="P964" s="62">
        <f t="shared" si="44"/>
        <v>2194.5741999999996</v>
      </c>
    </row>
    <row r="965" spans="1:16" ht="12.75" customHeight="1" x14ac:dyDescent="0.2">
      <c r="A965" s="48" t="s">
        <v>966</v>
      </c>
      <c r="B965" s="49" t="s">
        <v>967</v>
      </c>
      <c r="C965" s="50">
        <v>13046</v>
      </c>
      <c r="D965" s="51" t="s">
        <v>1042</v>
      </c>
      <c r="E965" s="52">
        <v>1172.1500000000001</v>
      </c>
      <c r="F965" s="53" t="s">
        <v>0</v>
      </c>
      <c r="G965" s="54" t="s">
        <v>6</v>
      </c>
      <c r="H965" s="88"/>
      <c r="I965" s="55">
        <v>10.5</v>
      </c>
      <c r="J965" s="56"/>
      <c r="K965" s="57"/>
      <c r="L965" s="58"/>
      <c r="M965" s="59">
        <f t="shared" si="42"/>
        <v>0</v>
      </c>
      <c r="N965" s="60">
        <f t="shared" si="43"/>
        <v>0</v>
      </c>
      <c r="O965" s="61">
        <v>0.4</v>
      </c>
      <c r="P965" s="62">
        <f t="shared" si="44"/>
        <v>1813.3160499999999</v>
      </c>
    </row>
    <row r="966" spans="1:16" ht="12.75" customHeight="1" x14ac:dyDescent="0.2">
      <c r="A966" s="48" t="s">
        <v>966</v>
      </c>
      <c r="B966" s="49" t="s">
        <v>967</v>
      </c>
      <c r="C966" s="50">
        <v>13081</v>
      </c>
      <c r="D966" s="51" t="s">
        <v>1043</v>
      </c>
      <c r="E966" s="52">
        <v>967.57</v>
      </c>
      <c r="F966" s="53" t="s">
        <v>0</v>
      </c>
      <c r="G966" s="54" t="s">
        <v>6</v>
      </c>
      <c r="H966" s="88"/>
      <c r="I966" s="55">
        <v>10.5</v>
      </c>
      <c r="J966" s="56"/>
      <c r="K966" s="57"/>
      <c r="L966" s="58"/>
      <c r="M966" s="59">
        <f t="shared" si="42"/>
        <v>0</v>
      </c>
      <c r="N966" s="60">
        <f t="shared" si="43"/>
        <v>0</v>
      </c>
      <c r="O966" s="61">
        <v>0.4</v>
      </c>
      <c r="P966" s="62">
        <f t="shared" si="44"/>
        <v>1496.83079</v>
      </c>
    </row>
    <row r="967" spans="1:16" ht="12.75" customHeight="1" x14ac:dyDescent="0.2">
      <c r="A967" s="48" t="s">
        <v>966</v>
      </c>
      <c r="B967" s="49" t="s">
        <v>967</v>
      </c>
      <c r="C967" s="50">
        <v>13221</v>
      </c>
      <c r="D967" s="51" t="s">
        <v>1044</v>
      </c>
      <c r="E967" s="52">
        <v>978.8</v>
      </c>
      <c r="F967" s="86" t="s">
        <v>1332</v>
      </c>
      <c r="G967" s="54" t="s">
        <v>6</v>
      </c>
      <c r="H967" s="88"/>
      <c r="I967" s="55">
        <v>10.5</v>
      </c>
      <c r="J967" s="56"/>
      <c r="K967" s="57"/>
      <c r="L967" s="58"/>
      <c r="M967" s="59">
        <f t="shared" si="42"/>
        <v>0</v>
      </c>
      <c r="N967" s="60">
        <f t="shared" si="43"/>
        <v>0</v>
      </c>
      <c r="O967" s="61">
        <v>0.4</v>
      </c>
      <c r="P967" s="62">
        <f t="shared" si="44"/>
        <v>1514.2035999999996</v>
      </c>
    </row>
    <row r="968" spans="1:16" ht="12.75" customHeight="1" x14ac:dyDescent="0.2">
      <c r="A968" s="48" t="s">
        <v>966</v>
      </c>
      <c r="B968" s="49" t="s">
        <v>967</v>
      </c>
      <c r="C968" s="50">
        <v>13045</v>
      </c>
      <c r="D968" s="51" t="s">
        <v>1045</v>
      </c>
      <c r="E968" s="52">
        <v>982.94</v>
      </c>
      <c r="F968" s="53" t="s">
        <v>0</v>
      </c>
      <c r="G968" s="54" t="s">
        <v>6</v>
      </c>
      <c r="H968" s="88"/>
      <c r="I968" s="55">
        <v>10.5</v>
      </c>
      <c r="J968" s="56"/>
      <c r="K968" s="57"/>
      <c r="L968" s="58"/>
      <c r="M968" s="59">
        <f t="shared" si="42"/>
        <v>0</v>
      </c>
      <c r="N968" s="60">
        <f t="shared" si="43"/>
        <v>0</v>
      </c>
      <c r="O968" s="61">
        <v>0.4</v>
      </c>
      <c r="P968" s="62">
        <f t="shared" si="44"/>
        <v>1520.6081799999999</v>
      </c>
    </row>
    <row r="969" spans="1:16" ht="12.75" customHeight="1" x14ac:dyDescent="0.2">
      <c r="A969" s="48" t="s">
        <v>966</v>
      </c>
      <c r="B969" s="49" t="s">
        <v>967</v>
      </c>
      <c r="C969" s="50">
        <v>13215</v>
      </c>
      <c r="D969" s="51" t="s">
        <v>1046</v>
      </c>
      <c r="E969" s="52">
        <v>1104.0999999999999</v>
      </c>
      <c r="F969" s="53" t="s">
        <v>0</v>
      </c>
      <c r="G969" s="54" t="s">
        <v>6</v>
      </c>
      <c r="H969" s="88"/>
      <c r="I969" s="55">
        <v>10.5</v>
      </c>
      <c r="J969" s="56"/>
      <c r="K969" s="57"/>
      <c r="L969" s="58"/>
      <c r="M969" s="59">
        <f t="shared" si="42"/>
        <v>0</v>
      </c>
      <c r="N969" s="60">
        <f t="shared" si="43"/>
        <v>0</v>
      </c>
      <c r="O969" s="61">
        <v>0.4</v>
      </c>
      <c r="P969" s="62">
        <f t="shared" si="44"/>
        <v>1708.0426999999997</v>
      </c>
    </row>
    <row r="970" spans="1:16" ht="12.75" customHeight="1" x14ac:dyDescent="0.2">
      <c r="A970" s="48" t="s">
        <v>966</v>
      </c>
      <c r="B970" s="49" t="s">
        <v>967</v>
      </c>
      <c r="C970" s="50">
        <v>13222</v>
      </c>
      <c r="D970" s="51" t="s">
        <v>1047</v>
      </c>
      <c r="E970" s="52">
        <v>1216.3499999999999</v>
      </c>
      <c r="F970" s="86" t="s">
        <v>1332</v>
      </c>
      <c r="G970" s="54" t="s">
        <v>6</v>
      </c>
      <c r="H970" s="88"/>
      <c r="I970" s="55">
        <v>10.5</v>
      </c>
      <c r="J970" s="56"/>
      <c r="K970" s="57"/>
      <c r="L970" s="58"/>
      <c r="M970" s="59">
        <f t="shared" ref="M970:M1033" si="45">(E970*J970)-E970*J970*K970</f>
        <v>0</v>
      </c>
      <c r="N970" s="60">
        <f t="shared" ref="N970:N1033" si="46">+M970+M970*I970%</f>
        <v>0</v>
      </c>
      <c r="O970" s="61">
        <v>0.4</v>
      </c>
      <c r="P970" s="62">
        <f t="shared" ref="P970:P1033" si="47">(E970+E970*I970%)*(1+O970)</f>
        <v>1881.6934499999998</v>
      </c>
    </row>
    <row r="971" spans="1:16" ht="12.75" customHeight="1" x14ac:dyDescent="0.2">
      <c r="A971" s="48" t="s">
        <v>966</v>
      </c>
      <c r="B971" s="49" t="s">
        <v>967</v>
      </c>
      <c r="C971" s="50">
        <v>13224</v>
      </c>
      <c r="D971" s="51" t="s">
        <v>1048</v>
      </c>
      <c r="E971" s="52">
        <v>987.39</v>
      </c>
      <c r="F971" s="86" t="s">
        <v>1332</v>
      </c>
      <c r="G971" s="54" t="s">
        <v>6</v>
      </c>
      <c r="H971" s="88"/>
      <c r="I971" s="55">
        <v>10.5</v>
      </c>
      <c r="J971" s="56"/>
      <c r="K971" s="57"/>
      <c r="L971" s="58"/>
      <c r="M971" s="59">
        <f t="shared" si="45"/>
        <v>0</v>
      </c>
      <c r="N971" s="60">
        <f t="shared" si="46"/>
        <v>0</v>
      </c>
      <c r="O971" s="61">
        <v>0.4</v>
      </c>
      <c r="P971" s="62">
        <f t="shared" si="47"/>
        <v>1527.4923299999998</v>
      </c>
    </row>
    <row r="972" spans="1:16" ht="12.75" customHeight="1" x14ac:dyDescent="0.2">
      <c r="A972" s="48" t="s">
        <v>966</v>
      </c>
      <c r="B972" s="49" t="s">
        <v>967</v>
      </c>
      <c r="C972" s="50">
        <v>13086</v>
      </c>
      <c r="D972" s="51" t="s">
        <v>1049</v>
      </c>
      <c r="E972" s="52">
        <v>604.73</v>
      </c>
      <c r="F972" s="53" t="s">
        <v>0</v>
      </c>
      <c r="G972" s="54" t="s">
        <v>6</v>
      </c>
      <c r="H972" s="88"/>
      <c r="I972" s="55">
        <v>10.5</v>
      </c>
      <c r="J972" s="56"/>
      <c r="K972" s="57"/>
      <c r="L972" s="58"/>
      <c r="M972" s="59">
        <f t="shared" si="45"/>
        <v>0</v>
      </c>
      <c r="N972" s="60">
        <f t="shared" si="46"/>
        <v>0</v>
      </c>
      <c r="O972" s="61">
        <v>0.4</v>
      </c>
      <c r="P972" s="62">
        <f t="shared" si="47"/>
        <v>935.51731000000007</v>
      </c>
    </row>
    <row r="973" spans="1:16" ht="12.75" customHeight="1" x14ac:dyDescent="0.2">
      <c r="A973" s="48" t="s">
        <v>966</v>
      </c>
      <c r="B973" s="49" t="s">
        <v>967</v>
      </c>
      <c r="C973" s="50">
        <v>13000</v>
      </c>
      <c r="D973" s="51" t="s">
        <v>1050</v>
      </c>
      <c r="E973" s="52">
        <v>585.01</v>
      </c>
      <c r="F973" s="53" t="s">
        <v>0</v>
      </c>
      <c r="G973" s="54" t="s">
        <v>6</v>
      </c>
      <c r="H973" s="88"/>
      <c r="I973" s="55">
        <v>10.5</v>
      </c>
      <c r="J973" s="56"/>
      <c r="K973" s="57"/>
      <c r="L973" s="58"/>
      <c r="M973" s="59">
        <f t="shared" si="45"/>
        <v>0</v>
      </c>
      <c r="N973" s="60">
        <f t="shared" si="46"/>
        <v>0</v>
      </c>
      <c r="O973" s="61">
        <v>0.4</v>
      </c>
      <c r="P973" s="62">
        <f t="shared" si="47"/>
        <v>905.01046999999994</v>
      </c>
    </row>
    <row r="974" spans="1:16" ht="12.75" customHeight="1" x14ac:dyDescent="0.2">
      <c r="A974" s="48" t="s">
        <v>966</v>
      </c>
      <c r="B974" s="49" t="s">
        <v>967</v>
      </c>
      <c r="C974" s="50">
        <v>13072</v>
      </c>
      <c r="D974" s="51" t="s">
        <v>1051</v>
      </c>
      <c r="E974" s="52">
        <v>780.58</v>
      </c>
      <c r="F974" s="53" t="s">
        <v>0</v>
      </c>
      <c r="G974" s="54" t="s">
        <v>6</v>
      </c>
      <c r="H974" s="88"/>
      <c r="I974" s="55">
        <v>10.5</v>
      </c>
      <c r="J974" s="56"/>
      <c r="K974" s="57"/>
      <c r="L974" s="58"/>
      <c r="M974" s="59">
        <f t="shared" si="45"/>
        <v>0</v>
      </c>
      <c r="N974" s="60">
        <f t="shared" si="46"/>
        <v>0</v>
      </c>
      <c r="O974" s="61">
        <v>0.4</v>
      </c>
      <c r="P974" s="62">
        <f t="shared" si="47"/>
        <v>1207.55726</v>
      </c>
    </row>
    <row r="975" spans="1:16" ht="12.75" customHeight="1" x14ac:dyDescent="0.2">
      <c r="A975" s="48" t="s">
        <v>966</v>
      </c>
      <c r="B975" s="49" t="s">
        <v>967</v>
      </c>
      <c r="C975" s="50">
        <v>13047</v>
      </c>
      <c r="D975" s="51" t="s">
        <v>1052</v>
      </c>
      <c r="E975" s="52">
        <v>692.6</v>
      </c>
      <c r="F975" s="53" t="s">
        <v>0</v>
      </c>
      <c r="G975" s="54" t="s">
        <v>6</v>
      </c>
      <c r="H975" s="88"/>
      <c r="I975" s="55">
        <v>10.5</v>
      </c>
      <c r="J975" s="56"/>
      <c r="K975" s="57"/>
      <c r="L975" s="58"/>
      <c r="M975" s="59">
        <f t="shared" si="45"/>
        <v>0</v>
      </c>
      <c r="N975" s="60">
        <f t="shared" si="46"/>
        <v>0</v>
      </c>
      <c r="O975" s="61">
        <v>0.4</v>
      </c>
      <c r="P975" s="62">
        <f t="shared" si="47"/>
        <v>1071.4521999999999</v>
      </c>
    </row>
    <row r="976" spans="1:16" ht="12.75" customHeight="1" x14ac:dyDescent="0.2">
      <c r="A976" s="48" t="s">
        <v>966</v>
      </c>
      <c r="B976" s="49" t="s">
        <v>967</v>
      </c>
      <c r="C976" s="50">
        <v>13213</v>
      </c>
      <c r="D976" s="51" t="s">
        <v>1053</v>
      </c>
      <c r="E976" s="52">
        <v>855.42</v>
      </c>
      <c r="F976" s="53" t="s">
        <v>0</v>
      </c>
      <c r="G976" s="54" t="s">
        <v>6</v>
      </c>
      <c r="H976" s="88"/>
      <c r="I976" s="55">
        <v>10.5</v>
      </c>
      <c r="J976" s="56"/>
      <c r="K976" s="57"/>
      <c r="L976" s="58"/>
      <c r="M976" s="59">
        <f t="shared" si="45"/>
        <v>0</v>
      </c>
      <c r="N976" s="60">
        <f t="shared" si="46"/>
        <v>0</v>
      </c>
      <c r="O976" s="61">
        <v>0.4</v>
      </c>
      <c r="P976" s="62">
        <f t="shared" si="47"/>
        <v>1323.33474</v>
      </c>
    </row>
    <row r="977" spans="1:16" ht="12.75" customHeight="1" x14ac:dyDescent="0.2">
      <c r="A977" s="48" t="s">
        <v>966</v>
      </c>
      <c r="B977" s="49" t="s">
        <v>967</v>
      </c>
      <c r="C977" s="50">
        <v>13087</v>
      </c>
      <c r="D977" s="51" t="s">
        <v>1054</v>
      </c>
      <c r="E977" s="52">
        <v>604.73</v>
      </c>
      <c r="F977" s="53" t="s">
        <v>0</v>
      </c>
      <c r="G977" s="54" t="s">
        <v>6</v>
      </c>
      <c r="H977" s="88"/>
      <c r="I977" s="55">
        <v>10.5</v>
      </c>
      <c r="J977" s="56"/>
      <c r="K977" s="57"/>
      <c r="L977" s="58"/>
      <c r="M977" s="59">
        <f t="shared" si="45"/>
        <v>0</v>
      </c>
      <c r="N977" s="60">
        <f t="shared" si="46"/>
        <v>0</v>
      </c>
      <c r="O977" s="61">
        <v>0.4</v>
      </c>
      <c r="P977" s="62">
        <f t="shared" si="47"/>
        <v>935.51731000000007</v>
      </c>
    </row>
    <row r="978" spans="1:16" ht="12.75" customHeight="1" x14ac:dyDescent="0.2">
      <c r="A978" s="48" t="s">
        <v>966</v>
      </c>
      <c r="B978" s="49" t="s">
        <v>967</v>
      </c>
      <c r="C978" s="50">
        <v>13223</v>
      </c>
      <c r="D978" s="51" t="s">
        <v>1055</v>
      </c>
      <c r="E978" s="52">
        <v>1686.88</v>
      </c>
      <c r="F978" s="86" t="s">
        <v>1332</v>
      </c>
      <c r="G978" s="54" t="s">
        <v>6</v>
      </c>
      <c r="H978" s="88"/>
      <c r="I978" s="55">
        <v>10.5</v>
      </c>
      <c r="J978" s="56"/>
      <c r="K978" s="57"/>
      <c r="L978" s="58"/>
      <c r="M978" s="59">
        <f t="shared" si="45"/>
        <v>0</v>
      </c>
      <c r="N978" s="60">
        <f t="shared" si="46"/>
        <v>0</v>
      </c>
      <c r="O978" s="61">
        <v>0.4</v>
      </c>
      <c r="P978" s="62">
        <f t="shared" si="47"/>
        <v>2609.6033600000001</v>
      </c>
    </row>
    <row r="979" spans="1:16" ht="12.75" customHeight="1" x14ac:dyDescent="0.2">
      <c r="A979" s="48" t="s">
        <v>966</v>
      </c>
      <c r="B979" s="49" t="s">
        <v>967</v>
      </c>
      <c r="C979" s="50">
        <v>13001</v>
      </c>
      <c r="D979" s="51" t="s">
        <v>1056</v>
      </c>
      <c r="E979" s="52">
        <v>1686.88</v>
      </c>
      <c r="F979" s="53" t="s">
        <v>0</v>
      </c>
      <c r="G979" s="54" t="s">
        <v>6</v>
      </c>
      <c r="H979" s="88"/>
      <c r="I979" s="55">
        <v>10.5</v>
      </c>
      <c r="J979" s="56"/>
      <c r="K979" s="57"/>
      <c r="L979" s="58"/>
      <c r="M979" s="59">
        <f t="shared" si="45"/>
        <v>0</v>
      </c>
      <c r="N979" s="60">
        <f t="shared" si="46"/>
        <v>0</v>
      </c>
      <c r="O979" s="61">
        <v>0.4</v>
      </c>
      <c r="P979" s="62">
        <f t="shared" si="47"/>
        <v>2609.6033600000001</v>
      </c>
    </row>
    <row r="980" spans="1:16" ht="12.75" customHeight="1" x14ac:dyDescent="0.2">
      <c r="A980" s="48" t="s">
        <v>966</v>
      </c>
      <c r="B980" s="49" t="s">
        <v>967</v>
      </c>
      <c r="C980" s="50">
        <v>13212</v>
      </c>
      <c r="D980" s="51" t="s">
        <v>1057</v>
      </c>
      <c r="E980" s="52">
        <v>802.63</v>
      </c>
      <c r="F980" s="53" t="s">
        <v>0</v>
      </c>
      <c r="G980" s="54" t="s">
        <v>6</v>
      </c>
      <c r="H980" s="88"/>
      <c r="I980" s="55">
        <v>10.5</v>
      </c>
      <c r="J980" s="56"/>
      <c r="K980" s="57"/>
      <c r="L980" s="58"/>
      <c r="M980" s="59">
        <f t="shared" si="45"/>
        <v>0</v>
      </c>
      <c r="N980" s="60">
        <f t="shared" si="46"/>
        <v>0</v>
      </c>
      <c r="O980" s="61">
        <v>0.4</v>
      </c>
      <c r="P980" s="62">
        <f t="shared" si="47"/>
        <v>1241.6686099999999</v>
      </c>
    </row>
    <row r="981" spans="1:16" ht="12.75" customHeight="1" x14ac:dyDescent="0.2">
      <c r="A981" s="48" t="s">
        <v>966</v>
      </c>
      <c r="B981" s="49" t="s">
        <v>967</v>
      </c>
      <c r="C981" s="50">
        <v>13069</v>
      </c>
      <c r="D981" s="51" t="s">
        <v>1058</v>
      </c>
      <c r="E981" s="52">
        <v>1858.39</v>
      </c>
      <c r="F981" s="53" t="s">
        <v>0</v>
      </c>
      <c r="G981" s="54" t="s">
        <v>6</v>
      </c>
      <c r="H981" s="88"/>
      <c r="I981" s="55">
        <v>10.5</v>
      </c>
      <c r="J981" s="56"/>
      <c r="K981" s="57"/>
      <c r="L981" s="58"/>
      <c r="M981" s="59">
        <f t="shared" si="45"/>
        <v>0</v>
      </c>
      <c r="N981" s="60">
        <f t="shared" si="46"/>
        <v>0</v>
      </c>
      <c r="O981" s="61">
        <v>0.4</v>
      </c>
      <c r="P981" s="62">
        <f t="shared" si="47"/>
        <v>2874.9293299999999</v>
      </c>
    </row>
    <row r="982" spans="1:16" ht="12.75" customHeight="1" x14ac:dyDescent="0.2">
      <c r="A982" s="48" t="s">
        <v>966</v>
      </c>
      <c r="B982" s="49" t="s">
        <v>967</v>
      </c>
      <c r="C982" s="50">
        <v>13216</v>
      </c>
      <c r="D982" s="51" t="s">
        <v>1059</v>
      </c>
      <c r="E982" s="52">
        <v>1858.39</v>
      </c>
      <c r="F982" s="53" t="s">
        <v>0</v>
      </c>
      <c r="G982" s="54" t="s">
        <v>6</v>
      </c>
      <c r="H982" s="88"/>
      <c r="I982" s="55">
        <v>10.5</v>
      </c>
      <c r="J982" s="56"/>
      <c r="K982" s="57"/>
      <c r="L982" s="58"/>
      <c r="M982" s="59">
        <f t="shared" si="45"/>
        <v>0</v>
      </c>
      <c r="N982" s="60">
        <f t="shared" si="46"/>
        <v>0</v>
      </c>
      <c r="O982" s="61">
        <v>0.4</v>
      </c>
      <c r="P982" s="62">
        <f t="shared" si="47"/>
        <v>2874.9293299999999</v>
      </c>
    </row>
    <row r="983" spans="1:16" ht="12.75" customHeight="1" x14ac:dyDescent="0.2">
      <c r="A983" s="48" t="s">
        <v>966</v>
      </c>
      <c r="B983" s="49" t="s">
        <v>967</v>
      </c>
      <c r="C983" s="50">
        <v>13002</v>
      </c>
      <c r="D983" s="51" t="s">
        <v>1060</v>
      </c>
      <c r="E983" s="52">
        <v>554.27</v>
      </c>
      <c r="F983" s="53" t="s">
        <v>0</v>
      </c>
      <c r="G983" s="54" t="s">
        <v>6</v>
      </c>
      <c r="H983" s="88"/>
      <c r="I983" s="55">
        <v>10.5</v>
      </c>
      <c r="J983" s="56"/>
      <c r="K983" s="57"/>
      <c r="L983" s="58"/>
      <c r="M983" s="59">
        <f t="shared" si="45"/>
        <v>0</v>
      </c>
      <c r="N983" s="60">
        <f t="shared" si="46"/>
        <v>0</v>
      </c>
      <c r="O983" s="61">
        <v>0.4</v>
      </c>
      <c r="P983" s="62">
        <f t="shared" si="47"/>
        <v>857.45568999999989</v>
      </c>
    </row>
    <row r="984" spans="1:16" ht="12.75" customHeight="1" x14ac:dyDescent="0.2">
      <c r="A984" s="48" t="s">
        <v>966</v>
      </c>
      <c r="B984" s="49" t="s">
        <v>967</v>
      </c>
      <c r="C984" s="50">
        <v>13207</v>
      </c>
      <c r="D984" s="51" t="s">
        <v>1061</v>
      </c>
      <c r="E984" s="52">
        <v>824.79</v>
      </c>
      <c r="F984" s="53" t="s">
        <v>0</v>
      </c>
      <c r="G984" s="54" t="s">
        <v>6</v>
      </c>
      <c r="H984" s="88"/>
      <c r="I984" s="55">
        <v>10.5</v>
      </c>
      <c r="J984" s="56"/>
      <c r="K984" s="57"/>
      <c r="L984" s="58"/>
      <c r="M984" s="59">
        <f t="shared" si="45"/>
        <v>0</v>
      </c>
      <c r="N984" s="60">
        <f t="shared" si="46"/>
        <v>0</v>
      </c>
      <c r="O984" s="61">
        <v>0.4</v>
      </c>
      <c r="P984" s="62">
        <f t="shared" si="47"/>
        <v>1275.9501299999997</v>
      </c>
    </row>
    <row r="985" spans="1:16" ht="12.75" customHeight="1" x14ac:dyDescent="0.2">
      <c r="A985" s="48" t="s">
        <v>966</v>
      </c>
      <c r="B985" s="49" t="s">
        <v>967</v>
      </c>
      <c r="C985" s="50">
        <v>13048</v>
      </c>
      <c r="D985" s="51" t="s">
        <v>1062</v>
      </c>
      <c r="E985" s="52">
        <v>1647.24</v>
      </c>
      <c r="F985" s="53" t="s">
        <v>0</v>
      </c>
      <c r="G985" s="54" t="s">
        <v>6</v>
      </c>
      <c r="H985" s="88"/>
      <c r="I985" s="55">
        <v>10.5</v>
      </c>
      <c r="J985" s="56"/>
      <c r="K985" s="57"/>
      <c r="L985" s="58"/>
      <c r="M985" s="59">
        <f t="shared" si="45"/>
        <v>0</v>
      </c>
      <c r="N985" s="60">
        <f t="shared" si="46"/>
        <v>0</v>
      </c>
      <c r="O985" s="61">
        <v>0.4</v>
      </c>
      <c r="P985" s="62">
        <f t="shared" si="47"/>
        <v>2548.2802799999999</v>
      </c>
    </row>
    <row r="986" spans="1:16" ht="12.75" customHeight="1" x14ac:dyDescent="0.2">
      <c r="A986" s="48" t="s">
        <v>966</v>
      </c>
      <c r="B986" s="49" t="s">
        <v>967</v>
      </c>
      <c r="C986" s="50">
        <v>13003</v>
      </c>
      <c r="D986" s="51" t="s">
        <v>1063</v>
      </c>
      <c r="E986" s="52">
        <v>602.5</v>
      </c>
      <c r="F986" s="53" t="s">
        <v>0</v>
      </c>
      <c r="G986" s="54" t="s">
        <v>6</v>
      </c>
      <c r="H986" s="88"/>
      <c r="I986" s="55">
        <v>10.5</v>
      </c>
      <c r="J986" s="56"/>
      <c r="K986" s="57"/>
      <c r="L986" s="58"/>
      <c r="M986" s="59">
        <f t="shared" si="45"/>
        <v>0</v>
      </c>
      <c r="N986" s="60">
        <f t="shared" si="46"/>
        <v>0</v>
      </c>
      <c r="O986" s="61">
        <v>0.4</v>
      </c>
      <c r="P986" s="62">
        <f t="shared" si="47"/>
        <v>932.0675</v>
      </c>
    </row>
    <row r="987" spans="1:16" ht="12.75" customHeight="1" x14ac:dyDescent="0.2">
      <c r="A987" s="48" t="s">
        <v>966</v>
      </c>
      <c r="B987" s="49" t="s">
        <v>967</v>
      </c>
      <c r="C987" s="50">
        <v>13088</v>
      </c>
      <c r="D987" s="51" t="s">
        <v>1064</v>
      </c>
      <c r="E987" s="52">
        <v>877.36</v>
      </c>
      <c r="F987" s="53" t="s">
        <v>0</v>
      </c>
      <c r="G987" s="54" t="s">
        <v>6</v>
      </c>
      <c r="H987" s="88"/>
      <c r="I987" s="55">
        <v>10.5</v>
      </c>
      <c r="J987" s="56"/>
      <c r="K987" s="57"/>
      <c r="L987" s="58"/>
      <c r="M987" s="59">
        <f t="shared" si="45"/>
        <v>0</v>
      </c>
      <c r="N987" s="60">
        <f t="shared" si="46"/>
        <v>0</v>
      </c>
      <c r="O987" s="61">
        <v>0.4</v>
      </c>
      <c r="P987" s="62">
        <f t="shared" si="47"/>
        <v>1357.2759199999998</v>
      </c>
    </row>
    <row r="988" spans="1:16" ht="12.75" customHeight="1" x14ac:dyDescent="0.2">
      <c r="A988" s="48" t="s">
        <v>966</v>
      </c>
      <c r="B988" s="49" t="s">
        <v>967</v>
      </c>
      <c r="C988" s="50">
        <v>13079</v>
      </c>
      <c r="D988" s="51" t="s">
        <v>1065</v>
      </c>
      <c r="E988" s="52">
        <v>1097.42</v>
      </c>
      <c r="F988" s="53" t="s">
        <v>0</v>
      </c>
      <c r="G988" s="54" t="s">
        <v>6</v>
      </c>
      <c r="H988" s="88"/>
      <c r="I988" s="55">
        <v>10.5</v>
      </c>
      <c r="J988" s="56"/>
      <c r="K988" s="57"/>
      <c r="L988" s="58"/>
      <c r="M988" s="59">
        <f t="shared" si="45"/>
        <v>0</v>
      </c>
      <c r="N988" s="60">
        <f t="shared" si="46"/>
        <v>0</v>
      </c>
      <c r="O988" s="61">
        <v>0.4</v>
      </c>
      <c r="P988" s="62">
        <f t="shared" si="47"/>
        <v>1697.70874</v>
      </c>
    </row>
    <row r="989" spans="1:16" ht="12.75" customHeight="1" x14ac:dyDescent="0.2">
      <c r="A989" s="48" t="s">
        <v>966</v>
      </c>
      <c r="B989" s="49" t="s">
        <v>967</v>
      </c>
      <c r="C989" s="50">
        <v>13073</v>
      </c>
      <c r="D989" s="51" t="s">
        <v>1066</v>
      </c>
      <c r="E989" s="52">
        <v>2078.34</v>
      </c>
      <c r="F989" s="53" t="s">
        <v>0</v>
      </c>
      <c r="G989" s="54" t="s">
        <v>6</v>
      </c>
      <c r="H989" s="88"/>
      <c r="I989" s="55">
        <v>10.5</v>
      </c>
      <c r="J989" s="56"/>
      <c r="K989" s="57"/>
      <c r="L989" s="58"/>
      <c r="M989" s="59">
        <f t="shared" si="45"/>
        <v>0</v>
      </c>
      <c r="N989" s="60">
        <f t="shared" si="46"/>
        <v>0</v>
      </c>
      <c r="O989" s="61">
        <v>0.4</v>
      </c>
      <c r="P989" s="62">
        <f t="shared" si="47"/>
        <v>3215.1919800000001</v>
      </c>
    </row>
    <row r="990" spans="1:16" ht="12.75" customHeight="1" x14ac:dyDescent="0.2">
      <c r="A990" s="48" t="s">
        <v>966</v>
      </c>
      <c r="B990" s="49" t="s">
        <v>967</v>
      </c>
      <c r="C990" s="50">
        <v>13075</v>
      </c>
      <c r="D990" s="51" t="s">
        <v>1067</v>
      </c>
      <c r="E990" s="52">
        <v>1686.88</v>
      </c>
      <c r="F990" s="53" t="s">
        <v>0</v>
      </c>
      <c r="G990" s="54" t="s">
        <v>6</v>
      </c>
      <c r="H990" s="88"/>
      <c r="I990" s="55">
        <v>10.5</v>
      </c>
      <c r="J990" s="56"/>
      <c r="K990" s="57"/>
      <c r="L990" s="58"/>
      <c r="M990" s="59">
        <f t="shared" si="45"/>
        <v>0</v>
      </c>
      <c r="N990" s="60">
        <f t="shared" si="46"/>
        <v>0</v>
      </c>
      <c r="O990" s="61">
        <v>0.4</v>
      </c>
      <c r="P990" s="62">
        <f t="shared" si="47"/>
        <v>2609.6033600000001</v>
      </c>
    </row>
    <row r="991" spans="1:16" ht="12.75" customHeight="1" x14ac:dyDescent="0.2">
      <c r="A991" s="48" t="s">
        <v>966</v>
      </c>
      <c r="B991" s="49" t="s">
        <v>967</v>
      </c>
      <c r="C991" s="50">
        <v>13226</v>
      </c>
      <c r="D991" s="51" t="s">
        <v>1068</v>
      </c>
      <c r="E991" s="52">
        <v>1209.67</v>
      </c>
      <c r="F991" s="86" t="s">
        <v>1332</v>
      </c>
      <c r="G991" s="54" t="s">
        <v>6</v>
      </c>
      <c r="H991" s="88"/>
      <c r="I991" s="55">
        <v>10.5</v>
      </c>
      <c r="J991" s="56"/>
      <c r="K991" s="57"/>
      <c r="L991" s="58"/>
      <c r="M991" s="59">
        <f t="shared" si="45"/>
        <v>0</v>
      </c>
      <c r="N991" s="60">
        <f t="shared" si="46"/>
        <v>0</v>
      </c>
      <c r="O991" s="61">
        <v>0.4</v>
      </c>
      <c r="P991" s="62">
        <f t="shared" si="47"/>
        <v>1871.3594899999998</v>
      </c>
    </row>
    <row r="992" spans="1:16" ht="12.75" customHeight="1" x14ac:dyDescent="0.2">
      <c r="A992" s="48" t="s">
        <v>966</v>
      </c>
      <c r="B992" s="49" t="s">
        <v>967</v>
      </c>
      <c r="C992" s="50">
        <v>13210</v>
      </c>
      <c r="D992" s="51" t="s">
        <v>1069</v>
      </c>
      <c r="E992" s="52">
        <v>855.42</v>
      </c>
      <c r="F992" s="53" t="s">
        <v>0</v>
      </c>
      <c r="G992" s="54" t="s">
        <v>4</v>
      </c>
      <c r="H992" s="88" t="s">
        <v>1330</v>
      </c>
      <c r="I992" s="55">
        <v>10.5</v>
      </c>
      <c r="J992" s="56"/>
      <c r="K992" s="57"/>
      <c r="L992" s="58"/>
      <c r="M992" s="59">
        <f t="shared" si="45"/>
        <v>0</v>
      </c>
      <c r="N992" s="60">
        <f t="shared" si="46"/>
        <v>0</v>
      </c>
      <c r="O992" s="61">
        <v>0.4</v>
      </c>
      <c r="P992" s="62">
        <f t="shared" si="47"/>
        <v>1323.33474</v>
      </c>
    </row>
    <row r="993" spans="1:16" ht="12.75" customHeight="1" x14ac:dyDescent="0.2">
      <c r="A993" s="48" t="s">
        <v>966</v>
      </c>
      <c r="B993" s="49" t="s">
        <v>967</v>
      </c>
      <c r="C993" s="50">
        <v>13219</v>
      </c>
      <c r="D993" s="51" t="s">
        <v>1070</v>
      </c>
      <c r="E993" s="52">
        <v>1803.38</v>
      </c>
      <c r="F993" s="53" t="s">
        <v>0</v>
      </c>
      <c r="G993" s="54" t="s">
        <v>6</v>
      </c>
      <c r="H993" s="88"/>
      <c r="I993" s="55">
        <v>10.5</v>
      </c>
      <c r="J993" s="56"/>
      <c r="K993" s="57"/>
      <c r="L993" s="58"/>
      <c r="M993" s="59">
        <f t="shared" si="45"/>
        <v>0</v>
      </c>
      <c r="N993" s="60">
        <f t="shared" si="46"/>
        <v>0</v>
      </c>
      <c r="O993" s="61">
        <v>0.4</v>
      </c>
      <c r="P993" s="62">
        <f t="shared" si="47"/>
        <v>2789.8288600000001</v>
      </c>
    </row>
    <row r="994" spans="1:16" ht="12.75" customHeight="1" x14ac:dyDescent="0.2">
      <c r="A994" s="48" t="s">
        <v>966</v>
      </c>
      <c r="B994" s="49" t="s">
        <v>967</v>
      </c>
      <c r="C994" s="50">
        <v>13004</v>
      </c>
      <c r="D994" s="51" t="s">
        <v>1071</v>
      </c>
      <c r="E994" s="52">
        <v>745.39</v>
      </c>
      <c r="F994" s="53" t="s">
        <v>0</v>
      </c>
      <c r="G994" s="54" t="s">
        <v>6</v>
      </c>
      <c r="H994" s="88"/>
      <c r="I994" s="55">
        <v>10.5</v>
      </c>
      <c r="J994" s="56"/>
      <c r="K994" s="57"/>
      <c r="L994" s="58"/>
      <c r="M994" s="59">
        <f t="shared" si="45"/>
        <v>0</v>
      </c>
      <c r="N994" s="60">
        <f t="shared" si="46"/>
        <v>0</v>
      </c>
      <c r="O994" s="61">
        <v>0.4</v>
      </c>
      <c r="P994" s="62">
        <f t="shared" si="47"/>
        <v>1153.1183299999998</v>
      </c>
    </row>
    <row r="995" spans="1:16" ht="12.75" customHeight="1" x14ac:dyDescent="0.2">
      <c r="A995" s="48" t="s">
        <v>966</v>
      </c>
      <c r="B995" s="49" t="s">
        <v>967</v>
      </c>
      <c r="C995" s="50">
        <v>13225</v>
      </c>
      <c r="D995" s="51" t="s">
        <v>1072</v>
      </c>
      <c r="E995" s="52">
        <v>2848.22</v>
      </c>
      <c r="F995" s="86" t="s">
        <v>1332</v>
      </c>
      <c r="G995" s="54" t="s">
        <v>6</v>
      </c>
      <c r="H995" s="88"/>
      <c r="I995" s="55">
        <v>10.5</v>
      </c>
      <c r="J995" s="56"/>
      <c r="K995" s="57"/>
      <c r="L995" s="58"/>
      <c r="M995" s="59">
        <f t="shared" si="45"/>
        <v>0</v>
      </c>
      <c r="N995" s="60">
        <f t="shared" si="46"/>
        <v>0</v>
      </c>
      <c r="O995" s="61">
        <v>0.4</v>
      </c>
      <c r="P995" s="62">
        <f t="shared" si="47"/>
        <v>4406.1963399999995</v>
      </c>
    </row>
    <row r="996" spans="1:16" ht="12.75" customHeight="1" x14ac:dyDescent="0.2">
      <c r="A996" s="48" t="s">
        <v>966</v>
      </c>
      <c r="B996" s="49" t="s">
        <v>967</v>
      </c>
      <c r="C996" s="50">
        <v>13204</v>
      </c>
      <c r="D996" s="51" t="s">
        <v>1073</v>
      </c>
      <c r="E996" s="52">
        <v>736.81</v>
      </c>
      <c r="F996" s="53" t="s">
        <v>0</v>
      </c>
      <c r="G996" s="54" t="s">
        <v>6</v>
      </c>
      <c r="H996" s="88"/>
      <c r="I996" s="55">
        <v>10.5</v>
      </c>
      <c r="J996" s="56"/>
      <c r="K996" s="57"/>
      <c r="L996" s="58"/>
      <c r="M996" s="59">
        <f t="shared" si="45"/>
        <v>0</v>
      </c>
      <c r="N996" s="60">
        <f t="shared" si="46"/>
        <v>0</v>
      </c>
      <c r="O996" s="61">
        <v>0.4</v>
      </c>
      <c r="P996" s="62">
        <f t="shared" si="47"/>
        <v>1139.8450699999999</v>
      </c>
    </row>
    <row r="997" spans="1:16" ht="12.75" customHeight="1" x14ac:dyDescent="0.2">
      <c r="A997" s="48" t="s">
        <v>966</v>
      </c>
      <c r="B997" s="49" t="s">
        <v>967</v>
      </c>
      <c r="C997" s="50">
        <v>13206</v>
      </c>
      <c r="D997" s="51" t="s">
        <v>1074</v>
      </c>
      <c r="E997" s="52">
        <v>767.55</v>
      </c>
      <c r="F997" s="53" t="s">
        <v>0</v>
      </c>
      <c r="G997" s="54" t="s">
        <v>6</v>
      </c>
      <c r="H997" s="88"/>
      <c r="I997" s="55">
        <v>10.5</v>
      </c>
      <c r="J997" s="56"/>
      <c r="K997" s="57"/>
      <c r="L997" s="58"/>
      <c r="M997" s="59">
        <f t="shared" si="45"/>
        <v>0</v>
      </c>
      <c r="N997" s="60">
        <f t="shared" si="46"/>
        <v>0</v>
      </c>
      <c r="O997" s="61">
        <v>0.4</v>
      </c>
      <c r="P997" s="62">
        <f t="shared" si="47"/>
        <v>1187.3998499999998</v>
      </c>
    </row>
    <row r="998" spans="1:16" ht="12.75" customHeight="1" x14ac:dyDescent="0.2">
      <c r="A998" s="48" t="s">
        <v>966</v>
      </c>
      <c r="B998" s="49" t="s">
        <v>967</v>
      </c>
      <c r="C998" s="50">
        <v>13061</v>
      </c>
      <c r="D998" s="51" t="s">
        <v>1075</v>
      </c>
      <c r="E998" s="52">
        <v>554.27</v>
      </c>
      <c r="F998" s="53" t="s">
        <v>0</v>
      </c>
      <c r="G998" s="54" t="s">
        <v>6</v>
      </c>
      <c r="H998" s="88"/>
      <c r="I998" s="55">
        <v>10.5</v>
      </c>
      <c r="J998" s="56"/>
      <c r="K998" s="57"/>
      <c r="L998" s="58"/>
      <c r="M998" s="59">
        <f t="shared" si="45"/>
        <v>0</v>
      </c>
      <c r="N998" s="60">
        <f t="shared" si="46"/>
        <v>0</v>
      </c>
      <c r="O998" s="61">
        <v>0.4</v>
      </c>
      <c r="P998" s="62">
        <f t="shared" si="47"/>
        <v>857.45568999999989</v>
      </c>
    </row>
    <row r="999" spans="1:16" ht="12.75" customHeight="1" x14ac:dyDescent="0.2">
      <c r="A999" s="48" t="s">
        <v>966</v>
      </c>
      <c r="B999" s="49" t="s">
        <v>967</v>
      </c>
      <c r="C999" s="50">
        <v>13066</v>
      </c>
      <c r="D999" s="51" t="s">
        <v>1076</v>
      </c>
      <c r="E999" s="52">
        <v>613.63</v>
      </c>
      <c r="F999" s="53" t="s">
        <v>0</v>
      </c>
      <c r="G999" s="54" t="s">
        <v>6</v>
      </c>
      <c r="H999" s="88"/>
      <c r="I999" s="55">
        <v>10.5</v>
      </c>
      <c r="J999" s="56"/>
      <c r="K999" s="57"/>
      <c r="L999" s="58"/>
      <c r="M999" s="59">
        <f t="shared" si="45"/>
        <v>0</v>
      </c>
      <c r="N999" s="60">
        <f t="shared" si="46"/>
        <v>0</v>
      </c>
      <c r="O999" s="61">
        <v>0.4</v>
      </c>
      <c r="P999" s="62">
        <f t="shared" si="47"/>
        <v>949.28560999999991</v>
      </c>
    </row>
    <row r="1000" spans="1:16" ht="12.75" customHeight="1" x14ac:dyDescent="0.2">
      <c r="A1000" s="48" t="s">
        <v>966</v>
      </c>
      <c r="B1000" s="49" t="s">
        <v>967</v>
      </c>
      <c r="C1000" s="50">
        <v>13005</v>
      </c>
      <c r="D1000" s="51" t="s">
        <v>1077</v>
      </c>
      <c r="E1000" s="52">
        <v>978.7</v>
      </c>
      <c r="F1000" s="53" t="s">
        <v>0</v>
      </c>
      <c r="G1000" s="54" t="s">
        <v>6</v>
      </c>
      <c r="H1000" s="88"/>
      <c r="I1000" s="55">
        <v>10.5</v>
      </c>
      <c r="J1000" s="56"/>
      <c r="K1000" s="57"/>
      <c r="L1000" s="58"/>
      <c r="M1000" s="59">
        <f t="shared" si="45"/>
        <v>0</v>
      </c>
      <c r="N1000" s="60">
        <f t="shared" si="46"/>
        <v>0</v>
      </c>
      <c r="O1000" s="61">
        <v>0.4</v>
      </c>
      <c r="P1000" s="62">
        <f t="shared" si="47"/>
        <v>1514.0489</v>
      </c>
    </row>
    <row r="1001" spans="1:16" ht="12.75" customHeight="1" x14ac:dyDescent="0.2">
      <c r="A1001" s="48" t="s">
        <v>966</v>
      </c>
      <c r="B1001" s="49" t="s">
        <v>967</v>
      </c>
      <c r="C1001" s="50">
        <v>13205</v>
      </c>
      <c r="D1001" s="51" t="s">
        <v>1078</v>
      </c>
      <c r="E1001" s="52">
        <v>921.56</v>
      </c>
      <c r="F1001" s="53" t="s">
        <v>0</v>
      </c>
      <c r="G1001" s="54" t="s">
        <v>6</v>
      </c>
      <c r="H1001" s="88"/>
      <c r="I1001" s="55">
        <v>10.5</v>
      </c>
      <c r="J1001" s="56"/>
      <c r="K1001" s="57"/>
      <c r="L1001" s="58"/>
      <c r="M1001" s="59">
        <f t="shared" si="45"/>
        <v>0</v>
      </c>
      <c r="N1001" s="60">
        <f t="shared" si="46"/>
        <v>0</v>
      </c>
      <c r="O1001" s="61">
        <v>0.4</v>
      </c>
      <c r="P1001" s="62">
        <f t="shared" si="47"/>
        <v>1425.6533199999997</v>
      </c>
    </row>
    <row r="1002" spans="1:16" ht="12.75" customHeight="1" x14ac:dyDescent="0.2">
      <c r="A1002" s="48" t="s">
        <v>966</v>
      </c>
      <c r="B1002" s="49" t="s">
        <v>967</v>
      </c>
      <c r="C1002" s="50">
        <v>13006</v>
      </c>
      <c r="D1002" s="51" t="s">
        <v>1079</v>
      </c>
      <c r="E1002" s="52">
        <v>1077.5999999999999</v>
      </c>
      <c r="F1002" s="53" t="s">
        <v>0</v>
      </c>
      <c r="G1002" s="54" t="s">
        <v>6</v>
      </c>
      <c r="H1002" s="88"/>
      <c r="I1002" s="55">
        <v>10.5</v>
      </c>
      <c r="J1002" s="56"/>
      <c r="K1002" s="57"/>
      <c r="L1002" s="58"/>
      <c r="M1002" s="59">
        <f t="shared" si="45"/>
        <v>0</v>
      </c>
      <c r="N1002" s="60">
        <f t="shared" si="46"/>
        <v>0</v>
      </c>
      <c r="O1002" s="61">
        <v>0.4</v>
      </c>
      <c r="P1002" s="62">
        <f t="shared" si="47"/>
        <v>1667.0471999999997</v>
      </c>
    </row>
    <row r="1003" spans="1:16" ht="12.75" customHeight="1" x14ac:dyDescent="0.2">
      <c r="A1003" s="48" t="s">
        <v>966</v>
      </c>
      <c r="B1003" s="49" t="s">
        <v>967</v>
      </c>
      <c r="C1003" s="50">
        <v>13049</v>
      </c>
      <c r="D1003" s="51" t="s">
        <v>1080</v>
      </c>
      <c r="E1003" s="52">
        <v>802.63</v>
      </c>
      <c r="F1003" s="53" t="s">
        <v>0</v>
      </c>
      <c r="G1003" s="54" t="s">
        <v>6</v>
      </c>
      <c r="H1003" s="88"/>
      <c r="I1003" s="55">
        <v>10.5</v>
      </c>
      <c r="J1003" s="56"/>
      <c r="K1003" s="57"/>
      <c r="L1003" s="58"/>
      <c r="M1003" s="59">
        <f t="shared" si="45"/>
        <v>0</v>
      </c>
      <c r="N1003" s="60">
        <f t="shared" si="46"/>
        <v>0</v>
      </c>
      <c r="O1003" s="61">
        <v>0.4</v>
      </c>
      <c r="P1003" s="62">
        <f t="shared" si="47"/>
        <v>1241.6686099999999</v>
      </c>
    </row>
    <row r="1004" spans="1:16" ht="12.75" customHeight="1" x14ac:dyDescent="0.2">
      <c r="A1004" s="48" t="s">
        <v>966</v>
      </c>
      <c r="B1004" s="49" t="s">
        <v>967</v>
      </c>
      <c r="C1004" s="50">
        <v>13089</v>
      </c>
      <c r="D1004" s="51" t="s">
        <v>1081</v>
      </c>
      <c r="E1004" s="52">
        <v>604.73</v>
      </c>
      <c r="F1004" s="53" t="s">
        <v>0</v>
      </c>
      <c r="G1004" s="54" t="s">
        <v>6</v>
      </c>
      <c r="H1004" s="88"/>
      <c r="I1004" s="55">
        <v>10.5</v>
      </c>
      <c r="J1004" s="56"/>
      <c r="K1004" s="57"/>
      <c r="L1004" s="58"/>
      <c r="M1004" s="59">
        <f t="shared" si="45"/>
        <v>0</v>
      </c>
      <c r="N1004" s="60">
        <f t="shared" si="46"/>
        <v>0</v>
      </c>
      <c r="O1004" s="61">
        <v>0.4</v>
      </c>
      <c r="P1004" s="62">
        <f t="shared" si="47"/>
        <v>935.51731000000007</v>
      </c>
    </row>
    <row r="1005" spans="1:16" ht="12.75" customHeight="1" x14ac:dyDescent="0.2">
      <c r="A1005" s="48" t="s">
        <v>966</v>
      </c>
      <c r="B1005" s="49" t="s">
        <v>967</v>
      </c>
      <c r="C1005" s="50">
        <v>13007</v>
      </c>
      <c r="D1005" s="51" t="s">
        <v>1082</v>
      </c>
      <c r="E1005" s="52">
        <v>503.71</v>
      </c>
      <c r="F1005" s="53" t="s">
        <v>0</v>
      </c>
      <c r="G1005" s="54" t="s">
        <v>6</v>
      </c>
      <c r="H1005" s="88"/>
      <c r="I1005" s="55">
        <v>10.5</v>
      </c>
      <c r="J1005" s="56"/>
      <c r="K1005" s="57"/>
      <c r="L1005" s="58"/>
      <c r="M1005" s="59">
        <f t="shared" si="45"/>
        <v>0</v>
      </c>
      <c r="N1005" s="60">
        <f t="shared" si="46"/>
        <v>0</v>
      </c>
      <c r="O1005" s="61">
        <v>0.4</v>
      </c>
      <c r="P1005" s="62">
        <f t="shared" si="47"/>
        <v>779.23937000000001</v>
      </c>
    </row>
    <row r="1006" spans="1:16" ht="12.75" customHeight="1" x14ac:dyDescent="0.2">
      <c r="A1006" s="48" t="s">
        <v>966</v>
      </c>
      <c r="B1006" s="49" t="s">
        <v>967</v>
      </c>
      <c r="C1006" s="50">
        <v>13008</v>
      </c>
      <c r="D1006" s="51" t="s">
        <v>1083</v>
      </c>
      <c r="E1006" s="52">
        <v>554.27</v>
      </c>
      <c r="F1006" s="53" t="s">
        <v>0</v>
      </c>
      <c r="G1006" s="54" t="s">
        <v>6</v>
      </c>
      <c r="H1006" s="88"/>
      <c r="I1006" s="55">
        <v>10.5</v>
      </c>
      <c r="J1006" s="56"/>
      <c r="K1006" s="57"/>
      <c r="L1006" s="58"/>
      <c r="M1006" s="59">
        <f t="shared" si="45"/>
        <v>0</v>
      </c>
      <c r="N1006" s="60">
        <f t="shared" si="46"/>
        <v>0</v>
      </c>
      <c r="O1006" s="61">
        <v>0.4</v>
      </c>
      <c r="P1006" s="62">
        <f t="shared" si="47"/>
        <v>857.45568999999989</v>
      </c>
    </row>
    <row r="1007" spans="1:16" ht="12.75" customHeight="1" x14ac:dyDescent="0.2">
      <c r="A1007" s="48" t="s">
        <v>966</v>
      </c>
      <c r="B1007" s="49" t="s">
        <v>967</v>
      </c>
      <c r="C1007" s="50">
        <v>13211</v>
      </c>
      <c r="D1007" s="51" t="s">
        <v>1084</v>
      </c>
      <c r="E1007" s="52">
        <v>1352.45</v>
      </c>
      <c r="F1007" s="53" t="s">
        <v>0</v>
      </c>
      <c r="G1007" s="54" t="s">
        <v>6</v>
      </c>
      <c r="H1007" s="88"/>
      <c r="I1007" s="55">
        <v>10.5</v>
      </c>
      <c r="J1007" s="56"/>
      <c r="K1007" s="57"/>
      <c r="L1007" s="58"/>
      <c r="M1007" s="59">
        <f t="shared" si="45"/>
        <v>0</v>
      </c>
      <c r="N1007" s="60">
        <f t="shared" si="46"/>
        <v>0</v>
      </c>
      <c r="O1007" s="61">
        <v>0.4</v>
      </c>
      <c r="P1007" s="62">
        <f t="shared" si="47"/>
        <v>2092.2401499999996</v>
      </c>
    </row>
    <row r="1008" spans="1:16" ht="12.75" customHeight="1" x14ac:dyDescent="0.2">
      <c r="A1008" s="48" t="s">
        <v>966</v>
      </c>
      <c r="B1008" s="49" t="s">
        <v>967</v>
      </c>
      <c r="C1008" s="50">
        <v>13084</v>
      </c>
      <c r="D1008" s="51" t="s">
        <v>1085</v>
      </c>
      <c r="E1008" s="52">
        <v>1286.6300000000001</v>
      </c>
      <c r="F1008" s="53" t="s">
        <v>0</v>
      </c>
      <c r="G1008" s="54" t="s">
        <v>6</v>
      </c>
      <c r="H1008" s="88"/>
      <c r="I1008" s="55">
        <v>10.5</v>
      </c>
      <c r="J1008" s="56"/>
      <c r="K1008" s="57"/>
      <c r="L1008" s="58"/>
      <c r="M1008" s="59">
        <f t="shared" si="45"/>
        <v>0</v>
      </c>
      <c r="N1008" s="60">
        <f t="shared" si="46"/>
        <v>0</v>
      </c>
      <c r="O1008" s="61">
        <v>0.4</v>
      </c>
      <c r="P1008" s="62">
        <f t="shared" si="47"/>
        <v>1990.4166100000002</v>
      </c>
    </row>
    <row r="1009" spans="1:16" ht="12.75" customHeight="1" x14ac:dyDescent="0.2">
      <c r="A1009" s="48" t="s">
        <v>966</v>
      </c>
      <c r="B1009" s="49" t="s">
        <v>967</v>
      </c>
      <c r="C1009" s="50">
        <v>13094</v>
      </c>
      <c r="D1009" s="51" t="s">
        <v>1086</v>
      </c>
      <c r="E1009" s="52">
        <v>1286.6300000000001</v>
      </c>
      <c r="F1009" s="53" t="s">
        <v>0</v>
      </c>
      <c r="G1009" s="54" t="s">
        <v>6</v>
      </c>
      <c r="H1009" s="88"/>
      <c r="I1009" s="55">
        <v>10.5</v>
      </c>
      <c r="J1009" s="56"/>
      <c r="K1009" s="57"/>
      <c r="L1009" s="58"/>
      <c r="M1009" s="59">
        <f t="shared" si="45"/>
        <v>0</v>
      </c>
      <c r="N1009" s="60">
        <f t="shared" si="46"/>
        <v>0</v>
      </c>
      <c r="O1009" s="61">
        <v>0.4</v>
      </c>
      <c r="P1009" s="62">
        <f t="shared" si="47"/>
        <v>1990.4166100000002</v>
      </c>
    </row>
    <row r="1010" spans="1:16" ht="12.75" customHeight="1" x14ac:dyDescent="0.2">
      <c r="A1010" s="48" t="s">
        <v>966</v>
      </c>
      <c r="B1010" s="49" t="s">
        <v>967</v>
      </c>
      <c r="C1010" s="50">
        <v>13091</v>
      </c>
      <c r="D1010" s="51" t="s">
        <v>1087</v>
      </c>
      <c r="E1010" s="52">
        <v>1209.57</v>
      </c>
      <c r="F1010" s="53" t="s">
        <v>0</v>
      </c>
      <c r="G1010" s="54" t="s">
        <v>6</v>
      </c>
      <c r="H1010" s="88"/>
      <c r="I1010" s="55">
        <v>10.5</v>
      </c>
      <c r="J1010" s="56"/>
      <c r="K1010" s="57"/>
      <c r="L1010" s="58"/>
      <c r="M1010" s="59">
        <f t="shared" si="45"/>
        <v>0</v>
      </c>
      <c r="N1010" s="60">
        <f t="shared" si="46"/>
        <v>0</v>
      </c>
      <c r="O1010" s="61">
        <v>0.4</v>
      </c>
      <c r="P1010" s="62">
        <f t="shared" si="47"/>
        <v>1871.2047899999998</v>
      </c>
    </row>
    <row r="1011" spans="1:16" ht="12.75" customHeight="1" x14ac:dyDescent="0.2">
      <c r="A1011" s="48" t="s">
        <v>966</v>
      </c>
      <c r="B1011" s="49" t="s">
        <v>967</v>
      </c>
      <c r="C1011" s="50">
        <v>13220</v>
      </c>
      <c r="D1011" s="51" t="s">
        <v>1088</v>
      </c>
      <c r="E1011" s="52">
        <v>1990.26</v>
      </c>
      <c r="F1011" s="86" t="s">
        <v>1332</v>
      </c>
      <c r="G1011" s="54" t="s">
        <v>6</v>
      </c>
      <c r="H1011" s="88"/>
      <c r="I1011" s="55">
        <v>10.5</v>
      </c>
      <c r="J1011" s="56"/>
      <c r="K1011" s="57"/>
      <c r="L1011" s="58"/>
      <c r="M1011" s="59">
        <f t="shared" si="45"/>
        <v>0</v>
      </c>
      <c r="N1011" s="60">
        <f t="shared" si="46"/>
        <v>0</v>
      </c>
      <c r="O1011" s="61">
        <v>0.4</v>
      </c>
      <c r="P1011" s="62">
        <f t="shared" si="47"/>
        <v>3078.9322199999997</v>
      </c>
    </row>
    <row r="1012" spans="1:16" ht="12.75" customHeight="1" x14ac:dyDescent="0.2">
      <c r="A1012" s="48" t="s">
        <v>966</v>
      </c>
      <c r="B1012" s="49" t="s">
        <v>967</v>
      </c>
      <c r="C1012" s="50">
        <v>13090</v>
      </c>
      <c r="D1012" s="51" t="s">
        <v>1089</v>
      </c>
      <c r="E1012" s="52">
        <v>1352.45</v>
      </c>
      <c r="F1012" s="53" t="s">
        <v>0</v>
      </c>
      <c r="G1012" s="54" t="s">
        <v>6</v>
      </c>
      <c r="H1012" s="88"/>
      <c r="I1012" s="55">
        <v>10.5</v>
      </c>
      <c r="J1012" s="56"/>
      <c r="K1012" s="57"/>
      <c r="L1012" s="58"/>
      <c r="M1012" s="59">
        <f t="shared" si="45"/>
        <v>0</v>
      </c>
      <c r="N1012" s="60">
        <f t="shared" si="46"/>
        <v>0</v>
      </c>
      <c r="O1012" s="61">
        <v>0.4</v>
      </c>
      <c r="P1012" s="62">
        <f t="shared" si="47"/>
        <v>2092.2401499999996</v>
      </c>
    </row>
    <row r="1013" spans="1:16" ht="12.75" customHeight="1" x14ac:dyDescent="0.2">
      <c r="A1013" s="48" t="s">
        <v>966</v>
      </c>
      <c r="B1013" s="49" t="s">
        <v>967</v>
      </c>
      <c r="C1013" s="50">
        <v>13093</v>
      </c>
      <c r="D1013" s="51" t="s">
        <v>1090</v>
      </c>
      <c r="E1013" s="52">
        <v>1209.57</v>
      </c>
      <c r="F1013" s="53" t="s">
        <v>0</v>
      </c>
      <c r="G1013" s="54" t="s">
        <v>6</v>
      </c>
      <c r="H1013" s="88"/>
      <c r="I1013" s="55">
        <v>10.5</v>
      </c>
      <c r="J1013" s="56"/>
      <c r="K1013" s="57"/>
      <c r="L1013" s="58"/>
      <c r="M1013" s="59">
        <f t="shared" si="45"/>
        <v>0</v>
      </c>
      <c r="N1013" s="60">
        <f t="shared" si="46"/>
        <v>0</v>
      </c>
      <c r="O1013" s="61">
        <v>0.4</v>
      </c>
      <c r="P1013" s="62">
        <f t="shared" si="47"/>
        <v>1871.2047899999998</v>
      </c>
    </row>
    <row r="1014" spans="1:16" ht="12.75" customHeight="1" x14ac:dyDescent="0.2">
      <c r="A1014" s="48" t="s">
        <v>966</v>
      </c>
      <c r="B1014" s="49" t="s">
        <v>8</v>
      </c>
      <c r="C1014" s="50">
        <v>110048</v>
      </c>
      <c r="D1014" s="51" t="s">
        <v>1091</v>
      </c>
      <c r="E1014" s="52">
        <v>379.8</v>
      </c>
      <c r="F1014" s="53" t="s">
        <v>0</v>
      </c>
      <c r="G1014" s="54" t="s">
        <v>6</v>
      </c>
      <c r="H1014" s="88"/>
      <c r="I1014" s="55">
        <v>10.5</v>
      </c>
      <c r="J1014" s="56"/>
      <c r="K1014" s="57"/>
      <c r="L1014" s="58"/>
      <c r="M1014" s="59">
        <f t="shared" si="45"/>
        <v>0</v>
      </c>
      <c r="N1014" s="60">
        <f t="shared" si="46"/>
        <v>0</v>
      </c>
      <c r="O1014" s="61">
        <v>0.4</v>
      </c>
      <c r="P1014" s="62">
        <f t="shared" si="47"/>
        <v>587.55060000000003</v>
      </c>
    </row>
    <row r="1015" spans="1:16" ht="12.75" customHeight="1" x14ac:dyDescent="0.2">
      <c r="A1015" s="48" t="s">
        <v>966</v>
      </c>
      <c r="B1015" s="49" t="s">
        <v>8</v>
      </c>
      <c r="C1015" s="50">
        <v>110049</v>
      </c>
      <c r="D1015" s="51" t="s">
        <v>1092</v>
      </c>
      <c r="E1015" s="52">
        <v>457.18</v>
      </c>
      <c r="F1015" s="53" t="s">
        <v>0</v>
      </c>
      <c r="G1015" s="54" t="s">
        <v>6</v>
      </c>
      <c r="H1015" s="88"/>
      <c r="I1015" s="55">
        <v>10.5</v>
      </c>
      <c r="J1015" s="56"/>
      <c r="K1015" s="57"/>
      <c r="L1015" s="58"/>
      <c r="M1015" s="59">
        <f t="shared" si="45"/>
        <v>0</v>
      </c>
      <c r="N1015" s="60">
        <f t="shared" si="46"/>
        <v>0</v>
      </c>
      <c r="O1015" s="61">
        <v>0.4</v>
      </c>
      <c r="P1015" s="62">
        <f t="shared" si="47"/>
        <v>707.25745999999992</v>
      </c>
    </row>
    <row r="1016" spans="1:16" ht="12.75" customHeight="1" x14ac:dyDescent="0.2">
      <c r="A1016" s="48" t="s">
        <v>966</v>
      </c>
      <c r="B1016" s="49" t="s">
        <v>8</v>
      </c>
      <c r="C1016" s="50">
        <v>110041</v>
      </c>
      <c r="D1016" s="51" t="s">
        <v>1093</v>
      </c>
      <c r="E1016" s="52">
        <v>382.24</v>
      </c>
      <c r="F1016" s="53" t="s">
        <v>0</v>
      </c>
      <c r="G1016" s="54" t="s">
        <v>6</v>
      </c>
      <c r="H1016" s="88"/>
      <c r="I1016" s="55">
        <v>10.5</v>
      </c>
      <c r="J1016" s="56"/>
      <c r="K1016" s="57"/>
      <c r="L1016" s="58"/>
      <c r="M1016" s="59">
        <f t="shared" si="45"/>
        <v>0</v>
      </c>
      <c r="N1016" s="60">
        <f t="shared" si="46"/>
        <v>0</v>
      </c>
      <c r="O1016" s="61">
        <v>0.4</v>
      </c>
      <c r="P1016" s="62">
        <f t="shared" si="47"/>
        <v>591.32528000000002</v>
      </c>
    </row>
    <row r="1017" spans="1:16" ht="12.75" customHeight="1" x14ac:dyDescent="0.2">
      <c r="A1017" s="48" t="s">
        <v>966</v>
      </c>
      <c r="B1017" s="49" t="s">
        <v>8</v>
      </c>
      <c r="C1017" s="50">
        <v>110045</v>
      </c>
      <c r="D1017" s="51" t="s">
        <v>1094</v>
      </c>
      <c r="E1017" s="52">
        <v>406.4</v>
      </c>
      <c r="F1017" s="53" t="s">
        <v>0</v>
      </c>
      <c r="G1017" s="54" t="s">
        <v>6</v>
      </c>
      <c r="H1017" s="88"/>
      <c r="I1017" s="55">
        <v>10.5</v>
      </c>
      <c r="J1017" s="56"/>
      <c r="K1017" s="57"/>
      <c r="L1017" s="58"/>
      <c r="M1017" s="59">
        <f t="shared" si="45"/>
        <v>0</v>
      </c>
      <c r="N1017" s="60">
        <f t="shared" si="46"/>
        <v>0</v>
      </c>
      <c r="O1017" s="61">
        <v>0.4</v>
      </c>
      <c r="P1017" s="62">
        <f t="shared" si="47"/>
        <v>628.70079999999996</v>
      </c>
    </row>
    <row r="1018" spans="1:16" ht="12.75" customHeight="1" x14ac:dyDescent="0.2">
      <c r="A1018" s="48" t="s">
        <v>966</v>
      </c>
      <c r="B1018" s="49" t="s">
        <v>8</v>
      </c>
      <c r="C1018" s="50">
        <v>110047</v>
      </c>
      <c r="D1018" s="51" t="s">
        <v>1095</v>
      </c>
      <c r="E1018" s="52">
        <v>454.74</v>
      </c>
      <c r="F1018" s="53" t="s">
        <v>0</v>
      </c>
      <c r="G1018" s="54" t="s">
        <v>6</v>
      </c>
      <c r="H1018" s="88"/>
      <c r="I1018" s="55">
        <v>10.5</v>
      </c>
      <c r="J1018" s="56"/>
      <c r="K1018" s="57"/>
      <c r="L1018" s="58"/>
      <c r="M1018" s="59">
        <f t="shared" si="45"/>
        <v>0</v>
      </c>
      <c r="N1018" s="60">
        <f t="shared" si="46"/>
        <v>0</v>
      </c>
      <c r="O1018" s="61">
        <v>0.4</v>
      </c>
      <c r="P1018" s="62">
        <f t="shared" si="47"/>
        <v>703.48277999999993</v>
      </c>
    </row>
    <row r="1019" spans="1:16" ht="12.75" customHeight="1" x14ac:dyDescent="0.2">
      <c r="A1019" s="48" t="s">
        <v>966</v>
      </c>
      <c r="B1019" s="49" t="s">
        <v>8</v>
      </c>
      <c r="C1019" s="50">
        <v>110050</v>
      </c>
      <c r="D1019" s="51" t="s">
        <v>1096</v>
      </c>
      <c r="E1019" s="52">
        <v>418.49</v>
      </c>
      <c r="F1019" s="53" t="s">
        <v>0</v>
      </c>
      <c r="G1019" s="54" t="s">
        <v>6</v>
      </c>
      <c r="H1019" s="88"/>
      <c r="I1019" s="55">
        <v>10.5</v>
      </c>
      <c r="J1019" s="56"/>
      <c r="K1019" s="57"/>
      <c r="L1019" s="58"/>
      <c r="M1019" s="59">
        <f t="shared" si="45"/>
        <v>0</v>
      </c>
      <c r="N1019" s="60">
        <f t="shared" si="46"/>
        <v>0</v>
      </c>
      <c r="O1019" s="61">
        <v>0.4</v>
      </c>
      <c r="P1019" s="62">
        <f t="shared" si="47"/>
        <v>647.40402999999992</v>
      </c>
    </row>
    <row r="1020" spans="1:16" ht="12.75" customHeight="1" x14ac:dyDescent="0.2">
      <c r="A1020" s="48" t="s">
        <v>966</v>
      </c>
      <c r="B1020" s="49" t="s">
        <v>8</v>
      </c>
      <c r="C1020" s="50">
        <v>110043</v>
      </c>
      <c r="D1020" s="51" t="s">
        <v>1097</v>
      </c>
      <c r="E1020" s="52">
        <v>382.24</v>
      </c>
      <c r="F1020" s="53" t="s">
        <v>0</v>
      </c>
      <c r="G1020" s="54" t="s">
        <v>6</v>
      </c>
      <c r="H1020" s="88"/>
      <c r="I1020" s="55">
        <v>10.5</v>
      </c>
      <c r="J1020" s="56"/>
      <c r="K1020" s="57"/>
      <c r="L1020" s="58"/>
      <c r="M1020" s="59">
        <f t="shared" si="45"/>
        <v>0</v>
      </c>
      <c r="N1020" s="60">
        <f t="shared" si="46"/>
        <v>0</v>
      </c>
      <c r="O1020" s="61">
        <v>0.4</v>
      </c>
      <c r="P1020" s="62">
        <f t="shared" si="47"/>
        <v>591.32528000000002</v>
      </c>
    </row>
    <row r="1021" spans="1:16" ht="12.75" customHeight="1" x14ac:dyDescent="0.2">
      <c r="A1021" s="48" t="s">
        <v>966</v>
      </c>
      <c r="B1021" s="49" t="s">
        <v>90</v>
      </c>
      <c r="C1021" s="50">
        <v>199800</v>
      </c>
      <c r="D1021" s="51" t="s">
        <v>1098</v>
      </c>
      <c r="E1021" s="52">
        <v>87.6</v>
      </c>
      <c r="F1021" s="53" t="s">
        <v>0</v>
      </c>
      <c r="G1021" s="54" t="s">
        <v>6</v>
      </c>
      <c r="H1021" s="88"/>
      <c r="I1021" s="55">
        <v>21</v>
      </c>
      <c r="J1021" s="56"/>
      <c r="K1021" s="57"/>
      <c r="L1021" s="58"/>
      <c r="M1021" s="59">
        <f t="shared" si="45"/>
        <v>0</v>
      </c>
      <c r="N1021" s="60">
        <f t="shared" si="46"/>
        <v>0</v>
      </c>
      <c r="O1021" s="61">
        <v>0.4</v>
      </c>
      <c r="P1021" s="62">
        <f t="shared" si="47"/>
        <v>148.39439999999999</v>
      </c>
    </row>
    <row r="1022" spans="1:16" ht="12.75" customHeight="1" x14ac:dyDescent="0.2">
      <c r="A1022" s="48" t="s">
        <v>966</v>
      </c>
      <c r="B1022" s="49" t="s">
        <v>1099</v>
      </c>
      <c r="C1022" s="50">
        <v>123066</v>
      </c>
      <c r="D1022" s="51" t="s">
        <v>1100</v>
      </c>
      <c r="E1022" s="52">
        <v>440.64</v>
      </c>
      <c r="F1022" s="86" t="s">
        <v>1332</v>
      </c>
      <c r="G1022" s="54" t="s">
        <v>6</v>
      </c>
      <c r="H1022" s="88"/>
      <c r="I1022" s="55">
        <v>10.5</v>
      </c>
      <c r="J1022" s="56"/>
      <c r="K1022" s="57"/>
      <c r="L1022" s="58"/>
      <c r="M1022" s="59">
        <f t="shared" si="45"/>
        <v>0</v>
      </c>
      <c r="N1022" s="60">
        <f t="shared" si="46"/>
        <v>0</v>
      </c>
      <c r="O1022" s="61">
        <v>0.4</v>
      </c>
      <c r="P1022" s="62">
        <f t="shared" si="47"/>
        <v>681.67007999999998</v>
      </c>
    </row>
    <row r="1023" spans="1:16" ht="12.75" customHeight="1" x14ac:dyDescent="0.2">
      <c r="A1023" s="48" t="s">
        <v>966</v>
      </c>
      <c r="B1023" s="49" t="s">
        <v>1099</v>
      </c>
      <c r="C1023" s="50">
        <v>123050</v>
      </c>
      <c r="D1023" s="51" t="s">
        <v>1101</v>
      </c>
      <c r="E1023" s="52">
        <v>486.01</v>
      </c>
      <c r="F1023" s="53" t="s">
        <v>0</v>
      </c>
      <c r="G1023" s="54" t="s">
        <v>6</v>
      </c>
      <c r="H1023" s="88"/>
      <c r="I1023" s="55">
        <v>10.5</v>
      </c>
      <c r="J1023" s="56"/>
      <c r="K1023" s="57"/>
      <c r="L1023" s="58"/>
      <c r="M1023" s="59">
        <f t="shared" si="45"/>
        <v>0</v>
      </c>
      <c r="N1023" s="60">
        <f t="shared" si="46"/>
        <v>0</v>
      </c>
      <c r="O1023" s="61">
        <v>0.4</v>
      </c>
      <c r="P1023" s="62">
        <f t="shared" si="47"/>
        <v>751.85747000000003</v>
      </c>
    </row>
    <row r="1024" spans="1:16" ht="12.75" customHeight="1" x14ac:dyDescent="0.2">
      <c r="A1024" s="48" t="s">
        <v>966</v>
      </c>
      <c r="B1024" s="49" t="s">
        <v>1099</v>
      </c>
      <c r="C1024" s="50">
        <v>123059</v>
      </c>
      <c r="D1024" s="51" t="s">
        <v>1102</v>
      </c>
      <c r="E1024" s="52">
        <v>466.51</v>
      </c>
      <c r="F1024" s="86" t="s">
        <v>1332</v>
      </c>
      <c r="G1024" s="54" t="s">
        <v>6</v>
      </c>
      <c r="H1024" s="88"/>
      <c r="I1024" s="55">
        <v>10.5</v>
      </c>
      <c r="J1024" s="56"/>
      <c r="K1024" s="57"/>
      <c r="L1024" s="58"/>
      <c r="M1024" s="59">
        <f t="shared" si="45"/>
        <v>0</v>
      </c>
      <c r="N1024" s="60">
        <f t="shared" si="46"/>
        <v>0</v>
      </c>
      <c r="O1024" s="61">
        <v>0.4</v>
      </c>
      <c r="P1024" s="62">
        <f t="shared" si="47"/>
        <v>721.69096999999999</v>
      </c>
    </row>
    <row r="1025" spans="1:16" ht="12.75" customHeight="1" x14ac:dyDescent="0.2">
      <c r="A1025" s="48" t="s">
        <v>966</v>
      </c>
      <c r="B1025" s="49" t="s">
        <v>1099</v>
      </c>
      <c r="C1025" s="50">
        <v>123060</v>
      </c>
      <c r="D1025" s="51" t="s">
        <v>1103</v>
      </c>
      <c r="E1025" s="52">
        <v>466.51</v>
      </c>
      <c r="F1025" s="86" t="s">
        <v>1332</v>
      </c>
      <c r="G1025" s="54" t="s">
        <v>6</v>
      </c>
      <c r="H1025" s="88"/>
      <c r="I1025" s="55">
        <v>10.5</v>
      </c>
      <c r="J1025" s="56"/>
      <c r="K1025" s="57"/>
      <c r="L1025" s="58"/>
      <c r="M1025" s="59">
        <f t="shared" si="45"/>
        <v>0</v>
      </c>
      <c r="N1025" s="60">
        <f t="shared" si="46"/>
        <v>0</v>
      </c>
      <c r="O1025" s="61">
        <v>0.4</v>
      </c>
      <c r="P1025" s="62">
        <f t="shared" si="47"/>
        <v>721.69096999999999</v>
      </c>
    </row>
    <row r="1026" spans="1:16" ht="12.75" customHeight="1" x14ac:dyDescent="0.2">
      <c r="A1026" s="48" t="s">
        <v>966</v>
      </c>
      <c r="B1026" s="49" t="s">
        <v>1099</v>
      </c>
      <c r="C1026" s="50">
        <v>123061</v>
      </c>
      <c r="D1026" s="51" t="s">
        <v>1104</v>
      </c>
      <c r="E1026" s="52">
        <v>466.51</v>
      </c>
      <c r="F1026" s="86" t="s">
        <v>1332</v>
      </c>
      <c r="G1026" s="54" t="s">
        <v>6</v>
      </c>
      <c r="H1026" s="88"/>
      <c r="I1026" s="55">
        <v>10.5</v>
      </c>
      <c r="J1026" s="56"/>
      <c r="K1026" s="57"/>
      <c r="L1026" s="58"/>
      <c r="M1026" s="59">
        <f t="shared" si="45"/>
        <v>0</v>
      </c>
      <c r="N1026" s="60">
        <f t="shared" si="46"/>
        <v>0</v>
      </c>
      <c r="O1026" s="61">
        <v>0.4</v>
      </c>
      <c r="P1026" s="62">
        <f t="shared" si="47"/>
        <v>721.69096999999999</v>
      </c>
    </row>
    <row r="1027" spans="1:16" ht="12.75" customHeight="1" x14ac:dyDescent="0.2">
      <c r="A1027" s="48" t="s">
        <v>966</v>
      </c>
      <c r="B1027" s="49" t="s">
        <v>1099</v>
      </c>
      <c r="C1027" s="50">
        <v>123062</v>
      </c>
      <c r="D1027" s="51" t="s">
        <v>1105</v>
      </c>
      <c r="E1027" s="52">
        <v>518.34</v>
      </c>
      <c r="F1027" s="86" t="s">
        <v>1332</v>
      </c>
      <c r="G1027" s="54" t="s">
        <v>6</v>
      </c>
      <c r="H1027" s="88"/>
      <c r="I1027" s="55">
        <v>10.5</v>
      </c>
      <c r="J1027" s="56"/>
      <c r="K1027" s="57"/>
      <c r="L1027" s="58"/>
      <c r="M1027" s="59">
        <f t="shared" si="45"/>
        <v>0</v>
      </c>
      <c r="N1027" s="60">
        <f t="shared" si="46"/>
        <v>0</v>
      </c>
      <c r="O1027" s="61">
        <v>0.4</v>
      </c>
      <c r="P1027" s="62">
        <f t="shared" si="47"/>
        <v>801.87198000000001</v>
      </c>
    </row>
    <row r="1028" spans="1:16" ht="12.75" customHeight="1" x14ac:dyDescent="0.2">
      <c r="A1028" s="48" t="s">
        <v>966</v>
      </c>
      <c r="B1028" s="49" t="s">
        <v>1099</v>
      </c>
      <c r="C1028" s="50">
        <v>123063</v>
      </c>
      <c r="D1028" s="51" t="s">
        <v>1106</v>
      </c>
      <c r="E1028" s="52">
        <v>466.51</v>
      </c>
      <c r="F1028" s="86" t="s">
        <v>1332</v>
      </c>
      <c r="G1028" s="54" t="s">
        <v>6</v>
      </c>
      <c r="H1028" s="88"/>
      <c r="I1028" s="55">
        <v>10.5</v>
      </c>
      <c r="J1028" s="56"/>
      <c r="K1028" s="57"/>
      <c r="L1028" s="58"/>
      <c r="M1028" s="59">
        <f t="shared" si="45"/>
        <v>0</v>
      </c>
      <c r="N1028" s="60">
        <f t="shared" si="46"/>
        <v>0</v>
      </c>
      <c r="O1028" s="61">
        <v>0.4</v>
      </c>
      <c r="P1028" s="62">
        <f t="shared" si="47"/>
        <v>721.69096999999999</v>
      </c>
    </row>
    <row r="1029" spans="1:16" ht="12.75" customHeight="1" x14ac:dyDescent="0.2">
      <c r="A1029" s="48" t="s">
        <v>966</v>
      </c>
      <c r="B1029" s="49" t="s">
        <v>1099</v>
      </c>
      <c r="C1029" s="50">
        <v>123064</v>
      </c>
      <c r="D1029" s="51" t="s">
        <v>1107</v>
      </c>
      <c r="E1029" s="52">
        <v>725.68</v>
      </c>
      <c r="F1029" s="86" t="s">
        <v>1332</v>
      </c>
      <c r="G1029" s="54" t="s">
        <v>6</v>
      </c>
      <c r="H1029" s="88"/>
      <c r="I1029" s="55">
        <v>10.5</v>
      </c>
      <c r="J1029" s="56"/>
      <c r="K1029" s="57"/>
      <c r="L1029" s="58"/>
      <c r="M1029" s="59">
        <f t="shared" si="45"/>
        <v>0</v>
      </c>
      <c r="N1029" s="60">
        <f t="shared" si="46"/>
        <v>0</v>
      </c>
      <c r="O1029" s="61">
        <v>0.4</v>
      </c>
      <c r="P1029" s="62">
        <f t="shared" si="47"/>
        <v>1122.6269599999998</v>
      </c>
    </row>
    <row r="1030" spans="1:16" ht="12.75" customHeight="1" x14ac:dyDescent="0.2">
      <c r="A1030" s="48" t="s">
        <v>966</v>
      </c>
      <c r="B1030" s="49" t="s">
        <v>1099</v>
      </c>
      <c r="C1030" s="50">
        <v>123065</v>
      </c>
      <c r="D1030" s="51" t="s">
        <v>1108</v>
      </c>
      <c r="E1030" s="52">
        <v>479.44</v>
      </c>
      <c r="F1030" s="86" t="s">
        <v>1332</v>
      </c>
      <c r="G1030" s="54" t="s">
        <v>6</v>
      </c>
      <c r="H1030" s="88"/>
      <c r="I1030" s="55">
        <v>10.5</v>
      </c>
      <c r="J1030" s="56"/>
      <c r="K1030" s="57"/>
      <c r="L1030" s="58"/>
      <c r="M1030" s="59">
        <f t="shared" si="45"/>
        <v>0</v>
      </c>
      <c r="N1030" s="60">
        <f t="shared" si="46"/>
        <v>0</v>
      </c>
      <c r="O1030" s="61">
        <v>0.4</v>
      </c>
      <c r="P1030" s="62">
        <f t="shared" si="47"/>
        <v>741.69367999999997</v>
      </c>
    </row>
    <row r="1031" spans="1:16" ht="12.75" customHeight="1" x14ac:dyDescent="0.2">
      <c r="A1031" s="48" t="s">
        <v>966</v>
      </c>
      <c r="B1031" s="49" t="s">
        <v>1099</v>
      </c>
      <c r="C1031" s="50">
        <v>123051</v>
      </c>
      <c r="D1031" s="51" t="s">
        <v>1109</v>
      </c>
      <c r="E1031" s="52">
        <v>486.01</v>
      </c>
      <c r="F1031" s="53" t="s">
        <v>0</v>
      </c>
      <c r="G1031" s="54" t="s">
        <v>6</v>
      </c>
      <c r="H1031" s="88"/>
      <c r="I1031" s="55">
        <v>10.5</v>
      </c>
      <c r="J1031" s="56"/>
      <c r="K1031" s="57"/>
      <c r="L1031" s="58"/>
      <c r="M1031" s="59">
        <f t="shared" si="45"/>
        <v>0</v>
      </c>
      <c r="N1031" s="60">
        <f t="shared" si="46"/>
        <v>0</v>
      </c>
      <c r="O1031" s="61">
        <v>0.4</v>
      </c>
      <c r="P1031" s="62">
        <f t="shared" si="47"/>
        <v>751.85747000000003</v>
      </c>
    </row>
    <row r="1032" spans="1:16" ht="12.75" customHeight="1" x14ac:dyDescent="0.2">
      <c r="A1032" s="48" t="s">
        <v>966</v>
      </c>
      <c r="B1032" s="49" t="s">
        <v>1099</v>
      </c>
      <c r="C1032" s="50">
        <v>123052</v>
      </c>
      <c r="D1032" s="51" t="s">
        <v>1110</v>
      </c>
      <c r="E1032" s="52">
        <v>486.01</v>
      </c>
      <c r="F1032" s="53" t="s">
        <v>0</v>
      </c>
      <c r="G1032" s="54" t="s">
        <v>6</v>
      </c>
      <c r="H1032" s="88"/>
      <c r="I1032" s="55">
        <v>10.5</v>
      </c>
      <c r="J1032" s="56"/>
      <c r="K1032" s="57"/>
      <c r="L1032" s="58"/>
      <c r="M1032" s="59">
        <f t="shared" si="45"/>
        <v>0</v>
      </c>
      <c r="N1032" s="60">
        <f t="shared" si="46"/>
        <v>0</v>
      </c>
      <c r="O1032" s="61">
        <v>0.4</v>
      </c>
      <c r="P1032" s="62">
        <f t="shared" si="47"/>
        <v>751.85747000000003</v>
      </c>
    </row>
    <row r="1033" spans="1:16" ht="12.75" customHeight="1" x14ac:dyDescent="0.2">
      <c r="A1033" s="48" t="s">
        <v>966</v>
      </c>
      <c r="B1033" s="49" t="s">
        <v>1099</v>
      </c>
      <c r="C1033" s="50">
        <v>123053</v>
      </c>
      <c r="D1033" s="51" t="s">
        <v>1111</v>
      </c>
      <c r="E1033" s="52">
        <v>486.01</v>
      </c>
      <c r="F1033" s="53" t="s">
        <v>0</v>
      </c>
      <c r="G1033" s="54" t="s">
        <v>6</v>
      </c>
      <c r="H1033" s="88"/>
      <c r="I1033" s="55">
        <v>10.5</v>
      </c>
      <c r="J1033" s="56"/>
      <c r="K1033" s="57"/>
      <c r="L1033" s="58"/>
      <c r="M1033" s="59">
        <f t="shared" si="45"/>
        <v>0</v>
      </c>
      <c r="N1033" s="60">
        <f t="shared" si="46"/>
        <v>0</v>
      </c>
      <c r="O1033" s="61">
        <v>0.4</v>
      </c>
      <c r="P1033" s="62">
        <f t="shared" si="47"/>
        <v>751.85747000000003</v>
      </c>
    </row>
    <row r="1034" spans="1:16" ht="12.75" customHeight="1" x14ac:dyDescent="0.2">
      <c r="A1034" s="48" t="s">
        <v>966</v>
      </c>
      <c r="B1034" s="49" t="s">
        <v>1099</v>
      </c>
      <c r="C1034" s="50">
        <v>123054</v>
      </c>
      <c r="D1034" s="51" t="s">
        <v>1112</v>
      </c>
      <c r="E1034" s="52">
        <v>544.30999999999995</v>
      </c>
      <c r="F1034" s="53" t="s">
        <v>0</v>
      </c>
      <c r="G1034" s="54" t="s">
        <v>6</v>
      </c>
      <c r="H1034" s="88"/>
      <c r="I1034" s="55">
        <v>10.5</v>
      </c>
      <c r="J1034" s="56"/>
      <c r="K1034" s="57"/>
      <c r="L1034" s="58"/>
      <c r="M1034" s="59">
        <f t="shared" ref="M1034:M1097" si="48">(E1034*J1034)-E1034*J1034*K1034</f>
        <v>0</v>
      </c>
      <c r="N1034" s="60">
        <f t="shared" ref="N1034:N1097" si="49">+M1034+M1034*I1034%</f>
        <v>0</v>
      </c>
      <c r="O1034" s="61">
        <v>0.4</v>
      </c>
      <c r="P1034" s="62">
        <f t="shared" ref="P1034:P1097" si="50">(E1034+E1034*I1034%)*(1+O1034)</f>
        <v>842.04756999999995</v>
      </c>
    </row>
    <row r="1035" spans="1:16" ht="12.75" customHeight="1" x14ac:dyDescent="0.2">
      <c r="A1035" s="48" t="s">
        <v>966</v>
      </c>
      <c r="B1035" s="49" t="s">
        <v>1099</v>
      </c>
      <c r="C1035" s="50">
        <v>123055</v>
      </c>
      <c r="D1035" s="51" t="s">
        <v>1113</v>
      </c>
      <c r="E1035" s="52">
        <v>486.01</v>
      </c>
      <c r="F1035" s="53" t="s">
        <v>0</v>
      </c>
      <c r="G1035" s="54" t="s">
        <v>6</v>
      </c>
      <c r="H1035" s="88"/>
      <c r="I1035" s="55">
        <v>10.5</v>
      </c>
      <c r="J1035" s="56"/>
      <c r="K1035" s="57"/>
      <c r="L1035" s="58"/>
      <c r="M1035" s="59">
        <f t="shared" si="48"/>
        <v>0</v>
      </c>
      <c r="N1035" s="60">
        <f t="shared" si="49"/>
        <v>0</v>
      </c>
      <c r="O1035" s="61">
        <v>0.4</v>
      </c>
      <c r="P1035" s="62">
        <f t="shared" si="50"/>
        <v>751.85747000000003</v>
      </c>
    </row>
    <row r="1036" spans="1:16" ht="12.75" customHeight="1" x14ac:dyDescent="0.2">
      <c r="A1036" s="48" t="s">
        <v>966</v>
      </c>
      <c r="B1036" s="49" t="s">
        <v>1099</v>
      </c>
      <c r="C1036" s="50">
        <v>123056</v>
      </c>
      <c r="D1036" s="51" t="s">
        <v>1114</v>
      </c>
      <c r="E1036" s="52">
        <v>486.01</v>
      </c>
      <c r="F1036" s="53" t="s">
        <v>0</v>
      </c>
      <c r="G1036" s="54" t="s">
        <v>6</v>
      </c>
      <c r="H1036" s="88"/>
      <c r="I1036" s="55">
        <v>10.5</v>
      </c>
      <c r="J1036" s="56"/>
      <c r="K1036" s="57"/>
      <c r="L1036" s="58"/>
      <c r="M1036" s="59">
        <f t="shared" si="48"/>
        <v>0</v>
      </c>
      <c r="N1036" s="60">
        <f t="shared" si="49"/>
        <v>0</v>
      </c>
      <c r="O1036" s="61">
        <v>0.4</v>
      </c>
      <c r="P1036" s="62">
        <f t="shared" si="50"/>
        <v>751.85747000000003</v>
      </c>
    </row>
    <row r="1037" spans="1:16" ht="12.75" customHeight="1" x14ac:dyDescent="0.2">
      <c r="A1037" s="48" t="s">
        <v>966</v>
      </c>
      <c r="B1037" s="49" t="s">
        <v>1099</v>
      </c>
      <c r="C1037" s="50">
        <v>123057</v>
      </c>
      <c r="D1037" s="51" t="s">
        <v>1115</v>
      </c>
      <c r="E1037" s="52">
        <v>509.75</v>
      </c>
      <c r="F1037" s="53" t="s">
        <v>0</v>
      </c>
      <c r="G1037" s="54" t="s">
        <v>6</v>
      </c>
      <c r="H1037" s="88"/>
      <c r="I1037" s="55">
        <v>10.5</v>
      </c>
      <c r="J1037" s="56"/>
      <c r="K1037" s="57"/>
      <c r="L1037" s="58"/>
      <c r="M1037" s="59">
        <f t="shared" si="48"/>
        <v>0</v>
      </c>
      <c r="N1037" s="60">
        <f t="shared" si="49"/>
        <v>0</v>
      </c>
      <c r="O1037" s="61">
        <v>0.4</v>
      </c>
      <c r="P1037" s="62">
        <f t="shared" si="50"/>
        <v>788.58324999999991</v>
      </c>
    </row>
    <row r="1038" spans="1:16" ht="12.75" customHeight="1" x14ac:dyDescent="0.2">
      <c r="A1038" s="48" t="s">
        <v>966</v>
      </c>
      <c r="B1038" s="49" t="s">
        <v>1099</v>
      </c>
      <c r="C1038" s="50">
        <v>123058</v>
      </c>
      <c r="D1038" s="51" t="s">
        <v>1116</v>
      </c>
      <c r="E1038" s="52">
        <v>557.24</v>
      </c>
      <c r="F1038" s="86" t="s">
        <v>1332</v>
      </c>
      <c r="G1038" s="54" t="s">
        <v>6</v>
      </c>
      <c r="H1038" s="88"/>
      <c r="I1038" s="55">
        <v>10.5</v>
      </c>
      <c r="J1038" s="56"/>
      <c r="K1038" s="57"/>
      <c r="L1038" s="58"/>
      <c r="M1038" s="59">
        <f t="shared" si="48"/>
        <v>0</v>
      </c>
      <c r="N1038" s="60">
        <f t="shared" si="49"/>
        <v>0</v>
      </c>
      <c r="O1038" s="61">
        <v>0.4</v>
      </c>
      <c r="P1038" s="62">
        <f t="shared" si="50"/>
        <v>862.05027999999993</v>
      </c>
    </row>
    <row r="1039" spans="1:16" ht="12.75" customHeight="1" x14ac:dyDescent="0.2">
      <c r="A1039" s="48" t="s">
        <v>1117</v>
      </c>
      <c r="B1039" s="49" t="s">
        <v>1118</v>
      </c>
      <c r="C1039" s="50">
        <v>30127</v>
      </c>
      <c r="D1039" s="51" t="s">
        <v>1119</v>
      </c>
      <c r="E1039" s="52">
        <v>459.3</v>
      </c>
      <c r="F1039" s="53" t="s">
        <v>0</v>
      </c>
      <c r="G1039" s="54" t="s">
        <v>6</v>
      </c>
      <c r="H1039" s="88"/>
      <c r="I1039" s="55">
        <v>21</v>
      </c>
      <c r="J1039" s="56"/>
      <c r="K1039" s="57"/>
      <c r="L1039" s="58"/>
      <c r="M1039" s="59">
        <f t="shared" si="48"/>
        <v>0</v>
      </c>
      <c r="N1039" s="60">
        <f t="shared" si="49"/>
        <v>0</v>
      </c>
      <c r="O1039" s="61">
        <v>0.4</v>
      </c>
      <c r="P1039" s="62">
        <f t="shared" si="50"/>
        <v>778.05420000000004</v>
      </c>
    </row>
    <row r="1040" spans="1:16" ht="12.75" customHeight="1" x14ac:dyDescent="0.2">
      <c r="A1040" s="48" t="s">
        <v>1117</v>
      </c>
      <c r="B1040" s="49" t="s">
        <v>95</v>
      </c>
      <c r="C1040" s="50">
        <v>11233</v>
      </c>
      <c r="D1040" s="51" t="s">
        <v>1120</v>
      </c>
      <c r="E1040" s="52">
        <v>71.23</v>
      </c>
      <c r="F1040" s="53" t="s">
        <v>0</v>
      </c>
      <c r="G1040" s="54" t="s">
        <v>6</v>
      </c>
      <c r="H1040" s="88"/>
      <c r="I1040" s="55">
        <v>21</v>
      </c>
      <c r="J1040" s="56"/>
      <c r="K1040" s="57"/>
      <c r="L1040" s="58"/>
      <c r="M1040" s="59">
        <f t="shared" si="48"/>
        <v>0</v>
      </c>
      <c r="N1040" s="60">
        <f t="shared" si="49"/>
        <v>0</v>
      </c>
      <c r="O1040" s="61">
        <v>0.4</v>
      </c>
      <c r="P1040" s="62">
        <f t="shared" si="50"/>
        <v>120.66361999999999</v>
      </c>
    </row>
    <row r="1041" spans="1:16" ht="12.75" customHeight="1" x14ac:dyDescent="0.2">
      <c r="A1041" s="48" t="s">
        <v>1117</v>
      </c>
      <c r="B1041" s="49" t="s">
        <v>95</v>
      </c>
      <c r="C1041" s="50">
        <v>11234</v>
      </c>
      <c r="D1041" s="51" t="s">
        <v>1121</v>
      </c>
      <c r="E1041" s="52">
        <v>128.47</v>
      </c>
      <c r="F1041" s="53" t="s">
        <v>0</v>
      </c>
      <c r="G1041" s="54" t="s">
        <v>6</v>
      </c>
      <c r="H1041" s="88"/>
      <c r="I1041" s="55">
        <v>21</v>
      </c>
      <c r="J1041" s="56"/>
      <c r="K1041" s="57"/>
      <c r="L1041" s="58"/>
      <c r="M1041" s="59">
        <f t="shared" si="48"/>
        <v>0</v>
      </c>
      <c r="N1041" s="60">
        <f t="shared" si="49"/>
        <v>0</v>
      </c>
      <c r="O1041" s="61">
        <v>0.4</v>
      </c>
      <c r="P1041" s="62">
        <f t="shared" si="50"/>
        <v>217.62817999999999</v>
      </c>
    </row>
    <row r="1042" spans="1:16" ht="12.75" customHeight="1" x14ac:dyDescent="0.2">
      <c r="A1042" s="48" t="s">
        <v>1117</v>
      </c>
      <c r="B1042" s="49" t="s">
        <v>95</v>
      </c>
      <c r="C1042" s="50">
        <v>11232</v>
      </c>
      <c r="D1042" s="51" t="s">
        <v>1122</v>
      </c>
      <c r="E1042" s="52">
        <v>84.27</v>
      </c>
      <c r="F1042" s="53" t="s">
        <v>0</v>
      </c>
      <c r="G1042" s="54" t="s">
        <v>6</v>
      </c>
      <c r="H1042" s="88"/>
      <c r="I1042" s="55">
        <v>21</v>
      </c>
      <c r="J1042" s="56"/>
      <c r="K1042" s="57"/>
      <c r="L1042" s="58"/>
      <c r="M1042" s="59">
        <f t="shared" si="48"/>
        <v>0</v>
      </c>
      <c r="N1042" s="60">
        <f t="shared" si="49"/>
        <v>0</v>
      </c>
      <c r="O1042" s="61">
        <v>0.4</v>
      </c>
      <c r="P1042" s="62">
        <f t="shared" si="50"/>
        <v>142.75337999999999</v>
      </c>
    </row>
    <row r="1043" spans="1:16" ht="12.75" customHeight="1" x14ac:dyDescent="0.2">
      <c r="A1043" s="48" t="s">
        <v>1117</v>
      </c>
      <c r="B1043" s="49" t="s">
        <v>826</v>
      </c>
      <c r="C1043" s="50">
        <v>2009</v>
      </c>
      <c r="D1043" s="51" t="s">
        <v>1123</v>
      </c>
      <c r="E1043" s="52">
        <v>82.41</v>
      </c>
      <c r="F1043" s="53" t="s">
        <v>37</v>
      </c>
      <c r="G1043" s="54" t="s">
        <v>6</v>
      </c>
      <c r="H1043" s="88"/>
      <c r="I1043" s="55">
        <v>21</v>
      </c>
      <c r="J1043" s="56"/>
      <c r="K1043" s="57"/>
      <c r="L1043" s="58"/>
      <c r="M1043" s="59">
        <f t="shared" si="48"/>
        <v>0</v>
      </c>
      <c r="N1043" s="60">
        <f t="shared" si="49"/>
        <v>0</v>
      </c>
      <c r="O1043" s="61">
        <v>0.4</v>
      </c>
      <c r="P1043" s="62">
        <f t="shared" si="50"/>
        <v>139.60253999999998</v>
      </c>
    </row>
    <row r="1044" spans="1:16" ht="12.75" customHeight="1" x14ac:dyDescent="0.2">
      <c r="A1044" s="48" t="s">
        <v>1117</v>
      </c>
      <c r="B1044" s="49" t="s">
        <v>826</v>
      </c>
      <c r="C1044" s="50">
        <v>2012</v>
      </c>
      <c r="D1044" s="51" t="s">
        <v>1124</v>
      </c>
      <c r="E1044" s="52">
        <v>137</v>
      </c>
      <c r="F1044" s="53" t="s">
        <v>37</v>
      </c>
      <c r="G1044" s="54" t="s">
        <v>6</v>
      </c>
      <c r="H1044" s="88"/>
      <c r="I1044" s="55">
        <v>21</v>
      </c>
      <c r="J1044" s="56"/>
      <c r="K1044" s="57"/>
      <c r="L1044" s="58"/>
      <c r="M1044" s="59">
        <f t="shared" si="48"/>
        <v>0</v>
      </c>
      <c r="N1044" s="60">
        <f t="shared" si="49"/>
        <v>0</v>
      </c>
      <c r="O1044" s="61">
        <v>0.4</v>
      </c>
      <c r="P1044" s="62">
        <f t="shared" si="50"/>
        <v>232.078</v>
      </c>
    </row>
    <row r="1045" spans="1:16" ht="12.75" customHeight="1" x14ac:dyDescent="0.2">
      <c r="A1045" s="48" t="s">
        <v>1117</v>
      </c>
      <c r="B1045" s="49" t="s">
        <v>826</v>
      </c>
      <c r="C1045" s="50">
        <v>2008</v>
      </c>
      <c r="D1045" s="51" t="s">
        <v>1125</v>
      </c>
      <c r="E1045" s="52">
        <v>100.01</v>
      </c>
      <c r="F1045" s="53" t="s">
        <v>37</v>
      </c>
      <c r="G1045" s="54" t="s">
        <v>6</v>
      </c>
      <c r="H1045" s="88"/>
      <c r="I1045" s="55">
        <v>21</v>
      </c>
      <c r="J1045" s="56"/>
      <c r="K1045" s="57"/>
      <c r="L1045" s="58"/>
      <c r="M1045" s="59">
        <f t="shared" si="48"/>
        <v>0</v>
      </c>
      <c r="N1045" s="60">
        <f t="shared" si="49"/>
        <v>0</v>
      </c>
      <c r="O1045" s="61">
        <v>0.4</v>
      </c>
      <c r="P1045" s="62">
        <f t="shared" si="50"/>
        <v>169.41693999999998</v>
      </c>
    </row>
    <row r="1046" spans="1:16" ht="12.75" customHeight="1" x14ac:dyDescent="0.2">
      <c r="A1046" s="48" t="s">
        <v>1117</v>
      </c>
      <c r="B1046" s="49" t="s">
        <v>95</v>
      </c>
      <c r="C1046" s="50">
        <v>55000</v>
      </c>
      <c r="D1046" s="51" t="s">
        <v>1126</v>
      </c>
      <c r="E1046" s="52">
        <v>50.87</v>
      </c>
      <c r="F1046" s="86" t="s">
        <v>1332</v>
      </c>
      <c r="G1046" s="54" t="s">
        <v>6</v>
      </c>
      <c r="H1046" s="88"/>
      <c r="I1046" s="55">
        <v>21</v>
      </c>
      <c r="J1046" s="56"/>
      <c r="K1046" s="57"/>
      <c r="L1046" s="58"/>
      <c r="M1046" s="59">
        <f t="shared" si="48"/>
        <v>0</v>
      </c>
      <c r="N1046" s="60">
        <f t="shared" si="49"/>
        <v>0</v>
      </c>
      <c r="O1046" s="61">
        <v>0.4</v>
      </c>
      <c r="P1046" s="62">
        <f t="shared" si="50"/>
        <v>86.173779999999994</v>
      </c>
    </row>
    <row r="1047" spans="1:16" ht="12.75" customHeight="1" x14ac:dyDescent="0.2">
      <c r="A1047" s="48" t="s">
        <v>1117</v>
      </c>
      <c r="B1047" s="49" t="s">
        <v>95</v>
      </c>
      <c r="C1047" s="50">
        <v>55001</v>
      </c>
      <c r="D1047" s="51" t="s">
        <v>1127</v>
      </c>
      <c r="E1047" s="52">
        <v>44.49</v>
      </c>
      <c r="F1047" s="86" t="s">
        <v>1332</v>
      </c>
      <c r="G1047" s="54" t="s">
        <v>6</v>
      </c>
      <c r="H1047" s="88"/>
      <c r="I1047" s="55">
        <v>21</v>
      </c>
      <c r="J1047" s="56"/>
      <c r="K1047" s="57"/>
      <c r="L1047" s="58"/>
      <c r="M1047" s="59">
        <f t="shared" si="48"/>
        <v>0</v>
      </c>
      <c r="N1047" s="60">
        <f t="shared" si="49"/>
        <v>0</v>
      </c>
      <c r="O1047" s="61">
        <v>0.4</v>
      </c>
      <c r="P1047" s="62">
        <f t="shared" si="50"/>
        <v>75.366060000000004</v>
      </c>
    </row>
    <row r="1048" spans="1:16" ht="12.75" customHeight="1" x14ac:dyDescent="0.2">
      <c r="A1048" s="48" t="s">
        <v>1117</v>
      </c>
      <c r="B1048" s="49" t="s">
        <v>95</v>
      </c>
      <c r="C1048" s="50">
        <v>55002</v>
      </c>
      <c r="D1048" s="51" t="s">
        <v>1128</v>
      </c>
      <c r="E1048" s="52">
        <v>68.73</v>
      </c>
      <c r="F1048" s="86" t="s">
        <v>1332</v>
      </c>
      <c r="G1048" s="54" t="s">
        <v>6</v>
      </c>
      <c r="H1048" s="88"/>
      <c r="I1048" s="55">
        <v>21</v>
      </c>
      <c r="J1048" s="56"/>
      <c r="K1048" s="57"/>
      <c r="L1048" s="58"/>
      <c r="M1048" s="59">
        <f t="shared" si="48"/>
        <v>0</v>
      </c>
      <c r="N1048" s="60">
        <f t="shared" si="49"/>
        <v>0</v>
      </c>
      <c r="O1048" s="61">
        <v>0.4</v>
      </c>
      <c r="P1048" s="62">
        <f t="shared" si="50"/>
        <v>116.42862</v>
      </c>
    </row>
    <row r="1049" spans="1:16" ht="12.75" customHeight="1" x14ac:dyDescent="0.2">
      <c r="A1049" s="48" t="s">
        <v>1117</v>
      </c>
      <c r="B1049" s="49" t="s">
        <v>95</v>
      </c>
      <c r="C1049" s="50">
        <v>55003</v>
      </c>
      <c r="D1049" s="51" t="s">
        <v>1129</v>
      </c>
      <c r="E1049" s="52">
        <v>81.78</v>
      </c>
      <c r="F1049" s="86" t="s">
        <v>1332</v>
      </c>
      <c r="G1049" s="54" t="s">
        <v>6</v>
      </c>
      <c r="H1049" s="88"/>
      <c r="I1049" s="55">
        <v>21</v>
      </c>
      <c r="J1049" s="56"/>
      <c r="K1049" s="57"/>
      <c r="L1049" s="58"/>
      <c r="M1049" s="59">
        <f t="shared" si="48"/>
        <v>0</v>
      </c>
      <c r="N1049" s="60">
        <f t="shared" si="49"/>
        <v>0</v>
      </c>
      <c r="O1049" s="61">
        <v>0.4</v>
      </c>
      <c r="P1049" s="62">
        <f t="shared" si="50"/>
        <v>138.53531999999998</v>
      </c>
    </row>
    <row r="1050" spans="1:16" ht="12.75" customHeight="1" x14ac:dyDescent="0.2">
      <c r="A1050" s="48" t="s">
        <v>1117</v>
      </c>
      <c r="B1050" s="49" t="s">
        <v>95</v>
      </c>
      <c r="C1050" s="50">
        <v>55200</v>
      </c>
      <c r="D1050" s="51" t="s">
        <v>1130</v>
      </c>
      <c r="E1050" s="52">
        <v>102.48</v>
      </c>
      <c r="F1050" s="86" t="s">
        <v>1332</v>
      </c>
      <c r="G1050" s="54" t="s">
        <v>6</v>
      </c>
      <c r="H1050" s="88"/>
      <c r="I1050" s="55">
        <v>21</v>
      </c>
      <c r="J1050" s="56"/>
      <c r="K1050" s="57"/>
      <c r="L1050" s="58"/>
      <c r="M1050" s="59">
        <f t="shared" si="48"/>
        <v>0</v>
      </c>
      <c r="N1050" s="60">
        <f t="shared" si="49"/>
        <v>0</v>
      </c>
      <c r="O1050" s="61">
        <v>0.4</v>
      </c>
      <c r="P1050" s="62">
        <f t="shared" si="50"/>
        <v>173.60111999999998</v>
      </c>
    </row>
    <row r="1051" spans="1:16" ht="12.75" customHeight="1" x14ac:dyDescent="0.2">
      <c r="A1051" s="48" t="s">
        <v>1117</v>
      </c>
      <c r="B1051" s="49" t="s">
        <v>95</v>
      </c>
      <c r="C1051" s="50">
        <v>55100</v>
      </c>
      <c r="D1051" s="51" t="s">
        <v>1131</v>
      </c>
      <c r="E1051" s="52">
        <v>346.76</v>
      </c>
      <c r="F1051" s="86" t="s">
        <v>1332</v>
      </c>
      <c r="G1051" s="54" t="s">
        <v>6</v>
      </c>
      <c r="H1051" s="88"/>
      <c r="I1051" s="55">
        <v>21</v>
      </c>
      <c r="J1051" s="56"/>
      <c r="K1051" s="57"/>
      <c r="L1051" s="58"/>
      <c r="M1051" s="59">
        <f t="shared" si="48"/>
        <v>0</v>
      </c>
      <c r="N1051" s="60">
        <f t="shared" si="49"/>
        <v>0</v>
      </c>
      <c r="O1051" s="61">
        <v>0.4</v>
      </c>
      <c r="P1051" s="62">
        <f t="shared" si="50"/>
        <v>587.41143999999997</v>
      </c>
    </row>
    <row r="1052" spans="1:16" ht="12.75" customHeight="1" x14ac:dyDescent="0.2">
      <c r="A1052" s="48" t="s">
        <v>1117</v>
      </c>
      <c r="B1052" s="49" t="s">
        <v>95</v>
      </c>
      <c r="C1052" s="50">
        <v>55201</v>
      </c>
      <c r="D1052" s="51" t="s">
        <v>1132</v>
      </c>
      <c r="E1052" s="52">
        <v>165.67</v>
      </c>
      <c r="F1052" s="86" t="s">
        <v>1332</v>
      </c>
      <c r="G1052" s="54" t="s">
        <v>6</v>
      </c>
      <c r="H1052" s="88"/>
      <c r="I1052" s="55">
        <v>21</v>
      </c>
      <c r="J1052" s="56"/>
      <c r="K1052" s="57"/>
      <c r="L1052" s="58"/>
      <c r="M1052" s="59">
        <f t="shared" si="48"/>
        <v>0</v>
      </c>
      <c r="N1052" s="60">
        <f t="shared" si="49"/>
        <v>0</v>
      </c>
      <c r="O1052" s="61">
        <v>0.4</v>
      </c>
      <c r="P1052" s="62">
        <f t="shared" si="50"/>
        <v>280.64497999999992</v>
      </c>
    </row>
    <row r="1053" spans="1:16" ht="12.75" customHeight="1" x14ac:dyDescent="0.2">
      <c r="A1053" s="48" t="s">
        <v>1117</v>
      </c>
      <c r="B1053" s="49" t="s">
        <v>95</v>
      </c>
      <c r="C1053" s="50">
        <v>11236</v>
      </c>
      <c r="D1053" s="51" t="s">
        <v>1133</v>
      </c>
      <c r="E1053" s="52">
        <v>242.42</v>
      </c>
      <c r="F1053" s="53" t="s">
        <v>0</v>
      </c>
      <c r="G1053" s="54" t="s">
        <v>6</v>
      </c>
      <c r="H1053" s="88"/>
      <c r="I1053" s="55">
        <v>21</v>
      </c>
      <c r="J1053" s="56"/>
      <c r="K1053" s="57"/>
      <c r="L1053" s="58"/>
      <c r="M1053" s="59">
        <f t="shared" si="48"/>
        <v>0</v>
      </c>
      <c r="N1053" s="60">
        <f t="shared" si="49"/>
        <v>0</v>
      </c>
      <c r="O1053" s="61">
        <v>0.4</v>
      </c>
      <c r="P1053" s="62">
        <f t="shared" si="50"/>
        <v>410.65947999999997</v>
      </c>
    </row>
    <row r="1054" spans="1:16" ht="12.75" customHeight="1" x14ac:dyDescent="0.2">
      <c r="A1054" s="48" t="s">
        <v>1117</v>
      </c>
      <c r="B1054" s="49" t="s">
        <v>95</v>
      </c>
      <c r="C1054" s="50">
        <v>199373</v>
      </c>
      <c r="D1054" s="51" t="s">
        <v>1134</v>
      </c>
      <c r="E1054" s="52">
        <v>73.44</v>
      </c>
      <c r="F1054" s="53" t="s">
        <v>0</v>
      </c>
      <c r="G1054" s="54" t="s">
        <v>6</v>
      </c>
      <c r="H1054" s="88"/>
      <c r="I1054" s="55">
        <v>21</v>
      </c>
      <c r="J1054" s="56"/>
      <c r="K1054" s="57"/>
      <c r="L1054" s="58"/>
      <c r="M1054" s="59">
        <f t="shared" si="48"/>
        <v>0</v>
      </c>
      <c r="N1054" s="60">
        <f t="shared" si="49"/>
        <v>0</v>
      </c>
      <c r="O1054" s="61">
        <v>0.4</v>
      </c>
      <c r="P1054" s="62">
        <f t="shared" si="50"/>
        <v>124.40735999999998</v>
      </c>
    </row>
    <row r="1055" spans="1:16" ht="12.75" customHeight="1" x14ac:dyDescent="0.2">
      <c r="A1055" s="48" t="s">
        <v>1117</v>
      </c>
      <c r="B1055" s="49" t="s">
        <v>95</v>
      </c>
      <c r="C1055" s="50">
        <v>199372</v>
      </c>
      <c r="D1055" s="51" t="s">
        <v>1135</v>
      </c>
      <c r="E1055" s="52">
        <v>73.44</v>
      </c>
      <c r="F1055" s="53" t="s">
        <v>0</v>
      </c>
      <c r="G1055" s="54" t="s">
        <v>6</v>
      </c>
      <c r="H1055" s="88"/>
      <c r="I1055" s="55">
        <v>21</v>
      </c>
      <c r="J1055" s="56"/>
      <c r="K1055" s="57"/>
      <c r="L1055" s="58"/>
      <c r="M1055" s="59">
        <f t="shared" si="48"/>
        <v>0</v>
      </c>
      <c r="N1055" s="60">
        <f t="shared" si="49"/>
        <v>0</v>
      </c>
      <c r="O1055" s="61">
        <v>0.4</v>
      </c>
      <c r="P1055" s="62">
        <f t="shared" si="50"/>
        <v>124.40735999999998</v>
      </c>
    </row>
    <row r="1056" spans="1:16" ht="12.75" customHeight="1" x14ac:dyDescent="0.2">
      <c r="A1056" s="48" t="s">
        <v>1117</v>
      </c>
      <c r="B1056" s="49" t="s">
        <v>95</v>
      </c>
      <c r="C1056" s="50">
        <v>11224</v>
      </c>
      <c r="D1056" s="51" t="s">
        <v>1136</v>
      </c>
      <c r="E1056" s="52">
        <v>73.03</v>
      </c>
      <c r="F1056" s="53" t="s">
        <v>0</v>
      </c>
      <c r="G1056" s="54" t="s">
        <v>6</v>
      </c>
      <c r="H1056" s="88"/>
      <c r="I1056" s="55">
        <v>21</v>
      </c>
      <c r="J1056" s="56"/>
      <c r="K1056" s="57"/>
      <c r="L1056" s="58"/>
      <c r="M1056" s="59">
        <f t="shared" si="48"/>
        <v>0</v>
      </c>
      <c r="N1056" s="60">
        <f t="shared" si="49"/>
        <v>0</v>
      </c>
      <c r="O1056" s="61">
        <v>0.4</v>
      </c>
      <c r="P1056" s="62">
        <f t="shared" si="50"/>
        <v>123.71281999999998</v>
      </c>
    </row>
    <row r="1057" spans="1:16" ht="12.75" customHeight="1" x14ac:dyDescent="0.2">
      <c r="A1057" s="48" t="s">
        <v>1117</v>
      </c>
      <c r="B1057" s="49" t="s">
        <v>95</v>
      </c>
      <c r="C1057" s="50">
        <v>11225</v>
      </c>
      <c r="D1057" s="51" t="s">
        <v>1137</v>
      </c>
      <c r="E1057" s="52">
        <v>80.56</v>
      </c>
      <c r="F1057" s="53" t="s">
        <v>0</v>
      </c>
      <c r="G1057" s="54" t="s">
        <v>6</v>
      </c>
      <c r="H1057" s="88"/>
      <c r="I1057" s="55">
        <v>21</v>
      </c>
      <c r="J1057" s="56"/>
      <c r="K1057" s="57"/>
      <c r="L1057" s="58"/>
      <c r="M1057" s="59">
        <f t="shared" si="48"/>
        <v>0</v>
      </c>
      <c r="N1057" s="60">
        <f t="shared" si="49"/>
        <v>0</v>
      </c>
      <c r="O1057" s="61">
        <v>0.4</v>
      </c>
      <c r="P1057" s="62">
        <f t="shared" si="50"/>
        <v>136.46863999999999</v>
      </c>
    </row>
    <row r="1058" spans="1:16" ht="12.75" customHeight="1" x14ac:dyDescent="0.2">
      <c r="A1058" s="48" t="s">
        <v>1117</v>
      </c>
      <c r="B1058" s="49" t="s">
        <v>95</v>
      </c>
      <c r="C1058" s="50">
        <v>11226</v>
      </c>
      <c r="D1058" s="51" t="s">
        <v>1138</v>
      </c>
      <c r="E1058" s="52">
        <v>89.04</v>
      </c>
      <c r="F1058" s="53" t="s">
        <v>0</v>
      </c>
      <c r="G1058" s="54" t="s">
        <v>6</v>
      </c>
      <c r="H1058" s="88"/>
      <c r="I1058" s="55">
        <v>21</v>
      </c>
      <c r="J1058" s="56"/>
      <c r="K1058" s="57"/>
      <c r="L1058" s="58"/>
      <c r="M1058" s="59">
        <f t="shared" si="48"/>
        <v>0</v>
      </c>
      <c r="N1058" s="60">
        <f t="shared" si="49"/>
        <v>0</v>
      </c>
      <c r="O1058" s="61">
        <v>0.4</v>
      </c>
      <c r="P1058" s="62">
        <f t="shared" si="50"/>
        <v>150.83376000000001</v>
      </c>
    </row>
    <row r="1059" spans="1:16" ht="12.75" customHeight="1" x14ac:dyDescent="0.2">
      <c r="A1059" s="48" t="s">
        <v>1117</v>
      </c>
      <c r="B1059" s="49" t="s">
        <v>826</v>
      </c>
      <c r="C1059" s="50">
        <v>2010</v>
      </c>
      <c r="D1059" s="51" t="s">
        <v>1139</v>
      </c>
      <c r="E1059" s="52">
        <v>197.97</v>
      </c>
      <c r="F1059" s="53" t="s">
        <v>37</v>
      </c>
      <c r="G1059" s="54" t="s">
        <v>6</v>
      </c>
      <c r="H1059" s="88"/>
      <c r="I1059" s="55">
        <v>21</v>
      </c>
      <c r="J1059" s="56"/>
      <c r="K1059" s="57"/>
      <c r="L1059" s="58"/>
      <c r="M1059" s="59">
        <f t="shared" si="48"/>
        <v>0</v>
      </c>
      <c r="N1059" s="60">
        <f t="shared" si="49"/>
        <v>0</v>
      </c>
      <c r="O1059" s="61">
        <v>0.4</v>
      </c>
      <c r="P1059" s="62">
        <f t="shared" si="50"/>
        <v>335.36117999999999</v>
      </c>
    </row>
    <row r="1060" spans="1:16" ht="12.75" customHeight="1" x14ac:dyDescent="0.2">
      <c r="A1060" s="48" t="s">
        <v>1117</v>
      </c>
      <c r="B1060" s="49" t="s">
        <v>826</v>
      </c>
      <c r="C1060" s="50">
        <v>2011</v>
      </c>
      <c r="D1060" s="51" t="s">
        <v>1140</v>
      </c>
      <c r="E1060" s="52">
        <v>176.73</v>
      </c>
      <c r="F1060" s="53" t="s">
        <v>37</v>
      </c>
      <c r="G1060" s="54" t="s">
        <v>6</v>
      </c>
      <c r="H1060" s="88"/>
      <c r="I1060" s="55">
        <v>21</v>
      </c>
      <c r="J1060" s="56"/>
      <c r="K1060" s="57"/>
      <c r="L1060" s="58"/>
      <c r="M1060" s="59">
        <f t="shared" si="48"/>
        <v>0</v>
      </c>
      <c r="N1060" s="60">
        <f t="shared" si="49"/>
        <v>0</v>
      </c>
      <c r="O1060" s="61">
        <v>0.4</v>
      </c>
      <c r="P1060" s="62">
        <f t="shared" si="50"/>
        <v>299.38061999999996</v>
      </c>
    </row>
    <row r="1061" spans="1:16" ht="12.75" customHeight="1" x14ac:dyDescent="0.2">
      <c r="A1061" s="48" t="s">
        <v>1117</v>
      </c>
      <c r="B1061" s="49" t="s">
        <v>826</v>
      </c>
      <c r="C1061" s="50">
        <v>199902</v>
      </c>
      <c r="D1061" s="51" t="s">
        <v>1141</v>
      </c>
      <c r="E1061" s="52">
        <v>143.85</v>
      </c>
      <c r="F1061" s="53" t="s">
        <v>0</v>
      </c>
      <c r="G1061" s="54" t="s">
        <v>6</v>
      </c>
      <c r="H1061" s="88"/>
      <c r="I1061" s="55">
        <v>21</v>
      </c>
      <c r="J1061" s="56"/>
      <c r="K1061" s="57"/>
      <c r="L1061" s="58"/>
      <c r="M1061" s="59">
        <f t="shared" si="48"/>
        <v>0</v>
      </c>
      <c r="N1061" s="60">
        <f t="shared" si="49"/>
        <v>0</v>
      </c>
      <c r="O1061" s="61">
        <v>0.4</v>
      </c>
      <c r="P1061" s="62">
        <f t="shared" si="50"/>
        <v>243.68189999999996</v>
      </c>
    </row>
    <row r="1062" spans="1:16" ht="12.75" customHeight="1" x14ac:dyDescent="0.2">
      <c r="A1062" s="48" t="s">
        <v>1117</v>
      </c>
      <c r="B1062" s="49" t="s">
        <v>90</v>
      </c>
      <c r="C1062" s="50">
        <v>2120</v>
      </c>
      <c r="D1062" s="51" t="s">
        <v>1142</v>
      </c>
      <c r="E1062" s="52">
        <v>11.97</v>
      </c>
      <c r="F1062" s="53" t="s">
        <v>0</v>
      </c>
      <c r="G1062" s="54" t="s">
        <v>6</v>
      </c>
      <c r="H1062" s="88"/>
      <c r="I1062" s="55">
        <v>21</v>
      </c>
      <c r="J1062" s="56"/>
      <c r="K1062" s="57"/>
      <c r="L1062" s="58"/>
      <c r="M1062" s="59">
        <f t="shared" si="48"/>
        <v>0</v>
      </c>
      <c r="N1062" s="60">
        <f t="shared" si="49"/>
        <v>0</v>
      </c>
      <c r="O1062" s="61">
        <v>0.4</v>
      </c>
      <c r="P1062" s="62">
        <f t="shared" si="50"/>
        <v>20.277180000000001</v>
      </c>
    </row>
    <row r="1063" spans="1:16" ht="12.75" customHeight="1" x14ac:dyDescent="0.2">
      <c r="A1063" s="48" t="s">
        <v>1117</v>
      </c>
      <c r="B1063" s="49" t="s">
        <v>90</v>
      </c>
      <c r="C1063" s="50">
        <v>2121</v>
      </c>
      <c r="D1063" s="51" t="s">
        <v>1143</v>
      </c>
      <c r="E1063" s="52">
        <v>13.04</v>
      </c>
      <c r="F1063" s="53" t="s">
        <v>0</v>
      </c>
      <c r="G1063" s="54" t="s">
        <v>6</v>
      </c>
      <c r="H1063" s="88"/>
      <c r="I1063" s="55">
        <v>21</v>
      </c>
      <c r="J1063" s="56"/>
      <c r="K1063" s="57"/>
      <c r="L1063" s="58"/>
      <c r="M1063" s="59">
        <f t="shared" si="48"/>
        <v>0</v>
      </c>
      <c r="N1063" s="60">
        <f t="shared" si="49"/>
        <v>0</v>
      </c>
      <c r="O1063" s="61">
        <v>0.4</v>
      </c>
      <c r="P1063" s="62">
        <f t="shared" si="50"/>
        <v>22.089759999999995</v>
      </c>
    </row>
    <row r="1064" spans="1:16" ht="12.75" customHeight="1" x14ac:dyDescent="0.2">
      <c r="A1064" s="48" t="s">
        <v>1117</v>
      </c>
      <c r="B1064" s="49" t="s">
        <v>90</v>
      </c>
      <c r="C1064" s="50">
        <v>2181</v>
      </c>
      <c r="D1064" s="51" t="s">
        <v>1144</v>
      </c>
      <c r="E1064" s="52">
        <v>87.69</v>
      </c>
      <c r="F1064" s="53" t="s">
        <v>0</v>
      </c>
      <c r="G1064" s="54" t="s">
        <v>6</v>
      </c>
      <c r="H1064" s="88"/>
      <c r="I1064" s="55">
        <v>21</v>
      </c>
      <c r="J1064" s="56"/>
      <c r="K1064" s="57"/>
      <c r="L1064" s="58"/>
      <c r="M1064" s="59">
        <f t="shared" si="48"/>
        <v>0</v>
      </c>
      <c r="N1064" s="60">
        <f t="shared" si="49"/>
        <v>0</v>
      </c>
      <c r="O1064" s="61">
        <v>0.4</v>
      </c>
      <c r="P1064" s="62">
        <f t="shared" si="50"/>
        <v>148.54685999999998</v>
      </c>
    </row>
    <row r="1065" spans="1:16" ht="12.75" customHeight="1" x14ac:dyDescent="0.2">
      <c r="A1065" s="48" t="s">
        <v>1117</v>
      </c>
      <c r="B1065" s="49" t="s">
        <v>95</v>
      </c>
      <c r="C1065" s="50">
        <v>2197</v>
      </c>
      <c r="D1065" s="51" t="s">
        <v>1145</v>
      </c>
      <c r="E1065" s="52">
        <v>97.91</v>
      </c>
      <c r="F1065" s="53" t="s">
        <v>37</v>
      </c>
      <c r="G1065" s="54" t="s">
        <v>6</v>
      </c>
      <c r="H1065" s="88"/>
      <c r="I1065" s="55">
        <v>21</v>
      </c>
      <c r="J1065" s="56"/>
      <c r="K1065" s="57"/>
      <c r="L1065" s="58"/>
      <c r="M1065" s="59">
        <f t="shared" si="48"/>
        <v>0</v>
      </c>
      <c r="N1065" s="60">
        <f t="shared" si="49"/>
        <v>0</v>
      </c>
      <c r="O1065" s="61">
        <v>0.4</v>
      </c>
      <c r="P1065" s="62">
        <f t="shared" si="50"/>
        <v>165.85953999999998</v>
      </c>
    </row>
    <row r="1066" spans="1:16" ht="12.75" customHeight="1" x14ac:dyDescent="0.2">
      <c r="A1066" s="48" t="s">
        <v>1117</v>
      </c>
      <c r="B1066" s="49" t="s">
        <v>95</v>
      </c>
      <c r="C1066" s="50">
        <v>2198</v>
      </c>
      <c r="D1066" s="51" t="s">
        <v>1146</v>
      </c>
      <c r="E1066" s="52">
        <v>135.74</v>
      </c>
      <c r="F1066" s="53" t="s">
        <v>37</v>
      </c>
      <c r="G1066" s="54" t="s">
        <v>6</v>
      </c>
      <c r="H1066" s="88"/>
      <c r="I1066" s="55">
        <v>21</v>
      </c>
      <c r="J1066" s="56"/>
      <c r="K1066" s="57"/>
      <c r="L1066" s="58"/>
      <c r="M1066" s="59">
        <f t="shared" si="48"/>
        <v>0</v>
      </c>
      <c r="N1066" s="60">
        <f t="shared" si="49"/>
        <v>0</v>
      </c>
      <c r="O1066" s="61">
        <v>0.4</v>
      </c>
      <c r="P1066" s="62">
        <f t="shared" si="50"/>
        <v>229.94356000000002</v>
      </c>
    </row>
    <row r="1067" spans="1:16" ht="12.75" customHeight="1" x14ac:dyDescent="0.2">
      <c r="A1067" s="48" t="s">
        <v>1117</v>
      </c>
      <c r="B1067" s="49" t="s">
        <v>90</v>
      </c>
      <c r="C1067" s="50">
        <v>444</v>
      </c>
      <c r="D1067" s="51" t="s">
        <v>1147</v>
      </c>
      <c r="E1067" s="52">
        <v>262.19</v>
      </c>
      <c r="F1067" s="53" t="s">
        <v>0</v>
      </c>
      <c r="G1067" s="54" t="s">
        <v>6</v>
      </c>
      <c r="H1067" s="88"/>
      <c r="I1067" s="55">
        <v>21</v>
      </c>
      <c r="J1067" s="56"/>
      <c r="K1067" s="57"/>
      <c r="L1067" s="58"/>
      <c r="M1067" s="59">
        <f t="shared" si="48"/>
        <v>0</v>
      </c>
      <c r="N1067" s="60">
        <f t="shared" si="49"/>
        <v>0</v>
      </c>
      <c r="O1067" s="61">
        <v>0.4</v>
      </c>
      <c r="P1067" s="62">
        <f t="shared" si="50"/>
        <v>444.14985999999999</v>
      </c>
    </row>
    <row r="1068" spans="1:16" ht="12.75" customHeight="1" x14ac:dyDescent="0.2">
      <c r="A1068" s="48" t="s">
        <v>1117</v>
      </c>
      <c r="B1068" s="49" t="s">
        <v>90</v>
      </c>
      <c r="C1068" s="50">
        <v>441</v>
      </c>
      <c r="D1068" s="51" t="s">
        <v>1148</v>
      </c>
      <c r="E1068" s="52">
        <v>539.94000000000005</v>
      </c>
      <c r="F1068" s="53" t="s">
        <v>0</v>
      </c>
      <c r="G1068" s="54" t="s">
        <v>6</v>
      </c>
      <c r="H1068" s="88"/>
      <c r="I1068" s="55">
        <v>21</v>
      </c>
      <c r="J1068" s="56"/>
      <c r="K1068" s="57"/>
      <c r="L1068" s="58"/>
      <c r="M1068" s="59">
        <f t="shared" si="48"/>
        <v>0</v>
      </c>
      <c r="N1068" s="60">
        <f t="shared" si="49"/>
        <v>0</v>
      </c>
      <c r="O1068" s="61">
        <v>0.4</v>
      </c>
      <c r="P1068" s="62">
        <f t="shared" si="50"/>
        <v>914.65836000000013</v>
      </c>
    </row>
    <row r="1069" spans="1:16" ht="12.75" customHeight="1" x14ac:dyDescent="0.2">
      <c r="A1069" s="48" t="s">
        <v>1117</v>
      </c>
      <c r="B1069" s="49" t="s">
        <v>90</v>
      </c>
      <c r="C1069" s="50">
        <v>442</v>
      </c>
      <c r="D1069" s="51" t="s">
        <v>1149</v>
      </c>
      <c r="E1069" s="52">
        <v>321.2</v>
      </c>
      <c r="F1069" s="53" t="s">
        <v>0</v>
      </c>
      <c r="G1069" s="54" t="s">
        <v>6</v>
      </c>
      <c r="H1069" s="88"/>
      <c r="I1069" s="55">
        <v>21</v>
      </c>
      <c r="J1069" s="56"/>
      <c r="K1069" s="57"/>
      <c r="L1069" s="58"/>
      <c r="M1069" s="59">
        <f t="shared" si="48"/>
        <v>0</v>
      </c>
      <c r="N1069" s="60">
        <f t="shared" si="49"/>
        <v>0</v>
      </c>
      <c r="O1069" s="61">
        <v>0.4</v>
      </c>
      <c r="P1069" s="62">
        <f t="shared" si="50"/>
        <v>544.11279999999999</v>
      </c>
    </row>
    <row r="1070" spans="1:16" ht="12.75" customHeight="1" x14ac:dyDescent="0.2">
      <c r="A1070" s="48" t="s">
        <v>1117</v>
      </c>
      <c r="B1070" s="49" t="s">
        <v>90</v>
      </c>
      <c r="C1070" s="50">
        <v>440</v>
      </c>
      <c r="D1070" s="51" t="s">
        <v>1150</v>
      </c>
      <c r="E1070" s="52">
        <v>413.1</v>
      </c>
      <c r="F1070" s="53" t="s">
        <v>0</v>
      </c>
      <c r="G1070" s="54" t="s">
        <v>6</v>
      </c>
      <c r="H1070" s="88"/>
      <c r="I1070" s="55">
        <v>21</v>
      </c>
      <c r="J1070" s="56"/>
      <c r="K1070" s="57"/>
      <c r="L1070" s="58"/>
      <c r="M1070" s="59">
        <f t="shared" si="48"/>
        <v>0</v>
      </c>
      <c r="N1070" s="60">
        <f t="shared" si="49"/>
        <v>0</v>
      </c>
      <c r="O1070" s="61">
        <v>0.4</v>
      </c>
      <c r="P1070" s="62">
        <f t="shared" si="50"/>
        <v>699.79139999999995</v>
      </c>
    </row>
    <row r="1071" spans="1:16" ht="12.75" customHeight="1" x14ac:dyDescent="0.2">
      <c r="A1071" s="48" t="s">
        <v>1117</v>
      </c>
      <c r="B1071" s="49" t="s">
        <v>1118</v>
      </c>
      <c r="C1071" s="50">
        <v>30104</v>
      </c>
      <c r="D1071" s="51" t="s">
        <v>1151</v>
      </c>
      <c r="E1071" s="52">
        <v>2094.0300000000002</v>
      </c>
      <c r="F1071" s="53" t="s">
        <v>0</v>
      </c>
      <c r="G1071" s="54" t="s">
        <v>6</v>
      </c>
      <c r="H1071" s="88"/>
      <c r="I1071" s="55">
        <v>21</v>
      </c>
      <c r="J1071" s="56"/>
      <c r="K1071" s="57"/>
      <c r="L1071" s="58"/>
      <c r="M1071" s="59">
        <f t="shared" si="48"/>
        <v>0</v>
      </c>
      <c r="N1071" s="60">
        <f t="shared" si="49"/>
        <v>0</v>
      </c>
      <c r="O1071" s="61">
        <v>0.4</v>
      </c>
      <c r="P1071" s="62">
        <f t="shared" si="50"/>
        <v>3547.2868200000003</v>
      </c>
    </row>
    <row r="1072" spans="1:16" ht="12.75" customHeight="1" x14ac:dyDescent="0.2">
      <c r="A1072" s="48" t="s">
        <v>1117</v>
      </c>
      <c r="B1072" s="49" t="s">
        <v>1118</v>
      </c>
      <c r="C1072" s="50">
        <v>30105</v>
      </c>
      <c r="D1072" s="51" t="s">
        <v>1152</v>
      </c>
      <c r="E1072" s="52">
        <v>3106.12</v>
      </c>
      <c r="F1072" s="53" t="s">
        <v>0</v>
      </c>
      <c r="G1072" s="54" t="s">
        <v>6</v>
      </c>
      <c r="H1072" s="88"/>
      <c r="I1072" s="55">
        <v>21</v>
      </c>
      <c r="J1072" s="56"/>
      <c r="K1072" s="57"/>
      <c r="L1072" s="58"/>
      <c r="M1072" s="59">
        <f t="shared" si="48"/>
        <v>0</v>
      </c>
      <c r="N1072" s="60">
        <f t="shared" si="49"/>
        <v>0</v>
      </c>
      <c r="O1072" s="61">
        <v>0.4</v>
      </c>
      <c r="P1072" s="62">
        <f t="shared" si="50"/>
        <v>5261.7672799999991</v>
      </c>
    </row>
    <row r="1073" spans="1:16" ht="12.75" customHeight="1" x14ac:dyDescent="0.2">
      <c r="A1073" s="48" t="s">
        <v>1117</v>
      </c>
      <c r="B1073" s="49" t="s">
        <v>90</v>
      </c>
      <c r="C1073" s="50">
        <v>651</v>
      </c>
      <c r="D1073" s="51" t="s">
        <v>1153</v>
      </c>
      <c r="E1073" s="52">
        <v>111.09</v>
      </c>
      <c r="F1073" s="53" t="s">
        <v>0</v>
      </c>
      <c r="G1073" s="54" t="s">
        <v>6</v>
      </c>
      <c r="H1073" s="88"/>
      <c r="I1073" s="55">
        <v>21</v>
      </c>
      <c r="J1073" s="56"/>
      <c r="K1073" s="57"/>
      <c r="L1073" s="58"/>
      <c r="M1073" s="59">
        <f t="shared" si="48"/>
        <v>0</v>
      </c>
      <c r="N1073" s="60">
        <f t="shared" si="49"/>
        <v>0</v>
      </c>
      <c r="O1073" s="61">
        <v>0.4</v>
      </c>
      <c r="P1073" s="62">
        <f t="shared" si="50"/>
        <v>188.18646000000001</v>
      </c>
    </row>
    <row r="1074" spans="1:16" ht="12.75" customHeight="1" x14ac:dyDescent="0.2">
      <c r="A1074" s="48" t="s">
        <v>1117</v>
      </c>
      <c r="B1074" s="49" t="s">
        <v>90</v>
      </c>
      <c r="C1074" s="50">
        <v>656</v>
      </c>
      <c r="D1074" s="51" t="s">
        <v>1154</v>
      </c>
      <c r="E1074" s="52">
        <v>97.57</v>
      </c>
      <c r="F1074" s="53" t="s">
        <v>0</v>
      </c>
      <c r="G1074" s="54" t="s">
        <v>6</v>
      </c>
      <c r="H1074" s="88"/>
      <c r="I1074" s="55">
        <v>21</v>
      </c>
      <c r="J1074" s="56"/>
      <c r="K1074" s="57"/>
      <c r="L1074" s="58"/>
      <c r="M1074" s="59">
        <f t="shared" si="48"/>
        <v>0</v>
      </c>
      <c r="N1074" s="60">
        <f t="shared" si="49"/>
        <v>0</v>
      </c>
      <c r="O1074" s="61">
        <v>0.4</v>
      </c>
      <c r="P1074" s="62">
        <f t="shared" si="50"/>
        <v>165.28357999999997</v>
      </c>
    </row>
    <row r="1075" spans="1:16" ht="12.75" customHeight="1" x14ac:dyDescent="0.2">
      <c r="A1075" s="48" t="s">
        <v>1117</v>
      </c>
      <c r="B1075" s="49" t="s">
        <v>90</v>
      </c>
      <c r="C1075" s="50">
        <v>652</v>
      </c>
      <c r="D1075" s="51" t="s">
        <v>1155</v>
      </c>
      <c r="E1075" s="52">
        <v>131.38</v>
      </c>
      <c r="F1075" s="53" t="s">
        <v>0</v>
      </c>
      <c r="G1075" s="54" t="s">
        <v>6</v>
      </c>
      <c r="H1075" s="88"/>
      <c r="I1075" s="55">
        <v>21</v>
      </c>
      <c r="J1075" s="56"/>
      <c r="K1075" s="57"/>
      <c r="L1075" s="58"/>
      <c r="M1075" s="59">
        <f t="shared" si="48"/>
        <v>0</v>
      </c>
      <c r="N1075" s="60">
        <f t="shared" si="49"/>
        <v>0</v>
      </c>
      <c r="O1075" s="61">
        <v>0.4</v>
      </c>
      <c r="P1075" s="62">
        <f t="shared" si="50"/>
        <v>222.55771999999999</v>
      </c>
    </row>
    <row r="1076" spans="1:16" ht="12.75" customHeight="1" x14ac:dyDescent="0.2">
      <c r="A1076" s="48" t="s">
        <v>1117</v>
      </c>
      <c r="B1076" s="49" t="s">
        <v>90</v>
      </c>
      <c r="C1076" s="50">
        <v>654</v>
      </c>
      <c r="D1076" s="51" t="s">
        <v>1156</v>
      </c>
      <c r="E1076" s="52">
        <v>143.93</v>
      </c>
      <c r="F1076" s="53" t="s">
        <v>0</v>
      </c>
      <c r="G1076" s="54" t="s">
        <v>6</v>
      </c>
      <c r="H1076" s="88"/>
      <c r="I1076" s="55">
        <v>21</v>
      </c>
      <c r="J1076" s="56"/>
      <c r="K1076" s="57"/>
      <c r="L1076" s="58"/>
      <c r="M1076" s="59">
        <f t="shared" si="48"/>
        <v>0</v>
      </c>
      <c r="N1076" s="60">
        <f t="shared" si="49"/>
        <v>0</v>
      </c>
      <c r="O1076" s="61">
        <v>0.4</v>
      </c>
      <c r="P1076" s="62">
        <f t="shared" si="50"/>
        <v>243.81742</v>
      </c>
    </row>
    <row r="1077" spans="1:16" ht="12.75" customHeight="1" x14ac:dyDescent="0.2">
      <c r="A1077" s="48" t="s">
        <v>1117</v>
      </c>
      <c r="B1077" s="49" t="s">
        <v>90</v>
      </c>
      <c r="C1077" s="50">
        <v>655</v>
      </c>
      <c r="D1077" s="51" t="s">
        <v>1157</v>
      </c>
      <c r="E1077" s="52">
        <v>23.46</v>
      </c>
      <c r="F1077" s="53" t="s">
        <v>0</v>
      </c>
      <c r="G1077" s="54" t="s">
        <v>6</v>
      </c>
      <c r="H1077" s="88"/>
      <c r="I1077" s="55">
        <v>21</v>
      </c>
      <c r="J1077" s="56"/>
      <c r="K1077" s="57"/>
      <c r="L1077" s="58"/>
      <c r="M1077" s="59">
        <f t="shared" si="48"/>
        <v>0</v>
      </c>
      <c r="N1077" s="60">
        <f t="shared" si="49"/>
        <v>0</v>
      </c>
      <c r="O1077" s="61">
        <v>0.4</v>
      </c>
      <c r="P1077" s="62">
        <f t="shared" si="50"/>
        <v>39.741239999999998</v>
      </c>
    </row>
    <row r="1078" spans="1:16" ht="12.75" customHeight="1" x14ac:dyDescent="0.2">
      <c r="A1078" s="48" t="s">
        <v>1117</v>
      </c>
      <c r="B1078" s="49" t="s">
        <v>95</v>
      </c>
      <c r="C1078" s="50">
        <v>55701</v>
      </c>
      <c r="D1078" s="51" t="s">
        <v>1158</v>
      </c>
      <c r="E1078" s="52">
        <v>309.83</v>
      </c>
      <c r="F1078" s="86" t="s">
        <v>1332</v>
      </c>
      <c r="G1078" s="54" t="s">
        <v>6</v>
      </c>
      <c r="H1078" s="88"/>
      <c r="I1078" s="55">
        <v>21</v>
      </c>
      <c r="J1078" s="56"/>
      <c r="K1078" s="57"/>
      <c r="L1078" s="58"/>
      <c r="M1078" s="59">
        <f t="shared" si="48"/>
        <v>0</v>
      </c>
      <c r="N1078" s="60">
        <f t="shared" si="49"/>
        <v>0</v>
      </c>
      <c r="O1078" s="61">
        <v>0.4</v>
      </c>
      <c r="P1078" s="62">
        <f t="shared" si="50"/>
        <v>524.85201999999992</v>
      </c>
    </row>
    <row r="1079" spans="1:16" ht="12.75" customHeight="1" x14ac:dyDescent="0.2">
      <c r="A1079" s="48" t="s">
        <v>1117</v>
      </c>
      <c r="B1079" s="49" t="s">
        <v>95</v>
      </c>
      <c r="C1079" s="50">
        <v>55700</v>
      </c>
      <c r="D1079" s="51" t="s">
        <v>1159</v>
      </c>
      <c r="E1079" s="52">
        <v>65.41</v>
      </c>
      <c r="F1079" s="86" t="s">
        <v>1332</v>
      </c>
      <c r="G1079" s="54" t="s">
        <v>6</v>
      </c>
      <c r="H1079" s="88"/>
      <c r="I1079" s="55">
        <v>21</v>
      </c>
      <c r="J1079" s="56"/>
      <c r="K1079" s="57"/>
      <c r="L1079" s="58"/>
      <c r="M1079" s="59">
        <f t="shared" si="48"/>
        <v>0</v>
      </c>
      <c r="N1079" s="60">
        <f t="shared" si="49"/>
        <v>0</v>
      </c>
      <c r="O1079" s="61">
        <v>0.4</v>
      </c>
      <c r="P1079" s="62">
        <f t="shared" si="50"/>
        <v>110.80453999999997</v>
      </c>
    </row>
    <row r="1080" spans="1:16" ht="12.75" customHeight="1" x14ac:dyDescent="0.2">
      <c r="A1080" s="48" t="s">
        <v>1117</v>
      </c>
      <c r="B1080" s="49" t="s">
        <v>95</v>
      </c>
      <c r="C1080" s="50">
        <v>55710</v>
      </c>
      <c r="D1080" s="51" t="s">
        <v>1160</v>
      </c>
      <c r="E1080" s="52">
        <v>81.98</v>
      </c>
      <c r="F1080" s="86" t="s">
        <v>1332</v>
      </c>
      <c r="G1080" s="54" t="s">
        <v>6</v>
      </c>
      <c r="H1080" s="88"/>
      <c r="I1080" s="55">
        <v>21</v>
      </c>
      <c r="J1080" s="56"/>
      <c r="K1080" s="57"/>
      <c r="L1080" s="58"/>
      <c r="M1080" s="59">
        <f t="shared" si="48"/>
        <v>0</v>
      </c>
      <c r="N1080" s="60">
        <f t="shared" si="49"/>
        <v>0</v>
      </c>
      <c r="O1080" s="61">
        <v>0.4</v>
      </c>
      <c r="P1080" s="62">
        <f t="shared" si="50"/>
        <v>138.87412</v>
      </c>
    </row>
    <row r="1081" spans="1:16" ht="12.75" customHeight="1" x14ac:dyDescent="0.2">
      <c r="A1081" s="48" t="s">
        <v>1117</v>
      </c>
      <c r="B1081" s="49" t="s">
        <v>95</v>
      </c>
      <c r="C1081" s="50">
        <v>55711</v>
      </c>
      <c r="D1081" s="51" t="s">
        <v>1161</v>
      </c>
      <c r="E1081" s="52">
        <v>87.53</v>
      </c>
      <c r="F1081" s="86" t="s">
        <v>1332</v>
      </c>
      <c r="G1081" s="54" t="s">
        <v>6</v>
      </c>
      <c r="H1081" s="88"/>
      <c r="I1081" s="55">
        <v>21</v>
      </c>
      <c r="J1081" s="56"/>
      <c r="K1081" s="57"/>
      <c r="L1081" s="58"/>
      <c r="M1081" s="59">
        <f t="shared" si="48"/>
        <v>0</v>
      </c>
      <c r="N1081" s="60">
        <f t="shared" si="49"/>
        <v>0</v>
      </c>
      <c r="O1081" s="61">
        <v>0.4</v>
      </c>
      <c r="P1081" s="62">
        <f t="shared" si="50"/>
        <v>148.27581999999998</v>
      </c>
    </row>
    <row r="1082" spans="1:16" ht="12.75" customHeight="1" x14ac:dyDescent="0.2">
      <c r="A1082" s="48" t="s">
        <v>1117</v>
      </c>
      <c r="B1082" s="49" t="s">
        <v>95</v>
      </c>
      <c r="C1082" s="50">
        <v>55750</v>
      </c>
      <c r="D1082" s="51" t="s">
        <v>1162</v>
      </c>
      <c r="E1082" s="52">
        <v>41.36</v>
      </c>
      <c r="F1082" s="86" t="s">
        <v>1332</v>
      </c>
      <c r="G1082" s="54" t="s">
        <v>6</v>
      </c>
      <c r="H1082" s="88"/>
      <c r="I1082" s="55">
        <v>21</v>
      </c>
      <c r="J1082" s="56"/>
      <c r="K1082" s="57"/>
      <c r="L1082" s="58"/>
      <c r="M1082" s="59">
        <f t="shared" si="48"/>
        <v>0</v>
      </c>
      <c r="N1082" s="60">
        <f t="shared" si="49"/>
        <v>0</v>
      </c>
      <c r="O1082" s="61">
        <v>0.4</v>
      </c>
      <c r="P1082" s="62">
        <f t="shared" si="50"/>
        <v>70.063839999999999</v>
      </c>
    </row>
    <row r="1083" spans="1:16" ht="12.75" customHeight="1" x14ac:dyDescent="0.2">
      <c r="A1083" s="48" t="s">
        <v>1117</v>
      </c>
      <c r="B1083" s="49" t="s">
        <v>95</v>
      </c>
      <c r="C1083" s="50">
        <v>55751</v>
      </c>
      <c r="D1083" s="51" t="s">
        <v>1163</v>
      </c>
      <c r="E1083" s="52">
        <v>47.17</v>
      </c>
      <c r="F1083" s="86" t="s">
        <v>1332</v>
      </c>
      <c r="G1083" s="54" t="s">
        <v>6</v>
      </c>
      <c r="H1083" s="88"/>
      <c r="I1083" s="55">
        <v>21</v>
      </c>
      <c r="J1083" s="56"/>
      <c r="K1083" s="57"/>
      <c r="L1083" s="58"/>
      <c r="M1083" s="59">
        <f t="shared" si="48"/>
        <v>0</v>
      </c>
      <c r="N1083" s="60">
        <f t="shared" si="49"/>
        <v>0</v>
      </c>
      <c r="O1083" s="61">
        <v>0.4</v>
      </c>
      <c r="P1083" s="62">
        <f t="shared" si="50"/>
        <v>79.905979999999985</v>
      </c>
    </row>
    <row r="1084" spans="1:16" ht="12.75" customHeight="1" x14ac:dyDescent="0.2">
      <c r="A1084" s="48" t="s">
        <v>1117</v>
      </c>
      <c r="B1084" s="49" t="s">
        <v>826</v>
      </c>
      <c r="C1084" s="50">
        <v>2017</v>
      </c>
      <c r="D1084" s="51" t="s">
        <v>1164</v>
      </c>
      <c r="E1084" s="52">
        <v>39.729999999999997</v>
      </c>
      <c r="F1084" s="53" t="s">
        <v>37</v>
      </c>
      <c r="G1084" s="54" t="s">
        <v>6</v>
      </c>
      <c r="H1084" s="88"/>
      <c r="I1084" s="55">
        <v>21</v>
      </c>
      <c r="J1084" s="56"/>
      <c r="K1084" s="57"/>
      <c r="L1084" s="58"/>
      <c r="M1084" s="59">
        <f t="shared" si="48"/>
        <v>0</v>
      </c>
      <c r="N1084" s="60">
        <f t="shared" si="49"/>
        <v>0</v>
      </c>
      <c r="O1084" s="61">
        <v>0.4</v>
      </c>
      <c r="P1084" s="62">
        <f t="shared" si="50"/>
        <v>67.30261999999999</v>
      </c>
    </row>
    <row r="1085" spans="1:16" ht="12.75" customHeight="1" x14ac:dyDescent="0.2">
      <c r="A1085" s="48" t="s">
        <v>1117</v>
      </c>
      <c r="B1085" s="49" t="s">
        <v>826</v>
      </c>
      <c r="C1085" s="50">
        <v>2018</v>
      </c>
      <c r="D1085" s="51" t="s">
        <v>1165</v>
      </c>
      <c r="E1085" s="52">
        <v>46.24</v>
      </c>
      <c r="F1085" s="53" t="s">
        <v>37</v>
      </c>
      <c r="G1085" s="54" t="s">
        <v>6</v>
      </c>
      <c r="H1085" s="88"/>
      <c r="I1085" s="55">
        <v>21</v>
      </c>
      <c r="J1085" s="56"/>
      <c r="K1085" s="57"/>
      <c r="L1085" s="58"/>
      <c r="M1085" s="59">
        <f t="shared" si="48"/>
        <v>0</v>
      </c>
      <c r="N1085" s="60">
        <f t="shared" si="49"/>
        <v>0</v>
      </c>
      <c r="O1085" s="61">
        <v>0.4</v>
      </c>
      <c r="P1085" s="62">
        <f t="shared" si="50"/>
        <v>78.330559999999991</v>
      </c>
    </row>
    <row r="1086" spans="1:16" ht="12.75" customHeight="1" x14ac:dyDescent="0.2">
      <c r="A1086" s="48" t="s">
        <v>1117</v>
      </c>
      <c r="B1086" s="49" t="s">
        <v>95</v>
      </c>
      <c r="C1086" s="50">
        <v>11237</v>
      </c>
      <c r="D1086" s="51" t="s">
        <v>1166</v>
      </c>
      <c r="E1086" s="52">
        <v>249.74</v>
      </c>
      <c r="F1086" s="53" t="s">
        <v>0</v>
      </c>
      <c r="G1086" s="54" t="s">
        <v>6</v>
      </c>
      <c r="H1086" s="88"/>
      <c r="I1086" s="55">
        <v>21</v>
      </c>
      <c r="J1086" s="56"/>
      <c r="K1086" s="57"/>
      <c r="L1086" s="58"/>
      <c r="M1086" s="59">
        <f t="shared" si="48"/>
        <v>0</v>
      </c>
      <c r="N1086" s="60">
        <f t="shared" si="49"/>
        <v>0</v>
      </c>
      <c r="O1086" s="61">
        <v>0.4</v>
      </c>
      <c r="P1086" s="62">
        <f t="shared" si="50"/>
        <v>423.05955999999998</v>
      </c>
    </row>
    <row r="1087" spans="1:16" ht="12.75" customHeight="1" x14ac:dyDescent="0.2">
      <c r="A1087" s="48" t="s">
        <v>1117</v>
      </c>
      <c r="B1087" s="49" t="s">
        <v>95</v>
      </c>
      <c r="C1087" s="50">
        <v>560</v>
      </c>
      <c r="D1087" s="51" t="s">
        <v>1167</v>
      </c>
      <c r="E1087" s="52">
        <v>293.39999999999998</v>
      </c>
      <c r="F1087" s="53" t="s">
        <v>0</v>
      </c>
      <c r="G1087" s="54" t="s">
        <v>6</v>
      </c>
      <c r="H1087" s="88"/>
      <c r="I1087" s="55">
        <v>21</v>
      </c>
      <c r="J1087" s="56"/>
      <c r="K1087" s="57"/>
      <c r="L1087" s="58"/>
      <c r="M1087" s="59">
        <f t="shared" si="48"/>
        <v>0</v>
      </c>
      <c r="N1087" s="60">
        <f t="shared" si="49"/>
        <v>0</v>
      </c>
      <c r="O1087" s="61">
        <v>0.4</v>
      </c>
      <c r="P1087" s="62">
        <f t="shared" si="50"/>
        <v>497.01959999999991</v>
      </c>
    </row>
    <row r="1088" spans="1:16" ht="12.75" customHeight="1" x14ac:dyDescent="0.2">
      <c r="A1088" s="48" t="s">
        <v>1117</v>
      </c>
      <c r="B1088" s="49" t="s">
        <v>95</v>
      </c>
      <c r="C1088" s="50">
        <v>561</v>
      </c>
      <c r="D1088" s="51" t="s">
        <v>1168</v>
      </c>
      <c r="E1088" s="52">
        <v>423.8</v>
      </c>
      <c r="F1088" s="53" t="s">
        <v>0</v>
      </c>
      <c r="G1088" s="54" t="s">
        <v>6</v>
      </c>
      <c r="H1088" s="88"/>
      <c r="I1088" s="55">
        <v>21</v>
      </c>
      <c r="J1088" s="56"/>
      <c r="K1088" s="57"/>
      <c r="L1088" s="58"/>
      <c r="M1088" s="59">
        <f t="shared" si="48"/>
        <v>0</v>
      </c>
      <c r="N1088" s="60">
        <f t="shared" si="49"/>
        <v>0</v>
      </c>
      <c r="O1088" s="61">
        <v>0.4</v>
      </c>
      <c r="P1088" s="62">
        <f t="shared" si="50"/>
        <v>717.91719999999998</v>
      </c>
    </row>
    <row r="1089" spans="1:16" ht="12.75" customHeight="1" x14ac:dyDescent="0.2">
      <c r="A1089" s="48" t="s">
        <v>1117</v>
      </c>
      <c r="B1089" s="49" t="s">
        <v>95</v>
      </c>
      <c r="C1089" s="50">
        <v>563</v>
      </c>
      <c r="D1089" s="51" t="s">
        <v>1169</v>
      </c>
      <c r="E1089" s="52">
        <v>141</v>
      </c>
      <c r="F1089" s="53" t="s">
        <v>0</v>
      </c>
      <c r="G1089" s="54" t="s">
        <v>6</v>
      </c>
      <c r="H1089" s="88"/>
      <c r="I1089" s="55">
        <v>21</v>
      </c>
      <c r="J1089" s="56"/>
      <c r="K1089" s="57"/>
      <c r="L1089" s="58"/>
      <c r="M1089" s="59">
        <f t="shared" si="48"/>
        <v>0</v>
      </c>
      <c r="N1089" s="60">
        <f t="shared" si="49"/>
        <v>0</v>
      </c>
      <c r="O1089" s="61">
        <v>0.4</v>
      </c>
      <c r="P1089" s="62">
        <f t="shared" si="50"/>
        <v>238.85400000000001</v>
      </c>
    </row>
    <row r="1090" spans="1:16" ht="12.75" customHeight="1" x14ac:dyDescent="0.2">
      <c r="A1090" s="48" t="s">
        <v>1117</v>
      </c>
      <c r="B1090" s="49" t="s">
        <v>95</v>
      </c>
      <c r="C1090" s="50">
        <v>516</v>
      </c>
      <c r="D1090" s="51" t="s">
        <v>1170</v>
      </c>
      <c r="E1090" s="52">
        <v>263.2</v>
      </c>
      <c r="F1090" s="53" t="s">
        <v>0</v>
      </c>
      <c r="G1090" s="54" t="s">
        <v>6</v>
      </c>
      <c r="H1090" s="88"/>
      <c r="I1090" s="55">
        <v>21</v>
      </c>
      <c r="J1090" s="56"/>
      <c r="K1090" s="57"/>
      <c r="L1090" s="58"/>
      <c r="M1090" s="59">
        <f t="shared" si="48"/>
        <v>0</v>
      </c>
      <c r="N1090" s="60">
        <f t="shared" si="49"/>
        <v>0</v>
      </c>
      <c r="O1090" s="61">
        <v>0.4</v>
      </c>
      <c r="P1090" s="62">
        <f t="shared" si="50"/>
        <v>445.86079999999993</v>
      </c>
    </row>
    <row r="1091" spans="1:16" ht="12.75" customHeight="1" x14ac:dyDescent="0.2">
      <c r="A1091" s="48" t="s">
        <v>1117</v>
      </c>
      <c r="B1091" s="49" t="s">
        <v>95</v>
      </c>
      <c r="C1091" s="50">
        <v>515</v>
      </c>
      <c r="D1091" s="51" t="s">
        <v>1171</v>
      </c>
      <c r="E1091" s="52">
        <v>253.8</v>
      </c>
      <c r="F1091" s="53" t="s">
        <v>0</v>
      </c>
      <c r="G1091" s="54" t="s">
        <v>6</v>
      </c>
      <c r="H1091" s="88"/>
      <c r="I1091" s="55">
        <v>21</v>
      </c>
      <c r="J1091" s="56"/>
      <c r="K1091" s="57"/>
      <c r="L1091" s="58"/>
      <c r="M1091" s="59">
        <f t="shared" si="48"/>
        <v>0</v>
      </c>
      <c r="N1091" s="60">
        <f t="shared" si="49"/>
        <v>0</v>
      </c>
      <c r="O1091" s="61">
        <v>0.4</v>
      </c>
      <c r="P1091" s="62">
        <f t="shared" si="50"/>
        <v>429.93720000000002</v>
      </c>
    </row>
    <row r="1092" spans="1:16" ht="12.75" customHeight="1" x14ac:dyDescent="0.2">
      <c r="A1092" s="48" t="s">
        <v>1117</v>
      </c>
      <c r="B1092" s="49" t="s">
        <v>95</v>
      </c>
      <c r="C1092" s="50">
        <v>977</v>
      </c>
      <c r="D1092" s="51" t="s">
        <v>1172</v>
      </c>
      <c r="E1092" s="52">
        <v>85.8</v>
      </c>
      <c r="F1092" s="53" t="s">
        <v>0</v>
      </c>
      <c r="G1092" s="54" t="s">
        <v>6</v>
      </c>
      <c r="H1092" s="88"/>
      <c r="I1092" s="55">
        <v>21</v>
      </c>
      <c r="J1092" s="56"/>
      <c r="K1092" s="57"/>
      <c r="L1092" s="58"/>
      <c r="M1092" s="59">
        <f t="shared" si="48"/>
        <v>0</v>
      </c>
      <c r="N1092" s="60">
        <f t="shared" si="49"/>
        <v>0</v>
      </c>
      <c r="O1092" s="61">
        <v>0.4</v>
      </c>
      <c r="P1092" s="62">
        <f t="shared" si="50"/>
        <v>145.34519999999998</v>
      </c>
    </row>
    <row r="1093" spans="1:16" ht="12.75" customHeight="1" x14ac:dyDescent="0.2">
      <c r="A1093" s="48" t="s">
        <v>1117</v>
      </c>
      <c r="B1093" s="49" t="s">
        <v>95</v>
      </c>
      <c r="C1093" s="50">
        <v>978</v>
      </c>
      <c r="D1093" s="51" t="s">
        <v>1173</v>
      </c>
      <c r="E1093" s="52">
        <v>91.3</v>
      </c>
      <c r="F1093" s="53" t="s">
        <v>0</v>
      </c>
      <c r="G1093" s="54" t="s">
        <v>23</v>
      </c>
      <c r="H1093" s="88"/>
      <c r="I1093" s="55">
        <v>21</v>
      </c>
      <c r="J1093" s="56"/>
      <c r="K1093" s="57"/>
      <c r="L1093" s="58"/>
      <c r="M1093" s="59">
        <f t="shared" si="48"/>
        <v>0</v>
      </c>
      <c r="N1093" s="60">
        <f t="shared" si="49"/>
        <v>0</v>
      </c>
      <c r="O1093" s="61">
        <v>0.4</v>
      </c>
      <c r="P1093" s="62">
        <f t="shared" si="50"/>
        <v>154.66219999999998</v>
      </c>
    </row>
    <row r="1094" spans="1:16" ht="12.75" customHeight="1" x14ac:dyDescent="0.2">
      <c r="A1094" s="48" t="s">
        <v>1117</v>
      </c>
      <c r="B1094" s="49" t="s">
        <v>95</v>
      </c>
      <c r="C1094" s="50">
        <v>990</v>
      </c>
      <c r="D1094" s="51" t="s">
        <v>1174</v>
      </c>
      <c r="E1094" s="52">
        <v>440.1</v>
      </c>
      <c r="F1094" s="53" t="s">
        <v>0</v>
      </c>
      <c r="G1094" s="54" t="s">
        <v>6</v>
      </c>
      <c r="H1094" s="88"/>
      <c r="I1094" s="55">
        <v>21</v>
      </c>
      <c r="J1094" s="56"/>
      <c r="K1094" s="57"/>
      <c r="L1094" s="58"/>
      <c r="M1094" s="59">
        <f t="shared" si="48"/>
        <v>0</v>
      </c>
      <c r="N1094" s="60">
        <f t="shared" si="49"/>
        <v>0</v>
      </c>
      <c r="O1094" s="61">
        <v>0.4</v>
      </c>
      <c r="P1094" s="62">
        <f t="shared" si="50"/>
        <v>745.52940000000001</v>
      </c>
    </row>
    <row r="1095" spans="1:16" ht="12.75" customHeight="1" x14ac:dyDescent="0.2">
      <c r="A1095" s="48" t="s">
        <v>1117</v>
      </c>
      <c r="B1095" s="49" t="s">
        <v>95</v>
      </c>
      <c r="C1095" s="50">
        <v>890</v>
      </c>
      <c r="D1095" s="51" t="s">
        <v>1175</v>
      </c>
      <c r="E1095" s="52">
        <v>366.75</v>
      </c>
      <c r="F1095" s="53" t="s">
        <v>0</v>
      </c>
      <c r="G1095" s="54" t="s">
        <v>6</v>
      </c>
      <c r="H1095" s="88"/>
      <c r="I1095" s="55">
        <v>21</v>
      </c>
      <c r="J1095" s="56"/>
      <c r="K1095" s="57"/>
      <c r="L1095" s="58"/>
      <c r="M1095" s="59">
        <f t="shared" si="48"/>
        <v>0</v>
      </c>
      <c r="N1095" s="60">
        <f t="shared" si="49"/>
        <v>0</v>
      </c>
      <c r="O1095" s="61">
        <v>0.4</v>
      </c>
      <c r="P1095" s="62">
        <f t="shared" si="50"/>
        <v>621.27449999999999</v>
      </c>
    </row>
    <row r="1096" spans="1:16" ht="12.75" customHeight="1" x14ac:dyDescent="0.2">
      <c r="A1096" s="48" t="s">
        <v>1117</v>
      </c>
      <c r="B1096" s="49" t="s">
        <v>95</v>
      </c>
      <c r="C1096" s="50">
        <v>100070</v>
      </c>
      <c r="D1096" s="51" t="s">
        <v>1176</v>
      </c>
      <c r="E1096" s="52">
        <v>90.63</v>
      </c>
      <c r="F1096" s="53" t="s">
        <v>0</v>
      </c>
      <c r="G1096" s="54" t="s">
        <v>4</v>
      </c>
      <c r="H1096" s="88"/>
      <c r="I1096" s="55">
        <v>21</v>
      </c>
      <c r="J1096" s="56"/>
      <c r="K1096" s="57"/>
      <c r="L1096" s="58"/>
      <c r="M1096" s="59">
        <f t="shared" si="48"/>
        <v>0</v>
      </c>
      <c r="N1096" s="60">
        <f t="shared" si="49"/>
        <v>0</v>
      </c>
      <c r="O1096" s="61">
        <v>0.4</v>
      </c>
      <c r="P1096" s="62">
        <f t="shared" si="50"/>
        <v>153.52721999999997</v>
      </c>
    </row>
    <row r="1097" spans="1:16" ht="12.75" customHeight="1" x14ac:dyDescent="0.2">
      <c r="A1097" s="48" t="s">
        <v>1117</v>
      </c>
      <c r="B1097" s="49" t="s">
        <v>95</v>
      </c>
      <c r="C1097" s="50">
        <v>100071</v>
      </c>
      <c r="D1097" s="51" t="s">
        <v>1177</v>
      </c>
      <c r="E1097" s="52">
        <v>110.88</v>
      </c>
      <c r="F1097" s="53" t="s">
        <v>0</v>
      </c>
      <c r="G1097" s="54" t="s">
        <v>4</v>
      </c>
      <c r="H1097" s="88"/>
      <c r="I1097" s="55">
        <v>21</v>
      </c>
      <c r="J1097" s="56"/>
      <c r="K1097" s="57"/>
      <c r="L1097" s="58"/>
      <c r="M1097" s="59">
        <f t="shared" si="48"/>
        <v>0</v>
      </c>
      <c r="N1097" s="60">
        <f t="shared" si="49"/>
        <v>0</v>
      </c>
      <c r="O1097" s="61">
        <v>0.4</v>
      </c>
      <c r="P1097" s="62">
        <f t="shared" si="50"/>
        <v>187.83071999999996</v>
      </c>
    </row>
    <row r="1098" spans="1:16" ht="12.75" customHeight="1" x14ac:dyDescent="0.2">
      <c r="A1098" s="48" t="s">
        <v>1117</v>
      </c>
      <c r="B1098" s="49" t="s">
        <v>90</v>
      </c>
      <c r="C1098" s="50">
        <v>2045</v>
      </c>
      <c r="D1098" s="51" t="s">
        <v>1178</v>
      </c>
      <c r="E1098" s="52">
        <v>65.7</v>
      </c>
      <c r="F1098" s="53" t="s">
        <v>0</v>
      </c>
      <c r="G1098" s="54" t="s">
        <v>6</v>
      </c>
      <c r="H1098" s="88"/>
      <c r="I1098" s="55">
        <v>21</v>
      </c>
      <c r="J1098" s="56"/>
      <c r="K1098" s="57"/>
      <c r="L1098" s="58"/>
      <c r="M1098" s="59">
        <f t="shared" ref="M1098:M1161" si="51">(E1098*J1098)-E1098*J1098*K1098</f>
        <v>0</v>
      </c>
      <c r="N1098" s="60">
        <f t="shared" ref="N1098:N1161" si="52">+M1098+M1098*I1098%</f>
        <v>0</v>
      </c>
      <c r="O1098" s="61">
        <v>0.4</v>
      </c>
      <c r="P1098" s="62">
        <f t="shared" ref="P1098:P1161" si="53">(E1098+E1098*I1098%)*(1+O1098)</f>
        <v>111.2958</v>
      </c>
    </row>
    <row r="1099" spans="1:16" ht="12.75" customHeight="1" x14ac:dyDescent="0.2">
      <c r="A1099" s="48" t="s">
        <v>1117</v>
      </c>
      <c r="B1099" s="49" t="s">
        <v>90</v>
      </c>
      <c r="C1099" s="50">
        <v>2047</v>
      </c>
      <c r="D1099" s="51" t="s">
        <v>1179</v>
      </c>
      <c r="E1099" s="52">
        <v>97.82</v>
      </c>
      <c r="F1099" s="53" t="s">
        <v>0</v>
      </c>
      <c r="G1099" s="54" t="s">
        <v>6</v>
      </c>
      <c r="H1099" s="88"/>
      <c r="I1099" s="55">
        <v>21</v>
      </c>
      <c r="J1099" s="56"/>
      <c r="K1099" s="57"/>
      <c r="L1099" s="58"/>
      <c r="M1099" s="59">
        <f t="shared" si="51"/>
        <v>0</v>
      </c>
      <c r="N1099" s="60">
        <f t="shared" si="52"/>
        <v>0</v>
      </c>
      <c r="O1099" s="61">
        <v>0.4</v>
      </c>
      <c r="P1099" s="62">
        <f t="shared" si="53"/>
        <v>165.70707999999996</v>
      </c>
    </row>
    <row r="1100" spans="1:16" ht="12.75" customHeight="1" x14ac:dyDescent="0.2">
      <c r="A1100" s="48" t="s">
        <v>1117</v>
      </c>
      <c r="B1100" s="49" t="s">
        <v>90</v>
      </c>
      <c r="C1100" s="50">
        <v>2046</v>
      </c>
      <c r="D1100" s="51" t="s">
        <v>1180</v>
      </c>
      <c r="E1100" s="52">
        <v>83.22</v>
      </c>
      <c r="F1100" s="53" t="s">
        <v>0</v>
      </c>
      <c r="G1100" s="54" t="s">
        <v>6</v>
      </c>
      <c r="H1100" s="88"/>
      <c r="I1100" s="55">
        <v>21</v>
      </c>
      <c r="J1100" s="56"/>
      <c r="K1100" s="57"/>
      <c r="L1100" s="58"/>
      <c r="M1100" s="59">
        <f t="shared" si="51"/>
        <v>0</v>
      </c>
      <c r="N1100" s="60">
        <f t="shared" si="52"/>
        <v>0</v>
      </c>
      <c r="O1100" s="61">
        <v>0.4</v>
      </c>
      <c r="P1100" s="62">
        <f t="shared" si="53"/>
        <v>140.97468000000001</v>
      </c>
    </row>
    <row r="1101" spans="1:16" ht="12.75" customHeight="1" x14ac:dyDescent="0.2">
      <c r="A1101" s="48" t="s">
        <v>1117</v>
      </c>
      <c r="B1101" s="49" t="s">
        <v>90</v>
      </c>
      <c r="C1101" s="50">
        <v>2048</v>
      </c>
      <c r="D1101" s="51" t="s">
        <v>1181</v>
      </c>
      <c r="E1101" s="52">
        <v>122.64</v>
      </c>
      <c r="F1101" s="53" t="s">
        <v>0</v>
      </c>
      <c r="G1101" s="54" t="s">
        <v>6</v>
      </c>
      <c r="H1101" s="88"/>
      <c r="I1101" s="55">
        <v>21</v>
      </c>
      <c r="J1101" s="56"/>
      <c r="K1101" s="57"/>
      <c r="L1101" s="58"/>
      <c r="M1101" s="59">
        <f t="shared" si="51"/>
        <v>0</v>
      </c>
      <c r="N1101" s="60">
        <f t="shared" si="52"/>
        <v>0</v>
      </c>
      <c r="O1101" s="61">
        <v>0.4</v>
      </c>
      <c r="P1101" s="62">
        <f t="shared" si="53"/>
        <v>207.75215999999998</v>
      </c>
    </row>
    <row r="1102" spans="1:16" ht="12.75" customHeight="1" x14ac:dyDescent="0.2">
      <c r="A1102" s="48" t="s">
        <v>1182</v>
      </c>
      <c r="B1102" s="49" t="s">
        <v>95</v>
      </c>
      <c r="C1102" s="50">
        <v>20047</v>
      </c>
      <c r="D1102" s="51" t="s">
        <v>1183</v>
      </c>
      <c r="E1102" s="52">
        <v>388</v>
      </c>
      <c r="F1102" s="53" t="s">
        <v>0</v>
      </c>
      <c r="G1102" s="54" t="s">
        <v>6</v>
      </c>
      <c r="H1102" s="88"/>
      <c r="I1102" s="55">
        <v>21</v>
      </c>
      <c r="J1102" s="56"/>
      <c r="K1102" s="57"/>
      <c r="L1102" s="58"/>
      <c r="M1102" s="59">
        <f t="shared" si="51"/>
        <v>0</v>
      </c>
      <c r="N1102" s="60">
        <f t="shared" si="52"/>
        <v>0</v>
      </c>
      <c r="O1102" s="61">
        <v>0.4</v>
      </c>
      <c r="P1102" s="62">
        <f t="shared" si="53"/>
        <v>657.27199999999993</v>
      </c>
    </row>
    <row r="1103" spans="1:16" ht="12.75" customHeight="1" x14ac:dyDescent="0.2">
      <c r="A1103" s="48" t="s">
        <v>1182</v>
      </c>
      <c r="B1103" s="49" t="s">
        <v>95</v>
      </c>
      <c r="C1103" s="50">
        <v>20048</v>
      </c>
      <c r="D1103" s="51" t="s">
        <v>1184</v>
      </c>
      <c r="E1103" s="52">
        <v>485.59</v>
      </c>
      <c r="F1103" s="53" t="s">
        <v>0</v>
      </c>
      <c r="G1103" s="54" t="s">
        <v>6</v>
      </c>
      <c r="H1103" s="88"/>
      <c r="I1103" s="55">
        <v>21</v>
      </c>
      <c r="J1103" s="56"/>
      <c r="K1103" s="57"/>
      <c r="L1103" s="58"/>
      <c r="M1103" s="59">
        <f t="shared" si="51"/>
        <v>0</v>
      </c>
      <c r="N1103" s="60">
        <f t="shared" si="52"/>
        <v>0</v>
      </c>
      <c r="O1103" s="61">
        <v>0.4</v>
      </c>
      <c r="P1103" s="62">
        <f t="shared" si="53"/>
        <v>822.58945999999992</v>
      </c>
    </row>
    <row r="1104" spans="1:16" ht="12.75" customHeight="1" x14ac:dyDescent="0.2">
      <c r="A1104" s="48" t="s">
        <v>1182</v>
      </c>
      <c r="B1104" s="49" t="s">
        <v>95</v>
      </c>
      <c r="C1104" s="50">
        <v>20046</v>
      </c>
      <c r="D1104" s="51" t="s">
        <v>1185</v>
      </c>
      <c r="E1104" s="52">
        <v>554.91999999999996</v>
      </c>
      <c r="F1104" s="53" t="s">
        <v>0</v>
      </c>
      <c r="G1104" s="54" t="s">
        <v>6</v>
      </c>
      <c r="H1104" s="88"/>
      <c r="I1104" s="55">
        <v>21</v>
      </c>
      <c r="J1104" s="56"/>
      <c r="K1104" s="57"/>
      <c r="L1104" s="58"/>
      <c r="M1104" s="59">
        <f t="shared" si="51"/>
        <v>0</v>
      </c>
      <c r="N1104" s="60">
        <f t="shared" si="52"/>
        <v>0</v>
      </c>
      <c r="O1104" s="61">
        <v>0.4</v>
      </c>
      <c r="P1104" s="62">
        <f t="shared" si="53"/>
        <v>940.0344799999998</v>
      </c>
    </row>
    <row r="1105" spans="1:16" ht="12.75" customHeight="1" x14ac:dyDescent="0.2">
      <c r="A1105" s="48" t="s">
        <v>1182</v>
      </c>
      <c r="B1105" s="49" t="s">
        <v>95</v>
      </c>
      <c r="C1105" s="50">
        <v>20050</v>
      </c>
      <c r="D1105" s="51" t="s">
        <v>1186</v>
      </c>
      <c r="E1105" s="52">
        <v>590.16</v>
      </c>
      <c r="F1105" s="53" t="s">
        <v>0</v>
      </c>
      <c r="G1105" s="54" t="s">
        <v>6</v>
      </c>
      <c r="H1105" s="88"/>
      <c r="I1105" s="55">
        <v>21</v>
      </c>
      <c r="J1105" s="56"/>
      <c r="K1105" s="57"/>
      <c r="L1105" s="58"/>
      <c r="M1105" s="59">
        <f t="shared" si="51"/>
        <v>0</v>
      </c>
      <c r="N1105" s="60">
        <f t="shared" si="52"/>
        <v>0</v>
      </c>
      <c r="O1105" s="61">
        <v>0.4</v>
      </c>
      <c r="P1105" s="62">
        <f t="shared" si="53"/>
        <v>999.73103999999978</v>
      </c>
    </row>
    <row r="1106" spans="1:16" ht="12.75" customHeight="1" x14ac:dyDescent="0.2">
      <c r="A1106" s="48" t="s">
        <v>1182</v>
      </c>
      <c r="B1106" s="49" t="s">
        <v>95</v>
      </c>
      <c r="C1106" s="50">
        <v>20045</v>
      </c>
      <c r="D1106" s="51" t="s">
        <v>1187</v>
      </c>
      <c r="E1106" s="52">
        <v>158.69999999999999</v>
      </c>
      <c r="F1106" s="53" t="s">
        <v>0</v>
      </c>
      <c r="G1106" s="54" t="s">
        <v>6</v>
      </c>
      <c r="H1106" s="88"/>
      <c r="I1106" s="55">
        <v>21</v>
      </c>
      <c r="J1106" s="56"/>
      <c r="K1106" s="57"/>
      <c r="L1106" s="58"/>
      <c r="M1106" s="59">
        <f t="shared" si="51"/>
        <v>0</v>
      </c>
      <c r="N1106" s="60">
        <f t="shared" si="52"/>
        <v>0</v>
      </c>
      <c r="O1106" s="61">
        <v>0.4</v>
      </c>
      <c r="P1106" s="62">
        <f t="shared" si="53"/>
        <v>268.83779999999996</v>
      </c>
    </row>
    <row r="1107" spans="1:16" ht="12.75" customHeight="1" x14ac:dyDescent="0.2">
      <c r="A1107" s="48" t="s">
        <v>1188</v>
      </c>
      <c r="B1107" s="49" t="s">
        <v>95</v>
      </c>
      <c r="C1107" s="50">
        <v>2269</v>
      </c>
      <c r="D1107" s="51" t="s">
        <v>1189</v>
      </c>
      <c r="E1107" s="52">
        <v>161.24</v>
      </c>
      <c r="F1107" s="53" t="s">
        <v>37</v>
      </c>
      <c r="G1107" s="54" t="s">
        <v>6</v>
      </c>
      <c r="H1107" s="88"/>
      <c r="I1107" s="55">
        <v>21</v>
      </c>
      <c r="J1107" s="56"/>
      <c r="K1107" s="57"/>
      <c r="L1107" s="58"/>
      <c r="M1107" s="59">
        <f t="shared" si="51"/>
        <v>0</v>
      </c>
      <c r="N1107" s="60">
        <f t="shared" si="52"/>
        <v>0</v>
      </c>
      <c r="O1107" s="61">
        <v>0.4</v>
      </c>
      <c r="P1107" s="62">
        <f t="shared" si="53"/>
        <v>273.14055999999999</v>
      </c>
    </row>
    <row r="1108" spans="1:16" ht="12.75" customHeight="1" x14ac:dyDescent="0.2">
      <c r="A1108" s="48" t="s">
        <v>1188</v>
      </c>
      <c r="B1108" s="49" t="s">
        <v>95</v>
      </c>
      <c r="C1108" s="50">
        <v>2267</v>
      </c>
      <c r="D1108" s="51" t="s">
        <v>1190</v>
      </c>
      <c r="E1108" s="52">
        <v>217.83</v>
      </c>
      <c r="F1108" s="53" t="s">
        <v>37</v>
      </c>
      <c r="G1108" s="54" t="s">
        <v>6</v>
      </c>
      <c r="H1108" s="88"/>
      <c r="I1108" s="55">
        <v>21</v>
      </c>
      <c r="J1108" s="56"/>
      <c r="K1108" s="57"/>
      <c r="L1108" s="58"/>
      <c r="M1108" s="59">
        <f t="shared" si="51"/>
        <v>0</v>
      </c>
      <c r="N1108" s="60">
        <f t="shared" si="52"/>
        <v>0</v>
      </c>
      <c r="O1108" s="61">
        <v>0.4</v>
      </c>
      <c r="P1108" s="62">
        <f t="shared" si="53"/>
        <v>369.00401999999997</v>
      </c>
    </row>
    <row r="1109" spans="1:16" ht="12.75" customHeight="1" x14ac:dyDescent="0.2">
      <c r="A1109" s="48" t="s">
        <v>1188</v>
      </c>
      <c r="B1109" s="49" t="s">
        <v>95</v>
      </c>
      <c r="C1109" s="50">
        <v>2284</v>
      </c>
      <c r="D1109" s="51" t="s">
        <v>1191</v>
      </c>
      <c r="E1109" s="52">
        <v>163.52000000000001</v>
      </c>
      <c r="F1109" s="53" t="s">
        <v>37</v>
      </c>
      <c r="G1109" s="54" t="s">
        <v>6</v>
      </c>
      <c r="H1109" s="88"/>
      <c r="I1109" s="55">
        <v>21</v>
      </c>
      <c r="J1109" s="56"/>
      <c r="K1109" s="57"/>
      <c r="L1109" s="58"/>
      <c r="M1109" s="59">
        <f t="shared" si="51"/>
        <v>0</v>
      </c>
      <c r="N1109" s="60">
        <f t="shared" si="52"/>
        <v>0</v>
      </c>
      <c r="O1109" s="61">
        <v>0.4</v>
      </c>
      <c r="P1109" s="62">
        <f t="shared" si="53"/>
        <v>277.00288</v>
      </c>
    </row>
    <row r="1110" spans="1:16" ht="12.75" customHeight="1" x14ac:dyDescent="0.2">
      <c r="A1110" s="48" t="s">
        <v>1188</v>
      </c>
      <c r="B1110" s="49" t="s">
        <v>95</v>
      </c>
      <c r="C1110" s="50">
        <v>2286</v>
      </c>
      <c r="D1110" s="51" t="s">
        <v>1192</v>
      </c>
      <c r="E1110" s="52">
        <v>180.36</v>
      </c>
      <c r="F1110" s="53" t="s">
        <v>37</v>
      </c>
      <c r="G1110" s="54" t="s">
        <v>6</v>
      </c>
      <c r="H1110" s="88"/>
      <c r="I1110" s="55">
        <v>21</v>
      </c>
      <c r="J1110" s="56"/>
      <c r="K1110" s="57"/>
      <c r="L1110" s="58"/>
      <c r="M1110" s="59">
        <f t="shared" si="51"/>
        <v>0</v>
      </c>
      <c r="N1110" s="60">
        <f t="shared" si="52"/>
        <v>0</v>
      </c>
      <c r="O1110" s="61">
        <v>0.4</v>
      </c>
      <c r="P1110" s="62">
        <f t="shared" si="53"/>
        <v>305.52983999999998</v>
      </c>
    </row>
    <row r="1111" spans="1:16" ht="12.75" customHeight="1" x14ac:dyDescent="0.2">
      <c r="A1111" s="48" t="s">
        <v>1188</v>
      </c>
      <c r="B1111" s="49" t="s">
        <v>95</v>
      </c>
      <c r="C1111" s="50">
        <v>1070</v>
      </c>
      <c r="D1111" s="51" t="s">
        <v>1193</v>
      </c>
      <c r="E1111" s="52">
        <v>224.84</v>
      </c>
      <c r="F1111" s="53" t="s">
        <v>37</v>
      </c>
      <c r="G1111" s="54" t="s">
        <v>6</v>
      </c>
      <c r="H1111" s="88"/>
      <c r="I1111" s="55">
        <v>21</v>
      </c>
      <c r="J1111" s="56"/>
      <c r="K1111" s="57"/>
      <c r="L1111" s="58"/>
      <c r="M1111" s="59">
        <f t="shared" si="51"/>
        <v>0</v>
      </c>
      <c r="N1111" s="60">
        <f t="shared" si="52"/>
        <v>0</v>
      </c>
      <c r="O1111" s="61">
        <v>0.4</v>
      </c>
      <c r="P1111" s="62">
        <f t="shared" si="53"/>
        <v>380.87895999999995</v>
      </c>
    </row>
    <row r="1112" spans="1:16" ht="12.75" customHeight="1" x14ac:dyDescent="0.2">
      <c r="A1112" s="48" t="s">
        <v>1194</v>
      </c>
      <c r="B1112" s="49" t="s">
        <v>95</v>
      </c>
      <c r="C1112" s="50">
        <v>1823</v>
      </c>
      <c r="D1112" s="51" t="s">
        <v>1195</v>
      </c>
      <c r="E1112" s="52">
        <v>206.24</v>
      </c>
      <c r="F1112" s="53" t="s">
        <v>37</v>
      </c>
      <c r="G1112" s="54" t="s">
        <v>6</v>
      </c>
      <c r="H1112" s="88"/>
      <c r="I1112" s="55">
        <v>21</v>
      </c>
      <c r="J1112" s="56"/>
      <c r="K1112" s="57"/>
      <c r="L1112" s="58"/>
      <c r="M1112" s="59">
        <f t="shared" si="51"/>
        <v>0</v>
      </c>
      <c r="N1112" s="60">
        <f t="shared" si="52"/>
        <v>0</v>
      </c>
      <c r="O1112" s="61">
        <v>0.4</v>
      </c>
      <c r="P1112" s="62">
        <f t="shared" si="53"/>
        <v>349.37056000000001</v>
      </c>
    </row>
    <row r="1113" spans="1:16" ht="12.75" customHeight="1" x14ac:dyDescent="0.2">
      <c r="A1113" s="48" t="s">
        <v>1194</v>
      </c>
      <c r="B1113" s="49" t="s">
        <v>95</v>
      </c>
      <c r="C1113" s="50">
        <v>1023</v>
      </c>
      <c r="D1113" s="51" t="s">
        <v>1196</v>
      </c>
      <c r="E1113" s="52">
        <v>228.24</v>
      </c>
      <c r="F1113" s="53" t="s">
        <v>37</v>
      </c>
      <c r="G1113" s="54" t="s">
        <v>6</v>
      </c>
      <c r="H1113" s="88"/>
      <c r="I1113" s="55">
        <v>21</v>
      </c>
      <c r="J1113" s="56"/>
      <c r="K1113" s="57"/>
      <c r="L1113" s="58"/>
      <c r="M1113" s="59">
        <f t="shared" si="51"/>
        <v>0</v>
      </c>
      <c r="N1113" s="60">
        <f t="shared" si="52"/>
        <v>0</v>
      </c>
      <c r="O1113" s="61">
        <v>0.4</v>
      </c>
      <c r="P1113" s="62">
        <f t="shared" si="53"/>
        <v>386.63856000000004</v>
      </c>
    </row>
    <row r="1114" spans="1:16" ht="12.75" customHeight="1" x14ac:dyDescent="0.2">
      <c r="A1114" s="48" t="s">
        <v>1194</v>
      </c>
      <c r="B1114" s="49" t="s">
        <v>95</v>
      </c>
      <c r="C1114" s="50">
        <v>1223</v>
      </c>
      <c r="D1114" s="51" t="s">
        <v>1197</v>
      </c>
      <c r="E1114" s="52">
        <v>257.93</v>
      </c>
      <c r="F1114" s="53" t="s">
        <v>37</v>
      </c>
      <c r="G1114" s="54" t="s">
        <v>6</v>
      </c>
      <c r="H1114" s="88"/>
      <c r="I1114" s="55">
        <v>21</v>
      </c>
      <c r="J1114" s="56"/>
      <c r="K1114" s="57"/>
      <c r="L1114" s="58"/>
      <c r="M1114" s="59">
        <f t="shared" si="51"/>
        <v>0</v>
      </c>
      <c r="N1114" s="60">
        <f t="shared" si="52"/>
        <v>0</v>
      </c>
      <c r="O1114" s="61">
        <v>0.4</v>
      </c>
      <c r="P1114" s="62">
        <f t="shared" si="53"/>
        <v>436.93342000000001</v>
      </c>
    </row>
    <row r="1115" spans="1:16" ht="12.75" customHeight="1" x14ac:dyDescent="0.2">
      <c r="A1115" s="48" t="s">
        <v>1194</v>
      </c>
      <c r="B1115" s="49" t="s">
        <v>95</v>
      </c>
      <c r="C1115" s="50">
        <v>1423</v>
      </c>
      <c r="D1115" s="51" t="s">
        <v>1198</v>
      </c>
      <c r="E1115" s="52">
        <v>302.72000000000003</v>
      </c>
      <c r="F1115" s="53" t="s">
        <v>37</v>
      </c>
      <c r="G1115" s="54" t="s">
        <v>6</v>
      </c>
      <c r="H1115" s="88"/>
      <c r="I1115" s="55">
        <v>21</v>
      </c>
      <c r="J1115" s="56"/>
      <c r="K1115" s="57"/>
      <c r="L1115" s="58"/>
      <c r="M1115" s="59">
        <f t="shared" si="51"/>
        <v>0</v>
      </c>
      <c r="N1115" s="60">
        <f t="shared" si="52"/>
        <v>0</v>
      </c>
      <c r="O1115" s="61">
        <v>0.4</v>
      </c>
      <c r="P1115" s="62">
        <f t="shared" si="53"/>
        <v>512.80768</v>
      </c>
    </row>
    <row r="1116" spans="1:16" ht="12.75" customHeight="1" x14ac:dyDescent="0.2">
      <c r="A1116" s="48" t="s">
        <v>1194</v>
      </c>
      <c r="B1116" s="49" t="s">
        <v>95</v>
      </c>
      <c r="C1116" s="50">
        <v>1163</v>
      </c>
      <c r="D1116" s="51" t="s">
        <v>1199</v>
      </c>
      <c r="E1116" s="52">
        <v>382.85</v>
      </c>
      <c r="F1116" s="53" t="s">
        <v>37</v>
      </c>
      <c r="G1116" s="54" t="s">
        <v>6</v>
      </c>
      <c r="H1116" s="88"/>
      <c r="I1116" s="55">
        <v>21</v>
      </c>
      <c r="J1116" s="56"/>
      <c r="K1116" s="57"/>
      <c r="L1116" s="58"/>
      <c r="M1116" s="59">
        <f t="shared" si="51"/>
        <v>0</v>
      </c>
      <c r="N1116" s="60">
        <f t="shared" si="52"/>
        <v>0</v>
      </c>
      <c r="O1116" s="61">
        <v>0.4</v>
      </c>
      <c r="P1116" s="62">
        <f t="shared" si="53"/>
        <v>648.54790000000003</v>
      </c>
    </row>
    <row r="1117" spans="1:16" ht="12.75" customHeight="1" x14ac:dyDescent="0.2">
      <c r="A1117" s="48" t="s">
        <v>1194</v>
      </c>
      <c r="B1117" s="49" t="s">
        <v>95</v>
      </c>
      <c r="C1117" s="50">
        <v>1145</v>
      </c>
      <c r="D1117" s="51" t="s">
        <v>1200</v>
      </c>
      <c r="E1117" s="52">
        <v>178.68</v>
      </c>
      <c r="F1117" s="53" t="s">
        <v>37</v>
      </c>
      <c r="G1117" s="54" t="s">
        <v>6</v>
      </c>
      <c r="H1117" s="88"/>
      <c r="I1117" s="55">
        <v>21</v>
      </c>
      <c r="J1117" s="56"/>
      <c r="K1117" s="57"/>
      <c r="L1117" s="58"/>
      <c r="M1117" s="59">
        <f t="shared" si="51"/>
        <v>0</v>
      </c>
      <c r="N1117" s="60">
        <f t="shared" si="52"/>
        <v>0</v>
      </c>
      <c r="O1117" s="61">
        <v>0.4</v>
      </c>
      <c r="P1117" s="62">
        <f t="shared" si="53"/>
        <v>302.68392</v>
      </c>
    </row>
    <row r="1118" spans="1:16" ht="12.75" customHeight="1" x14ac:dyDescent="0.2">
      <c r="A1118" s="48" t="s">
        <v>1194</v>
      </c>
      <c r="B1118" s="49" t="s">
        <v>95</v>
      </c>
      <c r="C1118" s="50">
        <v>1146</v>
      </c>
      <c r="D1118" s="51" t="s">
        <v>1201</v>
      </c>
      <c r="E1118" s="52">
        <v>201.4</v>
      </c>
      <c r="F1118" s="53" t="s">
        <v>37</v>
      </c>
      <c r="G1118" s="54" t="s">
        <v>6</v>
      </c>
      <c r="H1118" s="88"/>
      <c r="I1118" s="55">
        <v>21</v>
      </c>
      <c r="J1118" s="56"/>
      <c r="K1118" s="57"/>
      <c r="L1118" s="58"/>
      <c r="M1118" s="59">
        <f t="shared" si="51"/>
        <v>0</v>
      </c>
      <c r="N1118" s="60">
        <f t="shared" si="52"/>
        <v>0</v>
      </c>
      <c r="O1118" s="61">
        <v>0.4</v>
      </c>
      <c r="P1118" s="62">
        <f t="shared" si="53"/>
        <v>341.17160000000001</v>
      </c>
    </row>
    <row r="1119" spans="1:16" ht="12.75" customHeight="1" x14ac:dyDescent="0.2">
      <c r="A1119" s="48" t="s">
        <v>1194</v>
      </c>
      <c r="B1119" s="49" t="s">
        <v>95</v>
      </c>
      <c r="C1119" s="50">
        <v>1147</v>
      </c>
      <c r="D1119" s="51" t="s">
        <v>1202</v>
      </c>
      <c r="E1119" s="52">
        <v>248.67</v>
      </c>
      <c r="F1119" s="53" t="s">
        <v>37</v>
      </c>
      <c r="G1119" s="54" t="s">
        <v>6</v>
      </c>
      <c r="H1119" s="88"/>
      <c r="I1119" s="55">
        <v>21</v>
      </c>
      <c r="J1119" s="56"/>
      <c r="K1119" s="57"/>
      <c r="L1119" s="58"/>
      <c r="M1119" s="59">
        <f t="shared" si="51"/>
        <v>0</v>
      </c>
      <c r="N1119" s="60">
        <f t="shared" si="52"/>
        <v>0</v>
      </c>
      <c r="O1119" s="61">
        <v>0.4</v>
      </c>
      <c r="P1119" s="62">
        <f t="shared" si="53"/>
        <v>421.24697999999995</v>
      </c>
    </row>
    <row r="1120" spans="1:16" ht="12.75" customHeight="1" x14ac:dyDescent="0.2">
      <c r="A1120" s="48" t="s">
        <v>1194</v>
      </c>
      <c r="B1120" s="49" t="s">
        <v>95</v>
      </c>
      <c r="C1120" s="50">
        <v>1148</v>
      </c>
      <c r="D1120" s="51" t="s">
        <v>1203</v>
      </c>
      <c r="E1120" s="52">
        <v>312.22000000000003</v>
      </c>
      <c r="F1120" s="53" t="s">
        <v>37</v>
      </c>
      <c r="G1120" s="54" t="s">
        <v>6</v>
      </c>
      <c r="H1120" s="88"/>
      <c r="I1120" s="55">
        <v>21</v>
      </c>
      <c r="J1120" s="56"/>
      <c r="K1120" s="57"/>
      <c r="L1120" s="58"/>
      <c r="M1120" s="59">
        <f t="shared" si="51"/>
        <v>0</v>
      </c>
      <c r="N1120" s="60">
        <f t="shared" si="52"/>
        <v>0</v>
      </c>
      <c r="O1120" s="61">
        <v>0.4</v>
      </c>
      <c r="P1120" s="62">
        <f t="shared" si="53"/>
        <v>528.90067999999997</v>
      </c>
    </row>
    <row r="1121" spans="1:16" ht="12.75" customHeight="1" x14ac:dyDescent="0.2">
      <c r="A1121" s="48" t="s">
        <v>1204</v>
      </c>
      <c r="B1121" s="49" t="s">
        <v>90</v>
      </c>
      <c r="C1121" s="50">
        <v>2027</v>
      </c>
      <c r="D1121" s="51" t="s">
        <v>1205</v>
      </c>
      <c r="E1121" s="52">
        <v>46.93</v>
      </c>
      <c r="F1121" s="53" t="s">
        <v>0</v>
      </c>
      <c r="G1121" s="54" t="s">
        <v>6</v>
      </c>
      <c r="H1121" s="88"/>
      <c r="I1121" s="55">
        <v>21</v>
      </c>
      <c r="J1121" s="56"/>
      <c r="K1121" s="57"/>
      <c r="L1121" s="58"/>
      <c r="M1121" s="59">
        <f t="shared" si="51"/>
        <v>0</v>
      </c>
      <c r="N1121" s="60">
        <f t="shared" si="52"/>
        <v>0</v>
      </c>
      <c r="O1121" s="61">
        <v>0.4</v>
      </c>
      <c r="P1121" s="62">
        <f t="shared" si="53"/>
        <v>79.499420000000001</v>
      </c>
    </row>
    <row r="1122" spans="1:16" ht="12.75" customHeight="1" x14ac:dyDescent="0.2">
      <c r="A1122" s="48" t="s">
        <v>1204</v>
      </c>
      <c r="B1122" s="49" t="s">
        <v>95</v>
      </c>
      <c r="C1122" s="50">
        <v>2146</v>
      </c>
      <c r="D1122" s="51" t="s">
        <v>1206</v>
      </c>
      <c r="E1122" s="52">
        <v>453.6</v>
      </c>
      <c r="F1122" s="53" t="s">
        <v>0</v>
      </c>
      <c r="G1122" s="54" t="s">
        <v>6</v>
      </c>
      <c r="H1122" s="88"/>
      <c r="I1122" s="55">
        <v>21</v>
      </c>
      <c r="J1122" s="56"/>
      <c r="K1122" s="57"/>
      <c r="L1122" s="58"/>
      <c r="M1122" s="59">
        <f t="shared" si="51"/>
        <v>0</v>
      </c>
      <c r="N1122" s="60">
        <f t="shared" si="52"/>
        <v>0</v>
      </c>
      <c r="O1122" s="61">
        <v>0.4</v>
      </c>
      <c r="P1122" s="62">
        <f t="shared" si="53"/>
        <v>768.39839999999992</v>
      </c>
    </row>
    <row r="1123" spans="1:16" ht="12.75" customHeight="1" x14ac:dyDescent="0.2">
      <c r="A1123" s="48" t="s">
        <v>1204</v>
      </c>
      <c r="B1123" s="49" t="s">
        <v>95</v>
      </c>
      <c r="C1123" s="50">
        <v>2166</v>
      </c>
      <c r="D1123" s="51" t="s">
        <v>1207</v>
      </c>
      <c r="E1123" s="52">
        <v>672</v>
      </c>
      <c r="F1123" s="53" t="s">
        <v>0</v>
      </c>
      <c r="G1123" s="54" t="s">
        <v>6</v>
      </c>
      <c r="H1123" s="88"/>
      <c r="I1123" s="55">
        <v>21</v>
      </c>
      <c r="J1123" s="56"/>
      <c r="K1123" s="57"/>
      <c r="L1123" s="58"/>
      <c r="M1123" s="59">
        <f t="shared" si="51"/>
        <v>0</v>
      </c>
      <c r="N1123" s="60">
        <f t="shared" si="52"/>
        <v>0</v>
      </c>
      <c r="O1123" s="61">
        <v>0.4</v>
      </c>
      <c r="P1123" s="62">
        <f t="shared" si="53"/>
        <v>1138.3679999999999</v>
      </c>
    </row>
    <row r="1124" spans="1:16" ht="12.75" customHeight="1" x14ac:dyDescent="0.2">
      <c r="A1124" s="48" t="s">
        <v>1204</v>
      </c>
      <c r="B1124" s="49" t="s">
        <v>95</v>
      </c>
      <c r="C1124" s="50">
        <v>2186</v>
      </c>
      <c r="D1124" s="51" t="s">
        <v>1208</v>
      </c>
      <c r="E1124" s="52">
        <v>490</v>
      </c>
      <c r="F1124" s="53" t="s">
        <v>0</v>
      </c>
      <c r="G1124" s="54" t="s">
        <v>6</v>
      </c>
      <c r="H1124" s="88"/>
      <c r="I1124" s="55">
        <v>21</v>
      </c>
      <c r="J1124" s="56"/>
      <c r="K1124" s="57"/>
      <c r="L1124" s="58"/>
      <c r="M1124" s="59">
        <f t="shared" si="51"/>
        <v>0</v>
      </c>
      <c r="N1124" s="60">
        <f t="shared" si="52"/>
        <v>0</v>
      </c>
      <c r="O1124" s="61">
        <v>0.4</v>
      </c>
      <c r="P1124" s="62">
        <f t="shared" si="53"/>
        <v>830.06</v>
      </c>
    </row>
    <row r="1125" spans="1:16" ht="12.75" customHeight="1" x14ac:dyDescent="0.2">
      <c r="A1125" s="48" t="s">
        <v>1204</v>
      </c>
      <c r="B1125" s="49" t="s">
        <v>95</v>
      </c>
      <c r="C1125" s="50">
        <v>2060</v>
      </c>
      <c r="D1125" s="51" t="s">
        <v>1209</v>
      </c>
      <c r="E1125" s="52">
        <v>779.38</v>
      </c>
      <c r="F1125" s="53" t="s">
        <v>0</v>
      </c>
      <c r="G1125" s="54" t="s">
        <v>6</v>
      </c>
      <c r="H1125" s="88"/>
      <c r="I1125" s="55">
        <v>21</v>
      </c>
      <c r="J1125" s="56"/>
      <c r="K1125" s="57"/>
      <c r="L1125" s="58"/>
      <c r="M1125" s="59">
        <f t="shared" si="51"/>
        <v>0</v>
      </c>
      <c r="N1125" s="60">
        <f t="shared" si="52"/>
        <v>0</v>
      </c>
      <c r="O1125" s="61">
        <v>0.4</v>
      </c>
      <c r="P1125" s="62">
        <f t="shared" si="53"/>
        <v>1320.26972</v>
      </c>
    </row>
    <row r="1126" spans="1:16" ht="12.75" customHeight="1" x14ac:dyDescent="0.2">
      <c r="A1126" s="48" t="s">
        <v>1204</v>
      </c>
      <c r="B1126" s="49" t="s">
        <v>95</v>
      </c>
      <c r="C1126" s="50">
        <v>2226</v>
      </c>
      <c r="D1126" s="51" t="s">
        <v>1210</v>
      </c>
      <c r="E1126" s="52">
        <v>891.91</v>
      </c>
      <c r="F1126" s="53" t="s">
        <v>0</v>
      </c>
      <c r="G1126" s="54" t="s">
        <v>6</v>
      </c>
      <c r="H1126" s="88"/>
      <c r="I1126" s="55">
        <v>21</v>
      </c>
      <c r="J1126" s="56"/>
      <c r="K1126" s="57"/>
      <c r="L1126" s="58"/>
      <c r="M1126" s="59">
        <f t="shared" si="51"/>
        <v>0</v>
      </c>
      <c r="N1126" s="60">
        <f t="shared" si="52"/>
        <v>0</v>
      </c>
      <c r="O1126" s="61">
        <v>0.4</v>
      </c>
      <c r="P1126" s="62">
        <f t="shared" si="53"/>
        <v>1510.89554</v>
      </c>
    </row>
    <row r="1127" spans="1:16" ht="12.75" customHeight="1" x14ac:dyDescent="0.2">
      <c r="A1127" s="48" t="s">
        <v>1204</v>
      </c>
      <c r="B1127" s="49" t="s">
        <v>95</v>
      </c>
      <c r="C1127" s="50">
        <v>2246</v>
      </c>
      <c r="D1127" s="51" t="s">
        <v>1211</v>
      </c>
      <c r="E1127" s="52">
        <v>946.99</v>
      </c>
      <c r="F1127" s="53" t="s">
        <v>0</v>
      </c>
      <c r="G1127" s="54" t="s">
        <v>6</v>
      </c>
      <c r="H1127" s="88"/>
      <c r="I1127" s="55">
        <v>21</v>
      </c>
      <c r="J1127" s="56"/>
      <c r="K1127" s="57"/>
      <c r="L1127" s="58"/>
      <c r="M1127" s="59">
        <f t="shared" si="51"/>
        <v>0</v>
      </c>
      <c r="N1127" s="60">
        <f t="shared" si="52"/>
        <v>0</v>
      </c>
      <c r="O1127" s="61">
        <v>0.4</v>
      </c>
      <c r="P1127" s="62">
        <f t="shared" si="53"/>
        <v>1604.2010599999999</v>
      </c>
    </row>
    <row r="1128" spans="1:16" ht="12.75" customHeight="1" x14ac:dyDescent="0.2">
      <c r="A1128" s="48" t="s">
        <v>1204</v>
      </c>
      <c r="B1128" s="49" t="s">
        <v>95</v>
      </c>
      <c r="C1128" s="50">
        <v>2266</v>
      </c>
      <c r="D1128" s="51" t="s">
        <v>1212</v>
      </c>
      <c r="E1128" s="52">
        <v>984.1</v>
      </c>
      <c r="F1128" s="53" t="s">
        <v>0</v>
      </c>
      <c r="G1128" s="54" t="s">
        <v>6</v>
      </c>
      <c r="H1128" s="88"/>
      <c r="I1128" s="55">
        <v>21</v>
      </c>
      <c r="J1128" s="56"/>
      <c r="K1128" s="57"/>
      <c r="L1128" s="58"/>
      <c r="M1128" s="59">
        <f t="shared" si="51"/>
        <v>0</v>
      </c>
      <c r="N1128" s="60">
        <f t="shared" si="52"/>
        <v>0</v>
      </c>
      <c r="O1128" s="61">
        <v>0.4</v>
      </c>
      <c r="P1128" s="62">
        <f t="shared" si="53"/>
        <v>1667.0654</v>
      </c>
    </row>
    <row r="1129" spans="1:16" ht="12.75" customHeight="1" x14ac:dyDescent="0.2">
      <c r="A1129" s="48" t="s">
        <v>1204</v>
      </c>
      <c r="B1129" s="49" t="s">
        <v>95</v>
      </c>
      <c r="C1129" s="50">
        <v>4146</v>
      </c>
      <c r="D1129" s="51" t="s">
        <v>1213</v>
      </c>
      <c r="E1129" s="52">
        <v>321.95999999999998</v>
      </c>
      <c r="F1129" s="53" t="s">
        <v>37</v>
      </c>
      <c r="G1129" s="54" t="s">
        <v>6</v>
      </c>
      <c r="H1129" s="88"/>
      <c r="I1129" s="55">
        <v>21</v>
      </c>
      <c r="J1129" s="56"/>
      <c r="K1129" s="57"/>
      <c r="L1129" s="58"/>
      <c r="M1129" s="59">
        <f t="shared" si="51"/>
        <v>0</v>
      </c>
      <c r="N1129" s="60">
        <f t="shared" si="52"/>
        <v>0</v>
      </c>
      <c r="O1129" s="61">
        <v>0.4</v>
      </c>
      <c r="P1129" s="62">
        <f t="shared" si="53"/>
        <v>545.40023999999994</v>
      </c>
    </row>
    <row r="1130" spans="1:16" ht="12.75" customHeight="1" x14ac:dyDescent="0.2">
      <c r="A1130" s="48" t="s">
        <v>1204</v>
      </c>
      <c r="B1130" s="49" t="s">
        <v>95</v>
      </c>
      <c r="C1130" s="50">
        <v>4271</v>
      </c>
      <c r="D1130" s="51" t="s">
        <v>1214</v>
      </c>
      <c r="E1130" s="52">
        <v>360.34</v>
      </c>
      <c r="F1130" s="53" t="s">
        <v>37</v>
      </c>
      <c r="G1130" s="54" t="s">
        <v>6</v>
      </c>
      <c r="H1130" s="88"/>
      <c r="I1130" s="55">
        <v>21</v>
      </c>
      <c r="J1130" s="56"/>
      <c r="K1130" s="57"/>
      <c r="L1130" s="58"/>
      <c r="M1130" s="59">
        <f t="shared" si="51"/>
        <v>0</v>
      </c>
      <c r="N1130" s="60">
        <f t="shared" si="52"/>
        <v>0</v>
      </c>
      <c r="O1130" s="61">
        <v>0.4</v>
      </c>
      <c r="P1130" s="62">
        <f t="shared" si="53"/>
        <v>610.41595999999993</v>
      </c>
    </row>
    <row r="1131" spans="1:16" ht="12.75" customHeight="1" x14ac:dyDescent="0.2">
      <c r="A1131" s="48" t="s">
        <v>1204</v>
      </c>
      <c r="B1131" s="49" t="s">
        <v>95</v>
      </c>
      <c r="C1131" s="50">
        <v>4272</v>
      </c>
      <c r="D1131" s="51" t="s">
        <v>1215</v>
      </c>
      <c r="E1131" s="52">
        <v>415.53</v>
      </c>
      <c r="F1131" s="53" t="s">
        <v>37</v>
      </c>
      <c r="G1131" s="54" t="s">
        <v>6</v>
      </c>
      <c r="H1131" s="88"/>
      <c r="I1131" s="55">
        <v>21</v>
      </c>
      <c r="J1131" s="56"/>
      <c r="K1131" s="57"/>
      <c r="L1131" s="58"/>
      <c r="M1131" s="59">
        <f t="shared" si="51"/>
        <v>0</v>
      </c>
      <c r="N1131" s="60">
        <f t="shared" si="52"/>
        <v>0</v>
      </c>
      <c r="O1131" s="61">
        <v>0.4</v>
      </c>
      <c r="P1131" s="62">
        <f t="shared" si="53"/>
        <v>703.9078199999999</v>
      </c>
    </row>
    <row r="1132" spans="1:16" ht="12.75" customHeight="1" x14ac:dyDescent="0.2">
      <c r="A1132" s="48" t="s">
        <v>1204</v>
      </c>
      <c r="B1132" s="49" t="s">
        <v>1216</v>
      </c>
      <c r="C1132" s="50">
        <v>4273</v>
      </c>
      <c r="D1132" s="51" t="s">
        <v>1217</v>
      </c>
      <c r="E1132" s="52">
        <v>605.57000000000005</v>
      </c>
      <c r="F1132" s="53" t="s">
        <v>37</v>
      </c>
      <c r="G1132" s="54" t="s">
        <v>6</v>
      </c>
      <c r="H1132" s="88"/>
      <c r="I1132" s="55">
        <v>21</v>
      </c>
      <c r="J1132" s="56"/>
      <c r="K1132" s="57"/>
      <c r="L1132" s="58"/>
      <c r="M1132" s="59">
        <f t="shared" si="51"/>
        <v>0</v>
      </c>
      <c r="N1132" s="60">
        <f t="shared" si="52"/>
        <v>0</v>
      </c>
      <c r="O1132" s="61">
        <v>0.4</v>
      </c>
      <c r="P1132" s="62">
        <f t="shared" si="53"/>
        <v>1025.8355800000002</v>
      </c>
    </row>
    <row r="1133" spans="1:16" ht="12.75" customHeight="1" x14ac:dyDescent="0.2">
      <c r="A1133" s="48" t="s">
        <v>1204</v>
      </c>
      <c r="B1133" s="49" t="s">
        <v>95</v>
      </c>
      <c r="C1133" s="50">
        <v>4274</v>
      </c>
      <c r="D1133" s="51" t="s">
        <v>1218</v>
      </c>
      <c r="E1133" s="52">
        <v>707.43</v>
      </c>
      <c r="F1133" s="53" t="s">
        <v>37</v>
      </c>
      <c r="G1133" s="54" t="s">
        <v>6</v>
      </c>
      <c r="H1133" s="88"/>
      <c r="I1133" s="55">
        <v>21</v>
      </c>
      <c r="J1133" s="56"/>
      <c r="K1133" s="57"/>
      <c r="L1133" s="58"/>
      <c r="M1133" s="59">
        <f t="shared" si="51"/>
        <v>0</v>
      </c>
      <c r="N1133" s="60">
        <f t="shared" si="52"/>
        <v>0</v>
      </c>
      <c r="O1133" s="61">
        <v>0.4</v>
      </c>
      <c r="P1133" s="62">
        <f t="shared" si="53"/>
        <v>1198.3864199999998</v>
      </c>
    </row>
    <row r="1134" spans="1:16" ht="12.75" customHeight="1" x14ac:dyDescent="0.2">
      <c r="A1134" s="48" t="s">
        <v>1204</v>
      </c>
      <c r="B1134" s="49" t="s">
        <v>95</v>
      </c>
      <c r="C1134" s="50">
        <v>4275</v>
      </c>
      <c r="D1134" s="51" t="s">
        <v>1219</v>
      </c>
      <c r="E1134" s="52">
        <v>715.5</v>
      </c>
      <c r="F1134" s="53" t="s">
        <v>37</v>
      </c>
      <c r="G1134" s="54" t="s">
        <v>6</v>
      </c>
      <c r="H1134" s="88"/>
      <c r="I1134" s="55">
        <v>21</v>
      </c>
      <c r="J1134" s="56"/>
      <c r="K1134" s="57"/>
      <c r="L1134" s="58"/>
      <c r="M1134" s="59">
        <f t="shared" si="51"/>
        <v>0</v>
      </c>
      <c r="N1134" s="60">
        <f t="shared" si="52"/>
        <v>0</v>
      </c>
      <c r="O1134" s="61">
        <v>0.4</v>
      </c>
      <c r="P1134" s="62">
        <f t="shared" si="53"/>
        <v>1212.057</v>
      </c>
    </row>
    <row r="1135" spans="1:16" ht="12.75" customHeight="1" x14ac:dyDescent="0.2">
      <c r="A1135" s="48" t="s">
        <v>1204</v>
      </c>
      <c r="B1135" s="49" t="s">
        <v>95</v>
      </c>
      <c r="C1135" s="50">
        <v>4276</v>
      </c>
      <c r="D1135" s="51" t="s">
        <v>1220</v>
      </c>
      <c r="E1135" s="52">
        <v>952.41</v>
      </c>
      <c r="F1135" s="53" t="s">
        <v>37</v>
      </c>
      <c r="G1135" s="54" t="s">
        <v>6</v>
      </c>
      <c r="H1135" s="88"/>
      <c r="I1135" s="55">
        <v>21</v>
      </c>
      <c r="J1135" s="56"/>
      <c r="K1135" s="57"/>
      <c r="L1135" s="58"/>
      <c r="M1135" s="59">
        <f t="shared" si="51"/>
        <v>0</v>
      </c>
      <c r="N1135" s="60">
        <f t="shared" si="52"/>
        <v>0</v>
      </c>
      <c r="O1135" s="61">
        <v>0.4</v>
      </c>
      <c r="P1135" s="62">
        <f t="shared" si="53"/>
        <v>1613.3825399999998</v>
      </c>
    </row>
    <row r="1136" spans="1:16" ht="12.75" customHeight="1" x14ac:dyDescent="0.2">
      <c r="A1136" s="48" t="s">
        <v>1221</v>
      </c>
      <c r="B1136" s="49" t="s">
        <v>8</v>
      </c>
      <c r="C1136" s="50">
        <v>958</v>
      </c>
      <c r="D1136" s="51" t="s">
        <v>1222</v>
      </c>
      <c r="E1136" s="52">
        <v>504.32</v>
      </c>
      <c r="F1136" s="53" t="s">
        <v>0</v>
      </c>
      <c r="G1136" s="54" t="s">
        <v>6</v>
      </c>
      <c r="H1136" s="88"/>
      <c r="I1136" s="55">
        <v>21</v>
      </c>
      <c r="J1136" s="56"/>
      <c r="K1136" s="57"/>
      <c r="L1136" s="58"/>
      <c r="M1136" s="59">
        <f t="shared" si="51"/>
        <v>0</v>
      </c>
      <c r="N1136" s="60">
        <f t="shared" si="52"/>
        <v>0</v>
      </c>
      <c r="O1136" s="61">
        <v>0.4</v>
      </c>
      <c r="P1136" s="62">
        <f t="shared" si="53"/>
        <v>854.31808000000001</v>
      </c>
    </row>
    <row r="1137" spans="1:16" ht="12.75" customHeight="1" x14ac:dyDescent="0.2">
      <c r="A1137" s="48" t="s">
        <v>1221</v>
      </c>
      <c r="B1137" s="49" t="s">
        <v>8</v>
      </c>
      <c r="C1137" s="50">
        <v>957</v>
      </c>
      <c r="D1137" s="51" t="s">
        <v>1223</v>
      </c>
      <c r="E1137" s="52">
        <v>375.53</v>
      </c>
      <c r="F1137" s="53" t="s">
        <v>0</v>
      </c>
      <c r="G1137" s="54" t="s">
        <v>6</v>
      </c>
      <c r="H1137" s="88"/>
      <c r="I1137" s="55">
        <v>21</v>
      </c>
      <c r="J1137" s="56"/>
      <c r="K1137" s="57"/>
      <c r="L1137" s="58"/>
      <c r="M1137" s="59">
        <f t="shared" si="51"/>
        <v>0</v>
      </c>
      <c r="N1137" s="60">
        <f t="shared" si="52"/>
        <v>0</v>
      </c>
      <c r="O1137" s="61">
        <v>0.4</v>
      </c>
      <c r="P1137" s="62">
        <f t="shared" si="53"/>
        <v>636.14781999999991</v>
      </c>
    </row>
    <row r="1138" spans="1:16" ht="12.75" customHeight="1" x14ac:dyDescent="0.2">
      <c r="A1138" s="48" t="s">
        <v>1221</v>
      </c>
      <c r="B1138" s="49" t="s">
        <v>8</v>
      </c>
      <c r="C1138" s="50">
        <v>1109</v>
      </c>
      <c r="D1138" s="51" t="s">
        <v>1224</v>
      </c>
      <c r="E1138" s="52">
        <v>189.46</v>
      </c>
      <c r="F1138" s="53" t="s">
        <v>0</v>
      </c>
      <c r="G1138" s="54" t="s">
        <v>6</v>
      </c>
      <c r="H1138" s="88"/>
      <c r="I1138" s="55">
        <v>21</v>
      </c>
      <c r="J1138" s="56"/>
      <c r="K1138" s="57"/>
      <c r="L1138" s="58"/>
      <c r="M1138" s="59">
        <f t="shared" si="51"/>
        <v>0</v>
      </c>
      <c r="N1138" s="60">
        <f t="shared" si="52"/>
        <v>0</v>
      </c>
      <c r="O1138" s="61">
        <v>0.4</v>
      </c>
      <c r="P1138" s="62">
        <f t="shared" si="53"/>
        <v>320.94523999999996</v>
      </c>
    </row>
    <row r="1139" spans="1:16" ht="12.75" customHeight="1" x14ac:dyDescent="0.2">
      <c r="A1139" s="48" t="s">
        <v>1221</v>
      </c>
      <c r="B1139" s="49" t="s">
        <v>8</v>
      </c>
      <c r="C1139" s="50">
        <v>199945</v>
      </c>
      <c r="D1139" s="51" t="s">
        <v>1225</v>
      </c>
      <c r="E1139" s="52">
        <v>378.86</v>
      </c>
      <c r="F1139" s="53" t="s">
        <v>0</v>
      </c>
      <c r="G1139" s="54" t="s">
        <v>6</v>
      </c>
      <c r="H1139" s="88"/>
      <c r="I1139" s="55">
        <v>21</v>
      </c>
      <c r="J1139" s="56"/>
      <c r="K1139" s="57"/>
      <c r="L1139" s="58"/>
      <c r="M1139" s="59">
        <f t="shared" si="51"/>
        <v>0</v>
      </c>
      <c r="N1139" s="60">
        <f t="shared" si="52"/>
        <v>0</v>
      </c>
      <c r="O1139" s="61">
        <v>0.4</v>
      </c>
      <c r="P1139" s="62">
        <f t="shared" si="53"/>
        <v>641.78884000000005</v>
      </c>
    </row>
    <row r="1140" spans="1:16" ht="12.75" customHeight="1" x14ac:dyDescent="0.2">
      <c r="A1140" s="48" t="s">
        <v>1221</v>
      </c>
      <c r="B1140" s="49" t="s">
        <v>8</v>
      </c>
      <c r="C1140" s="50">
        <v>199609</v>
      </c>
      <c r="D1140" s="51" t="s">
        <v>1226</v>
      </c>
      <c r="E1140" s="52">
        <v>310.54000000000002</v>
      </c>
      <c r="F1140" s="53" t="s">
        <v>0</v>
      </c>
      <c r="G1140" s="54" t="s">
        <v>6</v>
      </c>
      <c r="H1140" s="88"/>
      <c r="I1140" s="55">
        <v>21</v>
      </c>
      <c r="J1140" s="56"/>
      <c r="K1140" s="57"/>
      <c r="L1140" s="58"/>
      <c r="M1140" s="59">
        <f t="shared" si="51"/>
        <v>0</v>
      </c>
      <c r="N1140" s="60">
        <f t="shared" si="52"/>
        <v>0</v>
      </c>
      <c r="O1140" s="61">
        <v>0.4</v>
      </c>
      <c r="P1140" s="62">
        <f t="shared" si="53"/>
        <v>526.0547600000001</v>
      </c>
    </row>
    <row r="1141" spans="1:16" ht="12.75" customHeight="1" x14ac:dyDescent="0.2">
      <c r="A1141" s="48" t="s">
        <v>1221</v>
      </c>
      <c r="B1141" s="49" t="s">
        <v>8</v>
      </c>
      <c r="C1141" s="50">
        <v>199414</v>
      </c>
      <c r="D1141" s="51" t="s">
        <v>1227</v>
      </c>
      <c r="E1141" s="52">
        <v>144.66</v>
      </c>
      <c r="F1141" s="53" t="s">
        <v>0</v>
      </c>
      <c r="G1141" s="54" t="s">
        <v>6</v>
      </c>
      <c r="H1141" s="88"/>
      <c r="I1141" s="55">
        <v>21</v>
      </c>
      <c r="J1141" s="56"/>
      <c r="K1141" s="57"/>
      <c r="L1141" s="58"/>
      <c r="M1141" s="59">
        <f t="shared" si="51"/>
        <v>0</v>
      </c>
      <c r="N1141" s="60">
        <f t="shared" si="52"/>
        <v>0</v>
      </c>
      <c r="O1141" s="61">
        <v>0.4</v>
      </c>
      <c r="P1141" s="62">
        <f t="shared" si="53"/>
        <v>245.05403999999999</v>
      </c>
    </row>
    <row r="1142" spans="1:16" ht="12.75" customHeight="1" x14ac:dyDescent="0.2">
      <c r="A1142" s="48" t="s">
        <v>1221</v>
      </c>
      <c r="B1142" s="49" t="s">
        <v>8</v>
      </c>
      <c r="C1142" s="50">
        <v>199608</v>
      </c>
      <c r="D1142" s="51" t="s">
        <v>1228</v>
      </c>
      <c r="E1142" s="52">
        <v>331.42</v>
      </c>
      <c r="F1142" s="53" t="s">
        <v>0</v>
      </c>
      <c r="G1142" s="54" t="s">
        <v>6</v>
      </c>
      <c r="H1142" s="88"/>
      <c r="I1142" s="55">
        <v>21</v>
      </c>
      <c r="J1142" s="56"/>
      <c r="K1142" s="57"/>
      <c r="L1142" s="58"/>
      <c r="M1142" s="59">
        <f t="shared" si="51"/>
        <v>0</v>
      </c>
      <c r="N1142" s="60">
        <f t="shared" si="52"/>
        <v>0</v>
      </c>
      <c r="O1142" s="61">
        <v>0.4</v>
      </c>
      <c r="P1142" s="62">
        <f t="shared" si="53"/>
        <v>561.42547999999999</v>
      </c>
    </row>
    <row r="1143" spans="1:16" ht="12.75" customHeight="1" x14ac:dyDescent="0.2">
      <c r="A1143" s="48" t="s">
        <v>1221</v>
      </c>
      <c r="B1143" s="49" t="s">
        <v>90</v>
      </c>
      <c r="C1143" s="50">
        <v>1102</v>
      </c>
      <c r="D1143" s="51" t="s">
        <v>1229</v>
      </c>
      <c r="E1143" s="52">
        <v>206.02</v>
      </c>
      <c r="F1143" s="53" t="s">
        <v>0</v>
      </c>
      <c r="G1143" s="54" t="s">
        <v>6</v>
      </c>
      <c r="H1143" s="88"/>
      <c r="I1143" s="55">
        <v>21</v>
      </c>
      <c r="J1143" s="56"/>
      <c r="K1143" s="57"/>
      <c r="L1143" s="58"/>
      <c r="M1143" s="59">
        <f t="shared" si="51"/>
        <v>0</v>
      </c>
      <c r="N1143" s="60">
        <f t="shared" si="52"/>
        <v>0</v>
      </c>
      <c r="O1143" s="61">
        <v>0.4</v>
      </c>
      <c r="P1143" s="62">
        <f t="shared" si="53"/>
        <v>348.99787999999995</v>
      </c>
    </row>
    <row r="1144" spans="1:16" ht="12.75" customHeight="1" x14ac:dyDescent="0.2">
      <c r="A1144" s="48" t="s">
        <v>1221</v>
      </c>
      <c r="B1144" s="49" t="s">
        <v>90</v>
      </c>
      <c r="C1144" s="50">
        <v>955</v>
      </c>
      <c r="D1144" s="51" t="s">
        <v>1230</v>
      </c>
      <c r="E1144" s="52">
        <v>175.63</v>
      </c>
      <c r="F1144" s="53" t="s">
        <v>0</v>
      </c>
      <c r="G1144" s="54" t="s">
        <v>6</v>
      </c>
      <c r="H1144" s="88"/>
      <c r="I1144" s="55">
        <v>21</v>
      </c>
      <c r="J1144" s="56"/>
      <c r="K1144" s="57"/>
      <c r="L1144" s="58"/>
      <c r="M1144" s="59">
        <f t="shared" si="51"/>
        <v>0</v>
      </c>
      <c r="N1144" s="60">
        <f t="shared" si="52"/>
        <v>0</v>
      </c>
      <c r="O1144" s="61">
        <v>0.4</v>
      </c>
      <c r="P1144" s="62">
        <f t="shared" si="53"/>
        <v>297.51721999999995</v>
      </c>
    </row>
    <row r="1145" spans="1:16" ht="12.75" customHeight="1" x14ac:dyDescent="0.2">
      <c r="A1145" s="48" t="s">
        <v>1221</v>
      </c>
      <c r="B1145" s="49" t="s">
        <v>90</v>
      </c>
      <c r="C1145" s="50">
        <v>1113</v>
      </c>
      <c r="D1145" s="51" t="s">
        <v>1231</v>
      </c>
      <c r="E1145" s="52">
        <v>212.61</v>
      </c>
      <c r="F1145" s="53" t="s">
        <v>0</v>
      </c>
      <c r="G1145" s="54" t="s">
        <v>6</v>
      </c>
      <c r="H1145" s="88"/>
      <c r="I1145" s="55">
        <v>21</v>
      </c>
      <c r="J1145" s="56"/>
      <c r="K1145" s="57"/>
      <c r="L1145" s="58"/>
      <c r="M1145" s="59">
        <f t="shared" si="51"/>
        <v>0</v>
      </c>
      <c r="N1145" s="60">
        <f t="shared" si="52"/>
        <v>0</v>
      </c>
      <c r="O1145" s="61">
        <v>0.4</v>
      </c>
      <c r="P1145" s="62">
        <f t="shared" si="53"/>
        <v>360.16134</v>
      </c>
    </row>
    <row r="1146" spans="1:16" ht="12.75" customHeight="1" x14ac:dyDescent="0.2">
      <c r="A1146" s="48" t="s">
        <v>1221</v>
      </c>
      <c r="B1146" s="49" t="s">
        <v>90</v>
      </c>
      <c r="C1146" s="50">
        <v>956</v>
      </c>
      <c r="D1146" s="51" t="s">
        <v>1232</v>
      </c>
      <c r="E1146" s="52">
        <v>176.35</v>
      </c>
      <c r="F1146" s="53" t="s">
        <v>0</v>
      </c>
      <c r="G1146" s="54" t="s">
        <v>6</v>
      </c>
      <c r="H1146" s="88"/>
      <c r="I1146" s="55">
        <v>21</v>
      </c>
      <c r="J1146" s="56"/>
      <c r="K1146" s="57"/>
      <c r="L1146" s="58"/>
      <c r="M1146" s="59">
        <f t="shared" si="51"/>
        <v>0</v>
      </c>
      <c r="N1146" s="60">
        <f t="shared" si="52"/>
        <v>0</v>
      </c>
      <c r="O1146" s="61">
        <v>0.4</v>
      </c>
      <c r="P1146" s="62">
        <f t="shared" si="53"/>
        <v>298.73689999999999</v>
      </c>
    </row>
    <row r="1147" spans="1:16" ht="12.75" customHeight="1" x14ac:dyDescent="0.2">
      <c r="A1147" s="48" t="s">
        <v>1221</v>
      </c>
      <c r="B1147" s="49" t="s">
        <v>8</v>
      </c>
      <c r="C1147" s="50">
        <v>20102</v>
      </c>
      <c r="D1147" s="51" t="s">
        <v>1233</v>
      </c>
      <c r="E1147" s="52">
        <v>717.09</v>
      </c>
      <c r="F1147" s="53" t="s">
        <v>0</v>
      </c>
      <c r="G1147" s="54" t="s">
        <v>6</v>
      </c>
      <c r="H1147" s="88"/>
      <c r="I1147" s="55">
        <v>21</v>
      </c>
      <c r="J1147" s="56"/>
      <c r="K1147" s="57"/>
      <c r="L1147" s="58"/>
      <c r="M1147" s="59">
        <f t="shared" si="51"/>
        <v>0</v>
      </c>
      <c r="N1147" s="60">
        <f t="shared" si="52"/>
        <v>0</v>
      </c>
      <c r="O1147" s="61">
        <v>0.4</v>
      </c>
      <c r="P1147" s="62">
        <f t="shared" si="53"/>
        <v>1214.75046</v>
      </c>
    </row>
    <row r="1148" spans="1:16" ht="12.75" customHeight="1" x14ac:dyDescent="0.2">
      <c r="A1148" s="48" t="s">
        <v>1221</v>
      </c>
      <c r="B1148" s="49" t="s">
        <v>8</v>
      </c>
      <c r="C1148" s="50">
        <v>20101</v>
      </c>
      <c r="D1148" s="51" t="s">
        <v>1234</v>
      </c>
      <c r="E1148" s="52">
        <v>1500.85</v>
      </c>
      <c r="F1148" s="53" t="s">
        <v>0</v>
      </c>
      <c r="G1148" s="54" t="s">
        <v>6</v>
      </c>
      <c r="H1148" s="88"/>
      <c r="I1148" s="55">
        <v>21</v>
      </c>
      <c r="J1148" s="56"/>
      <c r="K1148" s="57"/>
      <c r="L1148" s="58"/>
      <c r="M1148" s="59">
        <f t="shared" si="51"/>
        <v>0</v>
      </c>
      <c r="N1148" s="60">
        <f t="shared" si="52"/>
        <v>0</v>
      </c>
      <c r="O1148" s="61">
        <v>0.4</v>
      </c>
      <c r="P1148" s="62">
        <f t="shared" si="53"/>
        <v>2542.4398999999999</v>
      </c>
    </row>
    <row r="1149" spans="1:16" ht="12.75" customHeight="1" x14ac:dyDescent="0.2">
      <c r="A1149" s="48" t="s">
        <v>1221</v>
      </c>
      <c r="B1149" s="49" t="s">
        <v>8</v>
      </c>
      <c r="C1149" s="50">
        <v>20100</v>
      </c>
      <c r="D1149" s="51" t="s">
        <v>1235</v>
      </c>
      <c r="E1149" s="52">
        <v>1259.3900000000001</v>
      </c>
      <c r="F1149" s="53" t="s">
        <v>0</v>
      </c>
      <c r="G1149" s="54" t="s">
        <v>6</v>
      </c>
      <c r="H1149" s="88"/>
      <c r="I1149" s="55">
        <v>21</v>
      </c>
      <c r="J1149" s="56"/>
      <c r="K1149" s="57"/>
      <c r="L1149" s="58"/>
      <c r="M1149" s="59">
        <f t="shared" si="51"/>
        <v>0</v>
      </c>
      <c r="N1149" s="60">
        <f t="shared" si="52"/>
        <v>0</v>
      </c>
      <c r="O1149" s="61">
        <v>0.4</v>
      </c>
      <c r="P1149" s="62">
        <f t="shared" si="53"/>
        <v>2133.4066600000001</v>
      </c>
    </row>
    <row r="1150" spans="1:16" ht="12.75" customHeight="1" x14ac:dyDescent="0.2">
      <c r="A1150" s="48" t="s">
        <v>1236</v>
      </c>
      <c r="B1150" s="49" t="s">
        <v>1118</v>
      </c>
      <c r="C1150" s="50">
        <v>30110</v>
      </c>
      <c r="D1150" s="51" t="s">
        <v>1237</v>
      </c>
      <c r="E1150" s="52">
        <v>7924.77</v>
      </c>
      <c r="F1150" s="53" t="s">
        <v>0</v>
      </c>
      <c r="G1150" s="54" t="s">
        <v>6</v>
      </c>
      <c r="H1150" s="88"/>
      <c r="I1150" s="55">
        <v>21</v>
      </c>
      <c r="J1150" s="56"/>
      <c r="K1150" s="57"/>
      <c r="L1150" s="58"/>
      <c r="M1150" s="59">
        <f t="shared" si="51"/>
        <v>0</v>
      </c>
      <c r="N1150" s="60">
        <f t="shared" si="52"/>
        <v>0</v>
      </c>
      <c r="O1150" s="61">
        <v>0.4</v>
      </c>
      <c r="P1150" s="62">
        <f t="shared" si="53"/>
        <v>13424.560379999999</v>
      </c>
    </row>
    <row r="1151" spans="1:16" ht="12.75" customHeight="1" x14ac:dyDescent="0.2">
      <c r="A1151" s="48" t="s">
        <v>1236</v>
      </c>
      <c r="B1151" s="49" t="s">
        <v>1118</v>
      </c>
      <c r="C1151" s="50">
        <v>30109</v>
      </c>
      <c r="D1151" s="51" t="s">
        <v>1238</v>
      </c>
      <c r="E1151" s="52">
        <v>7535.54</v>
      </c>
      <c r="F1151" s="53" t="s">
        <v>0</v>
      </c>
      <c r="G1151" s="54" t="s">
        <v>6</v>
      </c>
      <c r="H1151" s="88"/>
      <c r="I1151" s="55">
        <v>21</v>
      </c>
      <c r="J1151" s="56"/>
      <c r="K1151" s="57"/>
      <c r="L1151" s="58"/>
      <c r="M1151" s="59">
        <f t="shared" si="51"/>
        <v>0</v>
      </c>
      <c r="N1151" s="60">
        <f t="shared" si="52"/>
        <v>0</v>
      </c>
      <c r="O1151" s="61">
        <v>0.4</v>
      </c>
      <c r="P1151" s="62">
        <f t="shared" si="53"/>
        <v>12765.204759999999</v>
      </c>
    </row>
    <row r="1152" spans="1:16" ht="12.75" customHeight="1" x14ac:dyDescent="0.2">
      <c r="A1152" s="48" t="s">
        <v>1236</v>
      </c>
      <c r="B1152" s="49" t="s">
        <v>1118</v>
      </c>
      <c r="C1152" s="50">
        <v>30108</v>
      </c>
      <c r="D1152" s="51" t="s">
        <v>1239</v>
      </c>
      <c r="E1152" s="52">
        <v>3253.99</v>
      </c>
      <c r="F1152" s="53" t="s">
        <v>0</v>
      </c>
      <c r="G1152" s="54" t="s">
        <v>6</v>
      </c>
      <c r="H1152" s="88"/>
      <c r="I1152" s="55">
        <v>21</v>
      </c>
      <c r="J1152" s="56"/>
      <c r="K1152" s="57"/>
      <c r="L1152" s="58"/>
      <c r="M1152" s="59">
        <f t="shared" si="51"/>
        <v>0</v>
      </c>
      <c r="N1152" s="60">
        <f t="shared" si="52"/>
        <v>0</v>
      </c>
      <c r="O1152" s="61">
        <v>0.4</v>
      </c>
      <c r="P1152" s="62">
        <f t="shared" si="53"/>
        <v>5512.2590599999994</v>
      </c>
    </row>
    <row r="1153" spans="1:16" ht="12.75" customHeight="1" x14ac:dyDescent="0.2">
      <c r="A1153" s="48" t="s">
        <v>1236</v>
      </c>
      <c r="B1153" s="49" t="s">
        <v>1118</v>
      </c>
      <c r="C1153" s="50">
        <v>30107</v>
      </c>
      <c r="D1153" s="51" t="s">
        <v>1240</v>
      </c>
      <c r="E1153" s="52">
        <v>3176.18</v>
      </c>
      <c r="F1153" s="53" t="s">
        <v>0</v>
      </c>
      <c r="G1153" s="54" t="s">
        <v>6</v>
      </c>
      <c r="H1153" s="88"/>
      <c r="I1153" s="55">
        <v>21</v>
      </c>
      <c r="J1153" s="56"/>
      <c r="K1153" s="57"/>
      <c r="L1153" s="58"/>
      <c r="M1153" s="59">
        <f t="shared" si="51"/>
        <v>0</v>
      </c>
      <c r="N1153" s="60">
        <f t="shared" si="52"/>
        <v>0</v>
      </c>
      <c r="O1153" s="61">
        <v>0.4</v>
      </c>
      <c r="P1153" s="62">
        <f t="shared" si="53"/>
        <v>5380.4489199999998</v>
      </c>
    </row>
    <row r="1154" spans="1:16" ht="12.75" customHeight="1" x14ac:dyDescent="0.2">
      <c r="A1154" s="48" t="s">
        <v>1236</v>
      </c>
      <c r="B1154" s="49" t="s">
        <v>1118</v>
      </c>
      <c r="C1154" s="50">
        <v>30106</v>
      </c>
      <c r="D1154" s="51" t="s">
        <v>1241</v>
      </c>
      <c r="E1154" s="52">
        <v>5130.08</v>
      </c>
      <c r="F1154" s="53" t="s">
        <v>0</v>
      </c>
      <c r="G1154" s="54" t="s">
        <v>6</v>
      </c>
      <c r="H1154" s="88"/>
      <c r="I1154" s="55">
        <v>21</v>
      </c>
      <c r="J1154" s="56"/>
      <c r="K1154" s="57"/>
      <c r="L1154" s="58"/>
      <c r="M1154" s="59">
        <f t="shared" si="51"/>
        <v>0</v>
      </c>
      <c r="N1154" s="60">
        <f t="shared" si="52"/>
        <v>0</v>
      </c>
      <c r="O1154" s="61">
        <v>0.4</v>
      </c>
      <c r="P1154" s="62">
        <f t="shared" si="53"/>
        <v>8690.3555199999992</v>
      </c>
    </row>
    <row r="1155" spans="1:16" ht="12.75" customHeight="1" x14ac:dyDescent="0.2">
      <c r="A1155" s="48" t="s">
        <v>1236</v>
      </c>
      <c r="B1155" s="49" t="s">
        <v>1118</v>
      </c>
      <c r="C1155" s="50">
        <v>30112</v>
      </c>
      <c r="D1155" s="51" t="s">
        <v>1242</v>
      </c>
      <c r="E1155" s="52">
        <v>6134.33</v>
      </c>
      <c r="F1155" s="53" t="s">
        <v>0</v>
      </c>
      <c r="G1155" s="54" t="s">
        <v>6</v>
      </c>
      <c r="H1155" s="88"/>
      <c r="I1155" s="55">
        <v>21</v>
      </c>
      <c r="J1155" s="56"/>
      <c r="K1155" s="57"/>
      <c r="L1155" s="58"/>
      <c r="M1155" s="59">
        <f t="shared" si="51"/>
        <v>0</v>
      </c>
      <c r="N1155" s="60">
        <f t="shared" si="52"/>
        <v>0</v>
      </c>
      <c r="O1155" s="61">
        <v>0.4</v>
      </c>
      <c r="P1155" s="62">
        <f t="shared" si="53"/>
        <v>10391.55502</v>
      </c>
    </row>
    <row r="1156" spans="1:16" ht="12.75" customHeight="1" x14ac:dyDescent="0.2">
      <c r="A1156" s="48" t="s">
        <v>1236</v>
      </c>
      <c r="B1156" s="49" t="s">
        <v>1118</v>
      </c>
      <c r="C1156" s="50">
        <v>30111</v>
      </c>
      <c r="D1156" s="51" t="s">
        <v>1243</v>
      </c>
      <c r="E1156" s="52">
        <v>5900.81</v>
      </c>
      <c r="F1156" s="53" t="s">
        <v>0</v>
      </c>
      <c r="G1156" s="54" t="s">
        <v>6</v>
      </c>
      <c r="H1156" s="88"/>
      <c r="I1156" s="55">
        <v>21</v>
      </c>
      <c r="J1156" s="56"/>
      <c r="K1156" s="57"/>
      <c r="L1156" s="58"/>
      <c r="M1156" s="59">
        <f t="shared" si="51"/>
        <v>0</v>
      </c>
      <c r="N1156" s="60">
        <f t="shared" si="52"/>
        <v>0</v>
      </c>
      <c r="O1156" s="61">
        <v>0.4</v>
      </c>
      <c r="P1156" s="62">
        <f t="shared" si="53"/>
        <v>9995.9721399999999</v>
      </c>
    </row>
    <row r="1157" spans="1:16" ht="12.75" customHeight="1" x14ac:dyDescent="0.2">
      <c r="A1157" s="48" t="s">
        <v>1236</v>
      </c>
      <c r="B1157" s="49" t="s">
        <v>90</v>
      </c>
      <c r="C1157" s="50">
        <v>2136</v>
      </c>
      <c r="D1157" s="51" t="s">
        <v>1244</v>
      </c>
      <c r="E1157" s="52">
        <v>1069.0999999999999</v>
      </c>
      <c r="F1157" s="53" t="s">
        <v>0</v>
      </c>
      <c r="G1157" s="54" t="s">
        <v>6</v>
      </c>
      <c r="H1157" s="88"/>
      <c r="I1157" s="55">
        <v>21</v>
      </c>
      <c r="J1157" s="56"/>
      <c r="K1157" s="57"/>
      <c r="L1157" s="58"/>
      <c r="M1157" s="59">
        <f t="shared" si="51"/>
        <v>0</v>
      </c>
      <c r="N1157" s="60">
        <f t="shared" si="52"/>
        <v>0</v>
      </c>
      <c r="O1157" s="61">
        <v>0.4</v>
      </c>
      <c r="P1157" s="62">
        <f t="shared" si="53"/>
        <v>1811.0553999999997</v>
      </c>
    </row>
    <row r="1158" spans="1:16" ht="12.75" customHeight="1" x14ac:dyDescent="0.2">
      <c r="A1158" s="48" t="s">
        <v>1236</v>
      </c>
      <c r="B1158" s="49" t="s">
        <v>90</v>
      </c>
      <c r="C1158" s="50">
        <v>2108</v>
      </c>
      <c r="D1158" s="51" t="s">
        <v>1245</v>
      </c>
      <c r="E1158" s="52">
        <v>1194.81</v>
      </c>
      <c r="F1158" s="53" t="s">
        <v>0</v>
      </c>
      <c r="G1158" s="54" t="s">
        <v>6</v>
      </c>
      <c r="H1158" s="88"/>
      <c r="I1158" s="55">
        <v>21</v>
      </c>
      <c r="J1158" s="56"/>
      <c r="K1158" s="57"/>
      <c r="L1158" s="58"/>
      <c r="M1158" s="59">
        <f t="shared" si="51"/>
        <v>0</v>
      </c>
      <c r="N1158" s="60">
        <f t="shared" si="52"/>
        <v>0</v>
      </c>
      <c r="O1158" s="61">
        <v>0.4</v>
      </c>
      <c r="P1158" s="62">
        <f t="shared" si="53"/>
        <v>2024.0081399999999</v>
      </c>
    </row>
    <row r="1159" spans="1:16" ht="12.75" customHeight="1" x14ac:dyDescent="0.2">
      <c r="A1159" s="48" t="s">
        <v>1236</v>
      </c>
      <c r="B1159" s="49" t="s">
        <v>95</v>
      </c>
      <c r="C1159" s="50">
        <v>615</v>
      </c>
      <c r="D1159" s="51" t="s">
        <v>1246</v>
      </c>
      <c r="E1159" s="52">
        <v>1253.47</v>
      </c>
      <c r="F1159" s="53" t="s">
        <v>37</v>
      </c>
      <c r="G1159" s="54" t="s">
        <v>6</v>
      </c>
      <c r="H1159" s="88"/>
      <c r="I1159" s="55">
        <v>21</v>
      </c>
      <c r="J1159" s="56"/>
      <c r="K1159" s="57"/>
      <c r="L1159" s="58"/>
      <c r="M1159" s="59">
        <f t="shared" si="51"/>
        <v>0</v>
      </c>
      <c r="N1159" s="60">
        <f t="shared" si="52"/>
        <v>0</v>
      </c>
      <c r="O1159" s="61">
        <v>0.4</v>
      </c>
      <c r="P1159" s="62">
        <f t="shared" si="53"/>
        <v>2123.3781799999997</v>
      </c>
    </row>
    <row r="1160" spans="1:16" ht="12.75" customHeight="1" x14ac:dyDescent="0.2">
      <c r="A1160" s="48" t="s">
        <v>1236</v>
      </c>
      <c r="B1160" s="49" t="s">
        <v>95</v>
      </c>
      <c r="C1160" s="50">
        <v>604</v>
      </c>
      <c r="D1160" s="51" t="s">
        <v>1247</v>
      </c>
      <c r="E1160" s="52">
        <v>1173.8</v>
      </c>
      <c r="F1160" s="53" t="s">
        <v>37</v>
      </c>
      <c r="G1160" s="54" t="s">
        <v>6</v>
      </c>
      <c r="H1160" s="88"/>
      <c r="I1160" s="55">
        <v>21</v>
      </c>
      <c r="J1160" s="56"/>
      <c r="K1160" s="57"/>
      <c r="L1160" s="58"/>
      <c r="M1160" s="59">
        <f t="shared" si="51"/>
        <v>0</v>
      </c>
      <c r="N1160" s="60">
        <f t="shared" si="52"/>
        <v>0</v>
      </c>
      <c r="O1160" s="61">
        <v>0.4</v>
      </c>
      <c r="P1160" s="62">
        <f t="shared" si="53"/>
        <v>1988.4171999999999</v>
      </c>
    </row>
    <row r="1161" spans="1:16" ht="12.75" customHeight="1" x14ac:dyDescent="0.2">
      <c r="A1161" s="48" t="s">
        <v>1236</v>
      </c>
      <c r="B1161" s="49" t="s">
        <v>95</v>
      </c>
      <c r="C1161" s="50">
        <v>607</v>
      </c>
      <c r="D1161" s="51" t="s">
        <v>1248</v>
      </c>
      <c r="E1161" s="52">
        <v>992.98</v>
      </c>
      <c r="F1161" s="53" t="s">
        <v>37</v>
      </c>
      <c r="G1161" s="54" t="s">
        <v>6</v>
      </c>
      <c r="H1161" s="88"/>
      <c r="I1161" s="55">
        <v>21</v>
      </c>
      <c r="J1161" s="56"/>
      <c r="K1161" s="57"/>
      <c r="L1161" s="58"/>
      <c r="M1161" s="59">
        <f t="shared" si="51"/>
        <v>0</v>
      </c>
      <c r="N1161" s="60">
        <f t="shared" si="52"/>
        <v>0</v>
      </c>
      <c r="O1161" s="61">
        <v>0.4</v>
      </c>
      <c r="P1161" s="62">
        <f t="shared" si="53"/>
        <v>1682.1081199999999</v>
      </c>
    </row>
    <row r="1162" spans="1:16" ht="12.75" customHeight="1" x14ac:dyDescent="0.2">
      <c r="A1162" s="48" t="s">
        <v>1236</v>
      </c>
      <c r="B1162" s="49" t="s">
        <v>95</v>
      </c>
      <c r="C1162" s="50">
        <v>601</v>
      </c>
      <c r="D1162" s="51" t="s">
        <v>1249</v>
      </c>
      <c r="E1162" s="52">
        <v>674.46</v>
      </c>
      <c r="F1162" s="53" t="s">
        <v>37</v>
      </c>
      <c r="G1162" s="54" t="s">
        <v>6</v>
      </c>
      <c r="H1162" s="88"/>
      <c r="I1162" s="55">
        <v>21</v>
      </c>
      <c r="J1162" s="56"/>
      <c r="K1162" s="57"/>
      <c r="L1162" s="58"/>
      <c r="M1162" s="59">
        <f t="shared" ref="M1162:M1188" si="54">(E1162*J1162)-E1162*J1162*K1162</f>
        <v>0</v>
      </c>
      <c r="N1162" s="60">
        <f t="shared" ref="N1162:N1188" si="55">+M1162+M1162*I1162%</f>
        <v>0</v>
      </c>
      <c r="O1162" s="61">
        <v>0.4</v>
      </c>
      <c r="P1162" s="62">
        <f t="shared" ref="P1162:P1188" si="56">(E1162+E1162*I1162%)*(1+O1162)</f>
        <v>1142.5352399999999</v>
      </c>
    </row>
    <row r="1163" spans="1:16" ht="12.75" customHeight="1" x14ac:dyDescent="0.2">
      <c r="A1163" s="48" t="s">
        <v>1250</v>
      </c>
      <c r="B1163" s="49" t="s">
        <v>1251</v>
      </c>
      <c r="C1163" s="50">
        <v>198997</v>
      </c>
      <c r="D1163" s="51" t="s">
        <v>1252</v>
      </c>
      <c r="E1163" s="52">
        <v>561.6</v>
      </c>
      <c r="F1163" s="53" t="s">
        <v>0</v>
      </c>
      <c r="G1163" s="54" t="s">
        <v>6</v>
      </c>
      <c r="H1163" s="88"/>
      <c r="I1163" s="55">
        <v>21</v>
      </c>
      <c r="J1163" s="56"/>
      <c r="K1163" s="57"/>
      <c r="L1163" s="58"/>
      <c r="M1163" s="59">
        <f t="shared" si="54"/>
        <v>0</v>
      </c>
      <c r="N1163" s="60">
        <f t="shared" si="55"/>
        <v>0</v>
      </c>
      <c r="O1163" s="61">
        <v>0.4</v>
      </c>
      <c r="P1163" s="62">
        <f t="shared" si="56"/>
        <v>951.35040000000004</v>
      </c>
    </row>
    <row r="1164" spans="1:16" ht="12.75" customHeight="1" x14ac:dyDescent="0.2">
      <c r="A1164" s="48" t="s">
        <v>1250</v>
      </c>
      <c r="B1164" s="49" t="s">
        <v>1253</v>
      </c>
      <c r="C1164" s="50">
        <v>90010</v>
      </c>
      <c r="D1164" s="51" t="s">
        <v>1254</v>
      </c>
      <c r="E1164" s="52">
        <v>1136.6400000000001</v>
      </c>
      <c r="F1164" s="53" t="s">
        <v>0</v>
      </c>
      <c r="G1164" s="54" t="s">
        <v>4</v>
      </c>
      <c r="H1164" s="88" t="s">
        <v>1330</v>
      </c>
      <c r="I1164" s="55">
        <v>21</v>
      </c>
      <c r="J1164" s="56"/>
      <c r="K1164" s="57"/>
      <c r="L1164" s="58"/>
      <c r="M1164" s="59">
        <f t="shared" si="54"/>
        <v>0</v>
      </c>
      <c r="N1164" s="60">
        <f t="shared" si="55"/>
        <v>0</v>
      </c>
      <c r="O1164" s="61">
        <v>0.4</v>
      </c>
      <c r="P1164" s="62">
        <f t="shared" si="56"/>
        <v>1925.4681600000001</v>
      </c>
    </row>
    <row r="1165" spans="1:16" ht="12.75" customHeight="1" x14ac:dyDescent="0.2">
      <c r="A1165" s="48" t="s">
        <v>1250</v>
      </c>
      <c r="B1165" s="49" t="s">
        <v>1253</v>
      </c>
      <c r="C1165" s="50">
        <v>90008</v>
      </c>
      <c r="D1165" s="51" t="s">
        <v>1255</v>
      </c>
      <c r="E1165" s="52">
        <v>738.61</v>
      </c>
      <c r="F1165" s="53" t="s">
        <v>0</v>
      </c>
      <c r="G1165" s="54" t="s">
        <v>4</v>
      </c>
      <c r="H1165" s="88" t="s">
        <v>1330</v>
      </c>
      <c r="I1165" s="55">
        <v>21</v>
      </c>
      <c r="J1165" s="56"/>
      <c r="K1165" s="57"/>
      <c r="L1165" s="58"/>
      <c r="M1165" s="59">
        <f t="shared" si="54"/>
        <v>0</v>
      </c>
      <c r="N1165" s="60">
        <f t="shared" si="55"/>
        <v>0</v>
      </c>
      <c r="O1165" s="61">
        <v>0.4</v>
      </c>
      <c r="P1165" s="62">
        <f t="shared" si="56"/>
        <v>1251.20534</v>
      </c>
    </row>
    <row r="1166" spans="1:16" ht="12.75" customHeight="1" x14ac:dyDescent="0.2">
      <c r="A1166" s="48" t="s">
        <v>1250</v>
      </c>
      <c r="B1166" s="49" t="s">
        <v>1253</v>
      </c>
      <c r="C1166" s="50">
        <v>90015</v>
      </c>
      <c r="D1166" s="51" t="s">
        <v>1256</v>
      </c>
      <c r="E1166" s="52">
        <v>1506.05</v>
      </c>
      <c r="F1166" s="53" t="s">
        <v>0</v>
      </c>
      <c r="G1166" s="54" t="s">
        <v>4</v>
      </c>
      <c r="H1166" s="88" t="s">
        <v>1330</v>
      </c>
      <c r="I1166" s="55">
        <v>21</v>
      </c>
      <c r="J1166" s="56"/>
      <c r="K1166" s="57"/>
      <c r="L1166" s="58"/>
      <c r="M1166" s="59">
        <f t="shared" si="54"/>
        <v>0</v>
      </c>
      <c r="N1166" s="60">
        <f t="shared" si="55"/>
        <v>0</v>
      </c>
      <c r="O1166" s="61">
        <v>0.4</v>
      </c>
      <c r="P1166" s="62">
        <f t="shared" si="56"/>
        <v>2551.2486999999996</v>
      </c>
    </row>
    <row r="1167" spans="1:16" ht="12.75" customHeight="1" x14ac:dyDescent="0.2">
      <c r="A1167" s="48" t="s">
        <v>1250</v>
      </c>
      <c r="B1167" s="49" t="s">
        <v>1253</v>
      </c>
      <c r="C1167" s="50">
        <v>90017</v>
      </c>
      <c r="D1167" s="51" t="s">
        <v>1257</v>
      </c>
      <c r="E1167" s="52">
        <v>1932.49</v>
      </c>
      <c r="F1167" s="53" t="s">
        <v>0</v>
      </c>
      <c r="G1167" s="54" t="s">
        <v>4</v>
      </c>
      <c r="H1167" s="88" t="s">
        <v>1330</v>
      </c>
      <c r="I1167" s="55">
        <v>21</v>
      </c>
      <c r="J1167" s="56"/>
      <c r="K1167" s="57"/>
      <c r="L1167" s="58"/>
      <c r="M1167" s="59">
        <f t="shared" si="54"/>
        <v>0</v>
      </c>
      <c r="N1167" s="60">
        <f t="shared" si="55"/>
        <v>0</v>
      </c>
      <c r="O1167" s="61">
        <v>0.4</v>
      </c>
      <c r="P1167" s="62">
        <f t="shared" si="56"/>
        <v>3273.6380599999998</v>
      </c>
    </row>
    <row r="1168" spans="1:16" ht="12.75" customHeight="1" x14ac:dyDescent="0.2">
      <c r="A1168" s="48" t="s">
        <v>1250</v>
      </c>
      <c r="B1168" s="49" t="s">
        <v>1253</v>
      </c>
      <c r="C1168" s="50">
        <v>90012</v>
      </c>
      <c r="D1168" s="51" t="s">
        <v>1258</v>
      </c>
      <c r="E1168" s="52">
        <v>1022.9</v>
      </c>
      <c r="F1168" s="53" t="s">
        <v>0</v>
      </c>
      <c r="G1168" s="54" t="s">
        <v>4</v>
      </c>
      <c r="H1168" s="88" t="s">
        <v>1330</v>
      </c>
      <c r="I1168" s="55">
        <v>21</v>
      </c>
      <c r="J1168" s="56"/>
      <c r="K1168" s="57"/>
      <c r="L1168" s="58"/>
      <c r="M1168" s="59">
        <f t="shared" si="54"/>
        <v>0</v>
      </c>
      <c r="N1168" s="60">
        <f t="shared" si="55"/>
        <v>0</v>
      </c>
      <c r="O1168" s="61">
        <v>0.4</v>
      </c>
      <c r="P1168" s="62">
        <f t="shared" si="56"/>
        <v>1732.7926</v>
      </c>
    </row>
    <row r="1169" spans="1:16" ht="12.75" customHeight="1" x14ac:dyDescent="0.2">
      <c r="A1169" s="48" t="s">
        <v>1250</v>
      </c>
      <c r="B1169" s="49" t="s">
        <v>1253</v>
      </c>
      <c r="C1169" s="50">
        <v>90001</v>
      </c>
      <c r="D1169" s="51" t="s">
        <v>1259</v>
      </c>
      <c r="E1169" s="52">
        <v>394.32</v>
      </c>
      <c r="F1169" s="53" t="s">
        <v>0</v>
      </c>
      <c r="G1169" s="54" t="s">
        <v>4</v>
      </c>
      <c r="H1169" s="88" t="s">
        <v>1330</v>
      </c>
      <c r="I1169" s="55">
        <v>21</v>
      </c>
      <c r="J1169" s="56"/>
      <c r="K1169" s="57"/>
      <c r="L1169" s="58"/>
      <c r="M1169" s="59">
        <f t="shared" si="54"/>
        <v>0</v>
      </c>
      <c r="N1169" s="60">
        <f t="shared" si="55"/>
        <v>0</v>
      </c>
      <c r="O1169" s="61">
        <v>0.4</v>
      </c>
      <c r="P1169" s="62">
        <f t="shared" si="56"/>
        <v>667.97807999999998</v>
      </c>
    </row>
    <row r="1170" spans="1:16" ht="12.75" customHeight="1" x14ac:dyDescent="0.2">
      <c r="A1170" s="48" t="s">
        <v>1250</v>
      </c>
      <c r="B1170" s="49" t="s">
        <v>1253</v>
      </c>
      <c r="C1170" s="50">
        <v>90005</v>
      </c>
      <c r="D1170" s="51" t="s">
        <v>1260</v>
      </c>
      <c r="E1170" s="52">
        <v>394.32</v>
      </c>
      <c r="F1170" s="53" t="s">
        <v>0</v>
      </c>
      <c r="G1170" s="54" t="s">
        <v>4</v>
      </c>
      <c r="H1170" s="88" t="s">
        <v>1330</v>
      </c>
      <c r="I1170" s="55">
        <v>21</v>
      </c>
      <c r="J1170" s="56"/>
      <c r="K1170" s="57"/>
      <c r="L1170" s="58"/>
      <c r="M1170" s="59">
        <f t="shared" si="54"/>
        <v>0</v>
      </c>
      <c r="N1170" s="60">
        <f t="shared" si="55"/>
        <v>0</v>
      </c>
      <c r="O1170" s="61">
        <v>0.4</v>
      </c>
      <c r="P1170" s="62">
        <f t="shared" si="56"/>
        <v>667.97807999999998</v>
      </c>
    </row>
    <row r="1171" spans="1:16" ht="12.75" customHeight="1" x14ac:dyDescent="0.2">
      <c r="A1171" s="48" t="s">
        <v>1250</v>
      </c>
      <c r="B1171" s="49" t="s">
        <v>1253</v>
      </c>
      <c r="C1171" s="50">
        <v>90006</v>
      </c>
      <c r="D1171" s="51" t="s">
        <v>1261</v>
      </c>
      <c r="E1171" s="52">
        <v>540.80999999999995</v>
      </c>
      <c r="F1171" s="53" t="s">
        <v>0</v>
      </c>
      <c r="G1171" s="54" t="s">
        <v>4</v>
      </c>
      <c r="H1171" s="88" t="s">
        <v>1330</v>
      </c>
      <c r="I1171" s="55">
        <v>21</v>
      </c>
      <c r="J1171" s="56"/>
      <c r="K1171" s="57"/>
      <c r="L1171" s="58"/>
      <c r="M1171" s="59">
        <f t="shared" si="54"/>
        <v>0</v>
      </c>
      <c r="N1171" s="60">
        <f t="shared" si="55"/>
        <v>0</v>
      </c>
      <c r="O1171" s="61">
        <v>0.4</v>
      </c>
      <c r="P1171" s="62">
        <f t="shared" si="56"/>
        <v>916.13213999999994</v>
      </c>
    </row>
    <row r="1172" spans="1:16" ht="12.75" customHeight="1" x14ac:dyDescent="0.2">
      <c r="A1172" s="48" t="s">
        <v>1250</v>
      </c>
      <c r="B1172" s="49" t="s">
        <v>1253</v>
      </c>
      <c r="C1172" s="50">
        <v>90000</v>
      </c>
      <c r="D1172" s="51" t="s">
        <v>1262</v>
      </c>
      <c r="E1172" s="52">
        <v>394.32</v>
      </c>
      <c r="F1172" s="53" t="s">
        <v>0</v>
      </c>
      <c r="G1172" s="54" t="s">
        <v>4</v>
      </c>
      <c r="H1172" s="88" t="s">
        <v>1330</v>
      </c>
      <c r="I1172" s="55">
        <v>21</v>
      </c>
      <c r="J1172" s="56"/>
      <c r="K1172" s="57"/>
      <c r="L1172" s="58"/>
      <c r="M1172" s="59">
        <f t="shared" si="54"/>
        <v>0</v>
      </c>
      <c r="N1172" s="60">
        <f t="shared" si="55"/>
        <v>0</v>
      </c>
      <c r="O1172" s="61">
        <v>0.4</v>
      </c>
      <c r="P1172" s="62">
        <f t="shared" si="56"/>
        <v>667.97807999999998</v>
      </c>
    </row>
    <row r="1173" spans="1:16" ht="12.75" customHeight="1" x14ac:dyDescent="0.2">
      <c r="A1173" s="48" t="s">
        <v>1250</v>
      </c>
      <c r="B1173" s="49" t="s">
        <v>1253</v>
      </c>
      <c r="C1173" s="50">
        <v>90007</v>
      </c>
      <c r="D1173" s="51" t="s">
        <v>1263</v>
      </c>
      <c r="E1173" s="52">
        <v>540.80999999999995</v>
      </c>
      <c r="F1173" s="53" t="s">
        <v>0</v>
      </c>
      <c r="G1173" s="54" t="s">
        <v>4</v>
      </c>
      <c r="H1173" s="88" t="s">
        <v>1330</v>
      </c>
      <c r="I1173" s="55">
        <v>21</v>
      </c>
      <c r="J1173" s="56"/>
      <c r="K1173" s="57"/>
      <c r="L1173" s="58"/>
      <c r="M1173" s="59">
        <f t="shared" si="54"/>
        <v>0</v>
      </c>
      <c r="N1173" s="60">
        <f t="shared" si="55"/>
        <v>0</v>
      </c>
      <c r="O1173" s="61">
        <v>0.4</v>
      </c>
      <c r="P1173" s="62">
        <f t="shared" si="56"/>
        <v>916.13213999999994</v>
      </c>
    </row>
    <row r="1174" spans="1:16" ht="12.75" customHeight="1" x14ac:dyDescent="0.2">
      <c r="A1174" s="48" t="s">
        <v>1250</v>
      </c>
      <c r="B1174" s="49" t="s">
        <v>1253</v>
      </c>
      <c r="C1174" s="50">
        <v>90002</v>
      </c>
      <c r="D1174" s="51" t="s">
        <v>1264</v>
      </c>
      <c r="E1174" s="52">
        <v>394.32</v>
      </c>
      <c r="F1174" s="53" t="s">
        <v>0</v>
      </c>
      <c r="G1174" s="54" t="s">
        <v>4</v>
      </c>
      <c r="H1174" s="88" t="s">
        <v>1330</v>
      </c>
      <c r="I1174" s="55">
        <v>21</v>
      </c>
      <c r="J1174" s="56"/>
      <c r="K1174" s="57"/>
      <c r="L1174" s="58"/>
      <c r="M1174" s="59">
        <f t="shared" si="54"/>
        <v>0</v>
      </c>
      <c r="N1174" s="60">
        <f t="shared" si="55"/>
        <v>0</v>
      </c>
      <c r="O1174" s="61">
        <v>0.4</v>
      </c>
      <c r="P1174" s="62">
        <f t="shared" si="56"/>
        <v>667.97807999999998</v>
      </c>
    </row>
    <row r="1175" spans="1:16" ht="12.75" customHeight="1" x14ac:dyDescent="0.2">
      <c r="A1175" s="48" t="s">
        <v>1250</v>
      </c>
      <c r="B1175" s="49" t="s">
        <v>1253</v>
      </c>
      <c r="C1175" s="50">
        <v>90014</v>
      </c>
      <c r="D1175" s="51" t="s">
        <v>1265</v>
      </c>
      <c r="E1175" s="52">
        <v>1193.45</v>
      </c>
      <c r="F1175" s="53" t="s">
        <v>0</v>
      </c>
      <c r="G1175" s="54" t="s">
        <v>4</v>
      </c>
      <c r="H1175" s="88" t="s">
        <v>1330</v>
      </c>
      <c r="I1175" s="55">
        <v>21</v>
      </c>
      <c r="J1175" s="56"/>
      <c r="K1175" s="57"/>
      <c r="L1175" s="58"/>
      <c r="M1175" s="59">
        <f t="shared" si="54"/>
        <v>0</v>
      </c>
      <c r="N1175" s="60">
        <f t="shared" si="55"/>
        <v>0</v>
      </c>
      <c r="O1175" s="61">
        <v>0.4</v>
      </c>
      <c r="P1175" s="62">
        <f t="shared" si="56"/>
        <v>2021.7043000000001</v>
      </c>
    </row>
    <row r="1176" spans="1:16" ht="12.75" customHeight="1" x14ac:dyDescent="0.2">
      <c r="A1176" s="48" t="s">
        <v>1250</v>
      </c>
      <c r="B1176" s="49" t="s">
        <v>1253</v>
      </c>
      <c r="C1176" s="50">
        <v>90016</v>
      </c>
      <c r="D1176" s="51" t="s">
        <v>1266</v>
      </c>
      <c r="E1176" s="52">
        <v>1477.64</v>
      </c>
      <c r="F1176" s="53" t="s">
        <v>0</v>
      </c>
      <c r="G1176" s="54" t="s">
        <v>4</v>
      </c>
      <c r="H1176" s="88" t="s">
        <v>1330</v>
      </c>
      <c r="I1176" s="55">
        <v>21</v>
      </c>
      <c r="J1176" s="56"/>
      <c r="K1176" s="57"/>
      <c r="L1176" s="58"/>
      <c r="M1176" s="59">
        <f t="shared" si="54"/>
        <v>0</v>
      </c>
      <c r="N1176" s="60">
        <f t="shared" si="55"/>
        <v>0</v>
      </c>
      <c r="O1176" s="61">
        <v>0.4</v>
      </c>
      <c r="P1176" s="62">
        <f t="shared" si="56"/>
        <v>2503.1221599999999</v>
      </c>
    </row>
    <row r="1177" spans="1:16" ht="12.75" customHeight="1" x14ac:dyDescent="0.2">
      <c r="A1177" s="48" t="s">
        <v>1250</v>
      </c>
      <c r="B1177" s="49" t="s">
        <v>1253</v>
      </c>
      <c r="C1177" s="50">
        <v>90011</v>
      </c>
      <c r="D1177" s="51" t="s">
        <v>1267</v>
      </c>
      <c r="E1177" s="52">
        <v>823.94</v>
      </c>
      <c r="F1177" s="53" t="s">
        <v>0</v>
      </c>
      <c r="G1177" s="54" t="s">
        <v>4</v>
      </c>
      <c r="H1177" s="88" t="s">
        <v>1330</v>
      </c>
      <c r="I1177" s="55">
        <v>21</v>
      </c>
      <c r="J1177" s="56"/>
      <c r="K1177" s="57"/>
      <c r="L1177" s="58"/>
      <c r="M1177" s="59">
        <f t="shared" si="54"/>
        <v>0</v>
      </c>
      <c r="N1177" s="60">
        <f t="shared" si="55"/>
        <v>0</v>
      </c>
      <c r="O1177" s="61">
        <v>0.4</v>
      </c>
      <c r="P1177" s="62">
        <f t="shared" si="56"/>
        <v>1395.7543599999999</v>
      </c>
    </row>
    <row r="1178" spans="1:16" ht="12.75" customHeight="1" x14ac:dyDescent="0.2">
      <c r="A1178" s="48" t="s">
        <v>1250</v>
      </c>
      <c r="B1178" s="49" t="s">
        <v>1253</v>
      </c>
      <c r="C1178" s="50">
        <v>90004</v>
      </c>
      <c r="D1178" s="51" t="s">
        <v>1268</v>
      </c>
      <c r="E1178" s="52">
        <v>394.32</v>
      </c>
      <c r="F1178" s="53" t="s">
        <v>0</v>
      </c>
      <c r="G1178" s="54" t="s">
        <v>4</v>
      </c>
      <c r="H1178" s="88" t="s">
        <v>1330</v>
      </c>
      <c r="I1178" s="55">
        <v>21</v>
      </c>
      <c r="J1178" s="56"/>
      <c r="K1178" s="57"/>
      <c r="L1178" s="58"/>
      <c r="M1178" s="59">
        <f t="shared" si="54"/>
        <v>0</v>
      </c>
      <c r="N1178" s="60">
        <f t="shared" si="55"/>
        <v>0</v>
      </c>
      <c r="O1178" s="61">
        <v>0.4</v>
      </c>
      <c r="P1178" s="62">
        <f t="shared" si="56"/>
        <v>667.97807999999998</v>
      </c>
    </row>
    <row r="1179" spans="1:16" ht="12.75" customHeight="1" x14ac:dyDescent="0.2">
      <c r="A1179" s="48" t="s">
        <v>1250</v>
      </c>
      <c r="B1179" s="49" t="s">
        <v>1253</v>
      </c>
      <c r="C1179" s="50">
        <v>90003</v>
      </c>
      <c r="D1179" s="51" t="s">
        <v>1269</v>
      </c>
      <c r="E1179" s="52">
        <v>394.32</v>
      </c>
      <c r="F1179" s="53" t="s">
        <v>0</v>
      </c>
      <c r="G1179" s="54" t="s">
        <v>4</v>
      </c>
      <c r="H1179" s="88" t="s">
        <v>1330</v>
      </c>
      <c r="I1179" s="55">
        <v>21</v>
      </c>
      <c r="J1179" s="56"/>
      <c r="K1179" s="57"/>
      <c r="L1179" s="58"/>
      <c r="M1179" s="59">
        <f t="shared" si="54"/>
        <v>0</v>
      </c>
      <c r="N1179" s="60">
        <f t="shared" si="55"/>
        <v>0</v>
      </c>
      <c r="O1179" s="61">
        <v>0.4</v>
      </c>
      <c r="P1179" s="62">
        <f t="shared" si="56"/>
        <v>667.97807999999998</v>
      </c>
    </row>
    <row r="1180" spans="1:16" ht="12.75" customHeight="1" x14ac:dyDescent="0.2">
      <c r="A1180" s="48" t="s">
        <v>1250</v>
      </c>
      <c r="B1180" s="49" t="s">
        <v>1253</v>
      </c>
      <c r="C1180" s="50">
        <v>90013</v>
      </c>
      <c r="D1180" s="51" t="s">
        <v>1270</v>
      </c>
      <c r="E1180" s="52">
        <v>1051.31</v>
      </c>
      <c r="F1180" s="53" t="s">
        <v>0</v>
      </c>
      <c r="G1180" s="54" t="s">
        <v>4</v>
      </c>
      <c r="H1180" s="88" t="s">
        <v>1330</v>
      </c>
      <c r="I1180" s="55">
        <v>21</v>
      </c>
      <c r="J1180" s="56"/>
      <c r="K1180" s="57"/>
      <c r="L1180" s="58"/>
      <c r="M1180" s="59">
        <f t="shared" si="54"/>
        <v>0</v>
      </c>
      <c r="N1180" s="60">
        <f t="shared" si="55"/>
        <v>0</v>
      </c>
      <c r="O1180" s="61">
        <v>0.4</v>
      </c>
      <c r="P1180" s="62">
        <f t="shared" si="56"/>
        <v>1780.91914</v>
      </c>
    </row>
    <row r="1181" spans="1:16" ht="12.75" customHeight="1" x14ac:dyDescent="0.2">
      <c r="A1181" s="48" t="s">
        <v>1250</v>
      </c>
      <c r="B1181" s="49" t="s">
        <v>1253</v>
      </c>
      <c r="C1181" s="50">
        <v>90009</v>
      </c>
      <c r="D1181" s="51" t="s">
        <v>1271</v>
      </c>
      <c r="E1181" s="52">
        <v>852.35</v>
      </c>
      <c r="F1181" s="53" t="s">
        <v>0</v>
      </c>
      <c r="G1181" s="54" t="s">
        <v>4</v>
      </c>
      <c r="H1181" s="88" t="s">
        <v>1330</v>
      </c>
      <c r="I1181" s="55">
        <v>21</v>
      </c>
      <c r="J1181" s="56"/>
      <c r="K1181" s="57"/>
      <c r="L1181" s="58"/>
      <c r="M1181" s="59">
        <f t="shared" si="54"/>
        <v>0</v>
      </c>
      <c r="N1181" s="60">
        <f t="shared" si="55"/>
        <v>0</v>
      </c>
      <c r="O1181" s="61">
        <v>0.4</v>
      </c>
      <c r="P1181" s="62">
        <f t="shared" si="56"/>
        <v>1443.8808999999999</v>
      </c>
    </row>
    <row r="1182" spans="1:16" ht="12.75" customHeight="1" x14ac:dyDescent="0.2">
      <c r="A1182" s="48" t="s">
        <v>1272</v>
      </c>
      <c r="B1182" s="49" t="s">
        <v>1273</v>
      </c>
      <c r="C1182" s="50">
        <v>199362</v>
      </c>
      <c r="D1182" s="51" t="s">
        <v>1274</v>
      </c>
      <c r="E1182" s="52">
        <v>59.25</v>
      </c>
      <c r="F1182" s="53" t="s">
        <v>0</v>
      </c>
      <c r="G1182" s="54" t="s">
        <v>6</v>
      </c>
      <c r="H1182" s="88"/>
      <c r="I1182" s="55">
        <v>21</v>
      </c>
      <c r="J1182" s="56"/>
      <c r="K1182" s="57"/>
      <c r="L1182" s="58"/>
      <c r="M1182" s="59">
        <f t="shared" si="54"/>
        <v>0</v>
      </c>
      <c r="N1182" s="60">
        <f t="shared" si="55"/>
        <v>0</v>
      </c>
      <c r="O1182" s="61">
        <v>0.4</v>
      </c>
      <c r="P1182" s="62">
        <f t="shared" si="56"/>
        <v>100.36949999999999</v>
      </c>
    </row>
    <row r="1183" spans="1:16" ht="12.75" customHeight="1" x14ac:dyDescent="0.2">
      <c r="A1183" s="48" t="s">
        <v>1272</v>
      </c>
      <c r="B1183" s="49" t="s">
        <v>8</v>
      </c>
      <c r="C1183" s="50">
        <v>701</v>
      </c>
      <c r="D1183" s="51" t="s">
        <v>1275</v>
      </c>
      <c r="E1183" s="52">
        <v>128.58000000000001</v>
      </c>
      <c r="F1183" s="53" t="s">
        <v>0</v>
      </c>
      <c r="G1183" s="54" t="s">
        <v>4</v>
      </c>
      <c r="H1183" s="88"/>
      <c r="I1183" s="55">
        <v>21</v>
      </c>
      <c r="J1183" s="56"/>
      <c r="K1183" s="57"/>
      <c r="L1183" s="58"/>
      <c r="M1183" s="59">
        <f t="shared" si="54"/>
        <v>0</v>
      </c>
      <c r="N1183" s="60">
        <f t="shared" si="55"/>
        <v>0</v>
      </c>
      <c r="O1183" s="61">
        <v>0.4</v>
      </c>
      <c r="P1183" s="62">
        <f t="shared" si="56"/>
        <v>217.81452000000002</v>
      </c>
    </row>
    <row r="1184" spans="1:16" ht="12.75" customHeight="1" x14ac:dyDescent="0.2">
      <c r="A1184" s="48" t="s">
        <v>1272</v>
      </c>
      <c r="B1184" s="49" t="s">
        <v>8</v>
      </c>
      <c r="C1184" s="50">
        <v>11219</v>
      </c>
      <c r="D1184" s="51" t="s">
        <v>1276</v>
      </c>
      <c r="E1184" s="52">
        <v>48.87</v>
      </c>
      <c r="F1184" s="53" t="s">
        <v>0</v>
      </c>
      <c r="G1184" s="54" t="s">
        <v>4</v>
      </c>
      <c r="H1184" s="88"/>
      <c r="I1184" s="55">
        <v>21</v>
      </c>
      <c r="J1184" s="56"/>
      <c r="K1184" s="57"/>
      <c r="L1184" s="58"/>
      <c r="M1184" s="59">
        <f t="shared" si="54"/>
        <v>0</v>
      </c>
      <c r="N1184" s="60">
        <f t="shared" si="55"/>
        <v>0</v>
      </c>
      <c r="O1184" s="61">
        <v>0.4</v>
      </c>
      <c r="P1184" s="62">
        <f t="shared" si="56"/>
        <v>82.785779999999988</v>
      </c>
    </row>
    <row r="1185" spans="1:16" ht="12.75" customHeight="1" x14ac:dyDescent="0.2">
      <c r="A1185" s="48" t="s">
        <v>1272</v>
      </c>
      <c r="B1185" s="49" t="s">
        <v>8</v>
      </c>
      <c r="C1185" s="50">
        <v>199363</v>
      </c>
      <c r="D1185" s="51" t="s">
        <v>1277</v>
      </c>
      <c r="E1185" s="52">
        <v>24.02</v>
      </c>
      <c r="F1185" s="53" t="s">
        <v>0</v>
      </c>
      <c r="G1185" s="54" t="s">
        <v>6</v>
      </c>
      <c r="H1185" s="88"/>
      <c r="I1185" s="55">
        <v>21</v>
      </c>
      <c r="J1185" s="56"/>
      <c r="K1185" s="57"/>
      <c r="L1185" s="58"/>
      <c r="M1185" s="59">
        <f t="shared" si="54"/>
        <v>0</v>
      </c>
      <c r="N1185" s="60">
        <f t="shared" si="55"/>
        <v>0</v>
      </c>
      <c r="O1185" s="61">
        <v>0.4</v>
      </c>
      <c r="P1185" s="62">
        <f t="shared" si="56"/>
        <v>40.689879999999995</v>
      </c>
    </row>
    <row r="1186" spans="1:16" ht="12.75" customHeight="1" x14ac:dyDescent="0.2">
      <c r="A1186" s="48" t="s">
        <v>1272</v>
      </c>
      <c r="B1186" s="49" t="s">
        <v>8</v>
      </c>
      <c r="C1186" s="50">
        <v>10769</v>
      </c>
      <c r="D1186" s="51" t="s">
        <v>1278</v>
      </c>
      <c r="E1186" s="52">
        <v>898.35</v>
      </c>
      <c r="F1186" s="53" t="s">
        <v>0</v>
      </c>
      <c r="G1186" s="54" t="s">
        <v>4</v>
      </c>
      <c r="H1186" s="88"/>
      <c r="I1186" s="55">
        <v>21</v>
      </c>
      <c r="J1186" s="56"/>
      <c r="K1186" s="57"/>
      <c r="L1186" s="58"/>
      <c r="M1186" s="59">
        <f t="shared" si="54"/>
        <v>0</v>
      </c>
      <c r="N1186" s="60">
        <f t="shared" si="55"/>
        <v>0</v>
      </c>
      <c r="O1186" s="61">
        <v>0.4</v>
      </c>
      <c r="P1186" s="62">
        <f t="shared" si="56"/>
        <v>1521.8048999999999</v>
      </c>
    </row>
    <row r="1187" spans="1:16" ht="12.75" customHeight="1" x14ac:dyDescent="0.2">
      <c r="A1187" s="48" t="s">
        <v>1272</v>
      </c>
      <c r="B1187" s="49" t="s">
        <v>8</v>
      </c>
      <c r="C1187" s="50">
        <v>10777</v>
      </c>
      <c r="D1187" s="51" t="s">
        <v>1279</v>
      </c>
      <c r="E1187" s="52">
        <v>906.94</v>
      </c>
      <c r="F1187" s="53" t="s">
        <v>0</v>
      </c>
      <c r="G1187" s="54" t="s">
        <v>23</v>
      </c>
      <c r="H1187" s="88"/>
      <c r="I1187" s="55">
        <v>21</v>
      </c>
      <c r="J1187" s="56"/>
      <c r="K1187" s="57"/>
      <c r="L1187" s="58"/>
      <c r="M1187" s="59">
        <f t="shared" si="54"/>
        <v>0</v>
      </c>
      <c r="N1187" s="60">
        <f t="shared" si="55"/>
        <v>0</v>
      </c>
      <c r="O1187" s="61">
        <v>0.4</v>
      </c>
      <c r="P1187" s="62">
        <f t="shared" si="56"/>
        <v>1536.35636</v>
      </c>
    </row>
    <row r="1188" spans="1:16" ht="12.75" customHeight="1" x14ac:dyDescent="0.2">
      <c r="A1188" s="48" t="s">
        <v>1272</v>
      </c>
      <c r="B1188" s="49" t="s">
        <v>8</v>
      </c>
      <c r="C1188" s="50">
        <v>10768</v>
      </c>
      <c r="D1188" s="51" t="s">
        <v>1280</v>
      </c>
      <c r="E1188" s="52">
        <v>869.41</v>
      </c>
      <c r="F1188" s="53" t="s">
        <v>0</v>
      </c>
      <c r="G1188" s="54" t="s">
        <v>23</v>
      </c>
      <c r="H1188" s="88"/>
      <c r="I1188" s="55">
        <v>21</v>
      </c>
      <c r="J1188" s="56"/>
      <c r="K1188" s="57"/>
      <c r="L1188" s="58"/>
      <c r="M1188" s="59">
        <f t="shared" si="54"/>
        <v>0</v>
      </c>
      <c r="N1188" s="60">
        <f t="shared" si="55"/>
        <v>0</v>
      </c>
      <c r="O1188" s="61">
        <v>0.4</v>
      </c>
      <c r="P1188" s="62">
        <f t="shared" si="56"/>
        <v>1472.78054</v>
      </c>
    </row>
    <row r="1189" spans="1:16" ht="12.75" customHeight="1" x14ac:dyDescent="0.2">
      <c r="A1189" s="49"/>
      <c r="B1189" s="49"/>
      <c r="C1189" s="51"/>
      <c r="D1189" s="51"/>
      <c r="E1189" s="52"/>
      <c r="F1189" s="53"/>
      <c r="G1189" s="54"/>
      <c r="H1189" s="88"/>
      <c r="I1189" s="55"/>
      <c r="J1189" s="56"/>
      <c r="K1189" s="57"/>
      <c r="L1189" s="58"/>
      <c r="M1189" s="59"/>
      <c r="N1189" s="60"/>
      <c r="O1189" s="61"/>
      <c r="P1189" s="154"/>
    </row>
    <row r="1190" spans="1:16" ht="12.75" customHeight="1" x14ac:dyDescent="0.2">
      <c r="A1190" s="49"/>
      <c r="B1190" s="49"/>
      <c r="C1190" s="51"/>
      <c r="D1190" s="51"/>
      <c r="E1190" s="52"/>
      <c r="F1190" s="53"/>
      <c r="G1190" s="54"/>
      <c r="H1190" s="88"/>
      <c r="I1190" s="55"/>
      <c r="J1190" s="56"/>
      <c r="K1190" s="57"/>
      <c r="L1190" s="58"/>
      <c r="M1190" s="59"/>
      <c r="N1190" s="60"/>
      <c r="O1190" s="61"/>
      <c r="P1190" s="154"/>
    </row>
    <row r="1191" spans="1:16" ht="12.75" customHeight="1" x14ac:dyDescent="0.2">
      <c r="A1191" s="49"/>
      <c r="B1191" s="49"/>
      <c r="C1191" s="51"/>
      <c r="D1191" s="51"/>
      <c r="E1191" s="52"/>
      <c r="F1191" s="53"/>
      <c r="G1191" s="54"/>
      <c r="H1191" s="88"/>
      <c r="I1191" s="55"/>
      <c r="J1191" s="56"/>
      <c r="K1191" s="57"/>
      <c r="L1191" s="58"/>
      <c r="M1191" s="59"/>
      <c r="N1191" s="60"/>
      <c r="O1191" s="61"/>
      <c r="P1191" s="154"/>
    </row>
    <row r="1192" spans="1:16" ht="12.75" customHeight="1" x14ac:dyDescent="0.2">
      <c r="A1192" s="49"/>
      <c r="B1192" s="49"/>
      <c r="C1192" s="51"/>
      <c r="D1192" s="51"/>
      <c r="E1192" s="52"/>
      <c r="F1192" s="53"/>
      <c r="G1192" s="54"/>
      <c r="H1192" s="88"/>
      <c r="I1192" s="55"/>
      <c r="J1192" s="56"/>
      <c r="K1192" s="57"/>
      <c r="L1192" s="58"/>
      <c r="M1192" s="59"/>
      <c r="N1192" s="60"/>
      <c r="O1192" s="61"/>
      <c r="P1192" s="154"/>
    </row>
    <row r="1193" spans="1:16" ht="12.75" customHeight="1" x14ac:dyDescent="0.2">
      <c r="A1193" s="49"/>
      <c r="B1193" s="49"/>
      <c r="C1193" s="51"/>
      <c r="D1193" s="51"/>
      <c r="E1193" s="52"/>
      <c r="F1193" s="53"/>
      <c r="G1193" s="54"/>
      <c r="H1193" s="88"/>
      <c r="I1193" s="55"/>
      <c r="J1193" s="56"/>
      <c r="K1193" s="57"/>
      <c r="L1193" s="58"/>
      <c r="M1193" s="59"/>
      <c r="N1193" s="60"/>
      <c r="O1193" s="61"/>
      <c r="P1193" s="154"/>
    </row>
    <row r="1194" spans="1:16" ht="12.75" customHeight="1" x14ac:dyDescent="0.2">
      <c r="A1194" s="49"/>
      <c r="B1194" s="49"/>
      <c r="C1194" s="51"/>
      <c r="D1194" s="51"/>
      <c r="E1194" s="52"/>
      <c r="F1194" s="53"/>
      <c r="G1194" s="54"/>
      <c r="H1194" s="88"/>
      <c r="I1194" s="55"/>
      <c r="J1194" s="56"/>
      <c r="K1194" s="57"/>
      <c r="L1194" s="58"/>
      <c r="M1194" s="59"/>
      <c r="N1194" s="60"/>
      <c r="O1194" s="61"/>
      <c r="P1194" s="154"/>
    </row>
    <row r="1195" spans="1:16" ht="12.75" customHeight="1" x14ac:dyDescent="0.2">
      <c r="A1195" s="63"/>
      <c r="B1195" s="64"/>
      <c r="C1195" s="65"/>
      <c r="D1195" s="66"/>
      <c r="E1195" s="64"/>
      <c r="F1195" s="67"/>
      <c r="G1195" s="64"/>
      <c r="H1195" s="89"/>
      <c r="I1195" s="67"/>
      <c r="J1195" s="68"/>
      <c r="K1195" s="69"/>
      <c r="L1195" s="70"/>
    </row>
    <row r="1196" spans="1:16" ht="45" x14ac:dyDescent="0.2">
      <c r="A1196" s="64"/>
      <c r="B1196" s="64"/>
      <c r="C1196" s="65"/>
      <c r="D1196" s="71" t="s">
        <v>1305</v>
      </c>
      <c r="E1196" s="64"/>
      <c r="F1196" s="67"/>
      <c r="G1196" s="64"/>
      <c r="H1196" s="89"/>
      <c r="I1196" s="67"/>
      <c r="J1196" s="68"/>
      <c r="K1196" s="69"/>
      <c r="L1196" s="70"/>
    </row>
    <row r="1197" spans="1:16" ht="12.75" customHeight="1" x14ac:dyDescent="0.2">
      <c r="A1197" s="64"/>
      <c r="B1197" s="64"/>
      <c r="C1197" s="65"/>
      <c r="D1197" s="66"/>
      <c r="E1197" s="65"/>
      <c r="F1197" s="65"/>
      <c r="G1197" s="65"/>
      <c r="H1197" s="90"/>
      <c r="I1197" s="69"/>
      <c r="J1197" s="72"/>
      <c r="K1197" s="69"/>
      <c r="L1197" s="70"/>
    </row>
    <row r="1198" spans="1:16" ht="12.75" customHeight="1" x14ac:dyDescent="0.2">
      <c r="A1198" s="64"/>
      <c r="B1198" s="64"/>
      <c r="C1198" s="65"/>
      <c r="D1198" s="73"/>
      <c r="E1198" s="65"/>
      <c r="F1198" s="65"/>
      <c r="G1198" s="65"/>
      <c r="H1198" s="90"/>
      <c r="I1198" s="69"/>
      <c r="J1198" s="69"/>
      <c r="K1198" s="69"/>
      <c r="L1198" s="70"/>
    </row>
    <row r="1199" spans="1:16" ht="12.75" customHeight="1" x14ac:dyDescent="0.2">
      <c r="A1199" s="64"/>
      <c r="B1199" s="64"/>
      <c r="C1199" s="65"/>
      <c r="D1199" s="74"/>
      <c r="E1199" s="65"/>
      <c r="F1199" s="65"/>
      <c r="G1199" s="65"/>
      <c r="H1199" s="90"/>
      <c r="I1199" s="69"/>
      <c r="J1199" s="69"/>
      <c r="K1199" s="69"/>
      <c r="L1199" s="70"/>
    </row>
    <row r="1200" spans="1:16" ht="12.75" customHeight="1" x14ac:dyDescent="0.2">
      <c r="A1200" s="64"/>
      <c r="B1200" s="64"/>
      <c r="C1200" s="65"/>
      <c r="D1200" s="73" t="s">
        <v>1306</v>
      </c>
      <c r="E1200" s="65"/>
      <c r="F1200" s="65"/>
      <c r="G1200" s="75" t="s">
        <v>1307</v>
      </c>
      <c r="H1200" s="90"/>
      <c r="I1200" s="69"/>
      <c r="J1200" s="69"/>
      <c r="K1200" s="70"/>
      <c r="L1200" s="70"/>
    </row>
    <row r="1201" spans="1:12" ht="12.75" customHeight="1" x14ac:dyDescent="0.2">
      <c r="A1201" s="64"/>
      <c r="B1201" s="64"/>
      <c r="C1201" s="65"/>
      <c r="D1201" s="74" t="s">
        <v>1308</v>
      </c>
      <c r="E1201" s="65"/>
      <c r="F1201" s="65"/>
      <c r="G1201" s="76" t="s">
        <v>1309</v>
      </c>
      <c r="H1201" s="90"/>
      <c r="I1201" s="69"/>
      <c r="J1201" s="69"/>
      <c r="K1201" s="70"/>
    </row>
    <row r="1202" spans="1:12" ht="12.75" customHeight="1" x14ac:dyDescent="0.2">
      <c r="A1202" s="64"/>
      <c r="B1202" s="64"/>
      <c r="C1202" s="65"/>
      <c r="D1202" s="74" t="s">
        <v>1310</v>
      </c>
      <c r="E1202" s="65"/>
      <c r="F1202" s="65"/>
      <c r="G1202" s="76" t="s">
        <v>1311</v>
      </c>
      <c r="H1202" s="90"/>
      <c r="I1202" s="69"/>
      <c r="J1202" s="69"/>
      <c r="K1202" s="70"/>
      <c r="L1202" s="70"/>
    </row>
    <row r="1203" spans="1:12" ht="12.75" customHeight="1" x14ac:dyDescent="0.2">
      <c r="A1203" s="64"/>
      <c r="B1203" s="64"/>
      <c r="C1203" s="65"/>
      <c r="D1203" s="77" t="s">
        <v>1312</v>
      </c>
      <c r="E1203" s="65"/>
      <c r="F1203" s="65"/>
      <c r="G1203" s="76" t="s">
        <v>1313</v>
      </c>
      <c r="H1203" s="90"/>
      <c r="I1203" s="69"/>
      <c r="J1203" s="69"/>
      <c r="K1203" s="70"/>
      <c r="L1203" s="70"/>
    </row>
    <row r="1204" spans="1:12" ht="12.75" customHeight="1" x14ac:dyDescent="0.2">
      <c r="A1204" s="64"/>
      <c r="B1204" s="64"/>
      <c r="C1204" s="74"/>
      <c r="D1204" s="74" t="s">
        <v>1314</v>
      </c>
      <c r="E1204" s="78"/>
      <c r="F1204" s="76"/>
      <c r="G1204" s="76" t="s">
        <v>1314</v>
      </c>
      <c r="H1204" s="90"/>
      <c r="I1204" s="69"/>
      <c r="J1204" s="69"/>
      <c r="K1204" s="70"/>
      <c r="L1204" s="70"/>
    </row>
    <row r="1205" spans="1:12" ht="12.75" customHeight="1" x14ac:dyDescent="0.2">
      <c r="A1205" s="64"/>
      <c r="B1205" s="64"/>
      <c r="C1205" s="74"/>
      <c r="D1205" s="74" t="s">
        <v>1315</v>
      </c>
      <c r="E1205" s="78"/>
      <c r="F1205" s="76"/>
      <c r="G1205" s="76" t="s">
        <v>1316</v>
      </c>
      <c r="H1205" s="90"/>
      <c r="I1205" s="69"/>
      <c r="J1205" s="69"/>
      <c r="K1205" s="70"/>
      <c r="L1205" s="70"/>
    </row>
    <row r="1206" spans="1:12" ht="12.75" customHeight="1" x14ac:dyDescent="0.2">
      <c r="A1206" s="64"/>
      <c r="B1206" s="64"/>
      <c r="C1206" s="74"/>
      <c r="D1206" s="77" t="s">
        <v>1317</v>
      </c>
      <c r="E1206" s="78"/>
      <c r="F1206" s="76"/>
      <c r="G1206" s="76"/>
      <c r="H1206" s="91"/>
      <c r="I1206" s="79"/>
      <c r="J1206" s="70"/>
      <c r="K1206" s="70"/>
      <c r="L1206" s="70"/>
    </row>
    <row r="1207" spans="1:12" ht="12.75" customHeight="1" x14ac:dyDescent="0.2">
      <c r="A1207" s="64"/>
      <c r="B1207" s="64"/>
      <c r="C1207" s="74"/>
      <c r="D1207" s="73" t="s">
        <v>1318</v>
      </c>
      <c r="E1207" s="78"/>
      <c r="F1207" s="76"/>
      <c r="G1207" s="75" t="s">
        <v>1319</v>
      </c>
      <c r="H1207" s="90"/>
      <c r="I1207" s="69"/>
      <c r="J1207" s="69"/>
      <c r="K1207" s="70"/>
      <c r="L1207" s="70"/>
    </row>
    <row r="1208" spans="1:12" ht="12.75" customHeight="1" x14ac:dyDescent="0.2">
      <c r="A1208" s="64"/>
      <c r="B1208" s="64"/>
      <c r="C1208" s="74"/>
      <c r="D1208" s="76" t="s">
        <v>1309</v>
      </c>
      <c r="E1208" s="78"/>
      <c r="F1208" s="76"/>
      <c r="G1208" s="76" t="s">
        <v>1309</v>
      </c>
      <c r="H1208" s="90"/>
      <c r="I1208" s="69"/>
      <c r="J1208" s="69"/>
      <c r="K1208" s="70"/>
      <c r="L1208" s="70"/>
    </row>
    <row r="1209" spans="1:12" ht="12.75" customHeight="1" x14ac:dyDescent="0.2">
      <c r="A1209" s="64"/>
      <c r="B1209" s="64"/>
      <c r="C1209" s="74"/>
      <c r="D1209" s="76" t="s">
        <v>1320</v>
      </c>
      <c r="E1209" s="78"/>
      <c r="F1209" s="76"/>
      <c r="G1209" s="76" t="s">
        <v>1321</v>
      </c>
      <c r="H1209" s="90"/>
      <c r="I1209" s="69"/>
      <c r="J1209" s="69"/>
      <c r="K1209" s="70"/>
      <c r="L1209" s="70"/>
    </row>
    <row r="1210" spans="1:12" ht="12.75" customHeight="1" x14ac:dyDescent="0.2">
      <c r="A1210" s="64"/>
      <c r="B1210" s="64"/>
      <c r="C1210" s="74"/>
      <c r="D1210" s="76" t="s">
        <v>1322</v>
      </c>
      <c r="E1210" s="78"/>
      <c r="F1210" s="76"/>
      <c r="G1210" s="76" t="s">
        <v>1323</v>
      </c>
      <c r="H1210" s="90"/>
      <c r="I1210" s="69"/>
      <c r="J1210" s="69"/>
      <c r="K1210" s="70"/>
      <c r="L1210" s="70"/>
    </row>
    <row r="1211" spans="1:12" ht="12.75" customHeight="1" x14ac:dyDescent="0.2">
      <c r="A1211" s="64"/>
      <c r="B1211" s="64"/>
      <c r="C1211" s="74"/>
      <c r="D1211" s="76" t="s">
        <v>1314</v>
      </c>
      <c r="E1211" s="78"/>
      <c r="F1211" s="76"/>
      <c r="G1211" s="76" t="s">
        <v>1314</v>
      </c>
      <c r="H1211" s="90"/>
      <c r="I1211" s="69"/>
      <c r="J1211" s="69"/>
      <c r="K1211" s="70"/>
      <c r="L1211" s="70"/>
    </row>
    <row r="1212" spans="1:12" ht="12.75" customHeight="1" x14ac:dyDescent="0.2">
      <c r="A1212" s="64"/>
      <c r="B1212" s="64"/>
      <c r="C1212" s="76"/>
      <c r="D1212" s="76" t="s">
        <v>1324</v>
      </c>
      <c r="E1212" s="76"/>
      <c r="F1212" s="76"/>
      <c r="G1212" s="76" t="s">
        <v>1325</v>
      </c>
      <c r="H1212" s="90"/>
      <c r="I1212" s="69"/>
      <c r="J1212" s="69"/>
      <c r="K1212" s="70"/>
      <c r="L1212" s="70"/>
    </row>
    <row r="1213" spans="1:12" ht="12.75" customHeight="1" x14ac:dyDescent="0.2">
      <c r="A1213" s="64"/>
      <c r="B1213" s="64"/>
      <c r="C1213" s="76"/>
      <c r="D1213" s="76"/>
      <c r="E1213" s="76"/>
      <c r="F1213" s="76"/>
      <c r="G1213" s="76"/>
      <c r="H1213" s="90"/>
      <c r="I1213" s="69"/>
      <c r="J1213" s="69"/>
      <c r="K1213" s="69"/>
      <c r="L1213" s="70"/>
    </row>
    <row r="1214" spans="1:12" ht="12.75" customHeight="1" x14ac:dyDescent="0.2">
      <c r="A1214" s="64"/>
      <c r="B1214" s="64"/>
      <c r="C1214" s="76"/>
      <c r="D1214" s="75" t="s">
        <v>1326</v>
      </c>
      <c r="E1214" s="76"/>
      <c r="F1214" s="76"/>
      <c r="G1214" s="76"/>
      <c r="H1214" s="90"/>
      <c r="I1214" s="69"/>
      <c r="J1214" s="69"/>
      <c r="K1214" s="69"/>
      <c r="L1214" s="70"/>
    </row>
    <row r="1215" spans="1:12" ht="12.75" customHeight="1" x14ac:dyDescent="0.2">
      <c r="A1215" s="64"/>
      <c r="B1215" s="64"/>
      <c r="C1215" s="76"/>
      <c r="D1215" s="76" t="s">
        <v>1309</v>
      </c>
      <c r="E1215" s="76"/>
      <c r="F1215" s="76"/>
      <c r="G1215" s="76"/>
      <c r="H1215" s="90"/>
      <c r="I1215" s="69"/>
      <c r="J1215" s="69"/>
      <c r="K1215" s="69"/>
      <c r="L1215" s="70"/>
    </row>
    <row r="1216" spans="1:12" ht="12.75" customHeight="1" x14ac:dyDescent="0.2">
      <c r="A1216" s="64"/>
      <c r="B1216" s="64"/>
      <c r="C1216" s="76"/>
      <c r="D1216" s="76" t="s">
        <v>1327</v>
      </c>
      <c r="E1216" s="76"/>
      <c r="F1216" s="76"/>
      <c r="G1216" s="76"/>
      <c r="H1216" s="90"/>
      <c r="I1216" s="69"/>
      <c r="J1216" s="69"/>
      <c r="K1216" s="69"/>
      <c r="L1216" s="70"/>
    </row>
    <row r="1217" spans="1:12" ht="12.75" customHeight="1" x14ac:dyDescent="0.2">
      <c r="A1217" s="64"/>
      <c r="B1217" s="64"/>
      <c r="C1217" s="76"/>
      <c r="D1217" s="76" t="s">
        <v>1328</v>
      </c>
      <c r="E1217" s="76"/>
      <c r="F1217" s="76"/>
      <c r="G1217" s="76"/>
      <c r="H1217" s="90"/>
      <c r="I1217" s="69"/>
      <c r="J1217" s="69"/>
      <c r="K1217" s="69"/>
      <c r="L1217" s="70"/>
    </row>
    <row r="1218" spans="1:12" ht="12.75" customHeight="1" x14ac:dyDescent="0.2">
      <c r="A1218" s="64"/>
      <c r="B1218" s="64"/>
      <c r="C1218" s="76"/>
      <c r="D1218" s="76" t="s">
        <v>1314</v>
      </c>
      <c r="E1218" s="76"/>
      <c r="F1218" s="76"/>
      <c r="G1218" s="76"/>
      <c r="H1218" s="90"/>
      <c r="I1218" s="69"/>
      <c r="J1218" s="69"/>
      <c r="K1218" s="69"/>
      <c r="L1218" s="70"/>
    </row>
    <row r="1219" spans="1:12" ht="12.75" customHeight="1" x14ac:dyDescent="0.2">
      <c r="A1219" s="64"/>
      <c r="B1219" s="64"/>
      <c r="C1219" s="76"/>
      <c r="D1219" s="80" t="s">
        <v>1329</v>
      </c>
      <c r="E1219" s="76"/>
      <c r="F1219" s="76"/>
      <c r="G1219" s="76"/>
      <c r="H1219" s="90"/>
      <c r="I1219" s="69"/>
      <c r="J1219" s="69"/>
      <c r="K1219" s="69"/>
      <c r="L1219" s="70"/>
    </row>
    <row r="1220" spans="1:12" ht="12.75" customHeight="1" x14ac:dyDescent="0.2">
      <c r="A1220" s="64"/>
      <c r="B1220" s="64"/>
      <c r="C1220" s="76"/>
      <c r="D1220" s="76"/>
      <c r="E1220" s="76"/>
      <c r="F1220" s="76"/>
      <c r="G1220" s="76"/>
      <c r="H1220" s="90"/>
      <c r="I1220" s="69"/>
      <c r="J1220" s="69"/>
      <c r="K1220" s="69"/>
      <c r="L1220" s="70"/>
    </row>
    <row r="1221" spans="1:12" ht="12.75" customHeight="1" x14ac:dyDescent="0.2">
      <c r="A1221" s="81"/>
      <c r="B1221" s="81"/>
      <c r="C1221" s="81"/>
      <c r="D1221" s="81"/>
      <c r="E1221" s="81"/>
      <c r="F1221" s="81"/>
      <c r="G1221" s="81"/>
      <c r="H1221" s="92"/>
      <c r="I1221" s="81"/>
      <c r="J1221" s="81"/>
      <c r="K1221" s="81"/>
      <c r="L1221" s="70"/>
    </row>
    <row r="1222" spans="1:12" ht="12.75" customHeight="1" x14ac:dyDescent="0.2">
      <c r="A1222" s="81"/>
      <c r="B1222" s="81"/>
      <c r="C1222" s="81"/>
      <c r="D1222" s="81"/>
      <c r="E1222" s="81"/>
      <c r="F1222" s="81"/>
      <c r="G1222" s="81"/>
      <c r="H1222" s="92"/>
      <c r="I1222" s="81"/>
      <c r="J1222" s="81"/>
      <c r="K1222" s="81"/>
      <c r="L1222" s="70"/>
    </row>
    <row r="1223" spans="1:12" ht="12.75" customHeight="1" x14ac:dyDescent="0.2">
      <c r="A1223" s="81"/>
      <c r="B1223" s="81"/>
      <c r="C1223" s="81"/>
      <c r="D1223" s="81"/>
      <c r="E1223" s="81"/>
      <c r="F1223" s="81"/>
      <c r="G1223" s="81"/>
      <c r="H1223" s="92"/>
      <c r="I1223" s="81"/>
      <c r="J1223" s="81"/>
      <c r="K1223" s="81"/>
      <c r="L1223" s="70"/>
    </row>
    <row r="1224" spans="1:12" ht="12.75" customHeight="1" x14ac:dyDescent="0.2">
      <c r="A1224" s="81"/>
      <c r="B1224" s="81"/>
      <c r="C1224" s="81"/>
      <c r="D1224" s="81"/>
      <c r="E1224" s="81"/>
      <c r="F1224" s="81"/>
      <c r="G1224" s="81"/>
      <c r="H1224" s="92"/>
      <c r="I1224" s="81"/>
      <c r="J1224" s="81"/>
      <c r="K1224" s="81"/>
      <c r="L1224" s="70"/>
    </row>
    <row r="1225" spans="1:12" ht="12.75" customHeight="1" x14ac:dyDescent="0.2">
      <c r="A1225" s="81"/>
      <c r="B1225" s="81"/>
      <c r="C1225" s="81"/>
      <c r="D1225" s="81"/>
      <c r="E1225" s="81"/>
      <c r="F1225" s="81"/>
      <c r="G1225" s="81"/>
      <c r="H1225" s="92"/>
      <c r="I1225" s="81"/>
      <c r="J1225" s="81"/>
      <c r="K1225" s="81"/>
      <c r="L1225" s="70"/>
    </row>
    <row r="1226" spans="1:12" ht="12.75" customHeight="1" x14ac:dyDescent="0.2">
      <c r="A1226" s="81"/>
      <c r="B1226" s="81"/>
      <c r="C1226" s="81"/>
      <c r="D1226" s="81"/>
      <c r="E1226" s="81"/>
      <c r="F1226" s="81"/>
      <c r="G1226" s="81"/>
      <c r="H1226" s="92"/>
      <c r="I1226" s="81"/>
      <c r="J1226" s="81"/>
      <c r="K1226" s="81"/>
      <c r="L1226" s="70"/>
    </row>
    <row r="1227" spans="1:12" ht="12.75" customHeight="1" x14ac:dyDescent="0.2">
      <c r="A1227" s="81"/>
      <c r="B1227" s="81"/>
      <c r="C1227" s="81"/>
      <c r="D1227" s="81"/>
      <c r="E1227" s="81"/>
      <c r="F1227" s="81"/>
      <c r="G1227" s="81"/>
      <c r="H1227" s="92"/>
      <c r="I1227" s="81"/>
      <c r="J1227" s="81"/>
      <c r="K1227" s="81"/>
      <c r="L1227" s="70"/>
    </row>
    <row r="1228" spans="1:12" ht="12.75" customHeight="1" x14ac:dyDescent="0.2">
      <c r="A1228" s="81"/>
      <c r="B1228" s="81"/>
      <c r="C1228" s="81"/>
      <c r="D1228" s="81"/>
      <c r="E1228" s="81"/>
      <c r="F1228" s="81"/>
      <c r="G1228" s="81"/>
      <c r="H1228" s="92"/>
      <c r="I1228" s="81"/>
      <c r="J1228" s="81"/>
      <c r="K1228" s="81"/>
      <c r="L1228" s="70"/>
    </row>
    <row r="1229" spans="1:12" ht="12.75" customHeight="1" x14ac:dyDescent="0.2">
      <c r="A1229" s="81"/>
      <c r="B1229" s="81"/>
      <c r="C1229" s="81"/>
      <c r="D1229" s="81"/>
      <c r="E1229" s="81"/>
      <c r="F1229" s="81"/>
      <c r="G1229" s="81"/>
      <c r="H1229" s="92"/>
      <c r="I1229" s="81"/>
      <c r="J1229" s="81"/>
      <c r="K1229" s="81"/>
    </row>
    <row r="1230" spans="1:12" ht="12.75" customHeight="1" x14ac:dyDescent="0.2">
      <c r="A1230" s="81"/>
      <c r="B1230" s="81"/>
      <c r="C1230" s="81"/>
      <c r="D1230" s="81"/>
      <c r="E1230" s="81"/>
      <c r="F1230" s="81"/>
      <c r="G1230" s="81"/>
      <c r="H1230" s="92"/>
      <c r="I1230" s="81"/>
      <c r="J1230" s="81"/>
      <c r="K1230" s="81"/>
    </row>
    <row r="1231" spans="1:12" ht="12.75" customHeight="1" x14ac:dyDescent="0.2">
      <c r="A1231" s="81"/>
      <c r="B1231" s="81"/>
      <c r="C1231" s="81"/>
      <c r="D1231" s="81"/>
      <c r="E1231" s="81"/>
      <c r="F1231" s="81"/>
      <c r="G1231" s="81"/>
      <c r="H1231" s="92"/>
      <c r="I1231" s="81"/>
      <c r="J1231" s="81"/>
      <c r="K1231" s="81"/>
    </row>
    <row r="1232" spans="1:12" ht="12.75" customHeight="1" x14ac:dyDescent="0.2">
      <c r="A1232" s="81"/>
      <c r="B1232" s="81"/>
      <c r="C1232" s="81"/>
      <c r="D1232" s="81"/>
      <c r="E1232" s="81"/>
      <c r="F1232" s="81"/>
      <c r="G1232" s="81"/>
      <c r="H1232" s="92"/>
      <c r="I1232" s="81"/>
      <c r="J1232" s="81"/>
      <c r="K1232" s="81"/>
    </row>
    <row r="1233" spans="1:9" ht="12.75" customHeight="1" x14ac:dyDescent="0.2">
      <c r="A1233" s="82"/>
      <c r="B1233" s="82"/>
      <c r="C1233" s="82"/>
      <c r="D1233" s="82"/>
      <c r="E1233" s="82"/>
      <c r="F1233" s="83"/>
      <c r="G1233" s="82"/>
      <c r="H1233" s="93"/>
      <c r="I1233" s="83"/>
    </row>
    <row r="1234" spans="1:9" ht="12.75" customHeight="1" x14ac:dyDescent="0.2">
      <c r="A1234" s="82"/>
      <c r="B1234" s="82"/>
      <c r="C1234" s="82"/>
      <c r="D1234" s="82"/>
      <c r="E1234" s="82"/>
      <c r="F1234" s="83"/>
      <c r="G1234" s="82"/>
      <c r="H1234" s="93"/>
      <c r="I1234" s="83"/>
    </row>
    <row r="1235" spans="1:9" ht="12.75" customHeight="1" x14ac:dyDescent="0.2">
      <c r="A1235" s="82"/>
      <c r="B1235" s="82"/>
      <c r="C1235" s="82"/>
      <c r="D1235" s="82"/>
      <c r="E1235" s="82"/>
      <c r="F1235" s="83"/>
      <c r="G1235" s="82"/>
      <c r="H1235" s="93"/>
      <c r="I1235" s="83"/>
    </row>
    <row r="1236" spans="1:9" ht="12.75" customHeight="1" x14ac:dyDescent="0.2">
      <c r="A1236" s="82"/>
      <c r="B1236" s="82"/>
      <c r="C1236" s="82"/>
      <c r="D1236" s="82"/>
      <c r="E1236" s="82"/>
      <c r="F1236" s="83"/>
      <c r="G1236" s="82"/>
      <c r="H1236" s="93"/>
      <c r="I1236" s="83"/>
    </row>
    <row r="1237" spans="1:9" ht="12.75" customHeight="1" x14ac:dyDescent="0.2"/>
    <row r="1238" spans="1:9" ht="12.75" customHeight="1" x14ac:dyDescent="0.2"/>
    <row r="1239" spans="1:9" ht="12.75" customHeight="1" x14ac:dyDescent="0.2"/>
    <row r="1240" spans="1:9" ht="12.75" customHeight="1" x14ac:dyDescent="0.2"/>
    <row r="1241" spans="1:9" ht="12.75" customHeight="1" x14ac:dyDescent="0.2"/>
    <row r="1242" spans="1:9" ht="12.75" customHeight="1" x14ac:dyDescent="0.2"/>
    <row r="1243" spans="1:9" ht="12.75" customHeight="1" x14ac:dyDescent="0.2"/>
  </sheetData>
  <sheetProtection password="C289" sheet="1" objects="1" scenarios="1" formatCells="0" formatColumns="0" formatRows="0" insertColumns="0" insertRows="0" deleteColumns="0" deleteRows="0" sort="0" autoFilter="0"/>
  <autoFilter ref="A9:P1188"/>
  <mergeCells count="7">
    <mergeCell ref="C7:D7"/>
    <mergeCell ref="C2:D2"/>
    <mergeCell ref="I2:J2"/>
    <mergeCell ref="C3:D3"/>
    <mergeCell ref="C4:D5"/>
    <mergeCell ref="I4:J4"/>
    <mergeCell ref="I5:J5"/>
  </mergeCells>
  <conditionalFormatting sqref="G10:G1194">
    <cfRule type="cellIs" dxfId="2" priority="3535" stopIfTrue="1" operator="equal">
      <formula>"LIMITADO"</formula>
    </cfRule>
    <cfRule type="cellIs" dxfId="1" priority="3536" stopIfTrue="1" operator="equal">
      <formula>"SI"</formula>
    </cfRule>
    <cfRule type="cellIs" dxfId="0" priority="3537" stopIfTrue="1" operator="equal">
      <formula>"NO"</formula>
    </cfRule>
  </conditionalFormatting>
  <hyperlinks>
    <hyperlink ref="N6" r:id="rId1"/>
    <hyperlink ref="N2" r:id="rId2" tooltip="blocked::mailto:acliente@hmgroup.com.ar" display="mailto:acliente@hmgroup.com.ar"/>
    <hyperlink ref="N4" r:id="rId3" display="http://www.facebook.com/hmg.argentina"/>
    <hyperlink ref="A6" location="ACN!A1" display="IR A LISTA DE PRECIOS"/>
  </hyperlinks>
  <pageMargins left="0.75" right="0.75" top="1" bottom="1" header="0.5" footer="0.5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workbookViewId="0">
      <selection activeCell="D8" sqref="D8"/>
    </sheetView>
  </sheetViews>
  <sheetFormatPr baseColWidth="10" defaultRowHeight="12.75" x14ac:dyDescent="0.2"/>
  <cols>
    <col min="1" max="1" width="18.85546875" customWidth="1"/>
    <col min="2" max="2" width="40.85546875" customWidth="1"/>
    <col min="3" max="3" width="20.28515625" customWidth="1"/>
    <col min="4" max="4" width="16.28515625" customWidth="1"/>
    <col min="5" max="5" width="15.42578125" customWidth="1"/>
    <col min="257" max="257" width="18.85546875" customWidth="1"/>
    <col min="258" max="258" width="40.85546875" customWidth="1"/>
    <col min="259" max="259" width="20.28515625" customWidth="1"/>
    <col min="260" max="260" width="16.28515625" customWidth="1"/>
    <col min="261" max="261" width="15.42578125" customWidth="1"/>
    <col min="513" max="513" width="18.85546875" customWidth="1"/>
    <col min="514" max="514" width="40.85546875" customWidth="1"/>
    <col min="515" max="515" width="20.28515625" customWidth="1"/>
    <col min="516" max="516" width="16.28515625" customWidth="1"/>
    <col min="517" max="517" width="15.42578125" customWidth="1"/>
    <col min="769" max="769" width="18.85546875" customWidth="1"/>
    <col min="770" max="770" width="40.85546875" customWidth="1"/>
    <col min="771" max="771" width="20.28515625" customWidth="1"/>
    <col min="772" max="772" width="16.28515625" customWidth="1"/>
    <col min="773" max="773" width="15.42578125" customWidth="1"/>
    <col min="1025" max="1025" width="18.85546875" customWidth="1"/>
    <col min="1026" max="1026" width="40.85546875" customWidth="1"/>
    <col min="1027" max="1027" width="20.28515625" customWidth="1"/>
    <col min="1028" max="1028" width="16.28515625" customWidth="1"/>
    <col min="1029" max="1029" width="15.42578125" customWidth="1"/>
    <col min="1281" max="1281" width="18.85546875" customWidth="1"/>
    <col min="1282" max="1282" width="40.85546875" customWidth="1"/>
    <col min="1283" max="1283" width="20.28515625" customWidth="1"/>
    <col min="1284" max="1284" width="16.28515625" customWidth="1"/>
    <col min="1285" max="1285" width="15.42578125" customWidth="1"/>
    <col min="1537" max="1537" width="18.85546875" customWidth="1"/>
    <col min="1538" max="1538" width="40.85546875" customWidth="1"/>
    <col min="1539" max="1539" width="20.28515625" customWidth="1"/>
    <col min="1540" max="1540" width="16.28515625" customWidth="1"/>
    <col min="1541" max="1541" width="15.42578125" customWidth="1"/>
    <col min="1793" max="1793" width="18.85546875" customWidth="1"/>
    <col min="1794" max="1794" width="40.85546875" customWidth="1"/>
    <col min="1795" max="1795" width="20.28515625" customWidth="1"/>
    <col min="1796" max="1796" width="16.28515625" customWidth="1"/>
    <col min="1797" max="1797" width="15.42578125" customWidth="1"/>
    <col min="2049" max="2049" width="18.85546875" customWidth="1"/>
    <col min="2050" max="2050" width="40.85546875" customWidth="1"/>
    <col min="2051" max="2051" width="20.28515625" customWidth="1"/>
    <col min="2052" max="2052" width="16.28515625" customWidth="1"/>
    <col min="2053" max="2053" width="15.42578125" customWidth="1"/>
    <col min="2305" max="2305" width="18.85546875" customWidth="1"/>
    <col min="2306" max="2306" width="40.85546875" customWidth="1"/>
    <col min="2307" max="2307" width="20.28515625" customWidth="1"/>
    <col min="2308" max="2308" width="16.28515625" customWidth="1"/>
    <col min="2309" max="2309" width="15.42578125" customWidth="1"/>
    <col min="2561" max="2561" width="18.85546875" customWidth="1"/>
    <col min="2562" max="2562" width="40.85546875" customWidth="1"/>
    <col min="2563" max="2563" width="20.28515625" customWidth="1"/>
    <col min="2564" max="2564" width="16.28515625" customWidth="1"/>
    <col min="2565" max="2565" width="15.42578125" customWidth="1"/>
    <col min="2817" max="2817" width="18.85546875" customWidth="1"/>
    <col min="2818" max="2818" width="40.85546875" customWidth="1"/>
    <col min="2819" max="2819" width="20.28515625" customWidth="1"/>
    <col min="2820" max="2820" width="16.28515625" customWidth="1"/>
    <col min="2821" max="2821" width="15.42578125" customWidth="1"/>
    <col min="3073" max="3073" width="18.85546875" customWidth="1"/>
    <col min="3074" max="3074" width="40.85546875" customWidth="1"/>
    <col min="3075" max="3075" width="20.28515625" customWidth="1"/>
    <col min="3076" max="3076" width="16.28515625" customWidth="1"/>
    <col min="3077" max="3077" width="15.42578125" customWidth="1"/>
    <col min="3329" max="3329" width="18.85546875" customWidth="1"/>
    <col min="3330" max="3330" width="40.85546875" customWidth="1"/>
    <col min="3331" max="3331" width="20.28515625" customWidth="1"/>
    <col min="3332" max="3332" width="16.28515625" customWidth="1"/>
    <col min="3333" max="3333" width="15.42578125" customWidth="1"/>
    <col min="3585" max="3585" width="18.85546875" customWidth="1"/>
    <col min="3586" max="3586" width="40.85546875" customWidth="1"/>
    <col min="3587" max="3587" width="20.28515625" customWidth="1"/>
    <col min="3588" max="3588" width="16.28515625" customWidth="1"/>
    <col min="3589" max="3589" width="15.42578125" customWidth="1"/>
    <col min="3841" max="3841" width="18.85546875" customWidth="1"/>
    <col min="3842" max="3842" width="40.85546875" customWidth="1"/>
    <col min="3843" max="3843" width="20.28515625" customWidth="1"/>
    <col min="3844" max="3844" width="16.28515625" customWidth="1"/>
    <col min="3845" max="3845" width="15.42578125" customWidth="1"/>
    <col min="4097" max="4097" width="18.85546875" customWidth="1"/>
    <col min="4098" max="4098" width="40.85546875" customWidth="1"/>
    <col min="4099" max="4099" width="20.28515625" customWidth="1"/>
    <col min="4100" max="4100" width="16.28515625" customWidth="1"/>
    <col min="4101" max="4101" width="15.42578125" customWidth="1"/>
    <col min="4353" max="4353" width="18.85546875" customWidth="1"/>
    <col min="4354" max="4354" width="40.85546875" customWidth="1"/>
    <col min="4355" max="4355" width="20.28515625" customWidth="1"/>
    <col min="4356" max="4356" width="16.28515625" customWidth="1"/>
    <col min="4357" max="4357" width="15.42578125" customWidth="1"/>
    <col min="4609" max="4609" width="18.85546875" customWidth="1"/>
    <col min="4610" max="4610" width="40.85546875" customWidth="1"/>
    <col min="4611" max="4611" width="20.28515625" customWidth="1"/>
    <col min="4612" max="4612" width="16.28515625" customWidth="1"/>
    <col min="4613" max="4613" width="15.42578125" customWidth="1"/>
    <col min="4865" max="4865" width="18.85546875" customWidth="1"/>
    <col min="4866" max="4866" width="40.85546875" customWidth="1"/>
    <col min="4867" max="4867" width="20.28515625" customWidth="1"/>
    <col min="4868" max="4868" width="16.28515625" customWidth="1"/>
    <col min="4869" max="4869" width="15.42578125" customWidth="1"/>
    <col min="5121" max="5121" width="18.85546875" customWidth="1"/>
    <col min="5122" max="5122" width="40.85546875" customWidth="1"/>
    <col min="5123" max="5123" width="20.28515625" customWidth="1"/>
    <col min="5124" max="5124" width="16.28515625" customWidth="1"/>
    <col min="5125" max="5125" width="15.42578125" customWidth="1"/>
    <col min="5377" max="5377" width="18.85546875" customWidth="1"/>
    <col min="5378" max="5378" width="40.85546875" customWidth="1"/>
    <col min="5379" max="5379" width="20.28515625" customWidth="1"/>
    <col min="5380" max="5380" width="16.28515625" customWidth="1"/>
    <col min="5381" max="5381" width="15.42578125" customWidth="1"/>
    <col min="5633" max="5633" width="18.85546875" customWidth="1"/>
    <col min="5634" max="5634" width="40.85546875" customWidth="1"/>
    <col min="5635" max="5635" width="20.28515625" customWidth="1"/>
    <col min="5636" max="5636" width="16.28515625" customWidth="1"/>
    <col min="5637" max="5637" width="15.42578125" customWidth="1"/>
    <col min="5889" max="5889" width="18.85546875" customWidth="1"/>
    <col min="5890" max="5890" width="40.85546875" customWidth="1"/>
    <col min="5891" max="5891" width="20.28515625" customWidth="1"/>
    <col min="5892" max="5892" width="16.28515625" customWidth="1"/>
    <col min="5893" max="5893" width="15.42578125" customWidth="1"/>
    <col min="6145" max="6145" width="18.85546875" customWidth="1"/>
    <col min="6146" max="6146" width="40.85546875" customWidth="1"/>
    <col min="6147" max="6147" width="20.28515625" customWidth="1"/>
    <col min="6148" max="6148" width="16.28515625" customWidth="1"/>
    <col min="6149" max="6149" width="15.42578125" customWidth="1"/>
    <col min="6401" max="6401" width="18.85546875" customWidth="1"/>
    <col min="6402" max="6402" width="40.85546875" customWidth="1"/>
    <col min="6403" max="6403" width="20.28515625" customWidth="1"/>
    <col min="6404" max="6404" width="16.28515625" customWidth="1"/>
    <col min="6405" max="6405" width="15.42578125" customWidth="1"/>
    <col min="6657" max="6657" width="18.85546875" customWidth="1"/>
    <col min="6658" max="6658" width="40.85546875" customWidth="1"/>
    <col min="6659" max="6659" width="20.28515625" customWidth="1"/>
    <col min="6660" max="6660" width="16.28515625" customWidth="1"/>
    <col min="6661" max="6661" width="15.42578125" customWidth="1"/>
    <col min="6913" max="6913" width="18.85546875" customWidth="1"/>
    <col min="6914" max="6914" width="40.85546875" customWidth="1"/>
    <col min="6915" max="6915" width="20.28515625" customWidth="1"/>
    <col min="6916" max="6916" width="16.28515625" customWidth="1"/>
    <col min="6917" max="6917" width="15.42578125" customWidth="1"/>
    <col min="7169" max="7169" width="18.85546875" customWidth="1"/>
    <col min="7170" max="7170" width="40.85546875" customWidth="1"/>
    <col min="7171" max="7171" width="20.28515625" customWidth="1"/>
    <col min="7172" max="7172" width="16.28515625" customWidth="1"/>
    <col min="7173" max="7173" width="15.42578125" customWidth="1"/>
    <col min="7425" max="7425" width="18.85546875" customWidth="1"/>
    <col min="7426" max="7426" width="40.85546875" customWidth="1"/>
    <col min="7427" max="7427" width="20.28515625" customWidth="1"/>
    <col min="7428" max="7428" width="16.28515625" customWidth="1"/>
    <col min="7429" max="7429" width="15.42578125" customWidth="1"/>
    <col min="7681" max="7681" width="18.85546875" customWidth="1"/>
    <col min="7682" max="7682" width="40.85546875" customWidth="1"/>
    <col min="7683" max="7683" width="20.28515625" customWidth="1"/>
    <col min="7684" max="7684" width="16.28515625" customWidth="1"/>
    <col min="7685" max="7685" width="15.42578125" customWidth="1"/>
    <col min="7937" max="7937" width="18.85546875" customWidth="1"/>
    <col min="7938" max="7938" width="40.85546875" customWidth="1"/>
    <col min="7939" max="7939" width="20.28515625" customWidth="1"/>
    <col min="7940" max="7940" width="16.28515625" customWidth="1"/>
    <col min="7941" max="7941" width="15.42578125" customWidth="1"/>
    <col min="8193" max="8193" width="18.85546875" customWidth="1"/>
    <col min="8194" max="8194" width="40.85546875" customWidth="1"/>
    <col min="8195" max="8195" width="20.28515625" customWidth="1"/>
    <col min="8196" max="8196" width="16.28515625" customWidth="1"/>
    <col min="8197" max="8197" width="15.42578125" customWidth="1"/>
    <col min="8449" max="8449" width="18.85546875" customWidth="1"/>
    <col min="8450" max="8450" width="40.85546875" customWidth="1"/>
    <col min="8451" max="8451" width="20.28515625" customWidth="1"/>
    <col min="8452" max="8452" width="16.28515625" customWidth="1"/>
    <col min="8453" max="8453" width="15.42578125" customWidth="1"/>
    <col min="8705" max="8705" width="18.85546875" customWidth="1"/>
    <col min="8706" max="8706" width="40.85546875" customWidth="1"/>
    <col min="8707" max="8707" width="20.28515625" customWidth="1"/>
    <col min="8708" max="8708" width="16.28515625" customWidth="1"/>
    <col min="8709" max="8709" width="15.42578125" customWidth="1"/>
    <col min="8961" max="8961" width="18.85546875" customWidth="1"/>
    <col min="8962" max="8962" width="40.85546875" customWidth="1"/>
    <col min="8963" max="8963" width="20.28515625" customWidth="1"/>
    <col min="8964" max="8964" width="16.28515625" customWidth="1"/>
    <col min="8965" max="8965" width="15.42578125" customWidth="1"/>
    <col min="9217" max="9217" width="18.85546875" customWidth="1"/>
    <col min="9218" max="9218" width="40.85546875" customWidth="1"/>
    <col min="9219" max="9219" width="20.28515625" customWidth="1"/>
    <col min="9220" max="9220" width="16.28515625" customWidth="1"/>
    <col min="9221" max="9221" width="15.42578125" customWidth="1"/>
    <col min="9473" max="9473" width="18.85546875" customWidth="1"/>
    <col min="9474" max="9474" width="40.85546875" customWidth="1"/>
    <col min="9475" max="9475" width="20.28515625" customWidth="1"/>
    <col min="9476" max="9476" width="16.28515625" customWidth="1"/>
    <col min="9477" max="9477" width="15.42578125" customWidth="1"/>
    <col min="9729" max="9729" width="18.85546875" customWidth="1"/>
    <col min="9730" max="9730" width="40.85546875" customWidth="1"/>
    <col min="9731" max="9731" width="20.28515625" customWidth="1"/>
    <col min="9732" max="9732" width="16.28515625" customWidth="1"/>
    <col min="9733" max="9733" width="15.42578125" customWidth="1"/>
    <col min="9985" max="9985" width="18.85546875" customWidth="1"/>
    <col min="9986" max="9986" width="40.85546875" customWidth="1"/>
    <col min="9987" max="9987" width="20.28515625" customWidth="1"/>
    <col min="9988" max="9988" width="16.28515625" customWidth="1"/>
    <col min="9989" max="9989" width="15.42578125" customWidth="1"/>
    <col min="10241" max="10241" width="18.85546875" customWidth="1"/>
    <col min="10242" max="10242" width="40.85546875" customWidth="1"/>
    <col min="10243" max="10243" width="20.28515625" customWidth="1"/>
    <col min="10244" max="10244" width="16.28515625" customWidth="1"/>
    <col min="10245" max="10245" width="15.42578125" customWidth="1"/>
    <col min="10497" max="10497" width="18.85546875" customWidth="1"/>
    <col min="10498" max="10498" width="40.85546875" customWidth="1"/>
    <col min="10499" max="10499" width="20.28515625" customWidth="1"/>
    <col min="10500" max="10500" width="16.28515625" customWidth="1"/>
    <col min="10501" max="10501" width="15.42578125" customWidth="1"/>
    <col min="10753" max="10753" width="18.85546875" customWidth="1"/>
    <col min="10754" max="10754" width="40.85546875" customWidth="1"/>
    <col min="10755" max="10755" width="20.28515625" customWidth="1"/>
    <col min="10756" max="10756" width="16.28515625" customWidth="1"/>
    <col min="10757" max="10757" width="15.42578125" customWidth="1"/>
    <col min="11009" max="11009" width="18.85546875" customWidth="1"/>
    <col min="11010" max="11010" width="40.85546875" customWidth="1"/>
    <col min="11011" max="11011" width="20.28515625" customWidth="1"/>
    <col min="11012" max="11012" width="16.28515625" customWidth="1"/>
    <col min="11013" max="11013" width="15.42578125" customWidth="1"/>
    <col min="11265" max="11265" width="18.85546875" customWidth="1"/>
    <col min="11266" max="11266" width="40.85546875" customWidth="1"/>
    <col min="11267" max="11267" width="20.28515625" customWidth="1"/>
    <col min="11268" max="11268" width="16.28515625" customWidth="1"/>
    <col min="11269" max="11269" width="15.42578125" customWidth="1"/>
    <col min="11521" max="11521" width="18.85546875" customWidth="1"/>
    <col min="11522" max="11522" width="40.85546875" customWidth="1"/>
    <col min="11523" max="11523" width="20.28515625" customWidth="1"/>
    <col min="11524" max="11524" width="16.28515625" customWidth="1"/>
    <col min="11525" max="11525" width="15.42578125" customWidth="1"/>
    <col min="11777" max="11777" width="18.85546875" customWidth="1"/>
    <col min="11778" max="11778" width="40.85546875" customWidth="1"/>
    <col min="11779" max="11779" width="20.28515625" customWidth="1"/>
    <col min="11780" max="11780" width="16.28515625" customWidth="1"/>
    <col min="11781" max="11781" width="15.42578125" customWidth="1"/>
    <col min="12033" max="12033" width="18.85546875" customWidth="1"/>
    <col min="12034" max="12034" width="40.85546875" customWidth="1"/>
    <col min="12035" max="12035" width="20.28515625" customWidth="1"/>
    <col min="12036" max="12036" width="16.28515625" customWidth="1"/>
    <col min="12037" max="12037" width="15.42578125" customWidth="1"/>
    <col min="12289" max="12289" width="18.85546875" customWidth="1"/>
    <col min="12290" max="12290" width="40.85546875" customWidth="1"/>
    <col min="12291" max="12291" width="20.28515625" customWidth="1"/>
    <col min="12292" max="12292" width="16.28515625" customWidth="1"/>
    <col min="12293" max="12293" width="15.42578125" customWidth="1"/>
    <col min="12545" max="12545" width="18.85546875" customWidth="1"/>
    <col min="12546" max="12546" width="40.85546875" customWidth="1"/>
    <col min="12547" max="12547" width="20.28515625" customWidth="1"/>
    <col min="12548" max="12548" width="16.28515625" customWidth="1"/>
    <col min="12549" max="12549" width="15.42578125" customWidth="1"/>
    <col min="12801" max="12801" width="18.85546875" customWidth="1"/>
    <col min="12802" max="12802" width="40.85546875" customWidth="1"/>
    <col min="12803" max="12803" width="20.28515625" customWidth="1"/>
    <col min="12804" max="12804" width="16.28515625" customWidth="1"/>
    <col min="12805" max="12805" width="15.42578125" customWidth="1"/>
    <col min="13057" max="13057" width="18.85546875" customWidth="1"/>
    <col min="13058" max="13058" width="40.85546875" customWidth="1"/>
    <col min="13059" max="13059" width="20.28515625" customWidth="1"/>
    <col min="13060" max="13060" width="16.28515625" customWidth="1"/>
    <col min="13061" max="13061" width="15.42578125" customWidth="1"/>
    <col min="13313" max="13313" width="18.85546875" customWidth="1"/>
    <col min="13314" max="13314" width="40.85546875" customWidth="1"/>
    <col min="13315" max="13315" width="20.28515625" customWidth="1"/>
    <col min="13316" max="13316" width="16.28515625" customWidth="1"/>
    <col min="13317" max="13317" width="15.42578125" customWidth="1"/>
    <col min="13569" max="13569" width="18.85546875" customWidth="1"/>
    <col min="13570" max="13570" width="40.85546875" customWidth="1"/>
    <col min="13571" max="13571" width="20.28515625" customWidth="1"/>
    <col min="13572" max="13572" width="16.28515625" customWidth="1"/>
    <col min="13573" max="13573" width="15.42578125" customWidth="1"/>
    <col min="13825" max="13825" width="18.85546875" customWidth="1"/>
    <col min="13826" max="13826" width="40.85546875" customWidth="1"/>
    <col min="13827" max="13827" width="20.28515625" customWidth="1"/>
    <col min="13828" max="13828" width="16.28515625" customWidth="1"/>
    <col min="13829" max="13829" width="15.42578125" customWidth="1"/>
    <col min="14081" max="14081" width="18.85546875" customWidth="1"/>
    <col min="14082" max="14082" width="40.85546875" customWidth="1"/>
    <col min="14083" max="14083" width="20.28515625" customWidth="1"/>
    <col min="14084" max="14084" width="16.28515625" customWidth="1"/>
    <col min="14085" max="14085" width="15.42578125" customWidth="1"/>
    <col min="14337" max="14337" width="18.85546875" customWidth="1"/>
    <col min="14338" max="14338" width="40.85546875" customWidth="1"/>
    <col min="14339" max="14339" width="20.28515625" customWidth="1"/>
    <col min="14340" max="14340" width="16.28515625" customWidth="1"/>
    <col min="14341" max="14341" width="15.42578125" customWidth="1"/>
    <col min="14593" max="14593" width="18.85546875" customWidth="1"/>
    <col min="14594" max="14594" width="40.85546875" customWidth="1"/>
    <col min="14595" max="14595" width="20.28515625" customWidth="1"/>
    <col min="14596" max="14596" width="16.28515625" customWidth="1"/>
    <col min="14597" max="14597" width="15.42578125" customWidth="1"/>
    <col min="14849" max="14849" width="18.85546875" customWidth="1"/>
    <col min="14850" max="14850" width="40.85546875" customWidth="1"/>
    <col min="14851" max="14851" width="20.28515625" customWidth="1"/>
    <col min="14852" max="14852" width="16.28515625" customWidth="1"/>
    <col min="14853" max="14853" width="15.42578125" customWidth="1"/>
    <col min="15105" max="15105" width="18.85546875" customWidth="1"/>
    <col min="15106" max="15106" width="40.85546875" customWidth="1"/>
    <col min="15107" max="15107" width="20.28515625" customWidth="1"/>
    <col min="15108" max="15108" width="16.28515625" customWidth="1"/>
    <col min="15109" max="15109" width="15.42578125" customWidth="1"/>
    <col min="15361" max="15361" width="18.85546875" customWidth="1"/>
    <col min="15362" max="15362" width="40.85546875" customWidth="1"/>
    <col min="15363" max="15363" width="20.28515625" customWidth="1"/>
    <col min="15364" max="15364" width="16.28515625" customWidth="1"/>
    <col min="15365" max="15365" width="15.42578125" customWidth="1"/>
    <col min="15617" max="15617" width="18.85546875" customWidth="1"/>
    <col min="15618" max="15618" width="40.85546875" customWidth="1"/>
    <col min="15619" max="15619" width="20.28515625" customWidth="1"/>
    <col min="15620" max="15620" width="16.28515625" customWidth="1"/>
    <col min="15621" max="15621" width="15.42578125" customWidth="1"/>
    <col min="15873" max="15873" width="18.85546875" customWidth="1"/>
    <col min="15874" max="15874" width="40.85546875" customWidth="1"/>
    <col min="15875" max="15875" width="20.28515625" customWidth="1"/>
    <col min="15876" max="15876" width="16.28515625" customWidth="1"/>
    <col min="15877" max="15877" width="15.42578125" customWidth="1"/>
    <col min="16129" max="16129" width="18.85546875" customWidth="1"/>
    <col min="16130" max="16130" width="40.85546875" customWidth="1"/>
    <col min="16131" max="16131" width="20.28515625" customWidth="1"/>
    <col min="16132" max="16132" width="16.28515625" customWidth="1"/>
    <col min="16133" max="16133" width="15.42578125" customWidth="1"/>
  </cols>
  <sheetData>
    <row r="1" spans="1:5" x14ac:dyDescent="0.2">
      <c r="A1" s="107"/>
      <c r="B1" s="105"/>
      <c r="C1" s="105"/>
      <c r="D1" s="105"/>
      <c r="E1" s="104"/>
    </row>
    <row r="2" spans="1:5" x14ac:dyDescent="0.2">
      <c r="A2" s="101"/>
      <c r="B2" s="153" t="s">
        <v>1530</v>
      </c>
      <c r="C2" s="68"/>
      <c r="D2" s="68"/>
      <c r="E2" s="99"/>
    </row>
    <row r="3" spans="1:5" x14ac:dyDescent="0.2">
      <c r="A3" s="101"/>
      <c r="B3" s="152" t="s">
        <v>1529</v>
      </c>
      <c r="C3" s="68"/>
      <c r="D3" s="68"/>
      <c r="E3" s="99"/>
    </row>
    <row r="4" spans="1:5" x14ac:dyDescent="0.2">
      <c r="A4" s="101"/>
      <c r="B4" s="151" t="s">
        <v>1528</v>
      </c>
      <c r="C4" s="68"/>
      <c r="D4" s="68"/>
      <c r="E4" s="99"/>
    </row>
    <row r="5" spans="1:5" x14ac:dyDescent="0.2">
      <c r="A5" s="101"/>
      <c r="B5" s="151" t="s">
        <v>1527</v>
      </c>
      <c r="C5" s="68"/>
      <c r="D5" s="68"/>
      <c r="E5" s="99"/>
    </row>
    <row r="6" spans="1:5" x14ac:dyDescent="0.2">
      <c r="A6" s="101"/>
      <c r="B6" s="150" t="s">
        <v>1526</v>
      </c>
      <c r="C6" s="68"/>
      <c r="D6" s="68"/>
      <c r="E6" s="99"/>
    </row>
    <row r="7" spans="1:5" x14ac:dyDescent="0.2">
      <c r="A7" s="101"/>
      <c r="B7" s="68"/>
      <c r="C7" s="68"/>
      <c r="D7" s="68"/>
      <c r="E7" s="99"/>
    </row>
    <row r="8" spans="1:5" x14ac:dyDescent="0.2">
      <c r="A8" s="149"/>
      <c r="B8" s="148" t="s">
        <v>1525</v>
      </c>
      <c r="C8" s="138" t="s">
        <v>1524</v>
      </c>
      <c r="D8" s="155"/>
      <c r="E8" s="147"/>
    </row>
    <row r="9" spans="1:5" ht="20.25" x14ac:dyDescent="0.3">
      <c r="A9" s="140" t="s">
        <v>1523</v>
      </c>
      <c r="B9" s="146"/>
      <c r="C9" s="138"/>
      <c r="D9" s="167"/>
      <c r="E9" s="168"/>
    </row>
    <row r="10" spans="1:5" ht="20.25" x14ac:dyDescent="0.3">
      <c r="A10" s="140" t="s">
        <v>1522</v>
      </c>
      <c r="B10" s="145"/>
      <c r="C10" s="138" t="s">
        <v>1521</v>
      </c>
      <c r="D10" s="144"/>
      <c r="E10" s="143"/>
    </row>
    <row r="11" spans="1:5" x14ac:dyDescent="0.2">
      <c r="A11" s="140" t="s">
        <v>1520</v>
      </c>
      <c r="B11" s="142"/>
      <c r="C11" s="141" t="s">
        <v>1519</v>
      </c>
      <c r="D11" s="169"/>
      <c r="E11" s="170"/>
    </row>
    <row r="12" spans="1:5" x14ac:dyDescent="0.2">
      <c r="A12" s="140" t="s">
        <v>1518</v>
      </c>
      <c r="B12" s="139"/>
      <c r="C12" s="138" t="s">
        <v>1517</v>
      </c>
      <c r="D12" s="171"/>
      <c r="E12" s="172"/>
    </row>
    <row r="13" spans="1:5" x14ac:dyDescent="0.2">
      <c r="A13" s="140" t="s">
        <v>1516</v>
      </c>
      <c r="B13" s="139"/>
      <c r="C13" s="138" t="s">
        <v>1515</v>
      </c>
      <c r="D13" s="137">
        <f>SUM(E17:E171)</f>
        <v>0</v>
      </c>
      <c r="E13" s="136"/>
    </row>
    <row r="14" spans="1:5" x14ac:dyDescent="0.2">
      <c r="A14" s="101"/>
      <c r="B14" s="135"/>
      <c r="C14" s="68"/>
      <c r="D14" s="68"/>
      <c r="E14" s="99"/>
    </row>
    <row r="15" spans="1:5" x14ac:dyDescent="0.2">
      <c r="A15" s="134" t="s">
        <v>1514</v>
      </c>
      <c r="B15" s="133"/>
      <c r="C15" s="132" t="s">
        <v>1513</v>
      </c>
      <c r="D15" s="132" t="s">
        <v>1297</v>
      </c>
      <c r="E15" s="131" t="s">
        <v>1300</v>
      </c>
    </row>
    <row r="16" spans="1:5" ht="15.75" x14ac:dyDescent="0.25">
      <c r="A16" s="164" t="s">
        <v>1512</v>
      </c>
      <c r="B16" s="165"/>
      <c r="C16" s="165"/>
      <c r="D16" s="165"/>
      <c r="E16" s="166"/>
    </row>
    <row r="17" spans="1:7" x14ac:dyDescent="0.2">
      <c r="A17" s="128" t="s">
        <v>1511</v>
      </c>
      <c r="B17" s="115" t="s">
        <v>1510</v>
      </c>
      <c r="C17" s="129">
        <v>1080</v>
      </c>
      <c r="D17" s="126"/>
      <c r="E17" s="112">
        <f t="shared" ref="E17:E48" si="0">C17*D17</f>
        <v>0</v>
      </c>
    </row>
    <row r="18" spans="1:7" x14ac:dyDescent="0.2">
      <c r="A18" s="128" t="s">
        <v>1509</v>
      </c>
      <c r="B18" s="115" t="s">
        <v>1508</v>
      </c>
      <c r="C18" s="129">
        <v>1080</v>
      </c>
      <c r="D18" s="126"/>
      <c r="E18" s="112">
        <f t="shared" si="0"/>
        <v>0</v>
      </c>
    </row>
    <row r="19" spans="1:7" x14ac:dyDescent="0.2">
      <c r="A19" s="128" t="s">
        <v>1507</v>
      </c>
      <c r="B19" s="115" t="s">
        <v>1503</v>
      </c>
      <c r="C19" s="129">
        <v>1115</v>
      </c>
      <c r="D19" s="126"/>
      <c r="E19" s="112">
        <f t="shared" si="0"/>
        <v>0</v>
      </c>
    </row>
    <row r="20" spans="1:7" x14ac:dyDescent="0.2">
      <c r="A20" s="128" t="s">
        <v>1506</v>
      </c>
      <c r="B20" s="115" t="s">
        <v>1503</v>
      </c>
      <c r="C20" s="129">
        <v>1050</v>
      </c>
      <c r="D20" s="126"/>
      <c r="E20" s="112">
        <f t="shared" si="0"/>
        <v>0</v>
      </c>
    </row>
    <row r="21" spans="1:7" x14ac:dyDescent="0.2">
      <c r="A21" s="128" t="s">
        <v>1505</v>
      </c>
      <c r="B21" s="115" t="s">
        <v>1503</v>
      </c>
      <c r="C21" s="129">
        <v>1260</v>
      </c>
      <c r="D21" s="126"/>
      <c r="E21" s="112">
        <f t="shared" si="0"/>
        <v>0</v>
      </c>
    </row>
    <row r="22" spans="1:7" x14ac:dyDescent="0.2">
      <c r="A22" s="128" t="s">
        <v>1504</v>
      </c>
      <c r="B22" s="115" t="s">
        <v>1503</v>
      </c>
      <c r="C22" s="129">
        <v>1550</v>
      </c>
      <c r="D22" s="126"/>
      <c r="E22" s="112">
        <f t="shared" si="0"/>
        <v>0</v>
      </c>
    </row>
    <row r="23" spans="1:7" x14ac:dyDescent="0.2">
      <c r="A23" s="128" t="s">
        <v>1502</v>
      </c>
      <c r="B23" s="115" t="s">
        <v>1435</v>
      </c>
      <c r="C23" s="129">
        <v>1100</v>
      </c>
      <c r="D23" s="126"/>
      <c r="E23" s="112">
        <f t="shared" si="0"/>
        <v>0</v>
      </c>
      <c r="G23" s="130"/>
    </row>
    <row r="24" spans="1:7" x14ac:dyDescent="0.2">
      <c r="A24" s="128" t="s">
        <v>1501</v>
      </c>
      <c r="B24" s="115" t="s">
        <v>1346</v>
      </c>
      <c r="C24" s="129">
        <v>1550</v>
      </c>
      <c r="D24" s="126"/>
      <c r="E24" s="112">
        <f t="shared" si="0"/>
        <v>0</v>
      </c>
    </row>
    <row r="25" spans="1:7" x14ac:dyDescent="0.2">
      <c r="A25" s="128" t="s">
        <v>1500</v>
      </c>
      <c r="B25" s="115" t="s">
        <v>1344</v>
      </c>
      <c r="C25" s="129">
        <v>1550</v>
      </c>
      <c r="D25" s="126"/>
      <c r="E25" s="112">
        <f t="shared" si="0"/>
        <v>0</v>
      </c>
    </row>
    <row r="26" spans="1:7" x14ac:dyDescent="0.2">
      <c r="A26" s="128" t="s">
        <v>1499</v>
      </c>
      <c r="B26" s="115" t="s">
        <v>1342</v>
      </c>
      <c r="C26" s="129">
        <v>1670</v>
      </c>
      <c r="D26" s="126"/>
      <c r="E26" s="112">
        <f t="shared" si="0"/>
        <v>0</v>
      </c>
    </row>
    <row r="27" spans="1:7" x14ac:dyDescent="0.2">
      <c r="A27" s="128" t="s">
        <v>1498</v>
      </c>
      <c r="B27" s="115" t="s">
        <v>1435</v>
      </c>
      <c r="C27" s="129">
        <v>1200</v>
      </c>
      <c r="D27" s="126"/>
      <c r="E27" s="112">
        <f t="shared" si="0"/>
        <v>0</v>
      </c>
    </row>
    <row r="28" spans="1:7" x14ac:dyDescent="0.2">
      <c r="A28" s="128" t="s">
        <v>1497</v>
      </c>
      <c r="B28" s="115" t="s">
        <v>1346</v>
      </c>
      <c r="C28" s="129">
        <v>1650</v>
      </c>
      <c r="D28" s="126"/>
      <c r="E28" s="112">
        <f t="shared" si="0"/>
        <v>0</v>
      </c>
    </row>
    <row r="29" spans="1:7" x14ac:dyDescent="0.2">
      <c r="A29" s="128" t="s">
        <v>1496</v>
      </c>
      <c r="B29" s="115" t="s">
        <v>1344</v>
      </c>
      <c r="C29" s="129">
        <v>1650</v>
      </c>
      <c r="D29" s="126"/>
      <c r="E29" s="112">
        <f t="shared" si="0"/>
        <v>0</v>
      </c>
    </row>
    <row r="30" spans="1:7" x14ac:dyDescent="0.2">
      <c r="A30" s="128" t="s">
        <v>1495</v>
      </c>
      <c r="B30" s="115" t="s">
        <v>1342</v>
      </c>
      <c r="C30" s="129">
        <v>1770</v>
      </c>
      <c r="D30" s="126"/>
      <c r="E30" s="112">
        <f t="shared" si="0"/>
        <v>0</v>
      </c>
    </row>
    <row r="31" spans="1:7" x14ac:dyDescent="0.2">
      <c r="A31" s="128" t="s">
        <v>1494</v>
      </c>
      <c r="B31" s="115" t="s">
        <v>1484</v>
      </c>
      <c r="C31" s="129">
        <v>1260</v>
      </c>
      <c r="D31" s="126"/>
      <c r="E31" s="112">
        <f t="shared" si="0"/>
        <v>0</v>
      </c>
    </row>
    <row r="32" spans="1:7" x14ac:dyDescent="0.2">
      <c r="A32" s="128" t="s">
        <v>1493</v>
      </c>
      <c r="B32" s="115" t="s">
        <v>1346</v>
      </c>
      <c r="C32" s="129">
        <v>1710</v>
      </c>
      <c r="D32" s="126"/>
      <c r="E32" s="112">
        <f t="shared" si="0"/>
        <v>0</v>
      </c>
    </row>
    <row r="33" spans="1:5" x14ac:dyDescent="0.2">
      <c r="A33" s="128" t="s">
        <v>1492</v>
      </c>
      <c r="B33" s="115" t="s">
        <v>1491</v>
      </c>
      <c r="C33" s="129">
        <v>1710</v>
      </c>
      <c r="D33" s="126"/>
      <c r="E33" s="112">
        <f t="shared" si="0"/>
        <v>0</v>
      </c>
    </row>
    <row r="34" spans="1:5" x14ac:dyDescent="0.2">
      <c r="A34" s="128" t="s">
        <v>1490</v>
      </c>
      <c r="B34" s="115" t="s">
        <v>1342</v>
      </c>
      <c r="C34" s="129">
        <v>1830</v>
      </c>
      <c r="D34" s="126"/>
      <c r="E34" s="112">
        <f t="shared" si="0"/>
        <v>0</v>
      </c>
    </row>
    <row r="35" spans="1:5" x14ac:dyDescent="0.2">
      <c r="A35" s="128" t="s">
        <v>1489</v>
      </c>
      <c r="B35" s="115" t="s">
        <v>1435</v>
      </c>
      <c r="C35" s="129">
        <v>1320</v>
      </c>
      <c r="D35" s="126"/>
      <c r="E35" s="112">
        <f t="shared" si="0"/>
        <v>0</v>
      </c>
    </row>
    <row r="36" spans="1:5" x14ac:dyDescent="0.2">
      <c r="A36" s="128" t="s">
        <v>1488</v>
      </c>
      <c r="B36" s="115" t="s">
        <v>1346</v>
      </c>
      <c r="C36" s="129">
        <v>1775</v>
      </c>
      <c r="D36" s="126"/>
      <c r="E36" s="112">
        <f t="shared" si="0"/>
        <v>0</v>
      </c>
    </row>
    <row r="37" spans="1:5" x14ac:dyDescent="0.2">
      <c r="A37" s="128" t="s">
        <v>1487</v>
      </c>
      <c r="B37" s="115" t="s">
        <v>1344</v>
      </c>
      <c r="C37" s="129">
        <v>1775</v>
      </c>
      <c r="D37" s="126"/>
      <c r="E37" s="112">
        <f t="shared" si="0"/>
        <v>0</v>
      </c>
    </row>
    <row r="38" spans="1:5" x14ac:dyDescent="0.2">
      <c r="A38" s="128" t="s">
        <v>1486</v>
      </c>
      <c r="B38" s="115" t="s">
        <v>1342</v>
      </c>
      <c r="C38" s="129">
        <v>1895</v>
      </c>
      <c r="D38" s="126"/>
      <c r="E38" s="112">
        <f t="shared" si="0"/>
        <v>0</v>
      </c>
    </row>
    <row r="39" spans="1:5" x14ac:dyDescent="0.2">
      <c r="A39" s="128" t="s">
        <v>1485</v>
      </c>
      <c r="B39" s="115" t="s">
        <v>1484</v>
      </c>
      <c r="C39" s="129">
        <v>1435</v>
      </c>
      <c r="D39" s="126"/>
      <c r="E39" s="112">
        <f t="shared" si="0"/>
        <v>0</v>
      </c>
    </row>
    <row r="40" spans="1:5" x14ac:dyDescent="0.2">
      <c r="A40" s="128" t="s">
        <v>1483</v>
      </c>
      <c r="B40" s="115" t="s">
        <v>1346</v>
      </c>
      <c r="C40" s="129">
        <v>1885</v>
      </c>
      <c r="D40" s="126"/>
      <c r="E40" s="112">
        <f t="shared" si="0"/>
        <v>0</v>
      </c>
    </row>
    <row r="41" spans="1:5" x14ac:dyDescent="0.2">
      <c r="A41" s="128" t="s">
        <v>1482</v>
      </c>
      <c r="B41" s="115" t="s">
        <v>1344</v>
      </c>
      <c r="C41" s="129">
        <v>1885</v>
      </c>
      <c r="D41" s="126"/>
      <c r="E41" s="112">
        <f t="shared" si="0"/>
        <v>0</v>
      </c>
    </row>
    <row r="42" spans="1:5" x14ac:dyDescent="0.2">
      <c r="A42" s="128" t="s">
        <v>1481</v>
      </c>
      <c r="B42" s="115" t="s">
        <v>1342</v>
      </c>
      <c r="C42" s="129">
        <v>2005</v>
      </c>
      <c r="D42" s="126"/>
      <c r="E42" s="112">
        <f t="shared" si="0"/>
        <v>0</v>
      </c>
    </row>
    <row r="43" spans="1:5" x14ac:dyDescent="0.2">
      <c r="A43" s="128" t="s">
        <v>1480</v>
      </c>
      <c r="B43" s="115" t="s">
        <v>1435</v>
      </c>
      <c r="C43" s="129">
        <v>1450</v>
      </c>
      <c r="D43" s="126"/>
      <c r="E43" s="112">
        <f t="shared" si="0"/>
        <v>0</v>
      </c>
    </row>
    <row r="44" spans="1:5" x14ac:dyDescent="0.2">
      <c r="A44" s="128" t="s">
        <v>1479</v>
      </c>
      <c r="B44" s="115" t="s">
        <v>1346</v>
      </c>
      <c r="C44" s="129">
        <v>1900</v>
      </c>
      <c r="D44" s="126"/>
      <c r="E44" s="112">
        <f t="shared" si="0"/>
        <v>0</v>
      </c>
    </row>
    <row r="45" spans="1:5" x14ac:dyDescent="0.2">
      <c r="A45" s="128" t="s">
        <v>1478</v>
      </c>
      <c r="B45" s="115" t="s">
        <v>1344</v>
      </c>
      <c r="C45" s="129">
        <v>1900</v>
      </c>
      <c r="D45" s="126"/>
      <c r="E45" s="112">
        <f t="shared" si="0"/>
        <v>0</v>
      </c>
    </row>
    <row r="46" spans="1:5" x14ac:dyDescent="0.2">
      <c r="A46" s="128" t="s">
        <v>1477</v>
      </c>
      <c r="B46" s="115" t="s">
        <v>1342</v>
      </c>
      <c r="C46" s="129">
        <v>2020</v>
      </c>
      <c r="D46" s="126"/>
      <c r="E46" s="112">
        <f t="shared" si="0"/>
        <v>0</v>
      </c>
    </row>
    <row r="47" spans="1:5" x14ac:dyDescent="0.2">
      <c r="A47" s="128" t="s">
        <v>1476</v>
      </c>
      <c r="B47" s="115" t="s">
        <v>1435</v>
      </c>
      <c r="C47" s="129">
        <v>1650</v>
      </c>
      <c r="D47" s="126"/>
      <c r="E47" s="112">
        <f t="shared" si="0"/>
        <v>0</v>
      </c>
    </row>
    <row r="48" spans="1:5" x14ac:dyDescent="0.2">
      <c r="A48" s="128" t="s">
        <v>1475</v>
      </c>
      <c r="B48" s="115" t="s">
        <v>1346</v>
      </c>
      <c r="C48" s="129">
        <v>2100</v>
      </c>
      <c r="D48" s="126"/>
      <c r="E48" s="112">
        <f t="shared" si="0"/>
        <v>0</v>
      </c>
    </row>
    <row r="49" spans="1:5" x14ac:dyDescent="0.2">
      <c r="A49" s="128" t="s">
        <v>1474</v>
      </c>
      <c r="B49" s="115" t="s">
        <v>1344</v>
      </c>
      <c r="C49" s="129">
        <v>2100</v>
      </c>
      <c r="D49" s="126"/>
      <c r="E49" s="112">
        <f t="shared" ref="E49:E80" si="1">C49*D49</f>
        <v>0</v>
      </c>
    </row>
    <row r="50" spans="1:5" x14ac:dyDescent="0.2">
      <c r="A50" s="128" t="s">
        <v>1473</v>
      </c>
      <c r="B50" s="115" t="s">
        <v>1342</v>
      </c>
      <c r="C50" s="129">
        <v>2220</v>
      </c>
      <c r="D50" s="126"/>
      <c r="E50" s="112">
        <f t="shared" si="1"/>
        <v>0</v>
      </c>
    </row>
    <row r="51" spans="1:5" x14ac:dyDescent="0.2">
      <c r="A51" s="128" t="s">
        <v>1472</v>
      </c>
      <c r="B51" s="115" t="s">
        <v>1435</v>
      </c>
      <c r="C51" s="129">
        <v>1980</v>
      </c>
      <c r="D51" s="126"/>
      <c r="E51" s="112">
        <f t="shared" si="1"/>
        <v>0</v>
      </c>
    </row>
    <row r="52" spans="1:5" x14ac:dyDescent="0.2">
      <c r="A52" s="128" t="s">
        <v>1471</v>
      </c>
      <c r="B52" s="115" t="s">
        <v>1346</v>
      </c>
      <c r="C52" s="129">
        <v>2430</v>
      </c>
      <c r="D52" s="126"/>
      <c r="E52" s="112">
        <f t="shared" si="1"/>
        <v>0</v>
      </c>
    </row>
    <row r="53" spans="1:5" x14ac:dyDescent="0.2">
      <c r="A53" s="128" t="s">
        <v>1470</v>
      </c>
      <c r="B53" s="115" t="s">
        <v>1344</v>
      </c>
      <c r="C53" s="129">
        <v>2430</v>
      </c>
      <c r="D53" s="126"/>
      <c r="E53" s="112">
        <f t="shared" si="1"/>
        <v>0</v>
      </c>
    </row>
    <row r="54" spans="1:5" x14ac:dyDescent="0.2">
      <c r="A54" s="128" t="s">
        <v>1469</v>
      </c>
      <c r="B54" s="115" t="s">
        <v>1342</v>
      </c>
      <c r="C54" s="129">
        <v>2550</v>
      </c>
      <c r="D54" s="126"/>
      <c r="E54" s="112">
        <f t="shared" si="1"/>
        <v>0</v>
      </c>
    </row>
    <row r="55" spans="1:5" x14ac:dyDescent="0.2">
      <c r="A55" s="128" t="s">
        <v>1468</v>
      </c>
      <c r="B55" s="115" t="s">
        <v>1435</v>
      </c>
      <c r="C55" s="129">
        <v>1830</v>
      </c>
      <c r="D55" s="126"/>
      <c r="E55" s="112">
        <f t="shared" si="1"/>
        <v>0</v>
      </c>
    </row>
    <row r="56" spans="1:5" x14ac:dyDescent="0.2">
      <c r="A56" s="128" t="s">
        <v>1467</v>
      </c>
      <c r="B56" s="115" t="s">
        <v>1346</v>
      </c>
      <c r="C56" s="129">
        <v>2280</v>
      </c>
      <c r="D56" s="126"/>
      <c r="E56" s="112">
        <f t="shared" si="1"/>
        <v>0</v>
      </c>
    </row>
    <row r="57" spans="1:5" x14ac:dyDescent="0.2">
      <c r="A57" s="128" t="s">
        <v>1466</v>
      </c>
      <c r="B57" s="115" t="s">
        <v>1344</v>
      </c>
      <c r="C57" s="129">
        <v>2280</v>
      </c>
      <c r="D57" s="126"/>
      <c r="E57" s="112">
        <f t="shared" si="1"/>
        <v>0</v>
      </c>
    </row>
    <row r="58" spans="1:5" x14ac:dyDescent="0.2">
      <c r="A58" s="128" t="s">
        <v>1465</v>
      </c>
      <c r="B58" s="115" t="s">
        <v>1342</v>
      </c>
      <c r="C58" s="129">
        <v>2400</v>
      </c>
      <c r="D58" s="126"/>
      <c r="E58" s="112">
        <f t="shared" si="1"/>
        <v>0</v>
      </c>
    </row>
    <row r="59" spans="1:5" x14ac:dyDescent="0.2">
      <c r="A59" s="128" t="s">
        <v>1464</v>
      </c>
      <c r="B59" s="115" t="s">
        <v>1435</v>
      </c>
      <c r="C59" s="129">
        <v>2380</v>
      </c>
      <c r="D59" s="126"/>
      <c r="E59" s="112">
        <f t="shared" si="1"/>
        <v>0</v>
      </c>
    </row>
    <row r="60" spans="1:5" x14ac:dyDescent="0.2">
      <c r="A60" s="128" t="s">
        <v>1463</v>
      </c>
      <c r="B60" s="115" t="s">
        <v>1346</v>
      </c>
      <c r="C60" s="129">
        <v>2830</v>
      </c>
      <c r="D60" s="126"/>
      <c r="E60" s="112">
        <f t="shared" si="1"/>
        <v>0</v>
      </c>
    </row>
    <row r="61" spans="1:5" x14ac:dyDescent="0.2">
      <c r="A61" s="128" t="s">
        <v>1462</v>
      </c>
      <c r="B61" s="115" t="s">
        <v>1344</v>
      </c>
      <c r="C61" s="129">
        <v>2830</v>
      </c>
      <c r="D61" s="126"/>
      <c r="E61" s="112">
        <f t="shared" si="1"/>
        <v>0</v>
      </c>
    </row>
    <row r="62" spans="1:5" x14ac:dyDescent="0.2">
      <c r="A62" s="128" t="s">
        <v>1461</v>
      </c>
      <c r="B62" s="115" t="s">
        <v>1342</v>
      </c>
      <c r="C62" s="129">
        <v>2950</v>
      </c>
      <c r="D62" s="126"/>
      <c r="E62" s="112">
        <f t="shared" si="1"/>
        <v>0</v>
      </c>
    </row>
    <row r="63" spans="1:5" x14ac:dyDescent="0.2">
      <c r="A63" s="128" t="s">
        <v>1460</v>
      </c>
      <c r="B63" s="115" t="s">
        <v>1435</v>
      </c>
      <c r="C63" s="129">
        <v>2385</v>
      </c>
      <c r="D63" s="126"/>
      <c r="E63" s="112">
        <f t="shared" si="1"/>
        <v>0</v>
      </c>
    </row>
    <row r="64" spans="1:5" x14ac:dyDescent="0.2">
      <c r="A64" s="128" t="s">
        <v>1459</v>
      </c>
      <c r="B64" s="115" t="s">
        <v>1346</v>
      </c>
      <c r="C64" s="129">
        <v>2835</v>
      </c>
      <c r="D64" s="126"/>
      <c r="E64" s="112">
        <f t="shared" si="1"/>
        <v>0</v>
      </c>
    </row>
    <row r="65" spans="1:5" x14ac:dyDescent="0.2">
      <c r="A65" s="128" t="s">
        <v>1458</v>
      </c>
      <c r="B65" s="115" t="s">
        <v>1344</v>
      </c>
      <c r="C65" s="129">
        <v>2835</v>
      </c>
      <c r="D65" s="126"/>
      <c r="E65" s="112">
        <f t="shared" si="1"/>
        <v>0</v>
      </c>
    </row>
    <row r="66" spans="1:5" x14ac:dyDescent="0.2">
      <c r="A66" s="128" t="s">
        <v>1457</v>
      </c>
      <c r="B66" s="115" t="s">
        <v>1342</v>
      </c>
      <c r="C66" s="129">
        <v>2955</v>
      </c>
      <c r="D66" s="126"/>
      <c r="E66" s="112">
        <f t="shared" si="1"/>
        <v>0</v>
      </c>
    </row>
    <row r="67" spans="1:5" x14ac:dyDescent="0.2">
      <c r="A67" s="128" t="s">
        <v>1456</v>
      </c>
      <c r="B67" s="115" t="s">
        <v>1435</v>
      </c>
      <c r="C67" s="129">
        <v>2590</v>
      </c>
      <c r="D67" s="126"/>
      <c r="E67" s="112">
        <f t="shared" si="1"/>
        <v>0</v>
      </c>
    </row>
    <row r="68" spans="1:5" x14ac:dyDescent="0.2">
      <c r="A68" s="128" t="s">
        <v>1455</v>
      </c>
      <c r="B68" s="115" t="s">
        <v>1346</v>
      </c>
      <c r="C68" s="129">
        <v>3040</v>
      </c>
      <c r="D68" s="126"/>
      <c r="E68" s="112">
        <f t="shared" si="1"/>
        <v>0</v>
      </c>
    </row>
    <row r="69" spans="1:5" x14ac:dyDescent="0.2">
      <c r="A69" s="128" t="s">
        <v>1454</v>
      </c>
      <c r="B69" s="115" t="s">
        <v>1344</v>
      </c>
      <c r="C69" s="129">
        <v>3040</v>
      </c>
      <c r="D69" s="126"/>
      <c r="E69" s="112">
        <f t="shared" si="1"/>
        <v>0</v>
      </c>
    </row>
    <row r="70" spans="1:5" x14ac:dyDescent="0.2">
      <c r="A70" s="128" t="s">
        <v>1453</v>
      </c>
      <c r="B70" s="115" t="s">
        <v>1342</v>
      </c>
      <c r="C70" s="129">
        <v>3160</v>
      </c>
      <c r="D70" s="126"/>
      <c r="E70" s="112">
        <f t="shared" si="1"/>
        <v>0</v>
      </c>
    </row>
    <row r="71" spans="1:5" x14ac:dyDescent="0.2">
      <c r="A71" s="128" t="s">
        <v>1452</v>
      </c>
      <c r="B71" s="115"/>
      <c r="C71" s="129">
        <v>2770</v>
      </c>
      <c r="D71" s="126"/>
      <c r="E71" s="112">
        <f t="shared" si="1"/>
        <v>0</v>
      </c>
    </row>
    <row r="72" spans="1:5" x14ac:dyDescent="0.2">
      <c r="A72" s="128" t="s">
        <v>1451</v>
      </c>
      <c r="B72" s="115" t="s">
        <v>1346</v>
      </c>
      <c r="C72" s="129">
        <v>3220</v>
      </c>
      <c r="D72" s="126"/>
      <c r="E72" s="112">
        <f t="shared" si="1"/>
        <v>0</v>
      </c>
    </row>
    <row r="73" spans="1:5" x14ac:dyDescent="0.2">
      <c r="A73" s="128" t="s">
        <v>1450</v>
      </c>
      <c r="B73" s="115" t="s">
        <v>1344</v>
      </c>
      <c r="C73" s="129">
        <v>3220</v>
      </c>
      <c r="D73" s="126"/>
      <c r="E73" s="112">
        <f t="shared" si="1"/>
        <v>0</v>
      </c>
    </row>
    <row r="74" spans="1:5" x14ac:dyDescent="0.2">
      <c r="A74" s="128" t="s">
        <v>1449</v>
      </c>
      <c r="B74" s="115" t="s">
        <v>1342</v>
      </c>
      <c r="C74" s="129">
        <v>3340</v>
      </c>
      <c r="D74" s="126"/>
      <c r="E74" s="112">
        <f t="shared" si="1"/>
        <v>0</v>
      </c>
    </row>
    <row r="75" spans="1:5" x14ac:dyDescent="0.2">
      <c r="A75" s="128" t="s">
        <v>1448</v>
      </c>
      <c r="B75" s="115"/>
      <c r="C75" s="129">
        <v>2770</v>
      </c>
      <c r="D75" s="126"/>
      <c r="E75" s="112">
        <f t="shared" si="1"/>
        <v>0</v>
      </c>
    </row>
    <row r="76" spans="1:5" x14ac:dyDescent="0.2">
      <c r="A76" s="128" t="s">
        <v>1447</v>
      </c>
      <c r="B76" s="115" t="s">
        <v>1346</v>
      </c>
      <c r="C76" s="129">
        <v>3220</v>
      </c>
      <c r="D76" s="126"/>
      <c r="E76" s="112">
        <f t="shared" si="1"/>
        <v>0</v>
      </c>
    </row>
    <row r="77" spans="1:5" x14ac:dyDescent="0.2">
      <c r="A77" s="128" t="s">
        <v>1446</v>
      </c>
      <c r="B77" s="115" t="s">
        <v>1344</v>
      </c>
      <c r="C77" s="129">
        <v>3220</v>
      </c>
      <c r="D77" s="126"/>
      <c r="E77" s="112">
        <f t="shared" si="1"/>
        <v>0</v>
      </c>
    </row>
    <row r="78" spans="1:5" x14ac:dyDescent="0.2">
      <c r="A78" s="128" t="s">
        <v>1445</v>
      </c>
      <c r="B78" s="115" t="s">
        <v>1342</v>
      </c>
      <c r="C78" s="129">
        <v>3340</v>
      </c>
      <c r="D78" s="126"/>
      <c r="E78" s="112">
        <f t="shared" si="1"/>
        <v>0</v>
      </c>
    </row>
    <row r="79" spans="1:5" x14ac:dyDescent="0.2">
      <c r="A79" s="128" t="s">
        <v>1444</v>
      </c>
      <c r="B79" s="115" t="s">
        <v>1435</v>
      </c>
      <c r="C79" s="129">
        <v>2995</v>
      </c>
      <c r="D79" s="126"/>
      <c r="E79" s="112">
        <f t="shared" si="1"/>
        <v>0</v>
      </c>
    </row>
    <row r="80" spans="1:5" x14ac:dyDescent="0.2">
      <c r="A80" s="128" t="s">
        <v>1443</v>
      </c>
      <c r="B80" s="115" t="s">
        <v>1346</v>
      </c>
      <c r="C80" s="129">
        <v>3445</v>
      </c>
      <c r="D80" s="126"/>
      <c r="E80" s="112">
        <f t="shared" si="1"/>
        <v>0</v>
      </c>
    </row>
    <row r="81" spans="1:5" x14ac:dyDescent="0.2">
      <c r="A81" s="128" t="s">
        <v>1442</v>
      </c>
      <c r="B81" s="115" t="s">
        <v>1344</v>
      </c>
      <c r="C81" s="129">
        <v>3445</v>
      </c>
      <c r="D81" s="126"/>
      <c r="E81" s="112">
        <f t="shared" ref="E81:E112" si="2">C81*D81</f>
        <v>0</v>
      </c>
    </row>
    <row r="82" spans="1:5" x14ac:dyDescent="0.2">
      <c r="A82" s="128" t="s">
        <v>1441</v>
      </c>
      <c r="B82" s="115" t="s">
        <v>1342</v>
      </c>
      <c r="C82" s="129">
        <v>3565</v>
      </c>
      <c r="D82" s="126"/>
      <c r="E82" s="112">
        <f t="shared" si="2"/>
        <v>0</v>
      </c>
    </row>
    <row r="83" spans="1:5" x14ac:dyDescent="0.2">
      <c r="A83" s="128" t="s">
        <v>1440</v>
      </c>
      <c r="B83" s="115" t="s">
        <v>1435</v>
      </c>
      <c r="C83" s="129">
        <v>3220</v>
      </c>
      <c r="D83" s="126"/>
      <c r="E83" s="112">
        <f t="shared" si="2"/>
        <v>0</v>
      </c>
    </row>
    <row r="84" spans="1:5" x14ac:dyDescent="0.2">
      <c r="A84" s="128" t="s">
        <v>1439</v>
      </c>
      <c r="B84" s="115" t="s">
        <v>1344</v>
      </c>
      <c r="C84" s="129">
        <v>3670</v>
      </c>
      <c r="D84" s="126"/>
      <c r="E84" s="112">
        <f t="shared" si="2"/>
        <v>0</v>
      </c>
    </row>
    <row r="85" spans="1:5" x14ac:dyDescent="0.2">
      <c r="A85" s="128" t="s">
        <v>1438</v>
      </c>
      <c r="B85" s="115" t="s">
        <v>1342</v>
      </c>
      <c r="C85" s="129">
        <v>3790</v>
      </c>
      <c r="D85" s="126"/>
      <c r="E85" s="112">
        <f t="shared" si="2"/>
        <v>0</v>
      </c>
    </row>
    <row r="86" spans="1:5" x14ac:dyDescent="0.2">
      <c r="A86" s="128" t="s">
        <v>1437</v>
      </c>
      <c r="B86" s="115" t="s">
        <v>1358</v>
      </c>
      <c r="C86" s="129">
        <v>3970</v>
      </c>
      <c r="D86" s="126"/>
      <c r="E86" s="112">
        <f t="shared" si="2"/>
        <v>0</v>
      </c>
    </row>
    <row r="87" spans="1:5" x14ac:dyDescent="0.2">
      <c r="A87" s="128" t="s">
        <v>1436</v>
      </c>
      <c r="B87" s="115" t="s">
        <v>1435</v>
      </c>
      <c r="C87" s="129">
        <v>3255</v>
      </c>
      <c r="D87" s="126"/>
      <c r="E87" s="112">
        <f t="shared" si="2"/>
        <v>0</v>
      </c>
    </row>
    <row r="88" spans="1:5" x14ac:dyDescent="0.2">
      <c r="A88" s="128" t="s">
        <v>1434</v>
      </c>
      <c r="B88" s="115" t="s">
        <v>1346</v>
      </c>
      <c r="C88" s="129">
        <v>3705</v>
      </c>
      <c r="D88" s="126"/>
      <c r="E88" s="112">
        <f t="shared" si="2"/>
        <v>0</v>
      </c>
    </row>
    <row r="89" spans="1:5" x14ac:dyDescent="0.2">
      <c r="A89" s="128" t="s">
        <v>1433</v>
      </c>
      <c r="B89" s="115" t="s">
        <v>1344</v>
      </c>
      <c r="C89" s="129">
        <v>3705</v>
      </c>
      <c r="D89" s="126"/>
      <c r="E89" s="112">
        <f t="shared" si="2"/>
        <v>0</v>
      </c>
    </row>
    <row r="90" spans="1:5" x14ac:dyDescent="0.2">
      <c r="A90" s="128" t="s">
        <v>1432</v>
      </c>
      <c r="B90" s="115" t="s">
        <v>1342</v>
      </c>
      <c r="C90" s="129">
        <v>3825</v>
      </c>
      <c r="D90" s="126"/>
      <c r="E90" s="112">
        <f t="shared" si="2"/>
        <v>0</v>
      </c>
    </row>
    <row r="91" spans="1:5" x14ac:dyDescent="0.2">
      <c r="A91" s="128" t="s">
        <v>1431</v>
      </c>
      <c r="B91" s="115"/>
      <c r="C91" s="129">
        <v>3910</v>
      </c>
      <c r="D91" s="126"/>
      <c r="E91" s="112">
        <f t="shared" si="2"/>
        <v>0</v>
      </c>
    </row>
    <row r="92" spans="1:5" x14ac:dyDescent="0.2">
      <c r="A92" s="128" t="s">
        <v>1430</v>
      </c>
      <c r="B92" s="115" t="s">
        <v>1344</v>
      </c>
      <c r="C92" s="129">
        <v>4360</v>
      </c>
      <c r="D92" s="126"/>
      <c r="E92" s="112">
        <f t="shared" si="2"/>
        <v>0</v>
      </c>
    </row>
    <row r="93" spans="1:5" x14ac:dyDescent="0.2">
      <c r="A93" s="128" t="s">
        <v>1429</v>
      </c>
      <c r="B93" s="115" t="s">
        <v>1342</v>
      </c>
      <c r="C93" s="129">
        <v>4480</v>
      </c>
      <c r="D93" s="126"/>
      <c r="E93" s="112">
        <f t="shared" si="2"/>
        <v>0</v>
      </c>
    </row>
    <row r="94" spans="1:5" x14ac:dyDescent="0.2">
      <c r="A94" s="128" t="s">
        <v>1428</v>
      </c>
      <c r="B94" s="115"/>
      <c r="C94" s="129">
        <v>4125</v>
      </c>
      <c r="D94" s="126"/>
      <c r="E94" s="112">
        <f t="shared" si="2"/>
        <v>0</v>
      </c>
    </row>
    <row r="95" spans="1:5" x14ac:dyDescent="0.2">
      <c r="A95" s="128" t="s">
        <v>1427</v>
      </c>
      <c r="B95" s="115" t="s">
        <v>1344</v>
      </c>
      <c r="C95" s="129">
        <v>4575</v>
      </c>
      <c r="D95" s="126"/>
      <c r="E95" s="112">
        <f t="shared" si="2"/>
        <v>0</v>
      </c>
    </row>
    <row r="96" spans="1:5" x14ac:dyDescent="0.2">
      <c r="A96" s="128" t="s">
        <v>1426</v>
      </c>
      <c r="B96" s="115" t="s">
        <v>1342</v>
      </c>
      <c r="C96" s="129">
        <v>4695</v>
      </c>
      <c r="D96" s="126"/>
      <c r="E96" s="112">
        <f t="shared" si="2"/>
        <v>0</v>
      </c>
    </row>
    <row r="97" spans="1:5" x14ac:dyDescent="0.2">
      <c r="A97" s="128" t="s">
        <v>1425</v>
      </c>
      <c r="B97" s="115"/>
      <c r="C97" s="129">
        <v>5765</v>
      </c>
      <c r="D97" s="126"/>
      <c r="E97" s="112">
        <f t="shared" si="2"/>
        <v>0</v>
      </c>
    </row>
    <row r="98" spans="1:5" x14ac:dyDescent="0.2">
      <c r="A98" s="128" t="s">
        <v>1424</v>
      </c>
      <c r="B98" s="115" t="s">
        <v>1344</v>
      </c>
      <c r="C98" s="129">
        <v>6215</v>
      </c>
      <c r="D98" s="126"/>
      <c r="E98" s="112">
        <f t="shared" si="2"/>
        <v>0</v>
      </c>
    </row>
    <row r="99" spans="1:5" x14ac:dyDescent="0.2">
      <c r="A99" s="128" t="s">
        <v>1423</v>
      </c>
      <c r="B99" s="115" t="s">
        <v>1342</v>
      </c>
      <c r="C99" s="129">
        <v>6335</v>
      </c>
      <c r="D99" s="126"/>
      <c r="E99" s="112">
        <f t="shared" si="2"/>
        <v>0</v>
      </c>
    </row>
    <row r="100" spans="1:5" x14ac:dyDescent="0.2">
      <c r="A100" s="128" t="s">
        <v>1422</v>
      </c>
      <c r="B100" s="115"/>
      <c r="C100" s="129">
        <v>6040</v>
      </c>
      <c r="D100" s="126"/>
      <c r="E100" s="112">
        <f t="shared" si="2"/>
        <v>0</v>
      </c>
    </row>
    <row r="101" spans="1:5" x14ac:dyDescent="0.2">
      <c r="A101" s="128" t="s">
        <v>1421</v>
      </c>
      <c r="B101" s="115" t="s">
        <v>1344</v>
      </c>
      <c r="C101" s="129">
        <v>6490</v>
      </c>
      <c r="D101" s="126"/>
      <c r="E101" s="112">
        <f t="shared" si="2"/>
        <v>0</v>
      </c>
    </row>
    <row r="102" spans="1:5" x14ac:dyDescent="0.2">
      <c r="A102" s="128" t="s">
        <v>1420</v>
      </c>
      <c r="B102" s="115" t="s">
        <v>1342</v>
      </c>
      <c r="C102" s="129">
        <v>6610</v>
      </c>
      <c r="D102" s="126"/>
      <c r="E102" s="112">
        <f t="shared" si="2"/>
        <v>0</v>
      </c>
    </row>
    <row r="103" spans="1:5" x14ac:dyDescent="0.2">
      <c r="A103" s="128" t="s">
        <v>1419</v>
      </c>
      <c r="B103" s="115" t="s">
        <v>1358</v>
      </c>
      <c r="C103" s="129">
        <v>7740</v>
      </c>
      <c r="D103" s="126"/>
      <c r="E103" s="112">
        <f t="shared" si="2"/>
        <v>0</v>
      </c>
    </row>
    <row r="104" spans="1:5" x14ac:dyDescent="0.2">
      <c r="A104" s="128" t="s">
        <v>1418</v>
      </c>
      <c r="B104" s="115"/>
      <c r="C104" s="129">
        <v>6760</v>
      </c>
      <c r="D104" s="126"/>
      <c r="E104" s="112">
        <f t="shared" si="2"/>
        <v>0</v>
      </c>
    </row>
    <row r="105" spans="1:5" x14ac:dyDescent="0.2">
      <c r="A105" s="128" t="s">
        <v>1417</v>
      </c>
      <c r="B105" s="115" t="s">
        <v>1344</v>
      </c>
      <c r="C105" s="129">
        <v>7210</v>
      </c>
      <c r="D105" s="126"/>
      <c r="E105" s="112">
        <f t="shared" si="2"/>
        <v>0</v>
      </c>
    </row>
    <row r="106" spans="1:5" x14ac:dyDescent="0.2">
      <c r="A106" s="128" t="s">
        <v>1416</v>
      </c>
      <c r="B106" s="115" t="s">
        <v>1342</v>
      </c>
      <c r="C106" s="129">
        <v>7330</v>
      </c>
      <c r="D106" s="126"/>
      <c r="E106" s="112">
        <f t="shared" si="2"/>
        <v>0</v>
      </c>
    </row>
    <row r="107" spans="1:5" x14ac:dyDescent="0.2">
      <c r="A107" s="128" t="s">
        <v>1415</v>
      </c>
      <c r="B107" s="115"/>
      <c r="C107" s="129">
        <v>8350</v>
      </c>
      <c r="D107" s="126"/>
      <c r="E107" s="112">
        <f t="shared" si="2"/>
        <v>0</v>
      </c>
    </row>
    <row r="108" spans="1:5" x14ac:dyDescent="0.2">
      <c r="A108" s="128" t="s">
        <v>1414</v>
      </c>
      <c r="B108" s="115" t="s">
        <v>1344</v>
      </c>
      <c r="C108" s="127">
        <v>8800</v>
      </c>
      <c r="D108" s="126"/>
      <c r="E108" s="112">
        <f t="shared" si="2"/>
        <v>0</v>
      </c>
    </row>
    <row r="109" spans="1:5" x14ac:dyDescent="0.2">
      <c r="A109" s="128" t="s">
        <v>1413</v>
      </c>
      <c r="B109" s="115" t="s">
        <v>1342</v>
      </c>
      <c r="C109" s="127">
        <v>8920</v>
      </c>
      <c r="D109" s="126"/>
      <c r="E109" s="112">
        <f t="shared" si="2"/>
        <v>0</v>
      </c>
    </row>
    <row r="110" spans="1:5" x14ac:dyDescent="0.2">
      <c r="A110" s="128" t="s">
        <v>1412</v>
      </c>
      <c r="B110" s="115"/>
      <c r="C110" s="127">
        <v>10750</v>
      </c>
      <c r="D110" s="126"/>
      <c r="E110" s="112">
        <f t="shared" si="2"/>
        <v>0</v>
      </c>
    </row>
    <row r="111" spans="1:5" x14ac:dyDescent="0.2">
      <c r="A111" s="128" t="s">
        <v>1411</v>
      </c>
      <c r="B111" s="115" t="s">
        <v>1344</v>
      </c>
      <c r="C111" s="127">
        <v>11200</v>
      </c>
      <c r="D111" s="126"/>
      <c r="E111" s="112">
        <f t="shared" si="2"/>
        <v>0</v>
      </c>
    </row>
    <row r="112" spans="1:5" x14ac:dyDescent="0.2">
      <c r="A112" s="128" t="s">
        <v>1410</v>
      </c>
      <c r="B112" s="115" t="s">
        <v>1342</v>
      </c>
      <c r="C112" s="127">
        <v>11320</v>
      </c>
      <c r="D112" s="126"/>
      <c r="E112" s="112">
        <f t="shared" si="2"/>
        <v>0</v>
      </c>
    </row>
    <row r="113" spans="1:5" x14ac:dyDescent="0.2">
      <c r="A113" s="128" t="s">
        <v>1409</v>
      </c>
      <c r="B113" s="115" t="s">
        <v>1358</v>
      </c>
      <c r="C113" s="127">
        <v>11500</v>
      </c>
      <c r="D113" s="126"/>
      <c r="E113" s="112">
        <f t="shared" ref="E113" si="3">C113*D113</f>
        <v>0</v>
      </c>
    </row>
    <row r="114" spans="1:5" ht="15.75" x14ac:dyDescent="0.25">
      <c r="A114" s="164" t="s">
        <v>1408</v>
      </c>
      <c r="B114" s="165"/>
      <c r="C114" s="165"/>
      <c r="D114" s="165"/>
      <c r="E114" s="166"/>
    </row>
    <row r="115" spans="1:5" x14ac:dyDescent="0.2">
      <c r="A115" s="122" t="s">
        <v>1407</v>
      </c>
      <c r="B115" s="125"/>
      <c r="C115" s="121">
        <v>1470</v>
      </c>
      <c r="D115" s="124"/>
      <c r="E115" s="112">
        <f t="shared" ref="E115:E158" si="4">C115*D115</f>
        <v>0</v>
      </c>
    </row>
    <row r="116" spans="1:5" x14ac:dyDescent="0.2">
      <c r="A116" s="122" t="s">
        <v>1406</v>
      </c>
      <c r="B116" s="115" t="s">
        <v>1346</v>
      </c>
      <c r="C116" s="121">
        <v>1920</v>
      </c>
      <c r="D116" s="124"/>
      <c r="E116" s="112">
        <f t="shared" si="4"/>
        <v>0</v>
      </c>
    </row>
    <row r="117" spans="1:5" x14ac:dyDescent="0.2">
      <c r="A117" s="122" t="s">
        <v>1405</v>
      </c>
      <c r="B117" s="115" t="s">
        <v>1344</v>
      </c>
      <c r="C117" s="121">
        <v>1920</v>
      </c>
      <c r="D117" s="124"/>
      <c r="E117" s="112">
        <f t="shared" si="4"/>
        <v>0</v>
      </c>
    </row>
    <row r="118" spans="1:5" x14ac:dyDescent="0.2">
      <c r="A118" s="122" t="s">
        <v>1404</v>
      </c>
      <c r="B118" s="115" t="s">
        <v>1342</v>
      </c>
      <c r="C118" s="121">
        <v>2040</v>
      </c>
      <c r="D118" s="124"/>
      <c r="E118" s="112">
        <f t="shared" si="4"/>
        <v>0</v>
      </c>
    </row>
    <row r="119" spans="1:5" x14ac:dyDescent="0.2">
      <c r="A119" s="122" t="s">
        <v>1403</v>
      </c>
      <c r="B119" s="125"/>
      <c r="C119" s="121">
        <v>1640</v>
      </c>
      <c r="D119" s="124"/>
      <c r="E119" s="112">
        <f t="shared" si="4"/>
        <v>0</v>
      </c>
    </row>
    <row r="120" spans="1:5" x14ac:dyDescent="0.2">
      <c r="A120" s="122" t="s">
        <v>1402</v>
      </c>
      <c r="B120" s="125" t="s">
        <v>1401</v>
      </c>
      <c r="C120" s="121">
        <v>2090</v>
      </c>
      <c r="D120" s="124"/>
      <c r="E120" s="112">
        <f t="shared" si="4"/>
        <v>0</v>
      </c>
    </row>
    <row r="121" spans="1:5" x14ac:dyDescent="0.2">
      <c r="A121" s="122" t="s">
        <v>1400</v>
      </c>
      <c r="B121" s="115" t="s">
        <v>1346</v>
      </c>
      <c r="C121" s="121">
        <v>2090</v>
      </c>
      <c r="D121" s="124"/>
      <c r="E121" s="112">
        <f t="shared" si="4"/>
        <v>0</v>
      </c>
    </row>
    <row r="122" spans="1:5" x14ac:dyDescent="0.2">
      <c r="A122" s="122" t="s">
        <v>1399</v>
      </c>
      <c r="B122" s="115" t="s">
        <v>1342</v>
      </c>
      <c r="C122" s="121">
        <v>2210</v>
      </c>
      <c r="D122" s="124"/>
      <c r="E122" s="112">
        <f t="shared" si="4"/>
        <v>0</v>
      </c>
    </row>
    <row r="123" spans="1:5" x14ac:dyDescent="0.2">
      <c r="A123" s="122" t="s">
        <v>1398</v>
      </c>
      <c r="B123" s="125"/>
      <c r="C123" s="121">
        <v>1680</v>
      </c>
      <c r="D123" s="124"/>
      <c r="E123" s="112">
        <f t="shared" si="4"/>
        <v>0</v>
      </c>
    </row>
    <row r="124" spans="1:5" x14ac:dyDescent="0.2">
      <c r="A124" s="122" t="s">
        <v>1397</v>
      </c>
      <c r="B124" s="115" t="s">
        <v>1346</v>
      </c>
      <c r="C124" s="121">
        <v>2130</v>
      </c>
      <c r="D124" s="124"/>
      <c r="E124" s="112">
        <f t="shared" si="4"/>
        <v>0</v>
      </c>
    </row>
    <row r="125" spans="1:5" x14ac:dyDescent="0.2">
      <c r="A125" s="122" t="s">
        <v>1396</v>
      </c>
      <c r="B125" s="115" t="s">
        <v>1344</v>
      </c>
      <c r="C125" s="121">
        <v>2130</v>
      </c>
      <c r="D125" s="124"/>
      <c r="E125" s="112">
        <f t="shared" si="4"/>
        <v>0</v>
      </c>
    </row>
    <row r="126" spans="1:5" x14ac:dyDescent="0.2">
      <c r="A126" s="122" t="s">
        <v>1395</v>
      </c>
      <c r="B126" s="115" t="s">
        <v>1342</v>
      </c>
      <c r="C126" s="121">
        <v>2250</v>
      </c>
      <c r="D126" s="124"/>
      <c r="E126" s="112">
        <f t="shared" si="4"/>
        <v>0</v>
      </c>
    </row>
    <row r="127" spans="1:5" x14ac:dyDescent="0.2">
      <c r="A127" s="122" t="s">
        <v>1394</v>
      </c>
      <c r="B127" s="125"/>
      <c r="C127" s="121">
        <v>1995</v>
      </c>
      <c r="D127" s="124"/>
      <c r="E127" s="112">
        <f t="shared" si="4"/>
        <v>0</v>
      </c>
    </row>
    <row r="128" spans="1:5" x14ac:dyDescent="0.2">
      <c r="A128" s="122" t="s">
        <v>1393</v>
      </c>
      <c r="B128" s="115" t="s">
        <v>1346</v>
      </c>
      <c r="C128" s="121">
        <v>2445</v>
      </c>
      <c r="D128" s="124"/>
      <c r="E128" s="112">
        <f t="shared" si="4"/>
        <v>0</v>
      </c>
    </row>
    <row r="129" spans="1:5" x14ac:dyDescent="0.2">
      <c r="A129" s="122" t="s">
        <v>1392</v>
      </c>
      <c r="B129" s="115" t="s">
        <v>1344</v>
      </c>
      <c r="C129" s="121">
        <v>2445</v>
      </c>
      <c r="D129" s="124"/>
      <c r="E129" s="112">
        <f t="shared" si="4"/>
        <v>0</v>
      </c>
    </row>
    <row r="130" spans="1:5" x14ac:dyDescent="0.2">
      <c r="A130" s="122" t="s">
        <v>1391</v>
      </c>
      <c r="B130" s="115" t="s">
        <v>1342</v>
      </c>
      <c r="C130" s="121">
        <v>2565</v>
      </c>
      <c r="D130" s="124"/>
      <c r="E130" s="112">
        <f t="shared" si="4"/>
        <v>0</v>
      </c>
    </row>
    <row r="131" spans="1:5" x14ac:dyDescent="0.2">
      <c r="A131" s="122" t="s">
        <v>1390</v>
      </c>
      <c r="B131" s="125"/>
      <c r="C131" s="121">
        <v>2180</v>
      </c>
      <c r="D131" s="124"/>
      <c r="E131" s="112">
        <f t="shared" si="4"/>
        <v>0</v>
      </c>
    </row>
    <row r="132" spans="1:5" x14ac:dyDescent="0.2">
      <c r="A132" s="122" t="s">
        <v>1389</v>
      </c>
      <c r="B132" s="115" t="s">
        <v>1346</v>
      </c>
      <c r="C132" s="121">
        <v>2630</v>
      </c>
      <c r="D132" s="124"/>
      <c r="E132" s="112">
        <f t="shared" si="4"/>
        <v>0</v>
      </c>
    </row>
    <row r="133" spans="1:5" x14ac:dyDescent="0.2">
      <c r="A133" s="122" t="s">
        <v>1388</v>
      </c>
      <c r="B133" s="115" t="s">
        <v>1344</v>
      </c>
      <c r="C133" s="121">
        <v>2630</v>
      </c>
      <c r="D133" s="124"/>
      <c r="E133" s="112">
        <f t="shared" si="4"/>
        <v>0</v>
      </c>
    </row>
    <row r="134" spans="1:5" x14ac:dyDescent="0.2">
      <c r="A134" s="122" t="s">
        <v>1387</v>
      </c>
      <c r="B134" s="115" t="s">
        <v>1342</v>
      </c>
      <c r="C134" s="121">
        <v>2750</v>
      </c>
      <c r="D134" s="124"/>
      <c r="E134" s="112">
        <f t="shared" si="4"/>
        <v>0</v>
      </c>
    </row>
    <row r="135" spans="1:5" x14ac:dyDescent="0.2">
      <c r="A135" s="122" t="s">
        <v>1386</v>
      </c>
      <c r="B135" s="125"/>
      <c r="C135" s="121">
        <v>3120</v>
      </c>
      <c r="D135" s="124"/>
      <c r="E135" s="112">
        <f t="shared" si="4"/>
        <v>0</v>
      </c>
    </row>
    <row r="136" spans="1:5" x14ac:dyDescent="0.2">
      <c r="A136" s="122" t="s">
        <v>1385</v>
      </c>
      <c r="B136" s="115" t="s">
        <v>1346</v>
      </c>
      <c r="C136" s="121">
        <v>3570</v>
      </c>
      <c r="D136" s="124"/>
      <c r="E136" s="112">
        <f t="shared" si="4"/>
        <v>0</v>
      </c>
    </row>
    <row r="137" spans="1:5" x14ac:dyDescent="0.2">
      <c r="A137" s="122" t="s">
        <v>1384</v>
      </c>
      <c r="B137" s="115" t="s">
        <v>1344</v>
      </c>
      <c r="C137" s="121">
        <v>3570</v>
      </c>
      <c r="D137" s="124"/>
      <c r="E137" s="112">
        <f t="shared" si="4"/>
        <v>0</v>
      </c>
    </row>
    <row r="138" spans="1:5" x14ac:dyDescent="0.2">
      <c r="A138" s="122" t="s">
        <v>1383</v>
      </c>
      <c r="B138" s="115" t="s">
        <v>1342</v>
      </c>
      <c r="C138" s="121">
        <v>3690</v>
      </c>
      <c r="D138" s="124"/>
      <c r="E138" s="112">
        <f t="shared" si="4"/>
        <v>0</v>
      </c>
    </row>
    <row r="139" spans="1:5" x14ac:dyDescent="0.2">
      <c r="A139" s="122" t="s">
        <v>1382</v>
      </c>
      <c r="B139" s="115" t="s">
        <v>1358</v>
      </c>
      <c r="C139" s="121">
        <v>3870</v>
      </c>
      <c r="D139" s="124"/>
      <c r="E139" s="112">
        <f t="shared" si="4"/>
        <v>0</v>
      </c>
    </row>
    <row r="140" spans="1:5" x14ac:dyDescent="0.2">
      <c r="A140" s="122" t="s">
        <v>1381</v>
      </c>
      <c r="B140" s="125" t="s">
        <v>1362</v>
      </c>
      <c r="C140" s="121">
        <v>3120</v>
      </c>
      <c r="D140" s="124"/>
      <c r="E140" s="112">
        <f t="shared" si="4"/>
        <v>0</v>
      </c>
    </row>
    <row r="141" spans="1:5" x14ac:dyDescent="0.2">
      <c r="A141" s="122" t="s">
        <v>1380</v>
      </c>
      <c r="B141" s="115" t="s">
        <v>1344</v>
      </c>
      <c r="C141" s="121">
        <v>3570</v>
      </c>
      <c r="D141" s="124"/>
      <c r="E141" s="112">
        <f t="shared" si="4"/>
        <v>0</v>
      </c>
    </row>
    <row r="142" spans="1:5" x14ac:dyDescent="0.2">
      <c r="A142" s="122" t="s">
        <v>1379</v>
      </c>
      <c r="B142" s="115" t="s">
        <v>1342</v>
      </c>
      <c r="C142" s="121">
        <v>3690</v>
      </c>
      <c r="D142" s="124"/>
      <c r="E142" s="112">
        <f t="shared" si="4"/>
        <v>0</v>
      </c>
    </row>
    <row r="143" spans="1:5" x14ac:dyDescent="0.2">
      <c r="A143" s="122" t="s">
        <v>1378</v>
      </c>
      <c r="B143" s="115" t="s">
        <v>1358</v>
      </c>
      <c r="C143" s="121">
        <v>3870</v>
      </c>
      <c r="D143" s="124"/>
      <c r="E143" s="112">
        <f t="shared" si="4"/>
        <v>0</v>
      </c>
    </row>
    <row r="144" spans="1:5" x14ac:dyDescent="0.2">
      <c r="A144" s="122" t="s">
        <v>1377</v>
      </c>
      <c r="B144" s="123" t="s">
        <v>1376</v>
      </c>
      <c r="C144" s="121">
        <v>3950</v>
      </c>
      <c r="D144" s="120"/>
      <c r="E144" s="112">
        <f t="shared" si="4"/>
        <v>0</v>
      </c>
    </row>
    <row r="145" spans="1:5" x14ac:dyDescent="0.2">
      <c r="A145" s="122" t="s">
        <v>1375</v>
      </c>
      <c r="B145" s="123"/>
      <c r="C145" s="121">
        <v>4070</v>
      </c>
      <c r="D145" s="120"/>
      <c r="E145" s="112">
        <f t="shared" si="4"/>
        <v>0</v>
      </c>
    </row>
    <row r="146" spans="1:5" x14ac:dyDescent="0.2">
      <c r="A146" s="122" t="s">
        <v>1374</v>
      </c>
      <c r="B146" s="115" t="s">
        <v>1344</v>
      </c>
      <c r="C146" s="121">
        <v>4520</v>
      </c>
      <c r="D146" s="120"/>
      <c r="E146" s="112">
        <f t="shared" si="4"/>
        <v>0</v>
      </c>
    </row>
    <row r="147" spans="1:5" x14ac:dyDescent="0.2">
      <c r="A147" s="122" t="s">
        <v>1373</v>
      </c>
      <c r="B147" s="115" t="s">
        <v>1342</v>
      </c>
      <c r="C147" s="121">
        <v>4640</v>
      </c>
      <c r="D147" s="120"/>
      <c r="E147" s="112">
        <f t="shared" si="4"/>
        <v>0</v>
      </c>
    </row>
    <row r="148" spans="1:5" x14ac:dyDescent="0.2">
      <c r="A148" s="122" t="s">
        <v>1372</v>
      </c>
      <c r="B148" s="115" t="s">
        <v>1358</v>
      </c>
      <c r="C148" s="121">
        <v>4820</v>
      </c>
      <c r="D148" s="120"/>
      <c r="E148" s="112">
        <f t="shared" si="4"/>
        <v>0</v>
      </c>
    </row>
    <row r="149" spans="1:5" x14ac:dyDescent="0.2">
      <c r="A149" s="122" t="s">
        <v>1371</v>
      </c>
      <c r="B149" s="123" t="s">
        <v>1370</v>
      </c>
      <c r="C149" s="121">
        <v>4550</v>
      </c>
      <c r="D149" s="120"/>
      <c r="E149" s="112">
        <f t="shared" si="4"/>
        <v>0</v>
      </c>
    </row>
    <row r="150" spans="1:5" x14ac:dyDescent="0.2">
      <c r="A150" s="122" t="s">
        <v>1369</v>
      </c>
      <c r="B150" s="123" t="s">
        <v>1368</v>
      </c>
      <c r="C150" s="121">
        <v>5210</v>
      </c>
      <c r="D150" s="120"/>
      <c r="E150" s="112">
        <f t="shared" si="4"/>
        <v>0</v>
      </c>
    </row>
    <row r="151" spans="1:5" ht="12" customHeight="1" x14ac:dyDescent="0.2">
      <c r="A151" s="122" t="s">
        <v>1367</v>
      </c>
      <c r="B151" s="123"/>
      <c r="C151" s="121">
        <v>6990</v>
      </c>
      <c r="D151" s="120"/>
      <c r="E151" s="112">
        <f t="shared" si="4"/>
        <v>0</v>
      </c>
    </row>
    <row r="152" spans="1:5" x14ac:dyDescent="0.2">
      <c r="A152" s="122" t="s">
        <v>1366</v>
      </c>
      <c r="B152" s="115" t="s">
        <v>1344</v>
      </c>
      <c r="C152" s="121">
        <v>7440</v>
      </c>
      <c r="D152" s="120"/>
      <c r="E152" s="112">
        <f t="shared" si="4"/>
        <v>0</v>
      </c>
    </row>
    <row r="153" spans="1:5" x14ac:dyDescent="0.2">
      <c r="A153" s="122" t="s">
        <v>1365</v>
      </c>
      <c r="B153" s="115" t="s">
        <v>1342</v>
      </c>
      <c r="C153" s="121">
        <v>7560</v>
      </c>
      <c r="D153" s="120"/>
      <c r="E153" s="112">
        <f t="shared" si="4"/>
        <v>0</v>
      </c>
    </row>
    <row r="154" spans="1:5" x14ac:dyDescent="0.2">
      <c r="A154" s="122" t="s">
        <v>1364</v>
      </c>
      <c r="B154" s="115" t="s">
        <v>1358</v>
      </c>
      <c r="C154" s="121">
        <v>7740</v>
      </c>
      <c r="D154" s="120"/>
      <c r="E154" s="112">
        <f t="shared" si="4"/>
        <v>0</v>
      </c>
    </row>
    <row r="155" spans="1:5" ht="12" customHeight="1" x14ac:dyDescent="0.2">
      <c r="A155" s="122" t="s">
        <v>1363</v>
      </c>
      <c r="B155" s="123" t="s">
        <v>1362</v>
      </c>
      <c r="C155" s="121">
        <v>6990</v>
      </c>
      <c r="D155" s="120"/>
      <c r="E155" s="112">
        <f t="shared" si="4"/>
        <v>0</v>
      </c>
    </row>
    <row r="156" spans="1:5" x14ac:dyDescent="0.2">
      <c r="A156" s="122" t="s">
        <v>1361</v>
      </c>
      <c r="B156" s="115" t="s">
        <v>1344</v>
      </c>
      <c r="C156" s="121">
        <v>7440</v>
      </c>
      <c r="D156" s="120"/>
      <c r="E156" s="112">
        <f t="shared" si="4"/>
        <v>0</v>
      </c>
    </row>
    <row r="157" spans="1:5" x14ac:dyDescent="0.2">
      <c r="A157" s="122" t="s">
        <v>1360</v>
      </c>
      <c r="B157" s="115" t="s">
        <v>1342</v>
      </c>
      <c r="C157" s="121">
        <v>7560</v>
      </c>
      <c r="D157" s="120"/>
      <c r="E157" s="112">
        <f t="shared" si="4"/>
        <v>0</v>
      </c>
    </row>
    <row r="158" spans="1:5" x14ac:dyDescent="0.2">
      <c r="A158" s="122" t="s">
        <v>1359</v>
      </c>
      <c r="B158" s="115" t="s">
        <v>1358</v>
      </c>
      <c r="C158" s="121">
        <v>7740</v>
      </c>
      <c r="D158" s="120"/>
      <c r="E158" s="112">
        <f t="shared" si="4"/>
        <v>0</v>
      </c>
    </row>
    <row r="159" spans="1:5" ht="15.75" x14ac:dyDescent="0.25">
      <c r="A159" s="164" t="s">
        <v>1357</v>
      </c>
      <c r="B159" s="165"/>
      <c r="C159" s="165"/>
      <c r="D159" s="165"/>
      <c r="E159" s="166"/>
    </row>
    <row r="160" spans="1:5" x14ac:dyDescent="0.2">
      <c r="A160" s="119" t="s">
        <v>1356</v>
      </c>
      <c r="B160" s="118"/>
      <c r="C160" s="118">
        <v>2250</v>
      </c>
      <c r="D160" s="117"/>
      <c r="E160" s="112">
        <f t="shared" ref="E160:E171" si="5">C160*D160</f>
        <v>0</v>
      </c>
    </row>
    <row r="161" spans="1:5" x14ac:dyDescent="0.2">
      <c r="A161" s="119" t="s">
        <v>1355</v>
      </c>
      <c r="B161" s="115" t="s">
        <v>1346</v>
      </c>
      <c r="C161" s="118">
        <v>2700</v>
      </c>
      <c r="D161" s="117"/>
      <c r="E161" s="112">
        <f t="shared" si="5"/>
        <v>0</v>
      </c>
    </row>
    <row r="162" spans="1:5" x14ac:dyDescent="0.2">
      <c r="A162" s="119" t="s">
        <v>1354</v>
      </c>
      <c r="B162" s="115" t="s">
        <v>1344</v>
      </c>
      <c r="C162" s="118">
        <v>2700</v>
      </c>
      <c r="D162" s="117"/>
      <c r="E162" s="112">
        <f t="shared" si="5"/>
        <v>0</v>
      </c>
    </row>
    <row r="163" spans="1:5" x14ac:dyDescent="0.2">
      <c r="A163" s="119" t="s">
        <v>1353</v>
      </c>
      <c r="B163" s="115" t="s">
        <v>1342</v>
      </c>
      <c r="C163" s="118">
        <v>2820</v>
      </c>
      <c r="D163" s="117"/>
      <c r="E163" s="112">
        <f t="shared" si="5"/>
        <v>0</v>
      </c>
    </row>
    <row r="164" spans="1:5" x14ac:dyDescent="0.2">
      <c r="A164" s="119" t="s">
        <v>1352</v>
      </c>
      <c r="B164" s="118"/>
      <c r="C164" s="118">
        <v>2880</v>
      </c>
      <c r="D164" s="117"/>
      <c r="E164" s="112">
        <f t="shared" si="5"/>
        <v>0</v>
      </c>
    </row>
    <row r="165" spans="1:5" x14ac:dyDescent="0.2">
      <c r="A165" s="119" t="s">
        <v>1351</v>
      </c>
      <c r="B165" s="115" t="s">
        <v>1346</v>
      </c>
      <c r="C165" s="118">
        <v>3330</v>
      </c>
      <c r="D165" s="117"/>
      <c r="E165" s="112">
        <f t="shared" si="5"/>
        <v>0</v>
      </c>
    </row>
    <row r="166" spans="1:5" x14ac:dyDescent="0.2">
      <c r="A166" s="119" t="s">
        <v>1350</v>
      </c>
      <c r="B166" s="115" t="s">
        <v>1344</v>
      </c>
      <c r="C166" s="118">
        <v>3330</v>
      </c>
      <c r="D166" s="117"/>
      <c r="E166" s="112">
        <f t="shared" si="5"/>
        <v>0</v>
      </c>
    </row>
    <row r="167" spans="1:5" x14ac:dyDescent="0.2">
      <c r="A167" s="119" t="s">
        <v>1349</v>
      </c>
      <c r="B167" s="115" t="s">
        <v>1342</v>
      </c>
      <c r="C167" s="118">
        <v>3450</v>
      </c>
      <c r="D167" s="117"/>
      <c r="E167" s="112">
        <f t="shared" si="5"/>
        <v>0</v>
      </c>
    </row>
    <row r="168" spans="1:5" x14ac:dyDescent="0.2">
      <c r="A168" s="119" t="s">
        <v>1348</v>
      </c>
      <c r="B168" s="118"/>
      <c r="C168" s="118">
        <v>3480</v>
      </c>
      <c r="D168" s="117"/>
      <c r="E168" s="112">
        <f t="shared" si="5"/>
        <v>0</v>
      </c>
    </row>
    <row r="169" spans="1:5" x14ac:dyDescent="0.2">
      <c r="A169" s="119" t="s">
        <v>1347</v>
      </c>
      <c r="B169" s="115" t="s">
        <v>1346</v>
      </c>
      <c r="C169" s="118">
        <v>3930</v>
      </c>
      <c r="D169" s="117"/>
      <c r="E169" s="112">
        <f t="shared" si="5"/>
        <v>0</v>
      </c>
    </row>
    <row r="170" spans="1:5" x14ac:dyDescent="0.2">
      <c r="A170" s="119" t="s">
        <v>1345</v>
      </c>
      <c r="B170" s="115" t="s">
        <v>1344</v>
      </c>
      <c r="C170" s="118">
        <v>3930</v>
      </c>
      <c r="D170" s="117"/>
      <c r="E170" s="112">
        <f t="shared" si="5"/>
        <v>0</v>
      </c>
    </row>
    <row r="171" spans="1:5" ht="13.5" thickBot="1" x14ac:dyDescent="0.25">
      <c r="A171" s="116" t="s">
        <v>1343</v>
      </c>
      <c r="B171" s="115" t="s">
        <v>1342</v>
      </c>
      <c r="C171" s="114">
        <v>4050</v>
      </c>
      <c r="D171" s="113"/>
      <c r="E171" s="112">
        <f t="shared" si="5"/>
        <v>0</v>
      </c>
    </row>
    <row r="172" spans="1:5" ht="13.5" thickBot="1" x14ac:dyDescent="0.25">
      <c r="A172" s="111"/>
      <c r="B172" s="110"/>
      <c r="C172" s="110"/>
      <c r="D172" s="110"/>
      <c r="E172" s="109"/>
    </row>
    <row r="173" spans="1:5" x14ac:dyDescent="0.2">
      <c r="A173" s="108" t="s">
        <v>1341</v>
      </c>
      <c r="B173" s="68"/>
      <c r="C173" s="68"/>
      <c r="D173" s="68"/>
      <c r="E173" s="99"/>
    </row>
    <row r="174" spans="1:5" ht="13.5" thickBot="1" x14ac:dyDescent="0.25">
      <c r="A174" s="101"/>
      <c r="B174" s="68"/>
      <c r="C174" s="68"/>
      <c r="D174" s="68"/>
      <c r="E174" s="99"/>
    </row>
    <row r="175" spans="1:5" x14ac:dyDescent="0.2">
      <c r="A175" s="107"/>
      <c r="B175" s="106" t="s">
        <v>1340</v>
      </c>
      <c r="C175" s="105"/>
      <c r="D175" s="105"/>
      <c r="E175" s="104"/>
    </row>
    <row r="176" spans="1:5" x14ac:dyDescent="0.2">
      <c r="A176" s="101" t="s">
        <v>1339</v>
      </c>
      <c r="B176" s="103"/>
      <c r="C176" s="68"/>
      <c r="D176" s="68"/>
      <c r="E176" s="99"/>
    </row>
    <row r="177" spans="1:5" x14ac:dyDescent="0.2">
      <c r="A177" s="101"/>
      <c r="B177" s="100" t="s">
        <v>1338</v>
      </c>
      <c r="C177" s="68"/>
      <c r="D177" s="68"/>
      <c r="E177" s="99"/>
    </row>
    <row r="178" spans="1:5" x14ac:dyDescent="0.2">
      <c r="A178" s="101"/>
      <c r="B178" s="103"/>
      <c r="C178" s="68"/>
      <c r="D178" s="68"/>
      <c r="E178" s="99"/>
    </row>
    <row r="179" spans="1:5" x14ac:dyDescent="0.2">
      <c r="A179" s="101"/>
      <c r="B179" s="68"/>
      <c r="C179" s="68"/>
      <c r="D179" s="68"/>
      <c r="E179" s="99"/>
    </row>
    <row r="180" spans="1:5" x14ac:dyDescent="0.2">
      <c r="A180" s="101"/>
      <c r="B180" s="102" t="s">
        <v>1337</v>
      </c>
      <c r="C180" s="68"/>
      <c r="D180" s="68"/>
      <c r="E180" s="99"/>
    </row>
    <row r="181" spans="1:5" x14ac:dyDescent="0.2">
      <c r="A181" s="101"/>
      <c r="B181" s="68" t="s">
        <v>1336</v>
      </c>
      <c r="C181" s="68"/>
      <c r="D181" s="68"/>
      <c r="E181" s="99"/>
    </row>
    <row r="182" spans="1:5" x14ac:dyDescent="0.2">
      <c r="A182" s="101"/>
      <c r="B182" s="100" t="s">
        <v>1335</v>
      </c>
      <c r="C182" s="68"/>
      <c r="D182" s="68"/>
      <c r="E182" s="99"/>
    </row>
    <row r="183" spans="1:5" ht="13.5" thickBot="1" x14ac:dyDescent="0.25">
      <c r="A183" s="98"/>
      <c r="B183" s="97"/>
      <c r="C183" s="97"/>
      <c r="D183" s="97"/>
      <c r="E183" s="96"/>
    </row>
  </sheetData>
  <autoFilter ref="A15:E171"/>
  <mergeCells count="6">
    <mergeCell ref="A159:E159"/>
    <mergeCell ref="D9:E9"/>
    <mergeCell ref="D11:E11"/>
    <mergeCell ref="D12:E12"/>
    <mergeCell ref="A16:E16"/>
    <mergeCell ref="A114:E114"/>
  </mergeCells>
  <hyperlinks>
    <hyperlink ref="B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LPD009</vt:lpstr>
      <vt:lpstr>ACN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Lopez</dc:creator>
  <cp:lastModifiedBy>OLDV</cp:lastModifiedBy>
  <dcterms:created xsi:type="dcterms:W3CDTF">2015-07-02T17:54:48Z</dcterms:created>
  <dcterms:modified xsi:type="dcterms:W3CDTF">2015-07-13T15:12:59Z</dcterms:modified>
</cp:coreProperties>
</file>