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rjdeltaassetmanagementsa.sharepoint.com/Inversiones/Documentos compartidos/Codes/app_calculadoras_bonos/"/>
    </mc:Choice>
  </mc:AlternateContent>
  <xr:revisionPtr revIDLastSave="231" documentId="11_3225B94E39BD8E0533DFFDCE652CA3F23D669AB2" xr6:coauthVersionLast="47" xr6:coauthVersionMax="47" xr10:uidLastSave="{5EF0B505-AB34-4A6F-9715-73118901B677}"/>
  <bookViews>
    <workbookView xWindow="28890" yWindow="-90" windowWidth="29040" windowHeight="1572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9" i="1"/>
  <c r="B16" i="1"/>
  <c r="B40" i="1"/>
  <c r="B19" i="1"/>
  <c r="B29" i="1"/>
  <c r="B20" i="1"/>
  <c r="B10" i="1"/>
  <c r="B26" i="1"/>
  <c r="B35" i="1"/>
  <c r="B5" i="1"/>
  <c r="B36" i="1"/>
  <c r="B23" i="1"/>
  <c r="B55" i="1"/>
  <c r="B32" i="1"/>
  <c r="B38" i="1"/>
  <c r="B28" i="1"/>
  <c r="B3" i="1"/>
  <c r="B12" i="1"/>
  <c r="B7" i="1"/>
  <c r="B41" i="1"/>
  <c r="B53" i="1"/>
  <c r="B30" i="1"/>
  <c r="B25" i="1"/>
  <c r="B42" i="1"/>
  <c r="B22" i="1"/>
  <c r="B43" i="1"/>
  <c r="B48" i="1"/>
  <c r="B21" i="1"/>
  <c r="B27" i="1"/>
  <c r="B17" i="1"/>
  <c r="B24" i="1"/>
  <c r="B2" i="1"/>
  <c r="B52" i="1"/>
  <c r="B46" i="1"/>
  <c r="B4" i="1"/>
  <c r="B33" i="1"/>
  <c r="B34" i="1"/>
  <c r="B15" i="1"/>
  <c r="B6" i="1"/>
  <c r="B31" i="1"/>
  <c r="B13" i="1"/>
  <c r="B45" i="1"/>
  <c r="B11" i="1"/>
  <c r="B49" i="1"/>
  <c r="B39" i="1"/>
  <c r="B8" i="1"/>
  <c r="B54" i="1"/>
  <c r="B44" i="1"/>
  <c r="B18" i="1"/>
  <c r="B51" i="1"/>
  <c r="B47" i="1"/>
  <c r="B37" i="1"/>
  <c r="B14" i="1"/>
</calcChain>
</file>

<file path=xl/sharedStrings.xml><?xml version="1.0" encoding="utf-8"?>
<sst xmlns="http://schemas.openxmlformats.org/spreadsheetml/2006/main" count="57" uniqueCount="57">
  <si>
    <t>codigo</t>
  </si>
  <si>
    <t>precio_inputs</t>
  </si>
  <si>
    <t>tirea</t>
  </si>
  <si>
    <t>T3X4</t>
  </si>
  <si>
    <t>X20Y4</t>
  </si>
  <si>
    <t>T6X4</t>
  </si>
  <si>
    <t>T2X4</t>
  </si>
  <si>
    <t>T7X4</t>
  </si>
  <si>
    <t>T4X4</t>
  </si>
  <si>
    <t>T5X4</t>
  </si>
  <si>
    <t>T2X5</t>
  </si>
  <si>
    <t>TC25</t>
  </si>
  <si>
    <t>T4X5</t>
  </si>
  <si>
    <t>TG25</t>
  </si>
  <si>
    <t>TX25</t>
  </si>
  <si>
    <t>T3X5</t>
  </si>
  <si>
    <t>TX26</t>
  </si>
  <si>
    <t>TX28</t>
  </si>
  <si>
    <t>DICP</t>
  </si>
  <si>
    <t>PARP</t>
  </si>
  <si>
    <t>CUAP</t>
  </si>
  <si>
    <t>TV24</t>
  </si>
  <si>
    <t>T2V4</t>
  </si>
  <si>
    <t>TV25</t>
  </si>
  <si>
    <t>TDJ24</t>
  </si>
  <si>
    <t>TDG24</t>
  </si>
  <si>
    <t>TDN24</t>
  </si>
  <si>
    <t>TDE25</t>
  </si>
  <si>
    <t>T3X4j</t>
  </si>
  <si>
    <t>T6X4j</t>
  </si>
  <si>
    <t>T2X4j</t>
  </si>
  <si>
    <t>T7X4j</t>
  </si>
  <si>
    <t>T4X4j</t>
  </si>
  <si>
    <t>T5X4j</t>
  </si>
  <si>
    <t>T2X5j</t>
  </si>
  <si>
    <t>TX26j</t>
  </si>
  <si>
    <t>X20Y4j</t>
  </si>
  <si>
    <t>TZX26j</t>
  </si>
  <si>
    <t>TZX27j</t>
  </si>
  <si>
    <t>TZX26</t>
  </si>
  <si>
    <t>TZX27</t>
  </si>
  <si>
    <t>TDJ24_C</t>
  </si>
  <si>
    <t>TDG24_C</t>
  </si>
  <si>
    <t>TDN24_C</t>
  </si>
  <si>
    <t>TDE25_C</t>
  </si>
  <si>
    <t>TZX25</t>
  </si>
  <si>
    <t>TZXD5</t>
  </si>
  <si>
    <t>TZXD7</t>
  </si>
  <si>
    <t>TZX28</t>
  </si>
  <si>
    <t>TZX25j</t>
  </si>
  <si>
    <t>TZXD5j</t>
  </si>
  <si>
    <t>TZXD7j</t>
  </si>
  <si>
    <t>TZX28j</t>
  </si>
  <si>
    <t>TZXD6</t>
  </si>
  <si>
    <t>TZXD6j</t>
  </si>
  <si>
    <t>S31E5</t>
  </si>
  <si>
    <t>TDA24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</si>
</sst>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NumberFormat="1" applyFont="1"/>
    <xf numFmtId="164" fontId="0" fillId="2" borderId="0" xfId="1" applyNumberFormat="1" applyFont="1" applyFill="1"/>
    <xf numFmtId="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jdeltaassetmanagementsa.sharepoint.com/Inversiones/Documentos%20compartidos/Equipo%20RF/Calculadoras%20Bonos%20Nuevo.xlsm" TargetMode="External"/><Relationship Id="rId1" Type="http://schemas.openxmlformats.org/officeDocument/2006/relationships/externalLinkPath" Target="/Inversiones/Documentos%20compartidos/Equipo%20RF/Calculadoras%20Bonos%20Nuev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pones Proximos"/>
      <sheetName val="Principal"/>
      <sheetName val="Hoja Borrador"/>
      <sheetName val="ON USDLINKED"/>
      <sheetName val="Curvas"/>
      <sheetName val="BymaDataBonos"/>
      <sheetName val="bd_bonos"/>
      <sheetName val="Informe Sebas"/>
      <sheetName val="Inputs"/>
      <sheetName val="SOBERANOS LETRAS"/>
      <sheetName val="SOBERANOS CER"/>
      <sheetName val="SOBERANOS DUAL"/>
      <sheetName val="SOBERANOS USD TASA FIJA"/>
      <sheetName val="SOBERANOS TASA VARIABLE"/>
      <sheetName val="SOBERANOS DOLAR LINKED"/>
      <sheetName val="SOBERANOS ARS TASA FIJA"/>
      <sheetName val="PROVINCIALES ARS"/>
      <sheetName val="PROVINCIALES USD"/>
      <sheetName val="ON ARS BADLAR"/>
      <sheetName val="ON ARS TASA FIJA"/>
      <sheetName val="ON USD"/>
      <sheetName val="ON ARS TM20"/>
      <sheetName val="ON UVA"/>
      <sheetName val="USD LATAM"/>
      <sheetName val="FF ARS"/>
      <sheetName val="FF USDLINKED"/>
      <sheetName val="FF USD"/>
      <sheetName val="OTROS"/>
      <sheetName val="Currency"/>
      <sheetName val="parametroscalc1"/>
      <sheetName val="Help"/>
      <sheetName val="Badlar_Privada"/>
      <sheetName val="A3500"/>
    </sheetNames>
    <sheetDataSet>
      <sheetData sheetId="0"/>
      <sheetData sheetId="1">
        <row r="1">
          <cell r="E1" t="str">
            <v>Update2</v>
          </cell>
          <cell r="W1" t="str">
            <v xml:space="preserve"> +INFO</v>
          </cell>
          <cell r="Y1" t="str">
            <v>Faltantes</v>
          </cell>
          <cell r="AD1" t="str">
            <v>Datos de Indices y series</v>
          </cell>
        </row>
        <row r="2">
          <cell r="AD2" t="e">
            <v>#VALUE!</v>
          </cell>
        </row>
        <row r="3">
          <cell r="C3">
            <v>45378</v>
          </cell>
          <cell r="D3" t="str">
            <v/>
          </cell>
          <cell r="AD3" t="str">
            <v>Indices</v>
          </cell>
        </row>
        <row r="4">
          <cell r="C4">
            <v>2</v>
          </cell>
          <cell r="AD4">
            <v>45378</v>
          </cell>
        </row>
        <row r="5">
          <cell r="C5" t="str">
            <v>Argentina 
(BYMA | MAE)</v>
          </cell>
          <cell r="D5" t="str">
            <v>USA 
(EOC | DTC)</v>
          </cell>
          <cell r="AD5" t="str">
            <v>Override indice -&gt;</v>
          </cell>
        </row>
        <row r="6">
          <cell r="C6">
            <v>45386</v>
          </cell>
          <cell r="D6">
            <v>45383</v>
          </cell>
          <cell r="AD6" t="str">
            <v>#N/A Review</v>
          </cell>
        </row>
        <row r="7">
          <cell r="AD7" t="str">
            <v>#N/A Invalid Security</v>
          </cell>
        </row>
        <row r="8">
          <cell r="G8" t="str">
            <v>Clasificación</v>
          </cell>
          <cell r="Y8" t="str">
            <v>Métricas de Riesgo</v>
          </cell>
          <cell r="AD8" t="str">
            <v>Calculadora Precio a Tasa</v>
          </cell>
        </row>
        <row r="9">
          <cell r="C9" t="str">
            <v>Codigo</v>
          </cell>
          <cell r="D9" t="str">
            <v>ISIN</v>
          </cell>
          <cell r="E9" t="str">
            <v>Override Plazo</v>
          </cell>
          <cell r="F9" t="str">
            <v>Plazo habitual de liquidación: t +</v>
          </cell>
          <cell r="G9" t="str">
            <v>Calificación</v>
          </cell>
          <cell r="H9" t="str">
            <v>País</v>
          </cell>
          <cell r="I9" t="str">
            <v>Clasificación</v>
          </cell>
          <cell r="J9" t="str">
            <v>Industria</v>
          </cell>
          <cell r="K9" t="str">
            <v>Moneda</v>
          </cell>
          <cell r="L9" t="str">
            <v>Tipo Tasa Interés</v>
          </cell>
          <cell r="M9" t="str">
            <v>Index</v>
          </cell>
          <cell r="N9" t="str">
            <v>Cupón / Spread</v>
          </cell>
          <cell r="O9" t="str">
            <v>Emisión</v>
          </cell>
          <cell r="P9" t="str">
            <v>Vencimiento</v>
          </cell>
          <cell r="Q9" t="str">
            <v>Settlement</v>
          </cell>
          <cell r="R9" t="str">
            <v>Próximo Cupón</v>
          </cell>
          <cell r="S9" t="str">
            <v>Último Cupón</v>
          </cell>
          <cell r="T9" t="str">
            <v>Dias al siguiente cupón</v>
          </cell>
          <cell r="U9" t="str">
            <v>Valor Residual</v>
          </cell>
          <cell r="V9" t="str">
            <v>Valor Residual como %</v>
          </cell>
          <cell r="W9" t="str">
            <v>Quote Price</v>
          </cell>
          <cell r="X9" t="str">
            <v>Base TNA</v>
          </cell>
          <cell r="Y9" t="str">
            <v>Base Año TNA</v>
          </cell>
          <cell r="Z9" t="str">
            <v>Average Life</v>
          </cell>
          <cell r="AA9" t="str">
            <v>Duration</v>
          </cell>
          <cell r="AB9" t="str">
            <v>Mod Duration</v>
          </cell>
          <cell r="AC9" t="str">
            <v>Convexity</v>
          </cell>
          <cell r="AD9" t="str">
            <v>Precio Input</v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C12" t="str">
            <v>GD29</v>
          </cell>
          <cell r="D12" t="str">
            <v>US040114HX11</v>
          </cell>
          <cell r="F12">
            <v>2</v>
          </cell>
          <cell r="G12" t="str">
            <v>CCC-</v>
          </cell>
          <cell r="H12" t="str">
            <v>Argentina</v>
          </cell>
          <cell r="I12" t="str">
            <v>Soberano</v>
          </cell>
          <cell r="J12" t="str">
            <v>Soberano USD Ley Extranjera</v>
          </cell>
          <cell r="K12" t="str">
            <v>USD</v>
          </cell>
          <cell r="L12" t="str">
            <v>FIJA</v>
          </cell>
          <cell r="M12">
            <v>0</v>
          </cell>
          <cell r="N12">
            <v>0.01</v>
          </cell>
          <cell r="O12">
            <v>44078</v>
          </cell>
          <cell r="P12">
            <v>47308</v>
          </cell>
          <cell r="Q12">
            <v>45383</v>
          </cell>
          <cell r="R12">
            <v>45482</v>
          </cell>
          <cell r="S12">
            <v>45300</v>
          </cell>
          <cell r="T12">
            <v>99</v>
          </cell>
          <cell r="U12">
            <v>100</v>
          </cell>
          <cell r="V12">
            <v>100</v>
          </cell>
          <cell r="W12" t="str">
            <v>Clean</v>
          </cell>
          <cell r="X12">
            <v>180</v>
          </cell>
          <cell r="Y12">
            <v>360</v>
          </cell>
          <cell r="Z12">
            <v>3.0241095890410965</v>
          </cell>
          <cell r="AA12">
            <v>2.5083539684542941</v>
          </cell>
          <cell r="AB12">
            <v>1.9795717993045405</v>
          </cell>
          <cell r="AC12">
            <v>6.6900820328603787</v>
          </cell>
          <cell r="AD12">
            <v>53.66</v>
          </cell>
        </row>
        <row r="13">
          <cell r="C13" t="str">
            <v>GD30</v>
          </cell>
          <cell r="D13" t="str">
            <v>US040114HS26</v>
          </cell>
          <cell r="F13">
            <v>2</v>
          </cell>
          <cell r="G13" t="str">
            <v>CCC-</v>
          </cell>
          <cell r="H13" t="str">
            <v>Argentina</v>
          </cell>
          <cell r="I13" t="str">
            <v>Soberano</v>
          </cell>
          <cell r="J13" t="str">
            <v>Soberano USD Ley Extranjera</v>
          </cell>
          <cell r="K13" t="str">
            <v>USD</v>
          </cell>
          <cell r="L13" t="str">
            <v>FIJA</v>
          </cell>
          <cell r="M13">
            <v>0</v>
          </cell>
          <cell r="N13">
            <v>7.4999999999999997E-3</v>
          </cell>
          <cell r="O13">
            <v>44078</v>
          </cell>
          <cell r="P13">
            <v>47673</v>
          </cell>
          <cell r="Q13">
            <v>45383</v>
          </cell>
          <cell r="R13">
            <v>45482</v>
          </cell>
          <cell r="S13">
            <v>45300</v>
          </cell>
          <cell r="T13">
            <v>99</v>
          </cell>
          <cell r="U13">
            <v>100</v>
          </cell>
          <cell r="V13">
            <v>100</v>
          </cell>
          <cell r="W13" t="str">
            <v>Clean</v>
          </cell>
          <cell r="X13">
            <v>180</v>
          </cell>
          <cell r="Y13">
            <v>360</v>
          </cell>
          <cell r="Z13">
            <v>3.3943013698630136</v>
          </cell>
          <cell r="AA13">
            <v>2.6561673437409481</v>
          </cell>
          <cell r="AB13">
            <v>2.1178347329089133</v>
          </cell>
          <cell r="AC13">
            <v>8.0696309897360248</v>
          </cell>
          <cell r="AD13">
            <v>52.2</v>
          </cell>
        </row>
        <row r="14">
          <cell r="C14" t="str">
            <v>GD35</v>
          </cell>
          <cell r="D14" t="str">
            <v>US040114HT09</v>
          </cell>
          <cell r="F14">
            <v>2</v>
          </cell>
          <cell r="G14" t="str">
            <v>CCC-</v>
          </cell>
          <cell r="H14" t="str">
            <v>Argentina</v>
          </cell>
          <cell r="I14" t="str">
            <v>Soberano</v>
          </cell>
          <cell r="J14" t="str">
            <v>Soberano USD Ley Extranjera</v>
          </cell>
          <cell r="K14" t="str">
            <v>USD</v>
          </cell>
          <cell r="L14" t="str">
            <v>FIJA</v>
          </cell>
          <cell r="M14">
            <v>0</v>
          </cell>
          <cell r="N14">
            <v>3.6249999999999998E-2</v>
          </cell>
          <cell r="O14">
            <v>44078</v>
          </cell>
          <cell r="P14">
            <v>49499</v>
          </cell>
          <cell r="Q14">
            <v>45383</v>
          </cell>
          <cell r="R14">
            <v>45482</v>
          </cell>
          <cell r="S14">
            <v>45300</v>
          </cell>
          <cell r="T14">
            <v>99</v>
          </cell>
          <cell r="U14">
            <v>100</v>
          </cell>
          <cell r="V14">
            <v>100</v>
          </cell>
          <cell r="W14" t="str">
            <v>Clean</v>
          </cell>
          <cell r="X14">
            <v>180</v>
          </cell>
          <cell r="Y14">
            <v>360</v>
          </cell>
          <cell r="Z14">
            <v>9.0279452054794529</v>
          </cell>
          <cell r="AA14">
            <v>6.3243368858008555</v>
          </cell>
          <cell r="AB14">
            <v>5.3401244655229663</v>
          </cell>
          <cell r="AC14">
            <v>40.429982010558142</v>
          </cell>
          <cell r="AD14">
            <v>41.96</v>
          </cell>
        </row>
        <row r="15">
          <cell r="C15" t="str">
            <v>GD38</v>
          </cell>
          <cell r="D15" t="str">
            <v>US040114HU71</v>
          </cell>
          <cell r="F15">
            <v>2</v>
          </cell>
          <cell r="G15" t="str">
            <v>CCC-</v>
          </cell>
          <cell r="H15" t="str">
            <v>Argentina</v>
          </cell>
          <cell r="I15" t="str">
            <v>Soberano</v>
          </cell>
          <cell r="J15" t="str">
            <v>Soberano USD Ley Extranjera</v>
          </cell>
          <cell r="K15" t="str">
            <v>USD</v>
          </cell>
          <cell r="L15" t="str">
            <v>FIJA</v>
          </cell>
          <cell r="M15">
            <v>0</v>
          </cell>
          <cell r="N15">
            <v>4.2500000000000003E-2</v>
          </cell>
          <cell r="O15">
            <v>44078</v>
          </cell>
          <cell r="P15">
            <v>50414</v>
          </cell>
          <cell r="Q15">
            <v>45383</v>
          </cell>
          <cell r="R15">
            <v>45482</v>
          </cell>
          <cell r="S15">
            <v>45300</v>
          </cell>
          <cell r="T15">
            <v>99</v>
          </cell>
          <cell r="U15">
            <v>100.00000000000001</v>
          </cell>
          <cell r="V15">
            <v>100.00000000000001</v>
          </cell>
          <cell r="W15" t="str">
            <v>Clean</v>
          </cell>
          <cell r="X15">
            <v>180</v>
          </cell>
          <cell r="Y15">
            <v>360</v>
          </cell>
          <cell r="Z15">
            <v>8.5277708592777088</v>
          </cell>
          <cell r="AA15">
            <v>5.3598580873336417</v>
          </cell>
          <cell r="AB15">
            <v>4.5116417604618748</v>
          </cell>
          <cell r="AC15">
            <v>31.882455135719479</v>
          </cell>
          <cell r="AD15">
            <v>46.78</v>
          </cell>
        </row>
        <row r="16">
          <cell r="C16" t="str">
            <v>GD41</v>
          </cell>
          <cell r="D16" t="str">
            <v>US040114HV54</v>
          </cell>
          <cell r="F16">
            <v>2</v>
          </cell>
          <cell r="G16" t="str">
            <v>CCC-</v>
          </cell>
          <cell r="H16" t="str">
            <v>Argentina</v>
          </cell>
          <cell r="I16" t="str">
            <v>Soberano</v>
          </cell>
          <cell r="J16" t="str">
            <v>Soberano USD Ley Extranjera</v>
          </cell>
          <cell r="K16" t="str">
            <v>USD</v>
          </cell>
          <cell r="L16" t="str">
            <v>FIJA</v>
          </cell>
          <cell r="M16">
            <v>0</v>
          </cell>
          <cell r="N16">
            <v>3.5000000000000003E-2</v>
          </cell>
          <cell r="O16">
            <v>44078</v>
          </cell>
          <cell r="P16">
            <v>51691</v>
          </cell>
          <cell r="Q16">
            <v>45383</v>
          </cell>
          <cell r="R16">
            <v>45482</v>
          </cell>
          <cell r="S16">
            <v>45300</v>
          </cell>
          <cell r="T16">
            <v>99</v>
          </cell>
          <cell r="U16">
            <v>99.999999999999972</v>
          </cell>
          <cell r="V16">
            <v>99.999999999999972</v>
          </cell>
          <cell r="W16" t="str">
            <v>Clean</v>
          </cell>
          <cell r="X16">
            <v>180</v>
          </cell>
          <cell r="Y16">
            <v>360</v>
          </cell>
          <cell r="Z16">
            <v>10.529158512720157</v>
          </cell>
          <cell r="AA16">
            <v>6.4197099266439404</v>
          </cell>
          <cell r="AB16">
            <v>5.4723616812221882</v>
          </cell>
          <cell r="AC16">
            <v>46.17647473091025</v>
          </cell>
          <cell r="AD16">
            <v>40.729999999999997</v>
          </cell>
        </row>
        <row r="17">
          <cell r="C17" t="str">
            <v>GD46</v>
          </cell>
          <cell r="D17" t="str">
            <v>US040114HW38</v>
          </cell>
          <cell r="F17">
            <v>2</v>
          </cell>
          <cell r="G17" t="str">
            <v>CCC-</v>
          </cell>
          <cell r="H17" t="str">
            <v>Argentina</v>
          </cell>
          <cell r="I17" t="str">
            <v>Soberano</v>
          </cell>
          <cell r="J17" t="str">
            <v>Soberano USD Ley Extranjera</v>
          </cell>
          <cell r="K17" t="str">
            <v>USD</v>
          </cell>
          <cell r="L17" t="str">
            <v>FIJA</v>
          </cell>
          <cell r="M17">
            <v>0</v>
          </cell>
          <cell r="N17">
            <v>3.6249999999999998E-2</v>
          </cell>
          <cell r="O17">
            <v>44078</v>
          </cell>
          <cell r="P17">
            <v>53517</v>
          </cell>
          <cell r="Q17">
            <v>45383</v>
          </cell>
          <cell r="R17">
            <v>45482</v>
          </cell>
          <cell r="S17">
            <v>45300</v>
          </cell>
          <cell r="T17">
            <v>99</v>
          </cell>
          <cell r="U17">
            <v>99.999999999999915</v>
          </cell>
          <cell r="V17">
            <v>99.999999999999915</v>
          </cell>
          <cell r="W17" t="str">
            <v>Clean</v>
          </cell>
          <cell r="X17">
            <v>180</v>
          </cell>
          <cell r="Y17">
            <v>360</v>
          </cell>
          <cell r="Z17">
            <v>11.529825653798259</v>
          </cell>
          <cell r="AA17">
            <v>5.4287227408654903</v>
          </cell>
          <cell r="AB17">
            <v>4.6300395326542407</v>
          </cell>
          <cell r="AC17">
            <v>40.301201508128216</v>
          </cell>
          <cell r="AD17">
            <v>45.48</v>
          </cell>
        </row>
        <row r="18">
          <cell r="C18" t="str">
            <v>AL29</v>
          </cell>
          <cell r="D18" t="str">
            <v>ARARGE3209Y4</v>
          </cell>
          <cell r="F18">
            <v>2</v>
          </cell>
          <cell r="G18" t="str">
            <v>CCC-</v>
          </cell>
          <cell r="H18" t="str">
            <v>Argentina</v>
          </cell>
          <cell r="I18" t="str">
            <v>Soberano</v>
          </cell>
          <cell r="J18" t="str">
            <v>Soberano USD Ley Local</v>
          </cell>
          <cell r="K18" t="str">
            <v>USB</v>
          </cell>
          <cell r="L18" t="str">
            <v>FIJA</v>
          </cell>
          <cell r="M18">
            <v>0</v>
          </cell>
          <cell r="N18">
            <v>0.01</v>
          </cell>
          <cell r="O18">
            <v>44078</v>
          </cell>
          <cell r="P18">
            <v>47308</v>
          </cell>
          <cell r="Q18">
            <v>45386</v>
          </cell>
          <cell r="R18">
            <v>45482</v>
          </cell>
          <cell r="S18">
            <v>45300</v>
          </cell>
          <cell r="T18">
            <v>96</v>
          </cell>
          <cell r="U18">
            <v>100</v>
          </cell>
          <cell r="V18">
            <v>100</v>
          </cell>
          <cell r="W18" t="str">
            <v>Clean</v>
          </cell>
          <cell r="X18">
            <v>180</v>
          </cell>
          <cell r="Y18">
            <v>360</v>
          </cell>
          <cell r="Z18">
            <v>3.0158904109589044</v>
          </cell>
          <cell r="AA18">
            <v>2.4639177654005993</v>
          </cell>
          <cell r="AB18">
            <v>1.908360723787087</v>
          </cell>
          <cell r="AC18">
            <v>6.271183921545207</v>
          </cell>
          <cell r="AD18">
            <v>51.3</v>
          </cell>
        </row>
        <row r="19">
          <cell r="C19" t="str">
            <v>AL30</v>
          </cell>
          <cell r="D19" t="str">
            <v>ARARGE3209S6</v>
          </cell>
          <cell r="F19">
            <v>2</v>
          </cell>
          <cell r="G19" t="str">
            <v>CCC-</v>
          </cell>
          <cell r="H19" t="str">
            <v>Argentina</v>
          </cell>
          <cell r="I19" t="str">
            <v>Soberano</v>
          </cell>
          <cell r="J19" t="str">
            <v>Soberano USD Ley Local</v>
          </cell>
          <cell r="K19" t="str">
            <v>USB</v>
          </cell>
          <cell r="L19" t="str">
            <v>FIJA</v>
          </cell>
          <cell r="M19">
            <v>0</v>
          </cell>
          <cell r="N19">
            <v>7.4999999999999997E-3</v>
          </cell>
          <cell r="O19">
            <v>44078</v>
          </cell>
          <cell r="P19">
            <v>47673</v>
          </cell>
          <cell r="Q19">
            <v>45386</v>
          </cell>
          <cell r="R19">
            <v>45482</v>
          </cell>
          <cell r="S19">
            <v>45300</v>
          </cell>
          <cell r="T19">
            <v>96</v>
          </cell>
          <cell r="U19">
            <v>100</v>
          </cell>
          <cell r="V19">
            <v>100</v>
          </cell>
          <cell r="W19" t="str">
            <v>Clean</v>
          </cell>
          <cell r="X19">
            <v>180</v>
          </cell>
          <cell r="Y19">
            <v>360</v>
          </cell>
          <cell r="Z19">
            <v>3.3860821917808219</v>
          </cell>
          <cell r="AA19">
            <v>2.6049497386808969</v>
          </cell>
          <cell r="AB19">
            <v>2.0470867448136767</v>
          </cell>
          <cell r="AC19">
            <v>7.6186624120061817</v>
          </cell>
          <cell r="AD19">
            <v>50.33</v>
          </cell>
        </row>
        <row r="20">
          <cell r="C20" t="str">
            <v>AL35</v>
          </cell>
          <cell r="D20" t="str">
            <v>ARARGE3209T4</v>
          </cell>
          <cell r="F20">
            <v>2</v>
          </cell>
          <cell r="G20" t="str">
            <v>CCC-</v>
          </cell>
          <cell r="H20" t="str">
            <v>Argentina</v>
          </cell>
          <cell r="I20" t="str">
            <v>Soberano</v>
          </cell>
          <cell r="J20" t="str">
            <v>Soberano USD Ley Local</v>
          </cell>
          <cell r="K20" t="str">
            <v>USB</v>
          </cell>
          <cell r="L20" t="str">
            <v>FIJA</v>
          </cell>
          <cell r="M20">
            <v>0</v>
          </cell>
          <cell r="N20">
            <v>3.6249999999999998E-2</v>
          </cell>
          <cell r="O20">
            <v>44078</v>
          </cell>
          <cell r="P20">
            <v>49499</v>
          </cell>
          <cell r="Q20">
            <v>45386</v>
          </cell>
          <cell r="R20">
            <v>45482</v>
          </cell>
          <cell r="S20">
            <v>45300</v>
          </cell>
          <cell r="T20">
            <v>96</v>
          </cell>
          <cell r="U20">
            <v>100</v>
          </cell>
          <cell r="V20">
            <v>100</v>
          </cell>
          <cell r="W20" t="str">
            <v>Clean</v>
          </cell>
          <cell r="X20">
            <v>180</v>
          </cell>
          <cell r="Y20">
            <v>360</v>
          </cell>
          <cell r="Z20">
            <v>9.0197260273972617</v>
          </cell>
          <cell r="AA20">
            <v>6.3291148497945029</v>
          </cell>
          <cell r="AB20">
            <v>5.3508573802413766</v>
          </cell>
          <cell r="AC20">
            <v>40.56540130179755</v>
          </cell>
          <cell r="AD20">
            <v>42.33</v>
          </cell>
        </row>
        <row r="21">
          <cell r="C21" t="str">
            <v>AE38</v>
          </cell>
          <cell r="D21" t="str">
            <v>ARARGE3209U2</v>
          </cell>
          <cell r="F21">
            <v>2</v>
          </cell>
          <cell r="G21" t="str">
            <v>CCC-</v>
          </cell>
          <cell r="H21" t="str">
            <v>Argentina</v>
          </cell>
          <cell r="I21" t="str">
            <v>Soberano</v>
          </cell>
          <cell r="J21" t="str">
            <v>Soberano USD Ley Local</v>
          </cell>
          <cell r="K21" t="str">
            <v>USB</v>
          </cell>
          <cell r="L21" t="str">
            <v>FIJA</v>
          </cell>
          <cell r="M21">
            <v>0</v>
          </cell>
          <cell r="N21">
            <v>4.2500000000000003E-2</v>
          </cell>
          <cell r="O21">
            <v>44078</v>
          </cell>
          <cell r="P21">
            <v>50414</v>
          </cell>
          <cell r="Q21">
            <v>45386</v>
          </cell>
          <cell r="R21">
            <v>45482</v>
          </cell>
          <cell r="S21">
            <v>45300</v>
          </cell>
          <cell r="T21">
            <v>96</v>
          </cell>
          <cell r="U21">
            <v>100.00000000000001</v>
          </cell>
          <cell r="V21">
            <v>100.00000000000001</v>
          </cell>
          <cell r="W21" t="str">
            <v>Clean</v>
          </cell>
          <cell r="X21">
            <v>180</v>
          </cell>
          <cell r="Y21">
            <v>360</v>
          </cell>
          <cell r="Z21">
            <v>8.5195516811955176</v>
          </cell>
          <cell r="AA21">
            <v>5.3171347778397546</v>
          </cell>
          <cell r="AB21">
            <v>4.4615056030242943</v>
          </cell>
          <cell r="AC21">
            <v>31.284968072157195</v>
          </cell>
          <cell r="AD21">
            <v>46.01</v>
          </cell>
        </row>
        <row r="22">
          <cell r="C22" t="str">
            <v>AL41</v>
          </cell>
          <cell r="D22" t="str">
            <v>ARARGE3209V0</v>
          </cell>
          <cell r="F22">
            <v>2</v>
          </cell>
          <cell r="G22" t="str">
            <v>CCC-</v>
          </cell>
          <cell r="H22" t="str">
            <v>Argentina</v>
          </cell>
          <cell r="I22" t="str">
            <v>Soberano</v>
          </cell>
          <cell r="J22" t="str">
            <v>Soberano USD Ley Local</v>
          </cell>
          <cell r="K22" t="str">
            <v>USB</v>
          </cell>
          <cell r="L22" t="str">
            <v>FIJA</v>
          </cell>
          <cell r="M22">
            <v>0</v>
          </cell>
          <cell r="N22">
            <v>3.5000000000000003E-2</v>
          </cell>
          <cell r="O22">
            <v>44078</v>
          </cell>
          <cell r="P22">
            <v>51691</v>
          </cell>
          <cell r="Q22">
            <v>45386</v>
          </cell>
          <cell r="R22">
            <v>45482</v>
          </cell>
          <cell r="S22">
            <v>45300</v>
          </cell>
          <cell r="T22">
            <v>96</v>
          </cell>
          <cell r="U22">
            <v>99.999999999999972</v>
          </cell>
          <cell r="V22">
            <v>99.999999999999972</v>
          </cell>
          <cell r="W22" t="str">
            <v>Clean</v>
          </cell>
          <cell r="X22">
            <v>180</v>
          </cell>
          <cell r="Y22">
            <v>360</v>
          </cell>
          <cell r="Z22">
            <v>10.520939334637966</v>
          </cell>
          <cell r="AA22">
            <v>6.3562269371390396</v>
          </cell>
          <cell r="AB22">
            <v>5.3993869672447294</v>
          </cell>
          <cell r="AC22">
            <v>45.128407969658952</v>
          </cell>
          <cell r="AD22">
            <v>39.840000000000003</v>
          </cell>
        </row>
        <row r="23">
          <cell r="C23" t="str">
            <v>BPJ25</v>
          </cell>
          <cell r="D23" t="str">
            <v>BPJ25</v>
          </cell>
          <cell r="F23">
            <v>2</v>
          </cell>
          <cell r="G23" t="str">
            <v>CCC-</v>
          </cell>
          <cell r="H23" t="str">
            <v>Argentina</v>
          </cell>
          <cell r="I23" t="str">
            <v>Soberano</v>
          </cell>
          <cell r="J23" t="str">
            <v>Soberano USD Ley Local</v>
          </cell>
          <cell r="K23" t="str">
            <v>USB</v>
          </cell>
          <cell r="L23" t="str">
            <v>FIJA</v>
          </cell>
          <cell r="M23">
            <v>0</v>
          </cell>
          <cell r="N23">
            <v>0</v>
          </cell>
          <cell r="O23">
            <v>45338</v>
          </cell>
          <cell r="P23">
            <v>45838</v>
          </cell>
          <cell r="Q23">
            <v>45386</v>
          </cell>
          <cell r="R23">
            <v>45504</v>
          </cell>
          <cell r="S23">
            <v>45338</v>
          </cell>
          <cell r="T23">
            <v>118</v>
          </cell>
          <cell r="U23">
            <v>100</v>
          </cell>
          <cell r="V23">
            <v>100</v>
          </cell>
          <cell r="W23" t="str">
            <v>Dirty</v>
          </cell>
          <cell r="X23">
            <v>180</v>
          </cell>
          <cell r="Y23">
            <v>360</v>
          </cell>
          <cell r="Z23">
            <v>0.77917698630137</v>
          </cell>
          <cell r="AA23">
            <v>0.76723297802015455</v>
          </cell>
          <cell r="AB23">
            <v>0.66190573201504765</v>
          </cell>
          <cell r="AC23">
            <v>1.0693281826660834</v>
          </cell>
          <cell r="AD23">
            <v>89.21</v>
          </cell>
        </row>
        <row r="24">
          <cell r="C24" t="str">
            <v>BPOA7</v>
          </cell>
          <cell r="D24" t="str">
            <v>AR0684877571</v>
          </cell>
          <cell r="F24">
            <v>2</v>
          </cell>
          <cell r="G24" t="str">
            <v>CCC-</v>
          </cell>
          <cell r="H24" t="str">
            <v>Argentina</v>
          </cell>
          <cell r="I24" t="str">
            <v>Soberano</v>
          </cell>
          <cell r="J24" t="str">
            <v>Soberano USD Ley Local</v>
          </cell>
          <cell r="K24" t="str">
            <v>USB</v>
          </cell>
          <cell r="L24" t="str">
            <v>FIJA</v>
          </cell>
          <cell r="M24">
            <v>0</v>
          </cell>
          <cell r="N24">
            <v>0.05</v>
          </cell>
          <cell r="O24">
            <v>45296</v>
          </cell>
          <cell r="P24">
            <v>45838</v>
          </cell>
          <cell r="Q24">
            <v>45386</v>
          </cell>
          <cell r="R24">
            <v>45596</v>
          </cell>
          <cell r="S24">
            <v>45296</v>
          </cell>
          <cell r="T24">
            <v>210</v>
          </cell>
          <cell r="U24">
            <v>100</v>
          </cell>
          <cell r="V24">
            <v>100</v>
          </cell>
          <cell r="W24" t="str">
            <v>Dirty</v>
          </cell>
          <cell r="X24">
            <v>180</v>
          </cell>
          <cell r="Y24">
            <v>360</v>
          </cell>
          <cell r="Z24">
            <v>1.2383561643835617</v>
          </cell>
          <cell r="AA24">
            <v>1.2060868738791901</v>
          </cell>
          <cell r="AB24">
            <v>1.0101935401514925</v>
          </cell>
          <cell r="AC24">
            <v>1.8795011264457884</v>
          </cell>
          <cell r="AD24">
            <v>86.73</v>
          </cell>
        </row>
        <row r="25">
          <cell r="C25" t="str">
            <v>BPOB7</v>
          </cell>
          <cell r="D25" t="str">
            <v>AR0772251226</v>
          </cell>
          <cell r="F25">
            <v>2</v>
          </cell>
          <cell r="G25" t="str">
            <v>CCC-</v>
          </cell>
          <cell r="H25" t="str">
            <v>Argentina</v>
          </cell>
          <cell r="I25" t="str">
            <v>Soberano</v>
          </cell>
          <cell r="J25" t="str">
            <v>Soberano USD Ley Local</v>
          </cell>
          <cell r="K25" t="str">
            <v>USB</v>
          </cell>
          <cell r="L25" t="str">
            <v>FIJA</v>
          </cell>
          <cell r="M25">
            <v>0</v>
          </cell>
          <cell r="N25">
            <v>0.05</v>
          </cell>
          <cell r="O25">
            <v>45296</v>
          </cell>
          <cell r="P25">
            <v>46203</v>
          </cell>
          <cell r="Q25">
            <v>45386</v>
          </cell>
          <cell r="R25">
            <v>45596</v>
          </cell>
          <cell r="S25">
            <v>45296</v>
          </cell>
          <cell r="T25">
            <v>210</v>
          </cell>
          <cell r="U25">
            <v>100</v>
          </cell>
          <cell r="V25">
            <v>100</v>
          </cell>
          <cell r="W25" t="str">
            <v>Dirty</v>
          </cell>
          <cell r="X25">
            <v>180</v>
          </cell>
          <cell r="Y25">
            <v>360</v>
          </cell>
          <cell r="Z25">
            <v>2.2383561643835619</v>
          </cell>
          <cell r="AA25">
            <v>2.1089455330562807</v>
          </cell>
          <cell r="AB25">
            <v>1.7832204973460979</v>
          </cell>
          <cell r="AC25">
            <v>4.8030381214475373</v>
          </cell>
          <cell r="AD25">
            <v>78.760000000000005</v>
          </cell>
        </row>
        <row r="26">
          <cell r="C26" t="str">
            <v>BPOC7</v>
          </cell>
          <cell r="D26" t="str">
            <v>AR0763285209</v>
          </cell>
          <cell r="F26">
            <v>2</v>
          </cell>
          <cell r="G26" t="str">
            <v>CCC-</v>
          </cell>
          <cell r="H26" t="str">
            <v>Argentina</v>
          </cell>
          <cell r="I26" t="str">
            <v>Soberano</v>
          </cell>
          <cell r="J26" t="str">
            <v>Soberano USD Ley Local</v>
          </cell>
          <cell r="K26" t="str">
            <v>USB</v>
          </cell>
          <cell r="L26" t="str">
            <v>FIJA</v>
          </cell>
          <cell r="M26">
            <v>0</v>
          </cell>
          <cell r="N26">
            <v>0.05</v>
          </cell>
          <cell r="O26">
            <v>45296</v>
          </cell>
          <cell r="P26">
            <v>46568</v>
          </cell>
          <cell r="Q26">
            <v>45386</v>
          </cell>
          <cell r="R26">
            <v>45596</v>
          </cell>
          <cell r="S26">
            <v>45296</v>
          </cell>
          <cell r="T26">
            <v>210</v>
          </cell>
          <cell r="U26">
            <v>100</v>
          </cell>
          <cell r="V26">
            <v>100</v>
          </cell>
          <cell r="W26" t="str">
            <v>Dirty</v>
          </cell>
          <cell r="X26">
            <v>180</v>
          </cell>
          <cell r="Y26">
            <v>360</v>
          </cell>
          <cell r="Z26">
            <v>3.2383561643835619</v>
          </cell>
          <cell r="AA26">
            <v>2.8252970161694417</v>
          </cell>
          <cell r="AB26">
            <v>1.9767709137030276</v>
          </cell>
          <cell r="AC26">
            <v>5.6552080484494693</v>
          </cell>
          <cell r="AD26">
            <v>41.16</v>
          </cell>
        </row>
        <row r="27">
          <cell r="C27" t="str">
            <v>BPOD7</v>
          </cell>
          <cell r="D27" t="str">
            <v>AR0314171247</v>
          </cell>
          <cell r="F27">
            <v>2</v>
          </cell>
          <cell r="G27" t="str">
            <v>CCC-</v>
          </cell>
          <cell r="H27" t="str">
            <v>Argentina</v>
          </cell>
          <cell r="I27" t="str">
            <v>Soberano</v>
          </cell>
          <cell r="J27" t="str">
            <v>Soberano USD Ley Local</v>
          </cell>
          <cell r="K27" t="str">
            <v>USB</v>
          </cell>
          <cell r="L27" t="str">
            <v>FIJA</v>
          </cell>
          <cell r="M27">
            <v>0</v>
          </cell>
          <cell r="N27">
            <v>0.05</v>
          </cell>
          <cell r="O27">
            <v>45296</v>
          </cell>
          <cell r="P27">
            <v>46691</v>
          </cell>
          <cell r="Q27">
            <v>45386</v>
          </cell>
          <cell r="R27">
            <v>45596</v>
          </cell>
          <cell r="S27">
            <v>45296</v>
          </cell>
          <cell r="T27">
            <v>210</v>
          </cell>
          <cell r="U27">
            <v>100</v>
          </cell>
          <cell r="V27">
            <v>100</v>
          </cell>
          <cell r="W27" t="str">
            <v>Dirty</v>
          </cell>
          <cell r="X27">
            <v>180</v>
          </cell>
          <cell r="Y27">
            <v>360</v>
          </cell>
          <cell r="Z27">
            <v>3.3232876712328765</v>
          </cell>
          <cell r="AA27">
            <v>3.0032246113904093</v>
          </cell>
          <cell r="AB27">
            <v>2.5349427374728739</v>
          </cell>
          <cell r="AC27">
            <v>9.0191264186916449</v>
          </cell>
          <cell r="AD27">
            <v>70.239999999999995</v>
          </cell>
        </row>
        <row r="28">
          <cell r="C28" t="str">
            <v>BPY26</v>
          </cell>
          <cell r="D28" t="str">
            <v>BPY26</v>
          </cell>
          <cell r="F28">
            <v>2</v>
          </cell>
          <cell r="G28" t="str">
            <v>CCC-</v>
          </cell>
          <cell r="H28" t="str">
            <v>Argentina</v>
          </cell>
          <cell r="I28" t="str">
            <v>Soberano</v>
          </cell>
          <cell r="J28" t="str">
            <v>Soberano USD Ley Local</v>
          </cell>
          <cell r="K28" t="str">
            <v>USB</v>
          </cell>
          <cell r="L28" t="str">
            <v>FIJA</v>
          </cell>
          <cell r="M28">
            <v>0</v>
          </cell>
          <cell r="N28">
            <v>0.03</v>
          </cell>
          <cell r="O28">
            <v>45296</v>
          </cell>
          <cell r="P28">
            <v>46173</v>
          </cell>
          <cell r="Q28">
            <v>45386</v>
          </cell>
          <cell r="R28">
            <v>45535</v>
          </cell>
          <cell r="S28">
            <v>45296</v>
          </cell>
          <cell r="T28">
            <v>149</v>
          </cell>
          <cell r="U28">
            <v>100</v>
          </cell>
          <cell r="V28">
            <v>100</v>
          </cell>
          <cell r="W28" t="str">
            <v>Dirty</v>
          </cell>
          <cell r="X28">
            <v>180</v>
          </cell>
          <cell r="Y28">
            <v>360</v>
          </cell>
          <cell r="Z28">
            <v>1.9084383561643836</v>
          </cell>
          <cell r="AA28">
            <v>1.8336353852400391</v>
          </cell>
          <cell r="AB28">
            <v>1.5085811859349616</v>
          </cell>
          <cell r="AC28">
            <v>3.5963739272307045</v>
          </cell>
          <cell r="AD28">
            <v>74.28</v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C31" t="str">
            <v>TO26</v>
          </cell>
          <cell r="D31" t="str">
            <v>ARARGE4502K0</v>
          </cell>
          <cell r="F31">
            <v>2</v>
          </cell>
          <cell r="G31" t="str">
            <v>CCC-</v>
          </cell>
          <cell r="H31" t="str">
            <v>Argentina</v>
          </cell>
          <cell r="I31" t="str">
            <v>Soberano</v>
          </cell>
          <cell r="J31" t="str">
            <v>Soberano ARS</v>
          </cell>
          <cell r="K31" t="str">
            <v>ARS</v>
          </cell>
          <cell r="L31" t="str">
            <v>FIJA</v>
          </cell>
          <cell r="M31">
            <v>0</v>
          </cell>
          <cell r="N31">
            <v>0.155</v>
          </cell>
          <cell r="O31">
            <v>42660</v>
          </cell>
          <cell r="P31">
            <v>46312</v>
          </cell>
          <cell r="Q31">
            <v>45386</v>
          </cell>
          <cell r="R31">
            <v>45399</v>
          </cell>
          <cell r="S31">
            <v>45216</v>
          </cell>
          <cell r="T31">
            <v>13</v>
          </cell>
          <cell r="U31">
            <v>100</v>
          </cell>
          <cell r="V31">
            <v>100</v>
          </cell>
          <cell r="W31" t="str">
            <v>Dirty</v>
          </cell>
          <cell r="X31">
            <v>180</v>
          </cell>
          <cell r="Y31">
            <v>360</v>
          </cell>
          <cell r="Z31">
            <v>2.536986301369863</v>
          </cell>
          <cell r="AA31">
            <v>1.7905549066593136</v>
          </cell>
          <cell r="AB31">
            <v>1.1260281859352348</v>
          </cell>
          <cell r="AC31">
            <v>2.3454870848418321</v>
          </cell>
          <cell r="AD31">
            <v>58.49</v>
          </cell>
        </row>
        <row r="32">
          <cell r="C32" t="str">
            <v>TY27P</v>
          </cell>
          <cell r="D32" t="str">
            <v>TY27P</v>
          </cell>
          <cell r="F32">
            <v>2</v>
          </cell>
          <cell r="G32" t="str">
            <v>CCC-</v>
          </cell>
          <cell r="H32" t="str">
            <v>Argentina</v>
          </cell>
          <cell r="I32" t="str">
            <v>Soberano</v>
          </cell>
          <cell r="J32" t="str">
            <v>Soberano Inflación</v>
          </cell>
          <cell r="K32" t="str">
            <v>ARS</v>
          </cell>
          <cell r="L32" t="str">
            <v>FIJA</v>
          </cell>
          <cell r="M32">
            <v>0</v>
          </cell>
          <cell r="N32">
            <v>0.01</v>
          </cell>
          <cell r="O32">
            <v>44704</v>
          </cell>
          <cell r="P32">
            <v>46530</v>
          </cell>
          <cell r="Q32">
            <v>45386</v>
          </cell>
          <cell r="R32">
            <v>45435</v>
          </cell>
          <cell r="S32">
            <v>45253</v>
          </cell>
          <cell r="T32">
            <v>49</v>
          </cell>
          <cell r="U32">
            <v>100</v>
          </cell>
          <cell r="V32">
            <v>15.574167996295239</v>
          </cell>
          <cell r="W32" t="str">
            <v>Dirty</v>
          </cell>
          <cell r="X32">
            <v>180</v>
          </cell>
          <cell r="Y32">
            <v>360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 t="str">
            <v>#N/A Review</v>
          </cell>
        </row>
        <row r="33">
          <cell r="AD33" t="str">
            <v/>
          </cell>
        </row>
        <row r="34">
          <cell r="R34">
            <v>0</v>
          </cell>
          <cell r="AD34" t="str">
            <v/>
          </cell>
        </row>
        <row r="35">
          <cell r="C35" t="str">
            <v>X20Y4</v>
          </cell>
          <cell r="D35" t="str">
            <v>AR0125910452</v>
          </cell>
          <cell r="F35">
            <v>2</v>
          </cell>
          <cell r="G35" t="str">
            <v>CCC-</v>
          </cell>
          <cell r="H35" t="str">
            <v>Argentina</v>
          </cell>
          <cell r="I35" t="str">
            <v>Soberano</v>
          </cell>
          <cell r="J35" t="str">
            <v>Soberano Inflación</v>
          </cell>
          <cell r="K35" t="str">
            <v>ARS</v>
          </cell>
          <cell r="L35" t="str">
            <v>FIJA</v>
          </cell>
          <cell r="M35">
            <v>0</v>
          </cell>
          <cell r="N35">
            <v>0</v>
          </cell>
          <cell r="O35">
            <v>45309</v>
          </cell>
          <cell r="P35">
            <v>45432</v>
          </cell>
          <cell r="Q35">
            <v>45386</v>
          </cell>
          <cell r="R35">
            <v>45432</v>
          </cell>
          <cell r="S35">
            <v>45309</v>
          </cell>
          <cell r="T35">
            <v>46</v>
          </cell>
          <cell r="U35">
            <v>157.96191387340025</v>
          </cell>
          <cell r="V35">
            <v>100</v>
          </cell>
          <cell r="W35" t="str">
            <v>Dirty</v>
          </cell>
          <cell r="X35">
            <v>46</v>
          </cell>
          <cell r="Y35">
            <v>365</v>
          </cell>
          <cell r="Z35">
            <v>0.12602739726027398</v>
          </cell>
          <cell r="AA35">
            <v>0.12602739731791468</v>
          </cell>
          <cell r="AB35">
            <v>0.33464483487493946</v>
          </cell>
          <cell r="AC35">
            <v>1.0005809783246165</v>
          </cell>
          <cell r="AD35">
            <v>178.65</v>
          </cell>
        </row>
        <row r="36">
          <cell r="C36" t="str">
            <v>S31E5</v>
          </cell>
          <cell r="D36" t="str">
            <v>AR0104841496</v>
          </cell>
          <cell r="F36">
            <v>2</v>
          </cell>
          <cell r="G36" t="str">
            <v>CCC-</v>
          </cell>
          <cell r="H36" t="str">
            <v>Argentina</v>
          </cell>
          <cell r="I36" t="str">
            <v>Soberano</v>
          </cell>
          <cell r="J36" t="str">
            <v>Soberano Letras Zero Cupón (Ledes, Letes y Lecaps)</v>
          </cell>
          <cell r="K36" t="str">
            <v>ARS</v>
          </cell>
          <cell r="L36" t="str">
            <v>FIJA</v>
          </cell>
          <cell r="M36">
            <v>0</v>
          </cell>
          <cell r="N36">
            <v>5.5E-2</v>
          </cell>
          <cell r="O36">
            <v>45376</v>
          </cell>
          <cell r="P36">
            <v>45688</v>
          </cell>
          <cell r="Q36">
            <v>45386</v>
          </cell>
          <cell r="R36">
            <v>45688</v>
          </cell>
          <cell r="S36">
            <v>45376</v>
          </cell>
          <cell r="T36">
            <v>297</v>
          </cell>
          <cell r="U36">
            <v>172.65338135193807</v>
          </cell>
          <cell r="V36">
            <v>100</v>
          </cell>
          <cell r="W36" t="str">
            <v>Dirty</v>
          </cell>
          <cell r="X36">
            <v>297</v>
          </cell>
          <cell r="Y36">
            <v>360</v>
          </cell>
          <cell r="Z36">
            <v>0.82739726027397253</v>
          </cell>
          <cell r="AA36">
            <v>0.82739726109687073</v>
          </cell>
          <cell r="AB36">
            <v>0.44109778037280295</v>
          </cell>
          <cell r="AC36">
            <v>0.42972303594289707</v>
          </cell>
          <cell r="AD36">
            <v>102.6</v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C39" t="str">
            <v>T3X4</v>
          </cell>
          <cell r="D39" t="str">
            <v>ARARGE320DG1</v>
          </cell>
          <cell r="F39">
            <v>2</v>
          </cell>
          <cell r="G39" t="str">
            <v>CCC-</v>
          </cell>
          <cell r="H39" t="str">
            <v>Argentina</v>
          </cell>
          <cell r="I39" t="str">
            <v>Soberano</v>
          </cell>
          <cell r="J39" t="str">
            <v>Soberano Inflación</v>
          </cell>
          <cell r="K39" t="str">
            <v>ARS</v>
          </cell>
          <cell r="L39" t="str">
            <v>FIJA</v>
          </cell>
          <cell r="M39">
            <v>0</v>
          </cell>
          <cell r="N39">
            <v>3.7499999999999999E-2</v>
          </cell>
          <cell r="O39">
            <v>44999</v>
          </cell>
          <cell r="P39">
            <v>45396</v>
          </cell>
          <cell r="Q39">
            <v>45386</v>
          </cell>
          <cell r="R39">
            <v>45396</v>
          </cell>
          <cell r="S39">
            <v>45213</v>
          </cell>
          <cell r="T39">
            <v>10</v>
          </cell>
          <cell r="U39">
            <v>381.71785265395727</v>
          </cell>
          <cell r="V39">
            <v>100</v>
          </cell>
          <cell r="W39" t="str">
            <v>Dirty</v>
          </cell>
          <cell r="X39">
            <v>180</v>
          </cell>
          <cell r="Y39">
            <v>365</v>
          </cell>
          <cell r="Z39">
            <v>2.7745081506222815E-2</v>
          </cell>
          <cell r="AA39">
            <v>2.7397260270697842E-2</v>
          </cell>
          <cell r="AB39">
            <v>1.7287348991797943E-2</v>
          </cell>
          <cell r="AC39">
            <v>1.1206966319997706E-2</v>
          </cell>
          <cell r="AD39">
            <v>384</v>
          </cell>
        </row>
        <row r="40">
          <cell r="C40" t="str">
            <v>T6X4</v>
          </cell>
          <cell r="D40" t="str">
            <v>ARARGE320E65</v>
          </cell>
          <cell r="F40">
            <v>2</v>
          </cell>
          <cell r="G40" t="str">
            <v>CCC-</v>
          </cell>
          <cell r="H40" t="str">
            <v>Argentina</v>
          </cell>
          <cell r="I40" t="str">
            <v>Soberano</v>
          </cell>
          <cell r="J40" t="str">
            <v>Soberano Inflación</v>
          </cell>
          <cell r="K40" t="str">
            <v>ARS</v>
          </cell>
          <cell r="L40" t="str">
            <v>FIJA</v>
          </cell>
          <cell r="M40">
            <v>0</v>
          </cell>
          <cell r="N40">
            <v>3.7499999999999999E-2</v>
          </cell>
          <cell r="O40">
            <v>45152</v>
          </cell>
          <cell r="P40">
            <v>45432</v>
          </cell>
          <cell r="Q40">
            <v>45386</v>
          </cell>
          <cell r="R40">
            <v>45432</v>
          </cell>
          <cell r="S40">
            <v>45250</v>
          </cell>
          <cell r="T40">
            <v>46</v>
          </cell>
          <cell r="U40">
            <v>256.09253309137392</v>
          </cell>
          <cell r="V40">
            <v>100</v>
          </cell>
          <cell r="W40" t="str">
            <v>Dirty</v>
          </cell>
          <cell r="X40">
            <v>180</v>
          </cell>
          <cell r="Y40">
            <v>365</v>
          </cell>
          <cell r="Z40">
            <v>0.11289210495144465</v>
          </cell>
          <cell r="AA40">
            <v>0.12602739723036468</v>
          </cell>
          <cell r="AB40">
            <v>0.30182739472026632</v>
          </cell>
          <cell r="AC40">
            <v>0.8139566962733723</v>
          </cell>
          <cell r="AD40">
            <v>291.25</v>
          </cell>
        </row>
        <row r="41">
          <cell r="C41" t="str">
            <v>T2X4</v>
          </cell>
          <cell r="D41" t="str">
            <v>ARARGE320AI3</v>
          </cell>
          <cell r="F41">
            <v>2</v>
          </cell>
          <cell r="G41" t="str">
            <v>CCC-</v>
          </cell>
          <cell r="H41" t="str">
            <v>Argentina</v>
          </cell>
          <cell r="I41" t="str">
            <v>Soberano</v>
          </cell>
          <cell r="J41" t="str">
            <v>Soberano Inflación</v>
          </cell>
          <cell r="K41" t="str">
            <v>ARS</v>
          </cell>
          <cell r="L41" t="str">
            <v>FIJA</v>
          </cell>
          <cell r="M41">
            <v>0</v>
          </cell>
          <cell r="N41">
            <v>1.55E-2</v>
          </cell>
          <cell r="O41">
            <v>44253</v>
          </cell>
          <cell r="P41">
            <v>45499</v>
          </cell>
          <cell r="Q41">
            <v>45386</v>
          </cell>
          <cell r="R41">
            <v>45499</v>
          </cell>
          <cell r="S41">
            <v>45317</v>
          </cell>
          <cell r="T41">
            <v>113</v>
          </cell>
          <cell r="U41">
            <v>1109.0928678567939</v>
          </cell>
          <cell r="V41">
            <v>100</v>
          </cell>
          <cell r="W41" t="str">
            <v>Dirty</v>
          </cell>
          <cell r="X41">
            <v>180</v>
          </cell>
          <cell r="Y41">
            <v>365</v>
          </cell>
          <cell r="Z41">
            <v>0.25822691095244998</v>
          </cell>
          <cell r="AA41">
            <v>0.30958904218036615</v>
          </cell>
          <cell r="AB41">
            <v>0.55624373524356274</v>
          </cell>
          <cell r="AC41">
            <v>1.3088193799542567</v>
          </cell>
          <cell r="AD41">
            <v>1340</v>
          </cell>
        </row>
        <row r="42">
          <cell r="C42" t="str">
            <v>T4X4</v>
          </cell>
          <cell r="D42" t="str">
            <v>ARARGE320DH9</v>
          </cell>
          <cell r="F42">
            <v>2</v>
          </cell>
          <cell r="G42" t="str">
            <v>CCC-</v>
          </cell>
          <cell r="H42" t="str">
            <v>Argentina</v>
          </cell>
          <cell r="I42" t="str">
            <v>Soberano</v>
          </cell>
          <cell r="J42" t="str">
            <v>Soberano Inflación</v>
          </cell>
          <cell r="K42" t="str">
            <v>ARS</v>
          </cell>
          <cell r="L42" t="str">
            <v>FIJA</v>
          </cell>
          <cell r="M42">
            <v>0</v>
          </cell>
          <cell r="N42">
            <v>0.04</v>
          </cell>
          <cell r="O42">
            <v>44999</v>
          </cell>
          <cell r="P42">
            <v>45579</v>
          </cell>
          <cell r="Q42">
            <v>45386</v>
          </cell>
          <cell r="R42">
            <v>45396</v>
          </cell>
          <cell r="S42">
            <v>45213</v>
          </cell>
          <cell r="T42">
            <v>10</v>
          </cell>
          <cell r="U42">
            <v>365.28822142307342</v>
          </cell>
          <cell r="V42">
            <v>100</v>
          </cell>
          <cell r="W42" t="str">
            <v>Dirty</v>
          </cell>
          <cell r="X42">
            <v>180</v>
          </cell>
          <cell r="Y42">
            <v>365</v>
          </cell>
          <cell r="Z42">
            <v>0.42872958257076149</v>
          </cell>
          <cell r="AA42">
            <v>0.52072363892854512</v>
          </cell>
          <cell r="AB42">
            <v>0.7523317797178467</v>
          </cell>
          <cell r="AC42">
            <v>1.6612409059667408</v>
          </cell>
          <cell r="AD42">
            <v>460</v>
          </cell>
        </row>
        <row r="43">
          <cell r="C43" t="str">
            <v>T5X4</v>
          </cell>
          <cell r="D43" t="str">
            <v>ARARGE320DV0</v>
          </cell>
          <cell r="F43">
            <v>2</v>
          </cell>
          <cell r="G43" t="str">
            <v>CCC-</v>
          </cell>
          <cell r="H43" t="str">
            <v>Argentina</v>
          </cell>
          <cell r="I43" t="str">
            <v>Soberano</v>
          </cell>
          <cell r="J43" t="str">
            <v>Soberano Inflación</v>
          </cell>
          <cell r="K43" t="str">
            <v>ARS</v>
          </cell>
          <cell r="L43" t="str">
            <v>FIJA</v>
          </cell>
          <cell r="M43">
            <v>0</v>
          </cell>
          <cell r="N43">
            <v>4.2500000000000003E-2</v>
          </cell>
          <cell r="O43">
            <v>45090</v>
          </cell>
          <cell r="P43">
            <v>45639</v>
          </cell>
          <cell r="Q43">
            <v>45386</v>
          </cell>
          <cell r="R43">
            <v>45456</v>
          </cell>
          <cell r="S43">
            <v>45273</v>
          </cell>
          <cell r="T43">
            <v>70</v>
          </cell>
          <cell r="U43">
            <v>296.58992569252763</v>
          </cell>
          <cell r="V43">
            <v>100</v>
          </cell>
          <cell r="W43" t="str">
            <v>Dirty</v>
          </cell>
          <cell r="X43">
            <v>180</v>
          </cell>
          <cell r="Y43">
            <v>365</v>
          </cell>
          <cell r="Z43">
            <v>0.54704358224630267</v>
          </cell>
          <cell r="AA43">
            <v>0.68443876246203161</v>
          </cell>
          <cell r="AB43">
            <v>0.94681502072602663</v>
          </cell>
          <cell r="AC43">
            <v>2.2144439745981441</v>
          </cell>
          <cell r="AD43">
            <v>386</v>
          </cell>
        </row>
        <row r="44">
          <cell r="C44" t="str">
            <v>T2X5</v>
          </cell>
          <cell r="D44" t="str">
            <v>ARARGE320DI7</v>
          </cell>
          <cell r="F44">
            <v>2</v>
          </cell>
          <cell r="G44" t="str">
            <v>CCC-</v>
          </cell>
          <cell r="H44" t="str">
            <v>Argentina</v>
          </cell>
          <cell r="I44" t="str">
            <v>Soberano</v>
          </cell>
          <cell r="J44" t="str">
            <v>Soberano Inflación</v>
          </cell>
          <cell r="K44" t="str">
            <v>ARS</v>
          </cell>
          <cell r="L44" t="str">
            <v>FIJA</v>
          </cell>
          <cell r="M44">
            <v>0</v>
          </cell>
          <cell r="N44">
            <v>4.2500000000000003E-2</v>
          </cell>
          <cell r="O44">
            <v>44999</v>
          </cell>
          <cell r="P44">
            <v>45702</v>
          </cell>
          <cell r="Q44">
            <v>45386</v>
          </cell>
          <cell r="R44">
            <v>45518</v>
          </cell>
          <cell r="S44">
            <v>45336</v>
          </cell>
          <cell r="T44">
            <v>132</v>
          </cell>
          <cell r="U44">
            <v>365.28822142307342</v>
          </cell>
          <cell r="V44">
            <v>100</v>
          </cell>
          <cell r="W44" t="str">
            <v>Dirty</v>
          </cell>
          <cell r="X44">
            <v>180</v>
          </cell>
          <cell r="Y44">
            <v>365</v>
          </cell>
          <cell r="Z44">
            <v>0.70975391313838221</v>
          </cell>
          <cell r="AA44">
            <v>0.85652834764649599</v>
          </cell>
          <cell r="AB44">
            <v>1.0653307925442492</v>
          </cell>
          <cell r="AC44">
            <v>2.4670268130190234</v>
          </cell>
          <cell r="AD44">
            <v>459</v>
          </cell>
        </row>
        <row r="45">
          <cell r="C45" t="str">
            <v>TC25</v>
          </cell>
          <cell r="D45" t="str">
            <v>ARARGE4505U2</v>
          </cell>
          <cell r="F45">
            <v>2</v>
          </cell>
          <cell r="G45" t="str">
            <v>CCC-</v>
          </cell>
          <cell r="H45" t="str">
            <v>Argentina</v>
          </cell>
          <cell r="I45" t="str">
            <v>Soberano</v>
          </cell>
          <cell r="J45" t="str">
            <v>Soberano Inflación</v>
          </cell>
          <cell r="K45" t="str">
            <v>ARS</v>
          </cell>
          <cell r="L45" t="str">
            <v>FIJA</v>
          </cell>
          <cell r="M45">
            <v>0</v>
          </cell>
          <cell r="N45">
            <v>0.04</v>
          </cell>
          <cell r="O45">
            <v>43217</v>
          </cell>
          <cell r="P45">
            <v>45774</v>
          </cell>
          <cell r="Q45">
            <v>45386</v>
          </cell>
          <cell r="R45">
            <v>45409</v>
          </cell>
          <cell r="S45">
            <v>45226</v>
          </cell>
          <cell r="T45">
            <v>23</v>
          </cell>
          <cell r="U45">
            <v>3274.0631437514153</v>
          </cell>
          <cell r="V45">
            <v>100</v>
          </cell>
          <cell r="W45" t="str">
            <v>Dirty</v>
          </cell>
          <cell r="X45">
            <v>180</v>
          </cell>
          <cell r="Y45">
            <v>365</v>
          </cell>
          <cell r="Z45">
            <v>1.0630136986301371</v>
          </cell>
          <cell r="AA45">
            <v>1.0385714557242616</v>
          </cell>
          <cell r="AB45">
            <v>1.2455485953098508</v>
          </cell>
          <cell r="AC45">
            <v>3.0732351659277768</v>
          </cell>
          <cell r="AD45">
            <v>4190</v>
          </cell>
        </row>
        <row r="46">
          <cell r="C46" t="str">
            <v>T4X5</v>
          </cell>
          <cell r="D46" t="str">
            <v>AR0281825940</v>
          </cell>
          <cell r="E46" t="e">
            <v>#DIV/0!</v>
          </cell>
          <cell r="F46">
            <v>2</v>
          </cell>
          <cell r="G46" t="str">
            <v>CCC-</v>
          </cell>
          <cell r="H46" t="str">
            <v>Argentina</v>
          </cell>
          <cell r="I46" t="str">
            <v>Soberano</v>
          </cell>
          <cell r="J46" t="str">
            <v>Soberano Inflación</v>
          </cell>
          <cell r="K46" t="str">
            <v>ARS</v>
          </cell>
          <cell r="L46" t="str">
            <v>FIJA</v>
          </cell>
          <cell r="M46">
            <v>0</v>
          </cell>
          <cell r="N46">
            <v>4.2500000000000003E-2</v>
          </cell>
          <cell r="O46">
            <v>45253</v>
          </cell>
          <cell r="P46">
            <v>45800</v>
          </cell>
          <cell r="Q46">
            <v>45380</v>
          </cell>
          <cell r="R46">
            <v>45435</v>
          </cell>
          <cell r="S46">
            <v>45253</v>
          </cell>
          <cell r="T46">
            <v>55</v>
          </cell>
          <cell r="U46">
            <v>188.73320105732878</v>
          </cell>
          <cell r="V46">
            <v>100</v>
          </cell>
          <cell r="W46" t="str">
            <v>Dirty</v>
          </cell>
          <cell r="X46">
            <v>180</v>
          </cell>
          <cell r="Y46">
            <v>365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 t="str">
            <v>NA</v>
          </cell>
        </row>
        <row r="47">
          <cell r="C47" t="str">
            <v>TG25</v>
          </cell>
          <cell r="D47" t="str">
            <v>ARARGE320DS6</v>
          </cell>
          <cell r="E47" t="e">
            <v>#DIV/0!</v>
          </cell>
          <cell r="F47">
            <v>2</v>
          </cell>
          <cell r="G47" t="str">
            <v>CCC-</v>
          </cell>
          <cell r="H47" t="str">
            <v>Argentina</v>
          </cell>
          <cell r="I47" t="str">
            <v>Soberano</v>
          </cell>
          <cell r="J47" t="str">
            <v>Soberano Inflación</v>
          </cell>
          <cell r="K47" t="str">
            <v>ARS</v>
          </cell>
          <cell r="L47" t="str">
            <v>FIJA</v>
          </cell>
          <cell r="M47">
            <v>0</v>
          </cell>
          <cell r="N47">
            <v>0</v>
          </cell>
          <cell r="O47">
            <v>45069</v>
          </cell>
          <cell r="P47">
            <v>45892</v>
          </cell>
          <cell r="Q47">
            <v>45380</v>
          </cell>
          <cell r="R47">
            <v>45615</v>
          </cell>
          <cell r="S47">
            <v>45069</v>
          </cell>
          <cell r="T47">
            <v>235</v>
          </cell>
          <cell r="U47">
            <v>310.98832693986969</v>
          </cell>
          <cell r="V47">
            <v>100</v>
          </cell>
          <cell r="W47" t="str">
            <v>Dirty</v>
          </cell>
          <cell r="X47">
            <v>180</v>
          </cell>
          <cell r="Y47">
            <v>365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 t="str">
            <v>NA</v>
          </cell>
        </row>
        <row r="48">
          <cell r="C48" t="str">
            <v>TX25</v>
          </cell>
          <cell r="D48" t="str">
            <v>ARARGE320C83</v>
          </cell>
          <cell r="F48">
            <v>2</v>
          </cell>
          <cell r="G48" t="str">
            <v>CCC-</v>
          </cell>
          <cell r="H48" t="str">
            <v>Argentina</v>
          </cell>
          <cell r="I48" t="str">
            <v>Soberano</v>
          </cell>
          <cell r="J48" t="str">
            <v>Soberano Inflación</v>
          </cell>
          <cell r="K48" t="str">
            <v>ARS</v>
          </cell>
          <cell r="L48" t="str">
            <v>FIJA</v>
          </cell>
          <cell r="M48">
            <v>0</v>
          </cell>
          <cell r="N48">
            <v>1.7999999999999999E-2</v>
          </cell>
          <cell r="O48">
            <v>44704</v>
          </cell>
          <cell r="P48">
            <v>45970</v>
          </cell>
          <cell r="Q48">
            <v>45386</v>
          </cell>
          <cell r="R48">
            <v>45421</v>
          </cell>
          <cell r="S48">
            <v>45239</v>
          </cell>
          <cell r="T48">
            <v>35</v>
          </cell>
          <cell r="U48">
            <v>642.08887449902852</v>
          </cell>
          <cell r="V48">
            <v>100</v>
          </cell>
          <cell r="W48" t="str">
            <v>Dirty</v>
          </cell>
          <cell r="X48">
            <v>180</v>
          </cell>
          <cell r="Y48">
            <v>365</v>
          </cell>
          <cell r="Z48">
            <v>1.2671781914462348</v>
          </cell>
          <cell r="AA48">
            <v>1.5776442064979046</v>
          </cell>
          <cell r="AB48">
            <v>1.8102712265540521</v>
          </cell>
          <cell r="AC48">
            <v>5.3874569299079349</v>
          </cell>
          <cell r="AD48">
            <v>826.2</v>
          </cell>
        </row>
        <row r="49">
          <cell r="C49" t="str">
            <v>T3X5</v>
          </cell>
          <cell r="D49" t="str">
            <v>ARARGE320DU2</v>
          </cell>
          <cell r="E49" t="e">
            <v>#DIV/0!</v>
          </cell>
          <cell r="F49">
            <v>2</v>
          </cell>
          <cell r="G49" t="str">
            <v>CCC-</v>
          </cell>
          <cell r="H49" t="str">
            <v>Argentina</v>
          </cell>
          <cell r="I49" t="str">
            <v>Soberano</v>
          </cell>
          <cell r="J49" t="str">
            <v>Soberano Inflación</v>
          </cell>
          <cell r="K49" t="str">
            <v>ARS</v>
          </cell>
          <cell r="L49" t="str">
            <v>FIJA</v>
          </cell>
          <cell r="M49">
            <v>0</v>
          </cell>
          <cell r="N49">
            <v>4.4999999999999998E-2</v>
          </cell>
          <cell r="O49">
            <v>45077</v>
          </cell>
          <cell r="P49">
            <v>45826</v>
          </cell>
          <cell r="Q49">
            <v>45380</v>
          </cell>
          <cell r="R49">
            <v>45826</v>
          </cell>
          <cell r="S49">
            <v>45077</v>
          </cell>
          <cell r="T49">
            <v>446</v>
          </cell>
          <cell r="U49">
            <v>306.40860019420029</v>
          </cell>
          <cell r="V49">
            <v>100</v>
          </cell>
          <cell r="W49" t="str">
            <v>Dirty</v>
          </cell>
          <cell r="X49">
            <v>180</v>
          </cell>
          <cell r="Y49">
            <v>365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 t="str">
            <v>NA</v>
          </cell>
        </row>
        <row r="50">
          <cell r="C50" t="str">
            <v>TZX25</v>
          </cell>
          <cell r="D50" t="str">
            <v>TZX25</v>
          </cell>
          <cell r="F50">
            <v>2</v>
          </cell>
          <cell r="G50" t="str">
            <v>CCC-</v>
          </cell>
          <cell r="H50" t="str">
            <v>Argentina</v>
          </cell>
          <cell r="I50" t="str">
            <v>Soberano</v>
          </cell>
          <cell r="J50" t="str">
            <v>Soberano Inflación</v>
          </cell>
          <cell r="K50" t="str">
            <v>ARS</v>
          </cell>
          <cell r="L50" t="str">
            <v>FIJA</v>
          </cell>
          <cell r="M50">
            <v>0</v>
          </cell>
          <cell r="N50">
            <v>0</v>
          </cell>
          <cell r="O50">
            <v>45350</v>
          </cell>
          <cell r="P50">
            <v>45838</v>
          </cell>
          <cell r="Q50">
            <v>45386</v>
          </cell>
          <cell r="R50">
            <v>45838</v>
          </cell>
          <cell r="S50">
            <v>45350</v>
          </cell>
          <cell r="T50">
            <v>452</v>
          </cell>
          <cell r="U50">
            <v>121.4868845491464</v>
          </cell>
          <cell r="V50">
            <v>100</v>
          </cell>
          <cell r="W50" t="str">
            <v>Dirty</v>
          </cell>
          <cell r="X50">
            <v>452</v>
          </cell>
          <cell r="Y50">
            <v>365</v>
          </cell>
          <cell r="Z50">
            <v>0.98976337087624677</v>
          </cell>
          <cell r="AA50">
            <v>1.2383561604288236</v>
          </cell>
          <cell r="AB50">
            <v>1.4839830197135233</v>
          </cell>
          <cell r="AC50">
            <v>3.9805353611323921</v>
          </cell>
          <cell r="AD50">
            <v>152</v>
          </cell>
        </row>
        <row r="51">
          <cell r="C51" t="str">
            <v>TZXD5</v>
          </cell>
          <cell r="D51" t="str">
            <v>TZXD5</v>
          </cell>
          <cell r="F51">
            <v>2</v>
          </cell>
          <cell r="G51" t="str">
            <v>CCC-</v>
          </cell>
          <cell r="H51" t="str">
            <v>Argentina</v>
          </cell>
          <cell r="I51" t="str">
            <v>Soberano</v>
          </cell>
          <cell r="J51" t="str">
            <v>Soberano Inflación</v>
          </cell>
          <cell r="K51" t="str">
            <v>ARS</v>
          </cell>
          <cell r="L51" t="str">
            <v>FIJA</v>
          </cell>
          <cell r="M51">
            <v>0</v>
          </cell>
          <cell r="N51">
            <v>0</v>
          </cell>
          <cell r="O51">
            <v>45366</v>
          </cell>
          <cell r="P51">
            <v>46006</v>
          </cell>
          <cell r="Q51">
            <v>45386</v>
          </cell>
          <cell r="R51">
            <v>46006</v>
          </cell>
          <cell r="S51">
            <v>45366</v>
          </cell>
          <cell r="T51">
            <v>620</v>
          </cell>
          <cell r="U51">
            <v>109.46394655403702</v>
          </cell>
          <cell r="V51">
            <v>100</v>
          </cell>
          <cell r="W51" t="str">
            <v>Dirty</v>
          </cell>
          <cell r="X51">
            <v>620</v>
          </cell>
          <cell r="Y51">
            <v>365</v>
          </cell>
          <cell r="Z51">
            <v>1.432501991757666</v>
          </cell>
          <cell r="AA51">
            <v>1.6986301340589522</v>
          </cell>
          <cell r="AB51">
            <v>1.8778696967656137</v>
          </cell>
          <cell r="AC51">
            <v>5.6024172339454887</v>
          </cell>
          <cell r="AD51">
            <v>129.80000000000001</v>
          </cell>
        </row>
        <row r="52">
          <cell r="C52" t="str">
            <v>TX26</v>
          </cell>
          <cell r="D52" t="str">
            <v>ARARGE3209W8</v>
          </cell>
          <cell r="F52">
            <v>2</v>
          </cell>
          <cell r="G52" t="str">
            <v>CCC-</v>
          </cell>
          <cell r="H52" t="str">
            <v>Argentina</v>
          </cell>
          <cell r="I52" t="str">
            <v>Soberano</v>
          </cell>
          <cell r="J52" t="str">
            <v>Soberano Inflación</v>
          </cell>
          <cell r="K52" t="str">
            <v>ARS</v>
          </cell>
          <cell r="L52" t="str">
            <v>FIJA</v>
          </cell>
          <cell r="M52">
            <v>0</v>
          </cell>
          <cell r="N52">
            <v>0.02</v>
          </cell>
          <cell r="O52">
            <v>44078</v>
          </cell>
          <cell r="P52">
            <v>46335</v>
          </cell>
          <cell r="Q52">
            <v>45386</v>
          </cell>
          <cell r="R52">
            <v>45421</v>
          </cell>
          <cell r="S52">
            <v>45239</v>
          </cell>
          <cell r="T52">
            <v>35</v>
          </cell>
          <cell r="U52">
            <v>1316.0931728426842</v>
          </cell>
          <cell r="V52">
            <v>100</v>
          </cell>
          <cell r="W52" t="str">
            <v>Dirty</v>
          </cell>
          <cell r="X52">
            <v>35</v>
          </cell>
          <cell r="Y52">
            <v>365</v>
          </cell>
          <cell r="Z52">
            <v>1.5983561643835618</v>
          </cell>
          <cell r="AA52">
            <v>1.6175009564017924</v>
          </cell>
          <cell r="AB52">
            <v>1.7588238762114614</v>
          </cell>
          <cell r="AC52">
            <v>5.614824094787652</v>
          </cell>
          <cell r="AD52">
            <v>1564.5</v>
          </cell>
        </row>
        <row r="53">
          <cell r="C53" t="str">
            <v>TZX26</v>
          </cell>
          <cell r="D53" t="str">
            <v>AR0643350728</v>
          </cell>
          <cell r="F53">
            <v>2</v>
          </cell>
          <cell r="G53" t="str">
            <v>CCC-</v>
          </cell>
          <cell r="H53" t="str">
            <v>Argentina</v>
          </cell>
          <cell r="I53" t="str">
            <v>Soberano</v>
          </cell>
          <cell r="J53" t="str">
            <v>Soberano Inflación</v>
          </cell>
          <cell r="K53" t="str">
            <v>ARS</v>
          </cell>
          <cell r="L53" t="str">
            <v>FIJA</v>
          </cell>
          <cell r="M53">
            <v>0</v>
          </cell>
          <cell r="N53">
            <v>0</v>
          </cell>
          <cell r="O53">
            <v>45323</v>
          </cell>
          <cell r="P53">
            <v>46203</v>
          </cell>
          <cell r="Q53">
            <v>45386</v>
          </cell>
          <cell r="R53">
            <v>46203</v>
          </cell>
          <cell r="S53">
            <v>45323</v>
          </cell>
          <cell r="T53">
            <v>817</v>
          </cell>
          <cell r="U53">
            <v>148.06244774668787</v>
          </cell>
          <cell r="V53">
            <v>100</v>
          </cell>
          <cell r="W53" t="str">
            <v>Dirty</v>
          </cell>
          <cell r="X53">
            <v>817</v>
          </cell>
          <cell r="Y53">
            <v>365</v>
          </cell>
          <cell r="Z53">
            <v>1.9324576829592872</v>
          </cell>
          <cell r="AA53">
            <v>2.238356181495893</v>
          </cell>
          <cell r="AB53">
            <v>2.3902362820729643</v>
          </cell>
          <cell r="AC53">
            <v>8.2656514059043253</v>
          </cell>
          <cell r="AD53">
            <v>171.5</v>
          </cell>
        </row>
        <row r="54">
          <cell r="C54" t="str">
            <v>TZXD6</v>
          </cell>
          <cell r="D54" t="str">
            <v>TZXD6</v>
          </cell>
          <cell r="F54">
            <v>2</v>
          </cell>
          <cell r="G54" t="str">
            <v>CCC-</v>
          </cell>
          <cell r="H54" t="str">
            <v>Argentina</v>
          </cell>
          <cell r="I54" t="str">
            <v>Soberano</v>
          </cell>
          <cell r="J54" t="str">
            <v>Soberano Inflación</v>
          </cell>
          <cell r="K54" t="str">
            <v>ARS</v>
          </cell>
          <cell r="L54" t="str">
            <v>FIJA</v>
          </cell>
          <cell r="M54">
            <v>0</v>
          </cell>
          <cell r="N54">
            <v>0</v>
          </cell>
          <cell r="O54">
            <v>45366</v>
          </cell>
          <cell r="P54">
            <v>46371</v>
          </cell>
          <cell r="Q54">
            <v>45386</v>
          </cell>
          <cell r="R54">
            <v>46371</v>
          </cell>
          <cell r="S54">
            <v>45366</v>
          </cell>
          <cell r="T54">
            <v>985</v>
          </cell>
          <cell r="U54">
            <v>109.46394655403702</v>
          </cell>
          <cell r="V54">
            <v>100</v>
          </cell>
          <cell r="W54" t="str">
            <v>Dirty</v>
          </cell>
          <cell r="X54">
            <v>985</v>
          </cell>
          <cell r="Y54">
            <v>365</v>
          </cell>
          <cell r="Z54">
            <v>2.3967765118392057</v>
          </cell>
          <cell r="AA54">
            <v>2.6986301200285268</v>
          </cell>
          <cell r="AB54">
            <v>2.8198952963377306</v>
          </cell>
          <cell r="AC54">
            <v>10.89841915591072</v>
          </cell>
          <cell r="AD54">
            <v>123.25</v>
          </cell>
        </row>
        <row r="55">
          <cell r="C55" t="str">
            <v>TZX27</v>
          </cell>
          <cell r="D55" t="str">
            <v>AR0487777218</v>
          </cell>
          <cell r="F55">
            <v>2</v>
          </cell>
          <cell r="G55" t="str">
            <v>CCC-</v>
          </cell>
          <cell r="H55" t="str">
            <v>Argentina</v>
          </cell>
          <cell r="I55" t="str">
            <v>Soberano</v>
          </cell>
          <cell r="J55" t="str">
            <v>Soberano Inflación</v>
          </cell>
          <cell r="K55" t="str">
            <v>ARS</v>
          </cell>
          <cell r="L55" t="str">
            <v>FIJA</v>
          </cell>
          <cell r="M55">
            <v>0</v>
          </cell>
          <cell r="N55">
            <v>0</v>
          </cell>
          <cell r="O55">
            <v>45323</v>
          </cell>
          <cell r="P55">
            <v>46568</v>
          </cell>
          <cell r="Q55">
            <v>45386</v>
          </cell>
          <cell r="R55">
            <v>46568</v>
          </cell>
          <cell r="S55">
            <v>45323</v>
          </cell>
          <cell r="T55">
            <v>1182</v>
          </cell>
          <cell r="U55">
            <v>148.06244774668787</v>
          </cell>
          <cell r="V55">
            <v>100</v>
          </cell>
          <cell r="W55" t="str">
            <v>Dirty</v>
          </cell>
          <cell r="X55">
            <v>1182</v>
          </cell>
          <cell r="Y55">
            <v>365</v>
          </cell>
          <cell r="Z55">
            <v>2.872851649935324</v>
          </cell>
          <cell r="AA55">
            <v>3.2383561634811815</v>
          </cell>
          <cell r="AB55">
            <v>3.3603589095190256</v>
          </cell>
          <cell r="AC55">
            <v>14.778970025448746</v>
          </cell>
          <cell r="AD55">
            <v>166.9</v>
          </cell>
        </row>
        <row r="56">
          <cell r="C56" t="str">
            <v>TZXD7</v>
          </cell>
          <cell r="D56" t="str">
            <v>TZXD7</v>
          </cell>
          <cell r="F56">
            <v>2</v>
          </cell>
          <cell r="G56" t="str">
            <v>CCC-</v>
          </cell>
          <cell r="H56" t="str">
            <v>Argentina</v>
          </cell>
          <cell r="I56" t="str">
            <v>Soberano</v>
          </cell>
          <cell r="J56" t="str">
            <v>Soberano Inflación</v>
          </cell>
          <cell r="K56" t="str">
            <v>ARS</v>
          </cell>
          <cell r="L56" t="str">
            <v>FIJA</v>
          </cell>
          <cell r="M56">
            <v>0</v>
          </cell>
          <cell r="N56">
            <v>0</v>
          </cell>
          <cell r="O56">
            <v>45366</v>
          </cell>
          <cell r="P56">
            <v>46736</v>
          </cell>
          <cell r="Q56">
            <v>45386</v>
          </cell>
          <cell r="R56">
            <v>46736</v>
          </cell>
          <cell r="S56">
            <v>45366</v>
          </cell>
          <cell r="T56">
            <v>1350</v>
          </cell>
          <cell r="U56">
            <v>109.46394655403702</v>
          </cell>
          <cell r="V56">
            <v>100</v>
          </cell>
          <cell r="W56" t="str">
            <v>Dirty</v>
          </cell>
          <cell r="X56">
            <v>1350</v>
          </cell>
          <cell r="Y56">
            <v>365</v>
          </cell>
          <cell r="Z56">
            <v>3.5390441576767406</v>
          </cell>
          <cell r="AA56">
            <v>3.6986301858339958</v>
          </cell>
          <cell r="AB56">
            <v>3.7430000664897332</v>
          </cell>
          <cell r="AC56">
            <v>17.79795153429691</v>
          </cell>
          <cell r="AD56">
            <v>114.4</v>
          </cell>
        </row>
        <row r="57">
          <cell r="C57" t="str">
            <v>TZX28</v>
          </cell>
          <cell r="D57" t="str">
            <v>TZX28</v>
          </cell>
          <cell r="F57">
            <v>2</v>
          </cell>
          <cell r="G57" t="str">
            <v>CCC-</v>
          </cell>
          <cell r="H57" t="str">
            <v>Argentina</v>
          </cell>
          <cell r="I57" t="str">
            <v>Soberano</v>
          </cell>
          <cell r="J57" t="str">
            <v>Soberano Inflación</v>
          </cell>
          <cell r="K57" t="str">
            <v>ARS</v>
          </cell>
          <cell r="L57" t="str">
            <v>FIJA</v>
          </cell>
          <cell r="M57">
            <v>0</v>
          </cell>
          <cell r="N57">
            <v>0</v>
          </cell>
          <cell r="O57">
            <v>45323</v>
          </cell>
          <cell r="P57">
            <v>46934</v>
          </cell>
          <cell r="Q57">
            <v>45386</v>
          </cell>
          <cell r="R57">
            <v>46934</v>
          </cell>
          <cell r="S57">
            <v>45323</v>
          </cell>
          <cell r="T57">
            <v>1548</v>
          </cell>
          <cell r="U57">
            <v>148.06244774668787</v>
          </cell>
          <cell r="V57">
            <v>100</v>
          </cell>
          <cell r="W57" t="str">
            <v>Dirty</v>
          </cell>
          <cell r="X57">
            <v>1548</v>
          </cell>
          <cell r="Y57">
            <v>365</v>
          </cell>
          <cell r="Z57">
            <v>4.2572680587299336</v>
          </cell>
          <cell r="AA57">
            <v>4.2410959526392773</v>
          </cell>
          <cell r="AB57">
            <v>4.2372917212355086</v>
          </cell>
          <cell r="AC57">
            <v>22.188131769606869</v>
          </cell>
          <cell r="AD57">
            <v>147.5</v>
          </cell>
        </row>
        <row r="58">
          <cell r="C58" t="str">
            <v>TX28</v>
          </cell>
          <cell r="D58" t="str">
            <v>ARARGE3209X6</v>
          </cell>
          <cell r="F58">
            <v>2</v>
          </cell>
          <cell r="G58" t="str">
            <v>CCC-</v>
          </cell>
          <cell r="H58" t="str">
            <v>Argentina</v>
          </cell>
          <cell r="I58" t="str">
            <v>Soberano</v>
          </cell>
          <cell r="J58" t="str">
            <v>Soberano Inflación</v>
          </cell>
          <cell r="K58" t="str">
            <v>ARS</v>
          </cell>
          <cell r="L58" t="str">
            <v>FIJA</v>
          </cell>
          <cell r="M58">
            <v>0</v>
          </cell>
          <cell r="N58">
            <v>2.2499999999999999E-2</v>
          </cell>
          <cell r="O58">
            <v>44078</v>
          </cell>
          <cell r="P58">
            <v>47066</v>
          </cell>
          <cell r="Q58">
            <v>45386</v>
          </cell>
          <cell r="R58">
            <v>45421</v>
          </cell>
          <cell r="S58">
            <v>45239</v>
          </cell>
          <cell r="T58">
            <v>35</v>
          </cell>
          <cell r="U58">
            <v>1316.0931728426842</v>
          </cell>
          <cell r="V58">
            <v>100</v>
          </cell>
          <cell r="W58" t="str">
            <v>Dirty</v>
          </cell>
          <cell r="X58">
            <v>35</v>
          </cell>
          <cell r="Y58">
            <v>360</v>
          </cell>
          <cell r="Z58">
            <v>2.3484931506849316</v>
          </cell>
          <cell r="AA58">
            <v>2.4175629981412681</v>
          </cell>
          <cell r="AB58">
            <v>2.5533514261834487</v>
          </cell>
          <cell r="AC58">
            <v>11.516733654667</v>
          </cell>
          <cell r="AD58">
            <v>1590</v>
          </cell>
        </row>
        <row r="59">
          <cell r="C59" t="str">
            <v>DICP</v>
          </cell>
          <cell r="D59" t="str">
            <v>ARARGE03E121</v>
          </cell>
          <cell r="F59">
            <v>2</v>
          </cell>
          <cell r="G59" t="str">
            <v>CCC-</v>
          </cell>
          <cell r="H59" t="str">
            <v>Argentina</v>
          </cell>
          <cell r="I59" t="str">
            <v>Soberano</v>
          </cell>
          <cell r="J59" t="str">
            <v>Soberano Inflación</v>
          </cell>
          <cell r="K59" t="str">
            <v>ARS</v>
          </cell>
          <cell r="L59" t="str">
            <v>FIJA</v>
          </cell>
          <cell r="M59">
            <v>0</v>
          </cell>
          <cell r="N59">
            <v>5.8299999999999998E-2</v>
          </cell>
          <cell r="O59">
            <v>37986</v>
          </cell>
          <cell r="P59">
            <v>48944</v>
          </cell>
          <cell r="Q59">
            <v>45386</v>
          </cell>
          <cell r="R59">
            <v>45473</v>
          </cell>
          <cell r="S59">
            <v>45291</v>
          </cell>
          <cell r="T59">
            <v>87</v>
          </cell>
          <cell r="U59">
            <v>25895.043587424159</v>
          </cell>
          <cell r="V59">
            <v>99.999999999999957</v>
          </cell>
          <cell r="W59" t="str">
            <v>Dirty</v>
          </cell>
          <cell r="X59">
            <v>180</v>
          </cell>
          <cell r="Y59">
            <v>365</v>
          </cell>
          <cell r="Z59">
            <v>4.9926027397260269</v>
          </cell>
          <cell r="AA59">
            <v>4.4848748088437569</v>
          </cell>
          <cell r="AB59">
            <v>4.4104559190921346</v>
          </cell>
          <cell r="AC59">
            <v>31.637187944499537</v>
          </cell>
          <cell r="AD59">
            <v>31340</v>
          </cell>
        </row>
        <row r="60">
          <cell r="C60" t="str">
            <v>TX31</v>
          </cell>
          <cell r="D60" t="str">
            <v>ARARGE320CX8</v>
          </cell>
          <cell r="F60">
            <v>2</v>
          </cell>
          <cell r="G60" t="str">
            <v>CCC-</v>
          </cell>
          <cell r="H60" t="str">
            <v>Argentina</v>
          </cell>
          <cell r="I60" t="str">
            <v>Soberano</v>
          </cell>
          <cell r="J60" t="str">
            <v>Soberano Inflación</v>
          </cell>
          <cell r="K60" t="str">
            <v>ARS</v>
          </cell>
          <cell r="L60" t="str">
            <v>FIJA</v>
          </cell>
          <cell r="M60">
            <v>0</v>
          </cell>
          <cell r="N60">
            <v>2.5000000000000001E-2</v>
          </cell>
          <cell r="O60">
            <v>44712</v>
          </cell>
          <cell r="P60">
            <v>48182</v>
          </cell>
          <cell r="Q60">
            <v>45386</v>
          </cell>
          <cell r="R60">
            <v>45442</v>
          </cell>
          <cell r="S60">
            <v>45260</v>
          </cell>
          <cell r="T60">
            <v>56</v>
          </cell>
          <cell r="U60">
            <v>632.44599013297022</v>
          </cell>
          <cell r="V60">
            <v>100.00000000000003</v>
          </cell>
          <cell r="W60" t="str">
            <v>Dirty</v>
          </cell>
          <cell r="X60">
            <v>180</v>
          </cell>
          <cell r="Y60">
            <v>365</v>
          </cell>
          <cell r="Z60">
            <v>59.50354683491932</v>
          </cell>
          <cell r="AA60">
            <v>3.0556331936036121</v>
          </cell>
          <cell r="AB60">
            <v>1.6820459533498628</v>
          </cell>
          <cell r="AC60">
            <v>4.8566075090606464</v>
          </cell>
          <cell r="AD60">
            <v>62</v>
          </cell>
        </row>
        <row r="61">
          <cell r="C61" t="str">
            <v>PARP</v>
          </cell>
          <cell r="D61" t="str">
            <v>ARARGE03E105</v>
          </cell>
          <cell r="F61">
            <v>2</v>
          </cell>
          <cell r="G61" t="str">
            <v>CCC-</v>
          </cell>
          <cell r="H61" t="str">
            <v>Argentina</v>
          </cell>
          <cell r="I61" t="str">
            <v>Soberano</v>
          </cell>
          <cell r="J61" t="str">
            <v>Soberano Inflación</v>
          </cell>
          <cell r="K61" t="str">
            <v>ARS</v>
          </cell>
          <cell r="L61" t="str">
            <v>FIJA</v>
          </cell>
          <cell r="M61">
            <v>0</v>
          </cell>
          <cell r="N61">
            <v>1.77E-2</v>
          </cell>
          <cell r="O61">
            <v>37986</v>
          </cell>
          <cell r="P61">
            <v>50770</v>
          </cell>
          <cell r="Q61">
            <v>45386</v>
          </cell>
          <cell r="R61">
            <v>45565</v>
          </cell>
          <cell r="S61">
            <v>45382</v>
          </cell>
          <cell r="T61">
            <v>179</v>
          </cell>
          <cell r="U61">
            <v>20390.814424657612</v>
          </cell>
          <cell r="V61">
            <v>100</v>
          </cell>
          <cell r="W61" t="str">
            <v>Dirty</v>
          </cell>
          <cell r="X61">
            <v>180</v>
          </cell>
          <cell r="Y61">
            <v>365</v>
          </cell>
          <cell r="Z61">
            <v>10.233150684931507</v>
          </cell>
          <cell r="AA61">
            <v>9.1101583506293302</v>
          </cell>
          <cell r="AB61">
            <v>8.7925236684249377</v>
          </cell>
          <cell r="AC61">
            <v>96.718451446483996</v>
          </cell>
          <cell r="AD61">
            <v>17850</v>
          </cell>
        </row>
        <row r="62">
          <cell r="C62" t="str">
            <v>CUAP</v>
          </cell>
          <cell r="D62" t="str">
            <v>ARARGE03E139</v>
          </cell>
          <cell r="F62">
            <v>2</v>
          </cell>
          <cell r="G62" t="str">
            <v>CCC-</v>
          </cell>
          <cell r="H62" t="str">
            <v>Argentina</v>
          </cell>
          <cell r="I62" t="str">
            <v>Soberano</v>
          </cell>
          <cell r="J62" t="str">
            <v>Soberano Inflación</v>
          </cell>
          <cell r="K62" t="str">
            <v>ARS</v>
          </cell>
          <cell r="L62" t="str">
            <v>FIJA</v>
          </cell>
          <cell r="M62">
            <v>0</v>
          </cell>
          <cell r="N62">
            <v>3.3099999999999997E-2</v>
          </cell>
          <cell r="O62">
            <v>37986</v>
          </cell>
          <cell r="P62">
            <v>53327</v>
          </cell>
          <cell r="Q62">
            <v>45386</v>
          </cell>
          <cell r="R62">
            <v>45473</v>
          </cell>
          <cell r="S62">
            <v>45291</v>
          </cell>
          <cell r="T62">
            <v>87</v>
          </cell>
          <cell r="U62">
            <v>28314.537108513927</v>
          </cell>
          <cell r="V62">
            <v>99.999999999999957</v>
          </cell>
          <cell r="W62" t="str">
            <v>Dirty</v>
          </cell>
          <cell r="X62">
            <v>180</v>
          </cell>
          <cell r="Y62">
            <v>365</v>
          </cell>
          <cell r="Z62">
            <v>17.000821917808217</v>
          </cell>
          <cell r="AA62">
            <v>12.117283111081024</v>
          </cell>
          <cell r="AB62">
            <v>11.463677539244353</v>
          </cell>
          <cell r="AC62">
            <v>176.18964296464509</v>
          </cell>
          <cell r="AD62">
            <v>21500</v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C65" t="str">
            <v>PR15</v>
          </cell>
          <cell r="D65" t="str">
            <v>ARARGE03G621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J65" t="e">
            <v>#N/A</v>
          </cell>
          <cell r="K65" t="e">
            <v>#N/A</v>
          </cell>
          <cell r="L65" t="e">
            <v>#N/A</v>
          </cell>
          <cell r="M65" t="e">
            <v>#N/A</v>
          </cell>
          <cell r="N65" t="e">
            <v>#N/A</v>
          </cell>
          <cell r="O65" t="e">
            <v>#N/A</v>
          </cell>
          <cell r="P65" t="e">
            <v>#N/A</v>
          </cell>
          <cell r="Q65" t="e">
            <v>#N/A</v>
          </cell>
          <cell r="R65" t="e">
            <v>#N/A</v>
          </cell>
          <cell r="S65" t="e">
            <v>#N/A</v>
          </cell>
          <cell r="T65" t="e">
            <v>#N/A</v>
          </cell>
          <cell r="U65" t="e">
            <v>#N/A</v>
          </cell>
          <cell r="V65" t="e">
            <v>#N/A</v>
          </cell>
          <cell r="W65" t="e">
            <v>#N/A</v>
          </cell>
          <cell r="X65">
            <v>90</v>
          </cell>
          <cell r="Y65">
            <v>360</v>
          </cell>
          <cell r="Z65" t="e">
            <v>#N/A</v>
          </cell>
          <cell r="AA65" t="e">
            <v>#N/A</v>
          </cell>
          <cell r="AB65" t="e">
            <v>#N/A</v>
          </cell>
          <cell r="AC65" t="e">
            <v>#N/A</v>
          </cell>
          <cell r="AD65" t="str">
            <v>#N/A Review</v>
          </cell>
        </row>
        <row r="66">
          <cell r="C66" t="str">
            <v>TB24</v>
          </cell>
          <cell r="D66" t="str">
            <v>ARARGE320C26</v>
          </cell>
          <cell r="F66">
            <v>2</v>
          </cell>
          <cell r="G66" t="str">
            <v>CCC-</v>
          </cell>
          <cell r="H66" t="str">
            <v>Argentina</v>
          </cell>
          <cell r="I66" t="str">
            <v>Soberano</v>
          </cell>
          <cell r="J66" t="str">
            <v>Soberano ARS</v>
          </cell>
          <cell r="K66" t="str">
            <v>ARS</v>
          </cell>
          <cell r="L66" t="str">
            <v>VARIABLE</v>
          </cell>
          <cell r="M66" t="str">
            <v>BADLAR</v>
          </cell>
          <cell r="N66">
            <v>0.05</v>
          </cell>
          <cell r="O66">
            <v>44669</v>
          </cell>
          <cell r="P66">
            <v>45400</v>
          </cell>
          <cell r="Q66">
            <v>45386</v>
          </cell>
          <cell r="R66">
            <v>45400</v>
          </cell>
          <cell r="S66">
            <v>45309</v>
          </cell>
          <cell r="T66">
            <v>14</v>
          </cell>
          <cell r="U66">
            <v>100</v>
          </cell>
          <cell r="V66">
            <v>100</v>
          </cell>
          <cell r="W66" t="str">
            <v>Dirty</v>
          </cell>
          <cell r="X66">
            <v>90</v>
          </cell>
          <cell r="Y66">
            <v>360</v>
          </cell>
          <cell r="Z66">
            <v>3.8356164383561639E-2</v>
          </cell>
          <cell r="AA66">
            <v>0</v>
          </cell>
          <cell r="AB66">
            <v>0</v>
          </cell>
          <cell r="AC66">
            <v>0</v>
          </cell>
          <cell r="AD66" t="str">
            <v>#N/A Review</v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C69" t="str">
            <v>TV24</v>
          </cell>
          <cell r="D69" t="str">
            <v>ARARGE320C18</v>
          </cell>
          <cell r="F69">
            <v>2</v>
          </cell>
          <cell r="G69" t="str">
            <v>CCC-</v>
          </cell>
          <cell r="H69" t="str">
            <v>Argentina</v>
          </cell>
          <cell r="I69" t="str">
            <v>Soberano</v>
          </cell>
          <cell r="J69" t="str">
            <v>Soberanos Dolar Linked</v>
          </cell>
          <cell r="K69" t="str">
            <v>A3500</v>
          </cell>
          <cell r="L69" t="str">
            <v>FIJA</v>
          </cell>
          <cell r="M69">
            <v>0</v>
          </cell>
          <cell r="N69">
            <v>4.0000000000000001E-3</v>
          </cell>
          <cell r="O69">
            <v>44669</v>
          </cell>
          <cell r="P69">
            <v>45412</v>
          </cell>
          <cell r="Q69">
            <v>45386</v>
          </cell>
          <cell r="R69">
            <v>45412</v>
          </cell>
          <cell r="S69">
            <v>45229</v>
          </cell>
          <cell r="T69">
            <v>26</v>
          </cell>
          <cell r="U69">
            <v>100</v>
          </cell>
          <cell r="V69">
            <v>100</v>
          </cell>
          <cell r="W69" t="str">
            <v>Dirty</v>
          </cell>
          <cell r="X69">
            <v>180</v>
          </cell>
          <cell r="Y69">
            <v>360</v>
          </cell>
          <cell r="Z69">
            <v>7.1232876712328766E-2</v>
          </cell>
          <cell r="AA69">
            <v>7.1232876730447259E-2</v>
          </cell>
          <cell r="AB69">
            <v>5.2193566895532111E-2</v>
          </cell>
          <cell r="AC69">
            <v>4.0967302077420074E-2</v>
          </cell>
          <cell r="AD69">
            <v>83990</v>
          </cell>
        </row>
        <row r="70">
          <cell r="C70" t="str">
            <v>T2V4</v>
          </cell>
          <cell r="D70" t="str">
            <v>ARARGE320DR8</v>
          </cell>
          <cell r="F70">
            <v>2</v>
          </cell>
          <cell r="G70" t="str">
            <v>CCC-</v>
          </cell>
          <cell r="H70" t="str">
            <v>Argentina</v>
          </cell>
          <cell r="I70" t="str">
            <v>Soberano</v>
          </cell>
          <cell r="J70" t="str">
            <v>Soberanos Dolar Linked</v>
          </cell>
          <cell r="K70" t="str">
            <v>A3500</v>
          </cell>
          <cell r="L70" t="str">
            <v>FIJA</v>
          </cell>
          <cell r="M70">
            <v>0</v>
          </cell>
          <cell r="N70">
            <v>5.0000000000000001E-3</v>
          </cell>
          <cell r="O70">
            <v>45065</v>
          </cell>
          <cell r="P70">
            <v>45565</v>
          </cell>
          <cell r="Q70">
            <v>45386</v>
          </cell>
          <cell r="R70">
            <v>45565</v>
          </cell>
          <cell r="S70">
            <v>45381</v>
          </cell>
          <cell r="T70">
            <v>179</v>
          </cell>
          <cell r="U70">
            <v>100</v>
          </cell>
          <cell r="V70">
            <v>100</v>
          </cell>
          <cell r="W70" t="str">
            <v>Dirty</v>
          </cell>
          <cell r="X70">
            <v>180</v>
          </cell>
          <cell r="Y70">
            <v>360</v>
          </cell>
          <cell r="Z70">
            <v>0.49041095890410957</v>
          </cell>
          <cell r="AA70">
            <v>0.49041095947268265</v>
          </cell>
          <cell r="AB70">
            <v>0.53305285361014831</v>
          </cell>
          <cell r="AC70">
            <v>0.86354786234857162</v>
          </cell>
          <cell r="AD70">
            <v>89500</v>
          </cell>
        </row>
        <row r="71">
          <cell r="C71" t="str">
            <v>TV25</v>
          </cell>
          <cell r="D71" t="str">
            <v>ARARGE320EC8</v>
          </cell>
          <cell r="F71">
            <v>2</v>
          </cell>
          <cell r="G71" t="str">
            <v>CCC-</v>
          </cell>
          <cell r="H71" t="str">
            <v>Argentina</v>
          </cell>
          <cell r="I71" t="str">
            <v>Soberano</v>
          </cell>
          <cell r="J71" t="str">
            <v>Soberanos Dolar Linked</v>
          </cell>
          <cell r="K71" t="str">
            <v>A3500</v>
          </cell>
          <cell r="L71" t="str">
            <v>FIJA</v>
          </cell>
          <cell r="M71">
            <v>0</v>
          </cell>
          <cell r="N71">
            <v>5.0000000000000001E-3</v>
          </cell>
          <cell r="O71">
            <v>45187</v>
          </cell>
          <cell r="P71">
            <v>45747</v>
          </cell>
          <cell r="Q71">
            <v>45386</v>
          </cell>
          <cell r="R71">
            <v>45565</v>
          </cell>
          <cell r="S71">
            <v>45382</v>
          </cell>
          <cell r="T71">
            <v>179</v>
          </cell>
          <cell r="U71">
            <v>100</v>
          </cell>
          <cell r="V71">
            <v>100</v>
          </cell>
          <cell r="W71" t="str">
            <v>Dirty</v>
          </cell>
          <cell r="X71">
            <v>180</v>
          </cell>
          <cell r="Y71">
            <v>360</v>
          </cell>
          <cell r="Z71">
            <v>0.989041095890411</v>
          </cell>
          <cell r="AA71">
            <v>0.98782385908719872</v>
          </cell>
          <cell r="AB71">
            <v>1.0259331979519317</v>
          </cell>
          <cell r="AC71">
            <v>2.1187047736780831</v>
          </cell>
          <cell r="AD71">
            <v>89410</v>
          </cell>
        </row>
        <row r="72">
          <cell r="C72" t="str">
            <v>BPOA7D</v>
          </cell>
          <cell r="D72" t="str">
            <v>BPOA7D</v>
          </cell>
          <cell r="F72">
            <v>2</v>
          </cell>
          <cell r="G72" t="str">
            <v>CCC-</v>
          </cell>
          <cell r="H72" t="str">
            <v>Argentina</v>
          </cell>
          <cell r="I72" t="str">
            <v>Soberano</v>
          </cell>
          <cell r="J72" t="str">
            <v>Soberanos Dolar Linked</v>
          </cell>
          <cell r="K72" t="str">
            <v>A3500</v>
          </cell>
          <cell r="L72" t="str">
            <v>FIJA</v>
          </cell>
          <cell r="M72">
            <v>0</v>
          </cell>
          <cell r="N72">
            <v>0</v>
          </cell>
          <cell r="O72">
            <v>45352</v>
          </cell>
          <cell r="P72">
            <v>45777</v>
          </cell>
          <cell r="Q72">
            <v>45386</v>
          </cell>
          <cell r="R72">
            <v>45596</v>
          </cell>
          <cell r="S72">
            <v>45352</v>
          </cell>
          <cell r="T72">
            <v>210</v>
          </cell>
          <cell r="U72">
            <v>100</v>
          </cell>
          <cell r="V72">
            <v>100</v>
          </cell>
          <cell r="W72" t="str">
            <v>Dirty</v>
          </cell>
          <cell r="X72">
            <v>180</v>
          </cell>
          <cell r="Y72">
            <v>360</v>
          </cell>
          <cell r="Z72">
            <v>1.0712328767123287</v>
          </cell>
          <cell r="AA72">
            <v>0</v>
          </cell>
          <cell r="AB72">
            <v>0</v>
          </cell>
          <cell r="AC72">
            <v>0</v>
          </cell>
          <cell r="AD72" t="str">
            <v>#N/A Review</v>
          </cell>
        </row>
        <row r="73">
          <cell r="C73" t="str">
            <v>TZV25</v>
          </cell>
          <cell r="D73" t="str">
            <v>TZV25</v>
          </cell>
          <cell r="F73">
            <v>2</v>
          </cell>
          <cell r="G73" t="str">
            <v>CCC-</v>
          </cell>
          <cell r="H73" t="str">
            <v>Argentina</v>
          </cell>
          <cell r="I73" t="str">
            <v>Soberano</v>
          </cell>
          <cell r="J73" t="str">
            <v>Soberanos Dolar Linked</v>
          </cell>
          <cell r="K73" t="str">
            <v>A3500</v>
          </cell>
          <cell r="L73" t="str">
            <v>FIJA</v>
          </cell>
          <cell r="M73">
            <v>0</v>
          </cell>
          <cell r="N73">
            <v>0</v>
          </cell>
          <cell r="O73">
            <v>45348</v>
          </cell>
          <cell r="P73">
            <v>45838</v>
          </cell>
          <cell r="Q73">
            <v>45386</v>
          </cell>
          <cell r="R73">
            <v>45838</v>
          </cell>
          <cell r="S73">
            <v>45348</v>
          </cell>
          <cell r="T73">
            <v>452</v>
          </cell>
          <cell r="U73">
            <v>100</v>
          </cell>
          <cell r="V73">
            <v>100</v>
          </cell>
          <cell r="W73" t="str">
            <v>Dirty</v>
          </cell>
          <cell r="X73">
            <v>180</v>
          </cell>
          <cell r="Y73">
            <v>360</v>
          </cell>
          <cell r="Z73">
            <v>1.2383561643835617</v>
          </cell>
          <cell r="AA73">
            <v>1.2383561603311577</v>
          </cell>
          <cell r="AB73">
            <v>1.2749841250605967</v>
          </cell>
          <cell r="AC73">
            <v>2.9382799922499552</v>
          </cell>
          <cell r="AD73">
            <v>88850</v>
          </cell>
        </row>
        <row r="74">
          <cell r="C74" t="str">
            <v>BPOB7D</v>
          </cell>
          <cell r="D74" t="str">
            <v>BPOB7D</v>
          </cell>
          <cell r="F74">
            <v>2</v>
          </cell>
          <cell r="G74" t="str">
            <v>CCC-</v>
          </cell>
          <cell r="H74" t="str">
            <v>Argentina</v>
          </cell>
          <cell r="I74" t="str">
            <v>Soberano</v>
          </cell>
          <cell r="J74" t="str">
            <v>Soberanos Dolar Linked</v>
          </cell>
          <cell r="K74" t="str">
            <v>A3500</v>
          </cell>
          <cell r="L74" t="str">
            <v>FIJA</v>
          </cell>
          <cell r="M74">
            <v>0</v>
          </cell>
          <cell r="N74">
            <v>0.05</v>
          </cell>
          <cell r="O74">
            <v>45352</v>
          </cell>
          <cell r="P74">
            <v>46142</v>
          </cell>
          <cell r="Q74">
            <v>45386</v>
          </cell>
          <cell r="R74">
            <v>45596</v>
          </cell>
          <cell r="S74">
            <v>45352</v>
          </cell>
          <cell r="T74">
            <v>210</v>
          </cell>
          <cell r="U74">
            <v>100</v>
          </cell>
          <cell r="V74">
            <v>100</v>
          </cell>
          <cell r="W74" t="str">
            <v>Dirty</v>
          </cell>
          <cell r="X74">
            <v>180</v>
          </cell>
          <cell r="Y74">
            <v>360</v>
          </cell>
          <cell r="Z74">
            <v>2.0712328767123287</v>
          </cell>
          <cell r="AA74">
            <v>0</v>
          </cell>
          <cell r="AB74">
            <v>0</v>
          </cell>
          <cell r="AC74">
            <v>0</v>
          </cell>
          <cell r="AD74" t="str">
            <v>#N/A Review</v>
          </cell>
        </row>
        <row r="75">
          <cell r="C75" t="str">
            <v>BPOC7D</v>
          </cell>
          <cell r="D75" t="str">
            <v>BPOC7D</v>
          </cell>
          <cell r="F75">
            <v>2</v>
          </cell>
          <cell r="G75" t="str">
            <v>CCC-</v>
          </cell>
          <cell r="H75" t="str">
            <v>Argentina</v>
          </cell>
          <cell r="I75" t="str">
            <v>Soberano</v>
          </cell>
          <cell r="J75" t="str">
            <v>Soberanos Dolar Linked</v>
          </cell>
          <cell r="K75" t="str">
            <v>A3500</v>
          </cell>
          <cell r="L75" t="str">
            <v>FIJA</v>
          </cell>
          <cell r="M75">
            <v>0</v>
          </cell>
          <cell r="N75">
            <v>0.05</v>
          </cell>
          <cell r="O75">
            <v>45352</v>
          </cell>
          <cell r="P75">
            <v>46507</v>
          </cell>
          <cell r="Q75">
            <v>45386</v>
          </cell>
          <cell r="R75">
            <v>45596</v>
          </cell>
          <cell r="S75">
            <v>45352</v>
          </cell>
          <cell r="T75">
            <v>210</v>
          </cell>
          <cell r="U75">
            <v>100</v>
          </cell>
          <cell r="V75">
            <v>100</v>
          </cell>
          <cell r="W75" t="str">
            <v>Dirty</v>
          </cell>
          <cell r="X75">
            <v>180</v>
          </cell>
          <cell r="Y75">
            <v>360</v>
          </cell>
          <cell r="Z75">
            <v>3.0712328767123291</v>
          </cell>
          <cell r="AA75">
            <v>0</v>
          </cell>
          <cell r="AB75">
            <v>0</v>
          </cell>
          <cell r="AC75">
            <v>0</v>
          </cell>
          <cell r="AD75" t="str">
            <v>#N/A Review</v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C78" t="str">
            <v>TDA24</v>
          </cell>
          <cell r="D78" t="str">
            <v>ARARGE320DO5</v>
          </cell>
          <cell r="F78">
            <v>2</v>
          </cell>
          <cell r="G78" t="str">
            <v>CCC-</v>
          </cell>
          <cell r="H78" t="str">
            <v>Argentina</v>
          </cell>
          <cell r="I78" t="str">
            <v>Soberano</v>
          </cell>
          <cell r="J78" t="str">
            <v>Soberano Inflación</v>
          </cell>
          <cell r="K78" t="str">
            <v>ARS</v>
          </cell>
          <cell r="L78" t="str">
            <v>FIJA</v>
          </cell>
          <cell r="M78">
            <v>0</v>
          </cell>
          <cell r="N78">
            <v>3.2500000000000001E-2</v>
          </cell>
          <cell r="O78">
            <v>45044</v>
          </cell>
          <cell r="P78">
            <v>45412</v>
          </cell>
          <cell r="Q78">
            <v>45386</v>
          </cell>
          <cell r="R78">
            <v>45412</v>
          </cell>
          <cell r="S78">
            <v>45044</v>
          </cell>
          <cell r="T78">
            <v>26</v>
          </cell>
          <cell r="U78">
            <v>73512.359999717315</v>
          </cell>
          <cell r="V78">
            <v>100</v>
          </cell>
          <cell r="W78" t="str">
            <v>Dirty</v>
          </cell>
          <cell r="X78">
            <v>26</v>
          </cell>
          <cell r="Y78">
            <v>360</v>
          </cell>
          <cell r="Z78">
            <v>7.1232876712328766E-2</v>
          </cell>
          <cell r="AA78">
            <v>7.123287683429104E-2</v>
          </cell>
          <cell r="AB78">
            <v>0.28954943007590789</v>
          </cell>
          <cell r="AC78">
            <v>1.2608076567181263</v>
          </cell>
          <cell r="AD78">
            <v>83890</v>
          </cell>
        </row>
        <row r="79">
          <cell r="C79" t="str">
            <v>TDJ24</v>
          </cell>
          <cell r="D79" t="str">
            <v>ARARGE320EB0</v>
          </cell>
          <cell r="F79">
            <v>2</v>
          </cell>
          <cell r="G79" t="str">
            <v>CCC-</v>
          </cell>
          <cell r="H79" t="str">
            <v>Argentina</v>
          </cell>
          <cell r="I79" t="str">
            <v>Soberano</v>
          </cell>
          <cell r="J79" t="str">
            <v>Soberano Inflación</v>
          </cell>
          <cell r="K79" t="str">
            <v>ARS</v>
          </cell>
          <cell r="L79" t="str">
            <v>FIJA</v>
          </cell>
          <cell r="M79">
            <v>0</v>
          </cell>
          <cell r="N79">
            <v>3.2500000000000001E-2</v>
          </cell>
          <cell r="O79">
            <v>45187</v>
          </cell>
          <cell r="P79">
            <v>45473</v>
          </cell>
          <cell r="Q79">
            <v>45386</v>
          </cell>
          <cell r="R79">
            <v>45473</v>
          </cell>
          <cell r="S79">
            <v>45187</v>
          </cell>
          <cell r="T79">
            <v>87</v>
          </cell>
          <cell r="U79">
            <v>83766.607672529732</v>
          </cell>
          <cell r="V79">
            <v>100</v>
          </cell>
          <cell r="W79" t="str">
            <v>Dirty</v>
          </cell>
          <cell r="X79">
            <v>87</v>
          </cell>
          <cell r="Y79">
            <v>360</v>
          </cell>
          <cell r="Z79">
            <v>0.23835616438356166</v>
          </cell>
          <cell r="AA79">
            <v>0.2383561643257541</v>
          </cell>
          <cell r="AB79">
            <v>0.43145622861913985</v>
          </cell>
          <cell r="AC79">
            <v>0.96714739909480696</v>
          </cell>
          <cell r="AD79">
            <v>98950</v>
          </cell>
        </row>
        <row r="80">
          <cell r="C80" t="str">
            <v>TDG24</v>
          </cell>
          <cell r="D80" t="str">
            <v>ARARGE320DW8</v>
          </cell>
          <cell r="F80">
            <v>2</v>
          </cell>
          <cell r="G80" t="str">
            <v>CCC-</v>
          </cell>
          <cell r="H80" t="str">
            <v>Argentina</v>
          </cell>
          <cell r="I80" t="str">
            <v>Soberano</v>
          </cell>
          <cell r="J80" t="str">
            <v>Soberano Inflación</v>
          </cell>
          <cell r="K80" t="str">
            <v>ARS</v>
          </cell>
          <cell r="L80" t="str">
            <v>FIJA</v>
          </cell>
          <cell r="M80">
            <v>0</v>
          </cell>
          <cell r="N80">
            <v>3.2500000000000001E-2</v>
          </cell>
          <cell r="O80">
            <v>45090</v>
          </cell>
          <cell r="P80">
            <v>45534</v>
          </cell>
          <cell r="Q80">
            <v>45386</v>
          </cell>
          <cell r="R80">
            <v>45534</v>
          </cell>
          <cell r="S80">
            <v>45090</v>
          </cell>
          <cell r="T80">
            <v>148</v>
          </cell>
          <cell r="U80">
            <v>72466.795291210059</v>
          </cell>
          <cell r="V80">
            <v>99.999999999999986</v>
          </cell>
          <cell r="W80" t="str">
            <v>Dirty</v>
          </cell>
          <cell r="X80">
            <v>148</v>
          </cell>
          <cell r="Y80">
            <v>360</v>
          </cell>
          <cell r="Z80">
            <v>0.40547945205479452</v>
          </cell>
          <cell r="AA80">
            <v>0.40547945131334828</v>
          </cell>
          <cell r="AB80">
            <v>0.69463577514228914</v>
          </cell>
          <cell r="AC80">
            <v>1.6725147005931855</v>
          </cell>
          <cell r="AD80">
            <v>93700</v>
          </cell>
        </row>
        <row r="81">
          <cell r="C81" t="str">
            <v>TDN24</v>
          </cell>
          <cell r="D81" t="str">
            <v>ARARGE320DX6</v>
          </cell>
          <cell r="F81">
            <v>2</v>
          </cell>
          <cell r="G81" t="str">
            <v>CCC-</v>
          </cell>
          <cell r="H81" t="str">
            <v>Argentina</v>
          </cell>
          <cell r="I81" t="str">
            <v>Soberano</v>
          </cell>
          <cell r="J81" t="str">
            <v>Soberano Inflación</v>
          </cell>
          <cell r="K81" t="str">
            <v>ARS</v>
          </cell>
          <cell r="L81" t="str">
            <v>FIJA</v>
          </cell>
          <cell r="M81">
            <v>0</v>
          </cell>
          <cell r="N81">
            <v>3.2500000000000001E-2</v>
          </cell>
          <cell r="O81">
            <v>45090</v>
          </cell>
          <cell r="P81">
            <v>45625</v>
          </cell>
          <cell r="Q81">
            <v>45386</v>
          </cell>
          <cell r="R81">
            <v>45625</v>
          </cell>
          <cell r="S81">
            <v>45090</v>
          </cell>
          <cell r="T81">
            <v>239</v>
          </cell>
          <cell r="U81">
            <v>72466.795291210059</v>
          </cell>
          <cell r="V81">
            <v>99.999999999999986</v>
          </cell>
          <cell r="W81" t="str">
            <v>Dirty</v>
          </cell>
          <cell r="X81">
            <v>239</v>
          </cell>
          <cell r="Y81">
            <v>360</v>
          </cell>
          <cell r="Z81">
            <v>0.65479452054794507</v>
          </cell>
          <cell r="AA81">
            <v>0.65479452045955955</v>
          </cell>
          <cell r="AB81">
            <v>0.92223069164302474</v>
          </cell>
          <cell r="AC81">
            <v>2.1494046319196571</v>
          </cell>
          <cell r="AD81">
            <v>94990</v>
          </cell>
        </row>
        <row r="82">
          <cell r="C82" t="str">
            <v>TDE25</v>
          </cell>
          <cell r="D82" t="str">
            <v>ARARGE320DY4</v>
          </cell>
          <cell r="F82">
            <v>2</v>
          </cell>
          <cell r="G82" t="str">
            <v>CCC-</v>
          </cell>
          <cell r="H82" t="str">
            <v>Argentina</v>
          </cell>
          <cell r="I82" t="str">
            <v>Soberano</v>
          </cell>
          <cell r="J82" t="str">
            <v>Soberano Inflación</v>
          </cell>
          <cell r="K82" t="str">
            <v>ARS</v>
          </cell>
          <cell r="L82" t="str">
            <v>FIJA</v>
          </cell>
          <cell r="M82">
            <v>0</v>
          </cell>
          <cell r="N82">
            <v>3.2500000000000001E-2</v>
          </cell>
          <cell r="O82">
            <v>45090</v>
          </cell>
          <cell r="P82">
            <v>45688</v>
          </cell>
          <cell r="Q82">
            <v>45386</v>
          </cell>
          <cell r="R82">
            <v>45688</v>
          </cell>
          <cell r="S82">
            <v>45090</v>
          </cell>
          <cell r="T82">
            <v>302</v>
          </cell>
          <cell r="U82">
            <v>72466.795291210059</v>
          </cell>
          <cell r="V82">
            <v>99.999999999999986</v>
          </cell>
          <cell r="W82" t="str">
            <v>Dirty</v>
          </cell>
          <cell r="X82">
            <v>302</v>
          </cell>
          <cell r="Y82">
            <v>360</v>
          </cell>
          <cell r="Z82">
            <v>0.82739726027397265</v>
          </cell>
          <cell r="AA82">
            <v>0.82739725990900004</v>
          </cell>
          <cell r="AB82">
            <v>1.1057573416121271</v>
          </cell>
          <cell r="AC82">
            <v>2.7004650082074968</v>
          </cell>
          <cell r="AD82">
            <v>97000</v>
          </cell>
        </row>
        <row r="83">
          <cell r="C83" t="str">
            <v>TDA24(A3500)</v>
          </cell>
          <cell r="D83" t="str">
            <v>CERDUO 0 04/30/24 Corp</v>
          </cell>
          <cell r="F83">
            <v>2</v>
          </cell>
          <cell r="G83" t="str">
            <v>CCC-</v>
          </cell>
          <cell r="H83" t="str">
            <v>Argentina</v>
          </cell>
          <cell r="I83" t="str">
            <v>Soberano</v>
          </cell>
          <cell r="J83" t="str">
            <v>Soberanos Dolar Linked</v>
          </cell>
          <cell r="K83" t="str">
            <v>A3500</v>
          </cell>
          <cell r="L83" t="str">
            <v>FIJA</v>
          </cell>
          <cell r="M83">
            <v>0</v>
          </cell>
          <cell r="N83">
            <v>0</v>
          </cell>
          <cell r="O83">
            <v>45044</v>
          </cell>
          <cell r="P83">
            <v>45412</v>
          </cell>
          <cell r="Q83">
            <v>45386</v>
          </cell>
          <cell r="R83">
            <v>45412</v>
          </cell>
          <cell r="S83">
            <v>45044</v>
          </cell>
          <cell r="T83">
            <v>26</v>
          </cell>
          <cell r="U83">
            <v>100</v>
          </cell>
          <cell r="V83">
            <v>100</v>
          </cell>
          <cell r="W83" t="str">
            <v>Dirty</v>
          </cell>
          <cell r="X83">
            <v>26</v>
          </cell>
          <cell r="Y83">
            <v>360</v>
          </cell>
          <cell r="Z83">
            <v>7.1232876712328766E-2</v>
          </cell>
          <cell r="AA83">
            <v>7.1232876730367239E-2</v>
          </cell>
          <cell r="AB83">
            <v>5.2787991391141403E-2</v>
          </cell>
          <cell r="AC83">
            <v>4.190575636356067E-2</v>
          </cell>
          <cell r="AD83">
            <v>83890</v>
          </cell>
        </row>
        <row r="84">
          <cell r="C84" t="str">
            <v>TDJ24(A3500)</v>
          </cell>
          <cell r="D84" t="str">
            <v>CERDUO 0 06/30/24</v>
          </cell>
          <cell r="F84">
            <v>2</v>
          </cell>
          <cell r="G84" t="str">
            <v>CCC-</v>
          </cell>
          <cell r="H84" t="str">
            <v>Argentina</v>
          </cell>
          <cell r="I84" t="str">
            <v>Soberano</v>
          </cell>
          <cell r="J84" t="str">
            <v>Soberanos Dolar Linked</v>
          </cell>
          <cell r="K84" t="str">
            <v>A3500</v>
          </cell>
          <cell r="L84" t="str">
            <v>FIJA</v>
          </cell>
          <cell r="M84">
            <v>0</v>
          </cell>
          <cell r="N84">
            <v>0</v>
          </cell>
          <cell r="O84">
            <v>45187</v>
          </cell>
          <cell r="P84">
            <v>45473</v>
          </cell>
          <cell r="Q84">
            <v>45386</v>
          </cell>
          <cell r="R84">
            <v>45473</v>
          </cell>
          <cell r="S84">
            <v>45187</v>
          </cell>
          <cell r="T84">
            <v>87</v>
          </cell>
          <cell r="U84">
            <v>100</v>
          </cell>
          <cell r="V84">
            <v>100</v>
          </cell>
          <cell r="W84" t="str">
            <v>Dirty</v>
          </cell>
          <cell r="X84">
            <v>87</v>
          </cell>
          <cell r="Y84">
            <v>360</v>
          </cell>
          <cell r="Z84">
            <v>0.23835616438356166</v>
          </cell>
          <cell r="AA84">
            <v>0.23835616381606353</v>
          </cell>
          <cell r="AB84">
            <v>0.43567859877730969</v>
          </cell>
          <cell r="AC84">
            <v>0.98616966128493266</v>
          </cell>
          <cell r="AD84">
            <v>98950</v>
          </cell>
        </row>
        <row r="85">
          <cell r="C85" t="str">
            <v>TDG24(A3500)</v>
          </cell>
          <cell r="D85" t="str">
            <v>CERDUO 0 08/30/24 Corp</v>
          </cell>
          <cell r="F85">
            <v>2</v>
          </cell>
          <cell r="G85" t="str">
            <v>CCC-</v>
          </cell>
          <cell r="H85" t="str">
            <v>Argentina</v>
          </cell>
          <cell r="I85" t="str">
            <v>Soberano</v>
          </cell>
          <cell r="J85" t="str">
            <v>Soberanos Dolar Linked</v>
          </cell>
          <cell r="K85" t="str">
            <v>A3500</v>
          </cell>
          <cell r="L85" t="str">
            <v>FIJA</v>
          </cell>
          <cell r="M85">
            <v>0</v>
          </cell>
          <cell r="N85">
            <v>0</v>
          </cell>
          <cell r="O85">
            <v>45090</v>
          </cell>
          <cell r="P85">
            <v>45534</v>
          </cell>
          <cell r="Q85">
            <v>45386</v>
          </cell>
          <cell r="R85">
            <v>45534</v>
          </cell>
          <cell r="S85">
            <v>45090</v>
          </cell>
          <cell r="T85">
            <v>148</v>
          </cell>
          <cell r="U85">
            <v>100</v>
          </cell>
          <cell r="V85">
            <v>100</v>
          </cell>
          <cell r="W85" t="str">
            <v>Dirty</v>
          </cell>
          <cell r="X85">
            <v>148</v>
          </cell>
          <cell r="Y85">
            <v>360</v>
          </cell>
          <cell r="Z85">
            <v>0.40547945205479452</v>
          </cell>
          <cell r="AA85">
            <v>3.708600751451002</v>
          </cell>
          <cell r="AB85">
            <v>3.708600751451002</v>
          </cell>
          <cell r="AC85">
            <v>5.2123621520393542</v>
          </cell>
          <cell r="AD85">
            <v>9370</v>
          </cell>
        </row>
        <row r="86">
          <cell r="C86" t="str">
            <v>TDN24(A3500)</v>
          </cell>
          <cell r="D86" t="str">
            <v>CERDUO 0 11/29/24 Corp</v>
          </cell>
          <cell r="F86">
            <v>2</v>
          </cell>
          <cell r="G86" t="str">
            <v>CCC-</v>
          </cell>
          <cell r="H86" t="str">
            <v>Argentina</v>
          </cell>
          <cell r="I86" t="str">
            <v>Soberano</v>
          </cell>
          <cell r="J86" t="str">
            <v>Soberanos Dolar Linked</v>
          </cell>
          <cell r="K86" t="str">
            <v>A3500</v>
          </cell>
          <cell r="L86" t="str">
            <v>FIJA</v>
          </cell>
          <cell r="M86">
            <v>0</v>
          </cell>
          <cell r="N86">
            <v>0</v>
          </cell>
          <cell r="O86">
            <v>45090</v>
          </cell>
          <cell r="P86">
            <v>45625</v>
          </cell>
          <cell r="Q86">
            <v>45386</v>
          </cell>
          <cell r="R86">
            <v>45625</v>
          </cell>
          <cell r="S86">
            <v>45090</v>
          </cell>
          <cell r="T86">
            <v>239</v>
          </cell>
          <cell r="U86">
            <v>100</v>
          </cell>
          <cell r="V86">
            <v>100</v>
          </cell>
          <cell r="W86" t="str">
            <v>Dirty</v>
          </cell>
          <cell r="X86">
            <v>239</v>
          </cell>
          <cell r="Y86">
            <v>360</v>
          </cell>
          <cell r="Z86">
            <v>0.65479452054794518</v>
          </cell>
          <cell r="AA86">
            <v>0.65479451870160843</v>
          </cell>
          <cell r="AB86">
            <v>0.76624251047212788</v>
          </cell>
          <cell r="AC86">
            <v>1.4837868713478619</v>
          </cell>
          <cell r="AD86">
            <v>94990</v>
          </cell>
        </row>
        <row r="87">
          <cell r="C87" t="str">
            <v>TDE25(A3500)</v>
          </cell>
          <cell r="D87" t="str">
            <v>CERDUO 0 02/31/25 Corp</v>
          </cell>
          <cell r="F87">
            <v>2</v>
          </cell>
          <cell r="G87" t="str">
            <v>CCC-</v>
          </cell>
          <cell r="H87" t="str">
            <v>Argentina</v>
          </cell>
          <cell r="I87" t="str">
            <v>Soberano</v>
          </cell>
          <cell r="J87" t="str">
            <v>Soberanos Dolar Linked</v>
          </cell>
          <cell r="K87" t="str">
            <v>A3500</v>
          </cell>
          <cell r="L87" t="str">
            <v>FIJA</v>
          </cell>
          <cell r="M87">
            <v>0</v>
          </cell>
          <cell r="N87">
            <v>0</v>
          </cell>
          <cell r="O87">
            <v>45090</v>
          </cell>
          <cell r="P87">
            <v>45688</v>
          </cell>
          <cell r="Q87">
            <v>45386</v>
          </cell>
          <cell r="R87">
            <v>45688</v>
          </cell>
          <cell r="S87">
            <v>45090</v>
          </cell>
          <cell r="T87">
            <v>302</v>
          </cell>
          <cell r="U87">
            <v>100</v>
          </cell>
          <cell r="V87">
            <v>100</v>
          </cell>
          <cell r="W87" t="str">
            <v>Dirty</v>
          </cell>
          <cell r="X87">
            <v>302</v>
          </cell>
          <cell r="Y87">
            <v>360</v>
          </cell>
          <cell r="Z87">
            <v>0.82739726027397253</v>
          </cell>
          <cell r="AA87">
            <v>0.82739726219665688</v>
          </cell>
          <cell r="AB87">
            <v>0.96100639152153056</v>
          </cell>
          <cell r="AC87">
            <v>2.0397241700669984</v>
          </cell>
          <cell r="AD87">
            <v>97000</v>
          </cell>
        </row>
        <row r="88">
          <cell r="AD88" t="str">
            <v/>
          </cell>
        </row>
        <row r="89">
          <cell r="AD89" t="str">
            <v/>
          </cell>
        </row>
        <row r="90">
          <cell r="C90" t="str">
            <v>BUEAIR27</v>
          </cell>
          <cell r="D90" t="str">
            <v>XS1422866456</v>
          </cell>
          <cell r="F90">
            <v>2</v>
          </cell>
          <cell r="G90" t="str">
            <v>CCC</v>
          </cell>
          <cell r="H90" t="str">
            <v>Argentina</v>
          </cell>
          <cell r="I90" t="str">
            <v>Sub-soberano</v>
          </cell>
          <cell r="J90" t="str">
            <v>Soberano USD Ley Extranjera</v>
          </cell>
          <cell r="K90" t="str">
            <v>USD</v>
          </cell>
          <cell r="L90" t="str">
            <v>FIJA</v>
          </cell>
          <cell r="M90">
            <v>0</v>
          </cell>
          <cell r="N90">
            <v>7.4999999999999997E-2</v>
          </cell>
          <cell r="O90">
            <v>42522</v>
          </cell>
          <cell r="P90">
            <v>46539</v>
          </cell>
          <cell r="Q90">
            <v>45383</v>
          </cell>
          <cell r="R90">
            <v>45444</v>
          </cell>
          <cell r="S90">
            <v>45261</v>
          </cell>
          <cell r="T90">
            <v>61</v>
          </cell>
          <cell r="U90">
            <v>100</v>
          </cell>
          <cell r="V90">
            <v>100</v>
          </cell>
          <cell r="W90" t="str">
            <v>Clean</v>
          </cell>
          <cell r="X90">
            <v>180</v>
          </cell>
          <cell r="Y90">
            <v>360</v>
          </cell>
          <cell r="Z90">
            <v>2.167223287671233</v>
          </cell>
          <cell r="AA90">
            <v>0</v>
          </cell>
          <cell r="AB90">
            <v>0</v>
          </cell>
          <cell r="AC90">
            <v>0</v>
          </cell>
          <cell r="AD90" t="str">
            <v>#N/A Review</v>
          </cell>
        </row>
        <row r="91">
          <cell r="C91" t="str">
            <v>SF27D</v>
          </cell>
          <cell r="D91" t="str">
            <v>USP84641AB82</v>
          </cell>
          <cell r="F91">
            <v>2</v>
          </cell>
          <cell r="G91" t="str">
            <v>CCC-</v>
          </cell>
          <cell r="H91" t="str">
            <v>Argentina</v>
          </cell>
          <cell r="I91" t="str">
            <v>Sub-soberano</v>
          </cell>
          <cell r="J91" t="str">
            <v>Soberano USD Ley Extranjera</v>
          </cell>
          <cell r="K91" t="str">
            <v>USD</v>
          </cell>
          <cell r="L91" t="str">
            <v>FIJA</v>
          </cell>
          <cell r="M91">
            <v>0</v>
          </cell>
          <cell r="N91">
            <v>6.9000000000000006E-2</v>
          </cell>
          <cell r="O91">
            <v>42675</v>
          </cell>
          <cell r="P91">
            <v>46692</v>
          </cell>
          <cell r="Q91">
            <v>45383</v>
          </cell>
          <cell r="R91">
            <v>45413</v>
          </cell>
          <cell r="S91">
            <v>45231</v>
          </cell>
          <cell r="T91">
            <v>30</v>
          </cell>
          <cell r="U91">
            <v>100</v>
          </cell>
          <cell r="V91">
            <v>100</v>
          </cell>
          <cell r="W91" t="str">
            <v>Clean</v>
          </cell>
          <cell r="X91">
            <v>180</v>
          </cell>
          <cell r="Y91">
            <v>360</v>
          </cell>
          <cell r="Z91">
            <v>2.5864013698630139</v>
          </cell>
          <cell r="AA91">
            <v>0</v>
          </cell>
          <cell r="AB91">
            <v>0</v>
          </cell>
          <cell r="AC91">
            <v>0</v>
          </cell>
          <cell r="AD91" t="str">
            <v>#N/A Review</v>
          </cell>
        </row>
        <row r="92">
          <cell r="C92" t="str">
            <v>PDCAR25</v>
          </cell>
          <cell r="D92" t="str">
            <v>USP79171AD96</v>
          </cell>
          <cell r="F92">
            <v>2</v>
          </cell>
          <cell r="G92" t="str">
            <v>CCC-</v>
          </cell>
          <cell r="H92" t="str">
            <v>Argentina</v>
          </cell>
          <cell r="I92" t="str">
            <v>Sub-soberano</v>
          </cell>
          <cell r="J92" t="str">
            <v>Soberano USD Ley Extranjera</v>
          </cell>
          <cell r="K92" t="str">
            <v>USD</v>
          </cell>
          <cell r="L92" t="str">
            <v>FIJA</v>
          </cell>
          <cell r="M92">
            <v>0</v>
          </cell>
          <cell r="N92">
            <v>6.8750000000000006E-2</v>
          </cell>
          <cell r="O92">
            <v>44222</v>
          </cell>
          <cell r="P92">
            <v>46001</v>
          </cell>
          <cell r="Q92">
            <v>45383</v>
          </cell>
          <cell r="R92">
            <v>45453</v>
          </cell>
          <cell r="S92">
            <v>45270</v>
          </cell>
          <cell r="T92">
            <v>70</v>
          </cell>
          <cell r="U92">
            <v>66.666666666666671</v>
          </cell>
          <cell r="V92">
            <v>66.666666666666671</v>
          </cell>
          <cell r="W92" t="str">
            <v>Clean</v>
          </cell>
          <cell r="X92">
            <v>180</v>
          </cell>
          <cell r="Y92">
            <v>360</v>
          </cell>
          <cell r="Z92">
            <v>0.62831050228310514</v>
          </cell>
          <cell r="AA92">
            <v>0</v>
          </cell>
          <cell r="AB92">
            <v>0</v>
          </cell>
          <cell r="AC92">
            <v>0</v>
          </cell>
          <cell r="AD92" t="str">
            <v>#N/A Review</v>
          </cell>
        </row>
        <row r="93">
          <cell r="C93" t="str">
            <v>PDCAR27</v>
          </cell>
          <cell r="D93" t="str">
            <v>USP79171AE79</v>
          </cell>
          <cell r="F93">
            <v>2</v>
          </cell>
          <cell r="G93" t="str">
            <v>CCC-</v>
          </cell>
          <cell r="H93" t="str">
            <v>Argentina</v>
          </cell>
          <cell r="I93" t="str">
            <v>Sub-soberano</v>
          </cell>
          <cell r="J93" t="str">
            <v>Soberano USD Ley Extranjera</v>
          </cell>
          <cell r="K93" t="str">
            <v>USD</v>
          </cell>
          <cell r="L93" t="str">
            <v>FIJA</v>
          </cell>
          <cell r="M93">
            <v>0</v>
          </cell>
          <cell r="N93">
            <v>6.9900000000000004E-2</v>
          </cell>
          <cell r="O93">
            <v>44222</v>
          </cell>
          <cell r="P93">
            <v>46539</v>
          </cell>
          <cell r="Q93">
            <v>45383</v>
          </cell>
          <cell r="R93">
            <v>45444</v>
          </cell>
          <cell r="S93">
            <v>45261</v>
          </cell>
          <cell r="T93">
            <v>61</v>
          </cell>
          <cell r="U93">
            <v>100</v>
          </cell>
          <cell r="V93">
            <v>100</v>
          </cell>
          <cell r="W93" t="str">
            <v>Clean</v>
          </cell>
          <cell r="X93">
            <v>180</v>
          </cell>
          <cell r="Y93">
            <v>360</v>
          </cell>
          <cell r="Z93">
            <v>2.4178082191780819</v>
          </cell>
          <cell r="AA93">
            <v>0</v>
          </cell>
          <cell r="AB93">
            <v>0</v>
          </cell>
          <cell r="AC93">
            <v>0</v>
          </cell>
          <cell r="AD93" t="str">
            <v>#N/A Review</v>
          </cell>
        </row>
        <row r="94">
          <cell r="C94" t="str">
            <v>PDCAR29</v>
          </cell>
          <cell r="D94" t="str">
            <v>USP79171AF45</v>
          </cell>
          <cell r="F94">
            <v>2</v>
          </cell>
          <cell r="G94" t="str">
            <v>CCC-</v>
          </cell>
          <cell r="H94" t="str">
            <v>Argentina</v>
          </cell>
          <cell r="I94" t="str">
            <v>Sub-soberano</v>
          </cell>
          <cell r="J94" t="str">
            <v>Soberano USD Ley Extranjera</v>
          </cell>
          <cell r="K94" t="str">
            <v>USD</v>
          </cell>
          <cell r="L94" t="str">
            <v>FIJA</v>
          </cell>
          <cell r="M94">
            <v>0</v>
          </cell>
          <cell r="N94">
            <v>6.8750000000000006E-2</v>
          </cell>
          <cell r="O94">
            <v>44222</v>
          </cell>
          <cell r="P94">
            <v>47150</v>
          </cell>
          <cell r="Q94">
            <v>45383</v>
          </cell>
          <cell r="R94">
            <v>45505</v>
          </cell>
          <cell r="S94">
            <v>45323</v>
          </cell>
          <cell r="T94">
            <v>122</v>
          </cell>
          <cell r="U94">
            <v>100</v>
          </cell>
          <cell r="V94">
            <v>100</v>
          </cell>
          <cell r="W94" t="str">
            <v>Clean</v>
          </cell>
          <cell r="X94">
            <v>180</v>
          </cell>
          <cell r="Y94">
            <v>360</v>
          </cell>
          <cell r="Z94">
            <v>4.0876712328767129</v>
          </cell>
          <cell r="AA94">
            <v>0</v>
          </cell>
          <cell r="AB94">
            <v>0</v>
          </cell>
          <cell r="AC94">
            <v>0</v>
          </cell>
          <cell r="AD94" t="str">
            <v>#N/A Review</v>
          </cell>
        </row>
        <row r="95">
          <cell r="C95" t="str">
            <v>NDT11</v>
          </cell>
          <cell r="D95" t="str">
            <v>USP71695AC75</v>
          </cell>
          <cell r="F95">
            <v>2</v>
          </cell>
          <cell r="G95" t="str">
            <v>CC</v>
          </cell>
          <cell r="H95" t="str">
            <v>Argentina</v>
          </cell>
          <cell r="I95" t="str">
            <v>Sub-soberano</v>
          </cell>
          <cell r="J95" t="str">
            <v>Soberano USD Ley Extranjera</v>
          </cell>
          <cell r="K95" t="str">
            <v>USD</v>
          </cell>
          <cell r="L95" t="str">
            <v>FIJA</v>
          </cell>
          <cell r="M95">
            <v>0</v>
          </cell>
          <cell r="N95">
            <v>8.6249999999999993E-2</v>
          </cell>
          <cell r="O95">
            <v>42502</v>
          </cell>
          <cell r="P95">
            <v>47615</v>
          </cell>
          <cell r="Q95">
            <v>45383</v>
          </cell>
          <cell r="R95">
            <v>45424</v>
          </cell>
          <cell r="S95">
            <v>45334</v>
          </cell>
          <cell r="T95">
            <v>41</v>
          </cell>
          <cell r="U95">
            <v>69.786290322580641</v>
          </cell>
          <cell r="V95">
            <v>69.786290322580641</v>
          </cell>
          <cell r="W95" t="str">
            <v>Clean</v>
          </cell>
          <cell r="X95">
            <v>90</v>
          </cell>
          <cell r="Y95">
            <v>360</v>
          </cell>
          <cell r="Z95">
            <v>2.1747320017675653</v>
          </cell>
          <cell r="AA95">
            <v>0</v>
          </cell>
          <cell r="AB95">
            <v>0</v>
          </cell>
          <cell r="AC95">
            <v>0</v>
          </cell>
          <cell r="AD95" t="str">
            <v>#N/A Review</v>
          </cell>
        </row>
        <row r="96">
          <cell r="C96" t="str">
            <v>BA37D</v>
          </cell>
          <cell r="D96" t="str">
            <v>XS2385150334</v>
          </cell>
          <cell r="F96">
            <v>2</v>
          </cell>
          <cell r="G96" t="str">
            <v>CCC+</v>
          </cell>
          <cell r="H96" t="str">
            <v>Argentina</v>
          </cell>
          <cell r="I96" t="str">
            <v>Sub-soberano</v>
          </cell>
          <cell r="J96" t="str">
            <v>Soberano USD Ley Extranjera</v>
          </cell>
          <cell r="K96" t="str">
            <v>USD</v>
          </cell>
          <cell r="L96" t="str">
            <v>FIJA</v>
          </cell>
          <cell r="M96">
            <v>0</v>
          </cell>
          <cell r="N96">
            <v>6.3750000000000001E-2</v>
          </cell>
          <cell r="O96">
            <v>44377</v>
          </cell>
          <cell r="P96">
            <v>50284</v>
          </cell>
          <cell r="Q96">
            <v>45383</v>
          </cell>
          <cell r="R96">
            <v>45536</v>
          </cell>
          <cell r="S96">
            <v>45352</v>
          </cell>
          <cell r="T96">
            <v>153</v>
          </cell>
          <cell r="U96">
            <v>98.170000000000016</v>
          </cell>
          <cell r="V96">
            <v>98.170000000000016</v>
          </cell>
          <cell r="W96" t="str">
            <v>Clean</v>
          </cell>
          <cell r="X96">
            <v>180</v>
          </cell>
          <cell r="Y96">
            <v>360</v>
          </cell>
          <cell r="Z96">
            <v>7.5563898630136999</v>
          </cell>
          <cell r="AA96">
            <v>0</v>
          </cell>
          <cell r="AB96">
            <v>0</v>
          </cell>
          <cell r="AC96">
            <v>0</v>
          </cell>
          <cell r="AD96" t="str">
            <v>#N/A Review</v>
          </cell>
        </row>
        <row r="97">
          <cell r="C97" t="str">
            <v>BB37D</v>
          </cell>
          <cell r="D97" t="str">
            <v>XS2385151738</v>
          </cell>
          <cell r="F97">
            <v>2</v>
          </cell>
          <cell r="G97" t="str">
            <v>CCC+</v>
          </cell>
          <cell r="H97" t="str">
            <v>Argentina</v>
          </cell>
          <cell r="I97" t="str">
            <v>Sub-soberano</v>
          </cell>
          <cell r="J97" t="str">
            <v>Soberano USD Ley Extranjera</v>
          </cell>
          <cell r="K97" t="str">
            <v>USD</v>
          </cell>
          <cell r="L97" t="str">
            <v>FIJA</v>
          </cell>
          <cell r="M97">
            <v>0</v>
          </cell>
          <cell r="N97">
            <v>5.5E-2</v>
          </cell>
          <cell r="O97">
            <v>44377</v>
          </cell>
          <cell r="P97">
            <v>50284</v>
          </cell>
          <cell r="Q97">
            <v>45383</v>
          </cell>
          <cell r="R97">
            <v>45536</v>
          </cell>
          <cell r="S97">
            <v>45352</v>
          </cell>
          <cell r="T97">
            <v>153</v>
          </cell>
          <cell r="U97">
            <v>100.00000000000003</v>
          </cell>
          <cell r="V97">
            <v>100.00000000000003</v>
          </cell>
          <cell r="W97" t="str">
            <v>Clean</v>
          </cell>
          <cell r="X97">
            <v>180</v>
          </cell>
          <cell r="Y97">
            <v>360</v>
          </cell>
          <cell r="Z97">
            <v>9.5128720547945207</v>
          </cell>
          <cell r="AA97">
            <v>0</v>
          </cell>
          <cell r="AB97">
            <v>0</v>
          </cell>
          <cell r="AC97">
            <v>0</v>
          </cell>
          <cell r="AD97" t="str">
            <v>#N/A Review</v>
          </cell>
        </row>
        <row r="98">
          <cell r="C98" t="str">
            <v>BC37D</v>
          </cell>
          <cell r="D98" t="str">
            <v>XS2385150847</v>
          </cell>
          <cell r="F98">
            <v>2</v>
          </cell>
          <cell r="G98" t="str">
            <v>CCC-</v>
          </cell>
          <cell r="H98" t="str">
            <v>Argentina</v>
          </cell>
          <cell r="I98" t="str">
            <v>Sub-soberano</v>
          </cell>
          <cell r="J98" t="str">
            <v>Soberano USD Ley Extranjera</v>
          </cell>
          <cell r="K98" t="str">
            <v>USD</v>
          </cell>
          <cell r="L98" t="str">
            <v>FIJA</v>
          </cell>
          <cell r="M98">
            <v>0</v>
          </cell>
          <cell r="N98">
            <v>0.05</v>
          </cell>
          <cell r="O98">
            <v>44377</v>
          </cell>
          <cell r="P98">
            <v>50284</v>
          </cell>
          <cell r="Q98">
            <v>45383</v>
          </cell>
          <cell r="R98">
            <v>45536</v>
          </cell>
          <cell r="S98">
            <v>45352</v>
          </cell>
          <cell r="T98">
            <v>153</v>
          </cell>
          <cell r="U98">
            <v>100.00000000000003</v>
          </cell>
          <cell r="V98">
            <v>100.00000000000003</v>
          </cell>
          <cell r="W98" t="str">
            <v>Clean</v>
          </cell>
          <cell r="X98">
            <v>180</v>
          </cell>
          <cell r="Y98">
            <v>360</v>
          </cell>
          <cell r="Z98">
            <v>9.5128720547945207</v>
          </cell>
          <cell r="AA98">
            <v>0</v>
          </cell>
          <cell r="AB98">
            <v>0</v>
          </cell>
          <cell r="AC98">
            <v>0</v>
          </cell>
          <cell r="AD98" t="str">
            <v>#N/A Review</v>
          </cell>
        </row>
        <row r="99">
          <cell r="C99" t="str">
            <v>PUL26</v>
          </cell>
          <cell r="D99" t="str">
            <v>USP25619AB67</v>
          </cell>
          <cell r="F99">
            <v>2</v>
          </cell>
          <cell r="G99" t="str">
            <v>CC</v>
          </cell>
          <cell r="H99" t="str">
            <v>Argentina</v>
          </cell>
          <cell r="I99" t="str">
            <v>Sub-soberano</v>
          </cell>
          <cell r="J99" t="str">
            <v>Soberano USD Ley Extranjera</v>
          </cell>
          <cell r="K99" t="str">
            <v>USD</v>
          </cell>
          <cell r="L99" t="str">
            <v>FIJA</v>
          </cell>
          <cell r="M99">
            <v>0</v>
          </cell>
          <cell r="N99">
            <v>7.7499999999999999E-2</v>
          </cell>
          <cell r="O99">
            <v>42577</v>
          </cell>
          <cell r="P99">
            <v>47690</v>
          </cell>
          <cell r="Q99">
            <v>45383</v>
          </cell>
          <cell r="R99">
            <v>45408</v>
          </cell>
          <cell r="S99">
            <v>45317</v>
          </cell>
          <cell r="T99">
            <v>25</v>
          </cell>
          <cell r="U99">
            <v>71.883329999999987</v>
          </cell>
          <cell r="V99">
            <v>71.883329999999987</v>
          </cell>
          <cell r="W99" t="str">
            <v>Clean</v>
          </cell>
          <cell r="X99">
            <v>90</v>
          </cell>
          <cell r="Y99">
            <v>360</v>
          </cell>
          <cell r="Z99">
            <v>1.6682748052054794</v>
          </cell>
          <cell r="AA99">
            <v>0</v>
          </cell>
          <cell r="AB99">
            <v>0</v>
          </cell>
          <cell r="AC99">
            <v>0</v>
          </cell>
          <cell r="AD99" t="str">
            <v>#N/A Review</v>
          </cell>
        </row>
        <row r="100">
          <cell r="C100" t="str">
            <v>PMM29</v>
          </cell>
          <cell r="D100" t="str">
            <v>USP6480JAH07</v>
          </cell>
          <cell r="F100">
            <v>2</v>
          </cell>
          <cell r="G100" t="str">
            <v>CCC+</v>
          </cell>
          <cell r="H100" t="str">
            <v>Argentina</v>
          </cell>
          <cell r="I100" t="str">
            <v>Sub-soberano</v>
          </cell>
          <cell r="J100" t="str">
            <v>Soberano USD Ley Extranjera</v>
          </cell>
          <cell r="K100" t="str">
            <v>USD</v>
          </cell>
          <cell r="L100" t="str">
            <v>FIJA</v>
          </cell>
          <cell r="M100">
            <v>0</v>
          </cell>
          <cell r="N100">
            <v>5.7500000000000002E-2</v>
          </cell>
          <cell r="O100">
            <v>43961</v>
          </cell>
          <cell r="P100">
            <v>47196</v>
          </cell>
          <cell r="Q100">
            <v>45383</v>
          </cell>
          <cell r="R100">
            <v>45554</v>
          </cell>
          <cell r="S100">
            <v>45370</v>
          </cell>
          <cell r="T100">
            <v>171</v>
          </cell>
          <cell r="U100">
            <v>76.92307692307692</v>
          </cell>
          <cell r="V100">
            <v>76.92307692307692</v>
          </cell>
          <cell r="W100" t="str">
            <v>Clean</v>
          </cell>
          <cell r="X100">
            <v>180</v>
          </cell>
          <cell r="Y100">
            <v>360</v>
          </cell>
          <cell r="Z100">
            <v>2.0902002107481561</v>
          </cell>
          <cell r="AA100">
            <v>0</v>
          </cell>
          <cell r="AB100">
            <v>0</v>
          </cell>
          <cell r="AC100">
            <v>0</v>
          </cell>
          <cell r="AD100" t="str">
            <v>#N/A Review</v>
          </cell>
        </row>
        <row r="101">
          <cell r="C101" t="str">
            <v>ERF25</v>
          </cell>
          <cell r="D101" t="str">
            <v>USP37341AA50</v>
          </cell>
          <cell r="F101">
            <v>2</v>
          </cell>
          <cell r="G101" t="str">
            <v>CCC+</v>
          </cell>
          <cell r="H101" t="str">
            <v>Argentina</v>
          </cell>
          <cell r="I101" t="str">
            <v>Sub-soberano</v>
          </cell>
          <cell r="J101" t="str">
            <v>Soberano USD Ley Extranjera</v>
          </cell>
          <cell r="K101" t="str">
            <v>USD</v>
          </cell>
          <cell r="L101" t="str">
            <v>FIJA</v>
          </cell>
          <cell r="M101">
            <v>0</v>
          </cell>
          <cell r="N101">
            <v>8.2500000000000004E-2</v>
          </cell>
          <cell r="O101">
            <v>42774</v>
          </cell>
          <cell r="P101">
            <v>46973</v>
          </cell>
          <cell r="Q101">
            <v>45383</v>
          </cell>
          <cell r="R101">
            <v>45512</v>
          </cell>
          <cell r="S101">
            <v>45330</v>
          </cell>
          <cell r="T101">
            <v>129</v>
          </cell>
          <cell r="U101">
            <v>81</v>
          </cell>
          <cell r="V101">
            <v>81</v>
          </cell>
          <cell r="W101" t="str">
            <v>Clean</v>
          </cell>
          <cell r="X101">
            <v>180</v>
          </cell>
          <cell r="Y101">
            <v>360</v>
          </cell>
          <cell r="Z101">
            <v>1.9079999999999999</v>
          </cell>
          <cell r="AA101">
            <v>0</v>
          </cell>
          <cell r="AB101">
            <v>0</v>
          </cell>
          <cell r="AC101">
            <v>0</v>
          </cell>
          <cell r="AD101" t="str">
            <v>#N/A Review</v>
          </cell>
        </row>
        <row r="102">
          <cell r="C102" t="str">
            <v>NDT25</v>
          </cell>
          <cell r="D102" t="str">
            <v>USP7169GAA78</v>
          </cell>
          <cell r="F102">
            <v>2</v>
          </cell>
          <cell r="G102" t="str">
            <v>CCC+</v>
          </cell>
          <cell r="H102" t="str">
            <v>Argentina</v>
          </cell>
          <cell r="I102" t="str">
            <v>Sub-soberano</v>
          </cell>
          <cell r="J102" t="str">
            <v>Soberano USD Ley Extranjera</v>
          </cell>
          <cell r="K102" t="str">
            <v>USD</v>
          </cell>
          <cell r="L102" t="str">
            <v>FIJA</v>
          </cell>
          <cell r="M102">
            <v>0</v>
          </cell>
          <cell r="N102">
            <v>6.7500000000000004E-2</v>
          </cell>
          <cell r="O102">
            <v>42852</v>
          </cell>
          <cell r="P102">
            <v>47600</v>
          </cell>
          <cell r="Q102">
            <v>45383</v>
          </cell>
          <cell r="R102">
            <v>45409</v>
          </cell>
          <cell r="S102">
            <v>45226</v>
          </cell>
          <cell r="T102">
            <v>26</v>
          </cell>
          <cell r="U102">
            <v>100</v>
          </cell>
          <cell r="V102">
            <v>100</v>
          </cell>
          <cell r="W102" t="str">
            <v>Clean</v>
          </cell>
          <cell r="X102">
            <v>180</v>
          </cell>
          <cell r="Y102">
            <v>360</v>
          </cell>
          <cell r="Z102">
            <v>3.0729188619599581</v>
          </cell>
          <cell r="AA102">
            <v>0</v>
          </cell>
          <cell r="AB102">
            <v>0</v>
          </cell>
          <cell r="AC102">
            <v>0</v>
          </cell>
          <cell r="AD102" t="str">
            <v>#N/A Review</v>
          </cell>
        </row>
        <row r="103">
          <cell r="C103" t="str">
            <v>SA24D</v>
          </cell>
          <cell r="D103" t="str">
            <v>USP8388TAB00</v>
          </cell>
          <cell r="F103">
            <v>2</v>
          </cell>
          <cell r="G103" t="str">
            <v>CCC-</v>
          </cell>
          <cell r="H103" t="str">
            <v>Argentina</v>
          </cell>
          <cell r="I103" t="str">
            <v>Sub-soberano</v>
          </cell>
          <cell r="J103" t="str">
            <v>Soberano USD Ley Extranjera</v>
          </cell>
          <cell r="K103" t="str">
            <v>USD</v>
          </cell>
          <cell r="L103" t="str">
            <v>FIJA</v>
          </cell>
          <cell r="M103">
            <v>0</v>
          </cell>
          <cell r="N103">
            <v>8.5000000000000006E-2</v>
          </cell>
          <cell r="O103">
            <v>42558</v>
          </cell>
          <cell r="P103">
            <v>46722</v>
          </cell>
          <cell r="Q103">
            <v>45383</v>
          </cell>
          <cell r="R103">
            <v>45444</v>
          </cell>
          <cell r="S103">
            <v>45261</v>
          </cell>
          <cell r="T103">
            <v>61</v>
          </cell>
          <cell r="U103">
            <v>90</v>
          </cell>
          <cell r="V103">
            <v>90</v>
          </cell>
          <cell r="W103" t="str">
            <v>Clean</v>
          </cell>
          <cell r="X103">
            <v>180</v>
          </cell>
          <cell r="Y103">
            <v>360</v>
          </cell>
          <cell r="Z103">
            <v>1.8760273972602739</v>
          </cell>
          <cell r="AA103">
            <v>0</v>
          </cell>
          <cell r="AB103">
            <v>0</v>
          </cell>
          <cell r="AC103">
            <v>0</v>
          </cell>
          <cell r="AD103" t="str">
            <v>#N/A Review</v>
          </cell>
        </row>
        <row r="104">
          <cell r="C104" t="str">
            <v>RND25</v>
          </cell>
          <cell r="D104" t="str">
            <v>USP7920RCL70</v>
          </cell>
          <cell r="F104">
            <v>2</v>
          </cell>
          <cell r="G104" t="str">
            <v>CCC-</v>
          </cell>
          <cell r="H104" t="str">
            <v>Argentina</v>
          </cell>
          <cell r="I104" t="str">
            <v>Sub-soberano</v>
          </cell>
          <cell r="J104" t="str">
            <v>Soberano USD Ley Extranjera</v>
          </cell>
          <cell r="K104" t="str">
            <v>USD</v>
          </cell>
          <cell r="L104" t="str">
            <v>FIJA</v>
          </cell>
          <cell r="M104">
            <v>0</v>
          </cell>
          <cell r="N104">
            <v>6.8750000000000006E-2</v>
          </cell>
          <cell r="O104">
            <v>43076</v>
          </cell>
          <cell r="P104">
            <v>46822</v>
          </cell>
          <cell r="Q104">
            <v>45383</v>
          </cell>
          <cell r="R104">
            <v>45545</v>
          </cell>
          <cell r="S104">
            <v>45361</v>
          </cell>
          <cell r="T104">
            <v>162</v>
          </cell>
          <cell r="U104">
            <v>88.8888888888889</v>
          </cell>
          <cell r="V104">
            <v>88.8888888888889</v>
          </cell>
          <cell r="W104" t="str">
            <v>Clean</v>
          </cell>
          <cell r="X104">
            <v>180</v>
          </cell>
          <cell r="Y104">
            <v>360</v>
          </cell>
          <cell r="Z104">
            <v>1.9485540334855402</v>
          </cell>
          <cell r="AA104">
            <v>0</v>
          </cell>
          <cell r="AB104">
            <v>0</v>
          </cell>
          <cell r="AC104">
            <v>0</v>
          </cell>
          <cell r="AD104" t="str">
            <v>#N/A Review</v>
          </cell>
        </row>
        <row r="105">
          <cell r="C105" t="str">
            <v>RIF25</v>
          </cell>
          <cell r="D105" t="str">
            <v>USP6S52BAA07</v>
          </cell>
          <cell r="F105">
            <v>2</v>
          </cell>
          <cell r="G105" t="str">
            <v>CCC</v>
          </cell>
          <cell r="H105" t="str">
            <v>Argentina</v>
          </cell>
          <cell r="I105" t="str">
            <v>Sub-soberano</v>
          </cell>
          <cell r="J105" t="str">
            <v>Soberano USD Ley Extranjera</v>
          </cell>
          <cell r="K105" t="str">
            <v>USD</v>
          </cell>
          <cell r="L105" t="str">
            <v>FIJA</v>
          </cell>
          <cell r="M105">
            <v>0</v>
          </cell>
          <cell r="N105">
            <v>8.5000000000000006E-2</v>
          </cell>
          <cell r="O105">
            <v>42790</v>
          </cell>
          <cell r="P105">
            <v>46807</v>
          </cell>
          <cell r="Q105">
            <v>45383</v>
          </cell>
          <cell r="R105">
            <v>45528</v>
          </cell>
          <cell r="S105">
            <v>45346</v>
          </cell>
          <cell r="T105">
            <v>145</v>
          </cell>
          <cell r="U105">
            <v>95</v>
          </cell>
          <cell r="V105">
            <v>95</v>
          </cell>
          <cell r="W105" t="str">
            <v>Clean</v>
          </cell>
          <cell r="X105">
            <v>180</v>
          </cell>
          <cell r="Y105">
            <v>360</v>
          </cell>
          <cell r="Z105">
            <v>2.0418493150684931</v>
          </cell>
          <cell r="AA105">
            <v>0</v>
          </cell>
          <cell r="AB105">
            <v>0</v>
          </cell>
          <cell r="AC105">
            <v>0</v>
          </cell>
          <cell r="AD105" t="str">
            <v>#N/A Review</v>
          </cell>
        </row>
        <row r="106">
          <cell r="C106" t="str">
            <v>CH24D</v>
          </cell>
          <cell r="D106" t="str">
            <v>USP2389CAA10</v>
          </cell>
          <cell r="F106">
            <v>2</v>
          </cell>
          <cell r="G106" t="str">
            <v>CC</v>
          </cell>
          <cell r="H106" t="str">
            <v>Argentina</v>
          </cell>
          <cell r="I106" t="str">
            <v>Sub-soberano</v>
          </cell>
          <cell r="J106" t="str">
            <v>Soberano USD Ley Extranjera</v>
          </cell>
          <cell r="K106" t="str">
            <v>USD</v>
          </cell>
          <cell r="L106" t="str">
            <v>FIJA</v>
          </cell>
          <cell r="M106">
            <v>0</v>
          </cell>
          <cell r="N106">
            <v>8.2500000000000004E-2</v>
          </cell>
          <cell r="O106">
            <v>42600</v>
          </cell>
          <cell r="P106">
            <v>46801</v>
          </cell>
          <cell r="Q106">
            <v>45383</v>
          </cell>
          <cell r="R106">
            <v>45522</v>
          </cell>
          <cell r="S106">
            <v>45340</v>
          </cell>
          <cell r="T106">
            <v>139</v>
          </cell>
          <cell r="U106">
            <v>88.88000000000001</v>
          </cell>
          <cell r="V106">
            <v>88.88000000000001</v>
          </cell>
          <cell r="W106" t="str">
            <v>Clean</v>
          </cell>
          <cell r="X106">
            <v>180</v>
          </cell>
          <cell r="Y106">
            <v>360</v>
          </cell>
          <cell r="Z106">
            <v>1.8957008219178084</v>
          </cell>
          <cell r="AA106">
            <v>0</v>
          </cell>
          <cell r="AB106">
            <v>0</v>
          </cell>
          <cell r="AC106">
            <v>0</v>
          </cell>
          <cell r="AD106" t="str">
            <v>#N/A Review</v>
          </cell>
        </row>
        <row r="107">
          <cell r="C107" t="str">
            <v>JUS22</v>
          </cell>
          <cell r="D107" t="str">
            <v>XS1686882298</v>
          </cell>
          <cell r="F107">
            <v>2</v>
          </cell>
          <cell r="G107" t="str">
            <v>CCC+</v>
          </cell>
          <cell r="H107" t="str">
            <v>Argentina</v>
          </cell>
          <cell r="I107" t="str">
            <v>Sub-soberano</v>
          </cell>
          <cell r="J107" t="str">
            <v>Soberano USD Ley Extranjera</v>
          </cell>
          <cell r="K107" t="str">
            <v>USD</v>
          </cell>
          <cell r="L107" t="str">
            <v>FIJA</v>
          </cell>
          <cell r="M107">
            <v>0</v>
          </cell>
          <cell r="N107">
            <v>8.3750000000000005E-2</v>
          </cell>
          <cell r="O107">
            <v>42998</v>
          </cell>
          <cell r="P107">
            <v>46466</v>
          </cell>
          <cell r="Q107">
            <v>45383</v>
          </cell>
          <cell r="R107">
            <v>45555</v>
          </cell>
          <cell r="S107">
            <v>45371</v>
          </cell>
          <cell r="T107">
            <v>172</v>
          </cell>
          <cell r="U107">
            <v>66.67</v>
          </cell>
          <cell r="V107">
            <v>66.67</v>
          </cell>
          <cell r="W107" t="str">
            <v>Clean</v>
          </cell>
          <cell r="X107">
            <v>180</v>
          </cell>
          <cell r="Y107">
            <v>360</v>
          </cell>
          <cell r="Z107">
            <v>1.1463008219178081</v>
          </cell>
          <cell r="AA107">
            <v>0</v>
          </cell>
          <cell r="AB107">
            <v>0</v>
          </cell>
          <cell r="AC107">
            <v>0</v>
          </cell>
          <cell r="AD107" t="str">
            <v>#N/A Review</v>
          </cell>
        </row>
        <row r="108">
          <cell r="C108" t="str">
            <v>TFU27</v>
          </cell>
          <cell r="D108" t="str">
            <v>USP91528AA03</v>
          </cell>
          <cell r="F108">
            <v>2</v>
          </cell>
          <cell r="G108" t="str">
            <v>CCC-</v>
          </cell>
          <cell r="H108" t="str">
            <v>Argentina</v>
          </cell>
          <cell r="I108" t="str">
            <v>Sub-soberano</v>
          </cell>
          <cell r="J108" t="str">
            <v>Soberano USD Ley Extranjera</v>
          </cell>
          <cell r="K108" t="str">
            <v>USD</v>
          </cell>
          <cell r="L108" t="str">
            <v>FIJA</v>
          </cell>
          <cell r="M108">
            <v>0</v>
          </cell>
          <cell r="N108">
            <v>8.9499999999999996E-2</v>
          </cell>
          <cell r="O108">
            <v>42842</v>
          </cell>
          <cell r="P108">
            <v>47504</v>
          </cell>
          <cell r="Q108">
            <v>45383</v>
          </cell>
          <cell r="R108">
            <v>45403</v>
          </cell>
          <cell r="S108">
            <v>45312</v>
          </cell>
          <cell r="T108">
            <v>20</v>
          </cell>
          <cell r="U108">
            <v>48.999999999999993</v>
          </cell>
          <cell r="V108">
            <v>48.999999999999993</v>
          </cell>
          <cell r="W108" t="str">
            <v>Clean</v>
          </cell>
          <cell r="X108">
            <v>90</v>
          </cell>
          <cell r="Y108">
            <v>360</v>
          </cell>
          <cell r="Z108">
            <v>1.7502934246575341</v>
          </cell>
          <cell r="AA108">
            <v>0</v>
          </cell>
          <cell r="AB108">
            <v>0</v>
          </cell>
          <cell r="AC108">
            <v>0</v>
          </cell>
          <cell r="AD108" t="str">
            <v>#N/A Review</v>
          </cell>
        </row>
        <row r="109">
          <cell r="C109" t="str">
            <v>PDCAR26</v>
          </cell>
          <cell r="D109" t="str">
            <v>ARPCDB320099</v>
          </cell>
          <cell r="F109">
            <v>2</v>
          </cell>
          <cell r="G109" t="str">
            <v>CCC</v>
          </cell>
          <cell r="H109" t="str">
            <v>Argentina</v>
          </cell>
          <cell r="I109" t="str">
            <v>Sub-soberano</v>
          </cell>
          <cell r="J109" t="str">
            <v>Soberano USD Ley Extranjera</v>
          </cell>
          <cell r="K109" t="str">
            <v>USB</v>
          </cell>
          <cell r="L109" t="str">
            <v>FIJA</v>
          </cell>
          <cell r="M109">
            <v>0</v>
          </cell>
          <cell r="N109">
            <v>7.1249999999999994E-2</v>
          </cell>
          <cell r="O109">
            <v>42670</v>
          </cell>
          <cell r="P109">
            <v>46322</v>
          </cell>
          <cell r="Q109">
            <v>45383</v>
          </cell>
          <cell r="R109">
            <v>45409</v>
          </cell>
          <cell r="S109">
            <v>45318</v>
          </cell>
          <cell r="T109">
            <v>26</v>
          </cell>
          <cell r="U109">
            <v>34.375</v>
          </cell>
          <cell r="V109">
            <v>34.375</v>
          </cell>
          <cell r="W109" t="str">
            <v>Dirty</v>
          </cell>
          <cell r="X109">
            <v>90</v>
          </cell>
          <cell r="Y109">
            <v>360</v>
          </cell>
          <cell r="Z109">
            <v>0.4544520547945205</v>
          </cell>
          <cell r="AA109">
            <v>0</v>
          </cell>
          <cell r="AB109">
            <v>0</v>
          </cell>
          <cell r="AC109">
            <v>0</v>
          </cell>
          <cell r="AD109" t="str">
            <v>#N/A Review</v>
          </cell>
        </row>
        <row r="110">
          <cell r="AD110" t="str">
            <v/>
          </cell>
        </row>
        <row r="111">
          <cell r="Z111">
            <v>0</v>
          </cell>
          <cell r="AD111" t="str">
            <v/>
          </cell>
        </row>
        <row r="112">
          <cell r="C112" t="str">
            <v>BDC24</v>
          </cell>
          <cell r="D112" t="str">
            <v>ARCBAS3201F3</v>
          </cell>
          <cell r="F112">
            <v>2</v>
          </cell>
          <cell r="G112" t="str">
            <v>AA(arg)/PE</v>
          </cell>
          <cell r="H112" t="str">
            <v>Argentina</v>
          </cell>
          <cell r="I112" t="str">
            <v>Sub-soberano</v>
          </cell>
          <cell r="J112" t="str">
            <v>Soberano ARS</v>
          </cell>
          <cell r="K112" t="str">
            <v>ARS</v>
          </cell>
          <cell r="L112" t="str">
            <v>VARIABLE</v>
          </cell>
          <cell r="M112" t="str">
            <v>BADLAR</v>
          </cell>
          <cell r="N112">
            <v>3.2500000000000001E-2</v>
          </cell>
          <cell r="O112">
            <v>42823</v>
          </cell>
          <cell r="P112">
            <v>45380</v>
          </cell>
          <cell r="Q112">
            <v>45386</v>
          </cell>
          <cell r="R112">
            <v>45380</v>
          </cell>
          <cell r="S112">
            <v>45289</v>
          </cell>
          <cell r="T112">
            <v>-6</v>
          </cell>
          <cell r="U112">
            <v>0</v>
          </cell>
          <cell r="V112">
            <v>0</v>
          </cell>
          <cell r="W112" t="str">
            <v>Dirty</v>
          </cell>
          <cell r="X112">
            <v>90</v>
          </cell>
          <cell r="Y112">
            <v>365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 t="str">
            <v>#N/A Review</v>
          </cell>
        </row>
        <row r="113">
          <cell r="C113" t="str">
            <v>BDC28</v>
          </cell>
          <cell r="D113" t="str">
            <v>ARCBAS3201J5</v>
          </cell>
          <cell r="F113">
            <v>2</v>
          </cell>
          <cell r="G113" t="str">
            <v>AA(arg)/PE</v>
          </cell>
          <cell r="H113" t="str">
            <v>Argentina</v>
          </cell>
          <cell r="I113" t="str">
            <v>Sub-soberano</v>
          </cell>
          <cell r="J113" t="str">
            <v>Soberano ARS</v>
          </cell>
          <cell r="K113" t="str">
            <v>ARS</v>
          </cell>
          <cell r="L113" t="str">
            <v>VARIABLE</v>
          </cell>
          <cell r="M113" t="str">
            <v>BADLAR</v>
          </cell>
          <cell r="N113">
            <v>3.7499999999999999E-2</v>
          </cell>
          <cell r="O113">
            <v>43061</v>
          </cell>
          <cell r="P113">
            <v>46805</v>
          </cell>
          <cell r="Q113">
            <v>45386</v>
          </cell>
          <cell r="R113">
            <v>45434</v>
          </cell>
          <cell r="S113">
            <v>45344</v>
          </cell>
          <cell r="T113">
            <v>48</v>
          </cell>
          <cell r="U113">
            <v>100</v>
          </cell>
          <cell r="V113">
            <v>100</v>
          </cell>
          <cell r="W113" t="str">
            <v>Dirty</v>
          </cell>
          <cell r="X113">
            <v>90</v>
          </cell>
          <cell r="Y113">
            <v>365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 t="str">
            <v>#N/A Review</v>
          </cell>
        </row>
        <row r="114">
          <cell r="C114" t="str">
            <v>PBY24</v>
          </cell>
          <cell r="D114" t="str">
            <v>ARPBUE320BB9</v>
          </cell>
          <cell r="F114">
            <v>2</v>
          </cell>
          <cell r="G114" t="str">
            <v>CCC</v>
          </cell>
          <cell r="H114" t="str">
            <v>Argentina</v>
          </cell>
          <cell r="I114" t="str">
            <v>Sub-soberano</v>
          </cell>
          <cell r="J114" t="str">
            <v>Soberano ARS</v>
          </cell>
          <cell r="K114" t="str">
            <v>ARS</v>
          </cell>
          <cell r="L114" t="str">
            <v>VARIABLE</v>
          </cell>
          <cell r="M114" t="str">
            <v>BADLAR</v>
          </cell>
          <cell r="N114">
            <v>6.5000000000000002E-2</v>
          </cell>
          <cell r="O114">
            <v>44697</v>
          </cell>
          <cell r="P114">
            <v>45428</v>
          </cell>
          <cell r="Q114">
            <v>45386</v>
          </cell>
          <cell r="R114">
            <v>45428</v>
          </cell>
          <cell r="S114">
            <v>45338</v>
          </cell>
          <cell r="T114">
            <v>42</v>
          </cell>
          <cell r="U114">
            <v>100</v>
          </cell>
          <cell r="V114">
            <v>100</v>
          </cell>
          <cell r="W114" t="str">
            <v>Dirty</v>
          </cell>
          <cell r="X114">
            <v>90</v>
          </cell>
          <cell r="Y114">
            <v>365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 t="str">
            <v>#N/A Review</v>
          </cell>
        </row>
        <row r="115">
          <cell r="C115" t="str">
            <v>PBA25</v>
          </cell>
          <cell r="D115" t="str">
            <v>ARPBUE3205N8</v>
          </cell>
          <cell r="F115">
            <v>2</v>
          </cell>
          <cell r="G115" t="str">
            <v>CCC</v>
          </cell>
          <cell r="H115" t="str">
            <v>Argentina</v>
          </cell>
          <cell r="I115" t="str">
            <v>Sub-soberano</v>
          </cell>
          <cell r="J115" t="str">
            <v>Soberano ARS</v>
          </cell>
          <cell r="K115" t="str">
            <v>ARS</v>
          </cell>
          <cell r="L115" t="str">
            <v>VARIABLE</v>
          </cell>
          <cell r="M115" t="str">
            <v>BADLAR</v>
          </cell>
          <cell r="N115">
            <v>3.7499999999999999E-2</v>
          </cell>
          <cell r="O115">
            <v>43202</v>
          </cell>
          <cell r="P115">
            <v>45759</v>
          </cell>
          <cell r="Q115">
            <v>45386</v>
          </cell>
          <cell r="R115">
            <v>45394</v>
          </cell>
          <cell r="S115">
            <v>45303</v>
          </cell>
          <cell r="T115">
            <v>8</v>
          </cell>
          <cell r="U115">
            <v>100</v>
          </cell>
          <cell r="V115">
            <v>100</v>
          </cell>
          <cell r="W115" t="str">
            <v>Dirty</v>
          </cell>
          <cell r="X115">
            <v>90</v>
          </cell>
          <cell r="Y115">
            <v>365</v>
          </cell>
          <cell r="Z115">
            <v>1.021917808219178</v>
          </cell>
          <cell r="AA115">
            <v>0</v>
          </cell>
          <cell r="AB115">
            <v>0</v>
          </cell>
          <cell r="AC115">
            <v>0</v>
          </cell>
          <cell r="AD115" t="str">
            <v>#N/A Review</v>
          </cell>
        </row>
        <row r="116">
          <cell r="C116" t="str">
            <v>XB2J4</v>
          </cell>
          <cell r="D116" t="str">
            <v>AR0672212096</v>
          </cell>
          <cell r="F116">
            <v>2</v>
          </cell>
          <cell r="G116" t="str">
            <v>A-.ar(arg)</v>
          </cell>
          <cell r="H116" t="str">
            <v>Argentina</v>
          </cell>
          <cell r="I116" t="str">
            <v>Sub-soberano</v>
          </cell>
          <cell r="J116" t="str">
            <v>Soberano Inflación</v>
          </cell>
          <cell r="K116" t="str">
            <v>ARS</v>
          </cell>
          <cell r="L116" t="str">
            <v>FIJA</v>
          </cell>
          <cell r="M116">
            <v>0</v>
          </cell>
          <cell r="N116">
            <v>0</v>
          </cell>
          <cell r="O116">
            <v>45281</v>
          </cell>
          <cell r="P116">
            <v>45470</v>
          </cell>
          <cell r="Q116">
            <v>45386</v>
          </cell>
          <cell r="R116">
            <v>45470</v>
          </cell>
          <cell r="S116">
            <v>45281</v>
          </cell>
          <cell r="T116">
            <v>84</v>
          </cell>
          <cell r="U116">
            <v>174.85929706337922</v>
          </cell>
          <cell r="V116">
            <v>100</v>
          </cell>
          <cell r="W116" t="str">
            <v>Dirty</v>
          </cell>
          <cell r="X116">
            <v>84</v>
          </cell>
          <cell r="Y116">
            <v>365</v>
          </cell>
          <cell r="Z116">
            <v>0.23013698630136983</v>
          </cell>
          <cell r="AA116">
            <v>0</v>
          </cell>
          <cell r="AB116">
            <v>0</v>
          </cell>
          <cell r="AC116">
            <v>0</v>
          </cell>
          <cell r="AD116" t="str">
            <v>#N/A Review</v>
          </cell>
        </row>
        <row r="117">
          <cell r="C117" t="str">
            <v>PMD24</v>
          </cell>
          <cell r="D117" t="str">
            <v>ARPMZA3200Z7</v>
          </cell>
          <cell r="F117">
            <v>2</v>
          </cell>
          <cell r="G117" t="str">
            <v>A-3.ar</v>
          </cell>
          <cell r="H117" t="str">
            <v>Argentina</v>
          </cell>
          <cell r="I117" t="str">
            <v>Sub-soberano</v>
          </cell>
          <cell r="J117" t="str">
            <v>Soberano Inflación</v>
          </cell>
          <cell r="K117" t="str">
            <v>ARS</v>
          </cell>
          <cell r="L117" t="str">
            <v>FIJA</v>
          </cell>
          <cell r="M117">
            <v>0</v>
          </cell>
          <cell r="N117">
            <v>4.2500000000000003E-2</v>
          </cell>
          <cell r="O117">
            <v>44547</v>
          </cell>
          <cell r="P117">
            <v>45643</v>
          </cell>
          <cell r="Q117">
            <v>45386</v>
          </cell>
          <cell r="R117">
            <v>45460</v>
          </cell>
          <cell r="S117">
            <v>45277</v>
          </cell>
          <cell r="T117">
            <v>74</v>
          </cell>
          <cell r="U117">
            <v>526.25749948800103</v>
          </cell>
          <cell r="V117">
            <v>66.669999999999987</v>
          </cell>
          <cell r="W117" t="str">
            <v>Dirty</v>
          </cell>
          <cell r="X117">
            <v>74</v>
          </cell>
          <cell r="Y117">
            <v>365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 t="str">
            <v>#N/A Review</v>
          </cell>
        </row>
        <row r="118">
          <cell r="C118" t="str">
            <v>PMJ25</v>
          </cell>
          <cell r="D118" t="str">
            <v>ARPMZA320142</v>
          </cell>
          <cell r="F118">
            <v>2</v>
          </cell>
          <cell r="G118" t="str">
            <v>A-.ar(arg)</v>
          </cell>
          <cell r="H118" t="str">
            <v>Argentina</v>
          </cell>
          <cell r="I118" t="str">
            <v>Sub-soberano</v>
          </cell>
          <cell r="J118" t="str">
            <v>Soberano ARS</v>
          </cell>
          <cell r="K118" t="str">
            <v>ARS</v>
          </cell>
          <cell r="L118" t="str">
            <v>VARIABLE</v>
          </cell>
          <cell r="M118" t="str">
            <v>BADLAR</v>
          </cell>
          <cell r="N118">
            <v>5.8999999999999997E-2</v>
          </cell>
          <cell r="O118">
            <v>45098</v>
          </cell>
          <cell r="P118">
            <v>45829</v>
          </cell>
          <cell r="Q118">
            <v>45386</v>
          </cell>
          <cell r="R118">
            <v>45464</v>
          </cell>
          <cell r="S118">
            <v>45372</v>
          </cell>
          <cell r="T118">
            <v>78</v>
          </cell>
          <cell r="U118">
            <v>62.5</v>
          </cell>
          <cell r="V118">
            <v>62.5</v>
          </cell>
          <cell r="W118" t="str">
            <v>Dirty</v>
          </cell>
          <cell r="X118">
            <v>90</v>
          </cell>
          <cell r="Y118">
            <v>365</v>
          </cell>
          <cell r="Z118">
            <v>0.44623287671232881</v>
          </cell>
          <cell r="AA118">
            <v>0</v>
          </cell>
          <cell r="AB118">
            <v>0</v>
          </cell>
          <cell r="AC118">
            <v>0</v>
          </cell>
          <cell r="AD118" t="str">
            <v>#N/A Review</v>
          </cell>
        </row>
        <row r="119">
          <cell r="C119" t="str">
            <v>PM2D4</v>
          </cell>
          <cell r="D119" t="str">
            <v>ARPMZA320134</v>
          </cell>
          <cell r="F119">
            <v>2</v>
          </cell>
          <cell r="G119" t="str">
            <v>A1+(arg)</v>
          </cell>
          <cell r="H119" t="str">
            <v>Argentina</v>
          </cell>
          <cell r="I119" t="str">
            <v>Sub-soberano</v>
          </cell>
          <cell r="J119" t="str">
            <v>Soberano ARS</v>
          </cell>
          <cell r="K119" t="str">
            <v>ARS</v>
          </cell>
          <cell r="L119" t="str">
            <v>VARIABLE</v>
          </cell>
          <cell r="M119" t="str">
            <v>BADLAR</v>
          </cell>
          <cell r="N119">
            <v>5.7500000000000002E-2</v>
          </cell>
          <cell r="O119">
            <v>45098</v>
          </cell>
          <cell r="P119">
            <v>45647</v>
          </cell>
          <cell r="Q119">
            <v>45386</v>
          </cell>
          <cell r="R119">
            <v>45464</v>
          </cell>
          <cell r="S119">
            <v>45372</v>
          </cell>
          <cell r="T119">
            <v>78</v>
          </cell>
          <cell r="U119">
            <v>50</v>
          </cell>
          <cell r="V119">
            <v>50</v>
          </cell>
          <cell r="W119" t="str">
            <v>Dirty</v>
          </cell>
          <cell r="X119">
            <v>78</v>
          </cell>
          <cell r="Y119">
            <v>365</v>
          </cell>
          <cell r="Z119">
            <v>0.23242009132420094</v>
          </cell>
          <cell r="AA119">
            <v>0</v>
          </cell>
          <cell r="AB119">
            <v>0</v>
          </cell>
          <cell r="AC119">
            <v>0</v>
          </cell>
          <cell r="AD119" t="str">
            <v>#N/A Review</v>
          </cell>
        </row>
        <row r="120">
          <cell r="C120" t="str">
            <v>BAO25</v>
          </cell>
          <cell r="D120" t="str">
            <v>ARMUCO320161</v>
          </cell>
          <cell r="F120">
            <v>2</v>
          </cell>
          <cell r="G120" t="str">
            <v>A-.ar(arg)</v>
          </cell>
          <cell r="H120" t="str">
            <v>Argentina</v>
          </cell>
          <cell r="I120" t="str">
            <v>Sub-soberano</v>
          </cell>
          <cell r="J120" t="str">
            <v>Soberano ARS</v>
          </cell>
          <cell r="K120" t="str">
            <v>ARS</v>
          </cell>
          <cell r="L120" t="str">
            <v>VARIABLE</v>
          </cell>
          <cell r="M120" t="str">
            <v>BADLAR</v>
          </cell>
          <cell r="N120">
            <v>7.7499999999999999E-2</v>
          </cell>
          <cell r="O120">
            <v>44861</v>
          </cell>
          <cell r="P120">
            <v>45957</v>
          </cell>
          <cell r="Q120">
            <v>45386</v>
          </cell>
          <cell r="R120">
            <v>45409</v>
          </cell>
          <cell r="S120">
            <v>45318</v>
          </cell>
          <cell r="T120">
            <v>23</v>
          </cell>
          <cell r="U120">
            <v>80</v>
          </cell>
          <cell r="V120">
            <v>80</v>
          </cell>
          <cell r="W120" t="str">
            <v>Dirty</v>
          </cell>
          <cell r="X120">
            <v>23</v>
          </cell>
          <cell r="Y120">
            <v>365</v>
          </cell>
          <cell r="Z120">
            <v>0.72602739726027399</v>
          </cell>
          <cell r="AA120">
            <v>0</v>
          </cell>
          <cell r="AB120">
            <v>0</v>
          </cell>
          <cell r="AC120">
            <v>0</v>
          </cell>
          <cell r="AD120" t="str">
            <v>#N/A Review</v>
          </cell>
        </row>
        <row r="121">
          <cell r="C121" t="str">
            <v>BAD25</v>
          </cell>
          <cell r="D121" t="str">
            <v>ARMUCO320120</v>
          </cell>
          <cell r="F121">
            <v>2</v>
          </cell>
          <cell r="G121" t="str">
            <v>A-.ar(arg)</v>
          </cell>
          <cell r="H121" t="str">
            <v>Argentina</v>
          </cell>
          <cell r="I121" t="str">
            <v>Sub-soberano</v>
          </cell>
          <cell r="J121" t="str">
            <v>Soberano Inflación</v>
          </cell>
          <cell r="K121" t="str">
            <v>ARS</v>
          </cell>
          <cell r="L121" t="str">
            <v>FIJA</v>
          </cell>
          <cell r="M121">
            <v>0</v>
          </cell>
          <cell r="N121">
            <v>0.05</v>
          </cell>
          <cell r="O121">
            <v>44533</v>
          </cell>
          <cell r="P121">
            <v>45994</v>
          </cell>
          <cell r="Q121">
            <v>45386</v>
          </cell>
          <cell r="R121">
            <v>45446</v>
          </cell>
          <cell r="S121">
            <v>45354</v>
          </cell>
          <cell r="T121">
            <v>60</v>
          </cell>
          <cell r="U121">
            <v>650.15167977062549</v>
          </cell>
          <cell r="V121">
            <v>80</v>
          </cell>
          <cell r="W121" t="str">
            <v>Dirty</v>
          </cell>
          <cell r="X121">
            <v>60</v>
          </cell>
          <cell r="Y121">
            <v>365</v>
          </cell>
          <cell r="Z121">
            <v>0.732054794520548</v>
          </cell>
          <cell r="AA121">
            <v>0</v>
          </cell>
          <cell r="AB121">
            <v>0</v>
          </cell>
          <cell r="AC121">
            <v>0</v>
          </cell>
          <cell r="AD121" t="str">
            <v>#N/A Review</v>
          </cell>
        </row>
        <row r="122">
          <cell r="C122" t="str">
            <v>BAO26</v>
          </cell>
          <cell r="D122" t="str">
            <v>ARMUCO320179</v>
          </cell>
          <cell r="F122">
            <v>2</v>
          </cell>
          <cell r="G122" t="str">
            <v>A-.ar(arg)</v>
          </cell>
          <cell r="H122" t="str">
            <v>Argentina</v>
          </cell>
          <cell r="I122" t="str">
            <v>Sub-soberano</v>
          </cell>
          <cell r="J122" t="str">
            <v>Soberano ARS</v>
          </cell>
          <cell r="K122" t="str">
            <v>ARS</v>
          </cell>
          <cell r="L122" t="str">
            <v>VARIABLE</v>
          </cell>
          <cell r="M122" t="str">
            <v>BADLAR</v>
          </cell>
          <cell r="N122">
            <v>8.5000000000000006E-2</v>
          </cell>
          <cell r="O122">
            <v>44861</v>
          </cell>
          <cell r="P122">
            <v>46322</v>
          </cell>
          <cell r="Q122">
            <v>45386</v>
          </cell>
          <cell r="R122">
            <v>45439</v>
          </cell>
          <cell r="S122">
            <v>45349</v>
          </cell>
          <cell r="T122">
            <v>53</v>
          </cell>
          <cell r="U122">
            <v>86</v>
          </cell>
          <cell r="V122">
            <v>86</v>
          </cell>
          <cell r="W122" t="str">
            <v>Dirty</v>
          </cell>
          <cell r="X122">
            <v>53</v>
          </cell>
          <cell r="Y122">
            <v>365</v>
          </cell>
          <cell r="Z122">
            <v>1.2837260273972604</v>
          </cell>
          <cell r="AA122">
            <v>0</v>
          </cell>
          <cell r="AB122">
            <v>0</v>
          </cell>
          <cell r="AC122">
            <v>0</v>
          </cell>
          <cell r="AD122" t="str">
            <v>#N/A Review</v>
          </cell>
        </row>
        <row r="123">
          <cell r="C123" t="str">
            <v>BN2S4</v>
          </cell>
          <cell r="D123" t="str">
            <v>ARPNEU5201B5</v>
          </cell>
          <cell r="F123">
            <v>2</v>
          </cell>
          <cell r="G123" t="str">
            <v>A-.ar(arg)</v>
          </cell>
          <cell r="H123" t="str">
            <v>Argentina</v>
          </cell>
          <cell r="I123" t="str">
            <v>Sub-soberano</v>
          </cell>
          <cell r="J123" t="str">
            <v>Soberano Inflación</v>
          </cell>
          <cell r="K123" t="str">
            <v>ARS</v>
          </cell>
          <cell r="L123" t="str">
            <v>FIJA</v>
          </cell>
          <cell r="M123">
            <v>0</v>
          </cell>
          <cell r="N123">
            <v>5.8000000000000003E-2</v>
          </cell>
          <cell r="O123">
            <v>45016</v>
          </cell>
          <cell r="P123">
            <v>45565</v>
          </cell>
          <cell r="Q123">
            <v>45386</v>
          </cell>
          <cell r="R123">
            <v>45473</v>
          </cell>
          <cell r="S123">
            <v>45382</v>
          </cell>
          <cell r="T123">
            <v>87</v>
          </cell>
          <cell r="U123">
            <v>354.06170516820038</v>
          </cell>
          <cell r="V123">
            <v>100</v>
          </cell>
          <cell r="W123" t="str">
            <v>Dirty</v>
          </cell>
          <cell r="X123">
            <v>87</v>
          </cell>
          <cell r="Y123">
            <v>365</v>
          </cell>
          <cell r="Z123">
            <v>0.49041095890410963</v>
          </cell>
          <cell r="AA123">
            <v>0</v>
          </cell>
          <cell r="AB123">
            <v>0</v>
          </cell>
          <cell r="AC123">
            <v>0</v>
          </cell>
          <cell r="AD123" t="str">
            <v>#N/A Review</v>
          </cell>
        </row>
        <row r="124">
          <cell r="C124" t="str">
            <v>PMD25</v>
          </cell>
          <cell r="D124" t="str">
            <v>PMD25</v>
          </cell>
          <cell r="F124">
            <v>2</v>
          </cell>
          <cell r="G124" t="str">
            <v>A-3.ar</v>
          </cell>
          <cell r="H124" t="str">
            <v>Argentina</v>
          </cell>
          <cell r="I124" t="str">
            <v>Sub-soberano</v>
          </cell>
          <cell r="J124" t="str">
            <v>Soberano Inflación</v>
          </cell>
          <cell r="K124" t="str">
            <v>ARS</v>
          </cell>
          <cell r="L124" t="str">
            <v>FIJA</v>
          </cell>
          <cell r="M124">
            <v>0</v>
          </cell>
          <cell r="N124">
            <v>0</v>
          </cell>
          <cell r="O124">
            <v>45365</v>
          </cell>
          <cell r="P124">
            <v>46005</v>
          </cell>
          <cell r="Q124">
            <v>45386</v>
          </cell>
          <cell r="R124">
            <v>45549</v>
          </cell>
          <cell r="S124">
            <v>45365</v>
          </cell>
          <cell r="T124">
            <v>163</v>
          </cell>
          <cell r="U124">
            <v>110.17328097585431</v>
          </cell>
          <cell r="V124">
            <v>100</v>
          </cell>
          <cell r="W124" t="str">
            <v>Dirty</v>
          </cell>
          <cell r="X124">
            <v>163</v>
          </cell>
          <cell r="Y124">
            <v>365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#N/A Review</v>
          </cell>
        </row>
        <row r="125">
          <cell r="C125" t="str">
            <v>PMD27</v>
          </cell>
          <cell r="D125" t="str">
            <v>PMD27</v>
          </cell>
          <cell r="F125">
            <v>2</v>
          </cell>
          <cell r="G125" t="str">
            <v>A-3.ar</v>
          </cell>
          <cell r="H125" t="str">
            <v>Argentina</v>
          </cell>
          <cell r="I125" t="str">
            <v>Sub-soberano</v>
          </cell>
          <cell r="J125" t="str">
            <v>Soberano Inflación</v>
          </cell>
          <cell r="K125" t="str">
            <v>ARS</v>
          </cell>
          <cell r="L125" t="str">
            <v>FIJA</v>
          </cell>
          <cell r="M125">
            <v>0</v>
          </cell>
          <cell r="N125">
            <v>0</v>
          </cell>
          <cell r="O125">
            <v>45365</v>
          </cell>
          <cell r="P125">
            <v>46460</v>
          </cell>
          <cell r="Q125">
            <v>45386</v>
          </cell>
          <cell r="R125">
            <v>45457</v>
          </cell>
          <cell r="S125">
            <v>45365</v>
          </cell>
          <cell r="T125">
            <v>71</v>
          </cell>
          <cell r="U125">
            <v>110.17328097585431</v>
          </cell>
          <cell r="V125">
            <v>100</v>
          </cell>
          <cell r="W125" t="str">
            <v>Dirty</v>
          </cell>
          <cell r="X125">
            <v>71</v>
          </cell>
          <cell r="Y125">
            <v>365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 t="str">
            <v>#N/A Review</v>
          </cell>
        </row>
        <row r="126">
          <cell r="C126" t="str">
            <v>BN2M6</v>
          </cell>
          <cell r="D126" t="str">
            <v>ARPNEU5201C3</v>
          </cell>
          <cell r="F126">
            <v>2</v>
          </cell>
          <cell r="G126" t="str">
            <v>A-.ar(arg)</v>
          </cell>
          <cell r="H126" t="str">
            <v>Argentina</v>
          </cell>
          <cell r="I126" t="str">
            <v>Sub-soberano</v>
          </cell>
          <cell r="J126" t="str">
            <v>Soberano Inflación</v>
          </cell>
          <cell r="K126" t="str">
            <v>ARS</v>
          </cell>
          <cell r="L126" t="str">
            <v>FIJA</v>
          </cell>
          <cell r="M126">
            <v>0</v>
          </cell>
          <cell r="N126">
            <v>8.5000000000000006E-2</v>
          </cell>
          <cell r="O126">
            <v>45016</v>
          </cell>
          <cell r="P126">
            <v>46112</v>
          </cell>
          <cell r="Q126">
            <v>45386</v>
          </cell>
          <cell r="R126">
            <v>45473</v>
          </cell>
          <cell r="S126">
            <v>45382</v>
          </cell>
          <cell r="T126">
            <v>87</v>
          </cell>
          <cell r="U126">
            <v>354.06170516820038</v>
          </cell>
          <cell r="V126">
            <v>100</v>
          </cell>
          <cell r="W126" t="str">
            <v>Dirty</v>
          </cell>
          <cell r="X126">
            <v>87</v>
          </cell>
          <cell r="Y126">
            <v>365</v>
          </cell>
          <cell r="Z126">
            <v>1.6150684931506849</v>
          </cell>
          <cell r="AA126">
            <v>0</v>
          </cell>
          <cell r="AB126">
            <v>0</v>
          </cell>
          <cell r="AC126">
            <v>0</v>
          </cell>
          <cell r="AD126" t="str">
            <v>#N/A Review</v>
          </cell>
        </row>
        <row r="127">
          <cell r="C127" t="str">
            <v>RNG23</v>
          </cell>
          <cell r="D127" t="str">
            <v>ARPRNG030397</v>
          </cell>
          <cell r="F127">
            <v>2</v>
          </cell>
          <cell r="G127" t="str">
            <v>A-.ar(arg)</v>
          </cell>
          <cell r="H127" t="str">
            <v>Argentina</v>
          </cell>
          <cell r="I127" t="str">
            <v>Sub-soberano</v>
          </cell>
          <cell r="J127" t="str">
            <v>Soberano ARS</v>
          </cell>
          <cell r="K127" t="str">
            <v>ARS</v>
          </cell>
          <cell r="L127" t="str">
            <v>VARIABLE</v>
          </cell>
          <cell r="M127" t="str">
            <v>BADLAR</v>
          </cell>
          <cell r="N127">
            <v>0</v>
          </cell>
          <cell r="O127">
            <v>41156</v>
          </cell>
          <cell r="P127">
            <v>47000</v>
          </cell>
          <cell r="Q127">
            <v>45386</v>
          </cell>
          <cell r="R127">
            <v>45416</v>
          </cell>
          <cell r="S127">
            <v>45386</v>
          </cell>
          <cell r="T127">
            <v>30</v>
          </cell>
          <cell r="U127">
            <v>0</v>
          </cell>
          <cell r="V127">
            <v>0</v>
          </cell>
          <cell r="W127" t="str">
            <v>Dirty</v>
          </cell>
          <cell r="X127">
            <v>30</v>
          </cell>
          <cell r="Y127">
            <v>365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 t="str">
            <v>#N/A Review</v>
          </cell>
        </row>
        <row r="128">
          <cell r="C128" t="str">
            <v>RNA24</v>
          </cell>
          <cell r="D128" t="str">
            <v>ARPRNG3201H5</v>
          </cell>
          <cell r="F128">
            <v>2</v>
          </cell>
          <cell r="G128" t="str">
            <v>BB(arg)</v>
          </cell>
          <cell r="H128" t="str">
            <v>Argentina</v>
          </cell>
          <cell r="I128" t="str">
            <v>Sub-soberano</v>
          </cell>
          <cell r="J128" t="str">
            <v>Soberano ARS</v>
          </cell>
          <cell r="K128" t="str">
            <v>ARS</v>
          </cell>
          <cell r="L128" t="str">
            <v>VARIABLE</v>
          </cell>
          <cell r="M128" t="str">
            <v>BADLAR</v>
          </cell>
          <cell r="N128">
            <v>0.09</v>
          </cell>
          <cell r="O128">
            <v>45021</v>
          </cell>
          <cell r="P128">
            <v>45393</v>
          </cell>
          <cell r="Q128">
            <v>45386</v>
          </cell>
          <cell r="R128">
            <v>45393</v>
          </cell>
          <cell r="S128">
            <v>45302</v>
          </cell>
          <cell r="T128">
            <v>7</v>
          </cell>
          <cell r="U128">
            <v>100</v>
          </cell>
          <cell r="V128">
            <v>100</v>
          </cell>
          <cell r="W128" t="str">
            <v>Dirty</v>
          </cell>
          <cell r="X128">
            <v>90</v>
          </cell>
          <cell r="Y128">
            <v>365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 t="str">
            <v>#N/A Review</v>
          </cell>
        </row>
        <row r="129">
          <cell r="AD129" t="str">
            <v/>
          </cell>
        </row>
        <row r="130">
          <cell r="AD130" t="str">
            <v/>
          </cell>
        </row>
        <row r="131">
          <cell r="C131" t="str">
            <v>PNMCO</v>
          </cell>
          <cell r="D131" t="str">
            <v>XS2502495786</v>
          </cell>
          <cell r="F131">
            <v>2</v>
          </cell>
          <cell r="G131" t="str">
            <v>BB-</v>
          </cell>
          <cell r="H131" t="str">
            <v>Argentina</v>
          </cell>
          <cell r="I131" t="str">
            <v>Corporativo</v>
          </cell>
          <cell r="J131" t="str">
            <v>Energy</v>
          </cell>
          <cell r="K131" t="str">
            <v>USD</v>
          </cell>
          <cell r="L131" t="str">
            <v>FIJA</v>
          </cell>
          <cell r="M131">
            <v>0</v>
          </cell>
          <cell r="N131">
            <v>7.2499999999999995E-2</v>
          </cell>
          <cell r="O131">
            <v>44763</v>
          </cell>
          <cell r="P131">
            <v>45859</v>
          </cell>
          <cell r="Q131">
            <v>45383</v>
          </cell>
          <cell r="R131">
            <v>45494</v>
          </cell>
          <cell r="S131">
            <v>45312</v>
          </cell>
          <cell r="T131">
            <v>111</v>
          </cell>
          <cell r="U131">
            <v>100</v>
          </cell>
          <cell r="V131">
            <v>100</v>
          </cell>
          <cell r="W131" t="str">
            <v>Clean</v>
          </cell>
          <cell r="X131">
            <v>180</v>
          </cell>
          <cell r="Y131">
            <v>360</v>
          </cell>
          <cell r="Z131">
            <v>1.3041095890410959</v>
          </cell>
          <cell r="AA131">
            <v>0</v>
          </cell>
          <cell r="AB131">
            <v>0</v>
          </cell>
          <cell r="AC131">
            <v>0</v>
          </cell>
          <cell r="AD131" t="str">
            <v>#N/A Review</v>
          </cell>
        </row>
        <row r="132">
          <cell r="C132" t="str">
            <v>YMCUO</v>
          </cell>
          <cell r="D132" t="str">
            <v>USP989MJBU46</v>
          </cell>
          <cell r="F132">
            <v>2</v>
          </cell>
          <cell r="G132" t="str">
            <v>CCC-</v>
          </cell>
          <cell r="H132" t="str">
            <v>Argentina</v>
          </cell>
          <cell r="I132" t="str">
            <v>Corporativo</v>
          </cell>
          <cell r="J132" t="str">
            <v>Energy</v>
          </cell>
          <cell r="K132" t="str">
            <v>USD</v>
          </cell>
          <cell r="L132" t="str">
            <v>FIJA</v>
          </cell>
          <cell r="M132">
            <v>0</v>
          </cell>
          <cell r="N132">
            <v>9.5000000000000001E-2</v>
          </cell>
          <cell r="O132">
            <v>45308</v>
          </cell>
          <cell r="P132">
            <v>47865</v>
          </cell>
          <cell r="Q132">
            <v>45383</v>
          </cell>
          <cell r="R132">
            <v>45490</v>
          </cell>
          <cell r="S132">
            <v>45308</v>
          </cell>
          <cell r="T132">
            <v>107</v>
          </cell>
          <cell r="U132">
            <v>100</v>
          </cell>
          <cell r="V132">
            <v>100</v>
          </cell>
          <cell r="W132" t="str">
            <v>Clean</v>
          </cell>
          <cell r="X132">
            <v>180</v>
          </cell>
          <cell r="Y132">
            <v>360</v>
          </cell>
          <cell r="Z132">
            <v>4.5468493150684939</v>
          </cell>
          <cell r="AA132">
            <v>0</v>
          </cell>
          <cell r="AB132">
            <v>0</v>
          </cell>
          <cell r="AC132">
            <v>0</v>
          </cell>
          <cell r="AD132" t="str">
            <v>#N/A Review</v>
          </cell>
        </row>
        <row r="133">
          <cell r="C133" t="str">
            <v>YMCJO</v>
          </cell>
          <cell r="D133" t="str">
            <v>USP989MJBT72</v>
          </cell>
          <cell r="F133">
            <v>2</v>
          </cell>
          <cell r="G133" t="str">
            <v>CCC-</v>
          </cell>
          <cell r="H133" t="str">
            <v>Argentina</v>
          </cell>
          <cell r="I133" t="str">
            <v>Corporativo</v>
          </cell>
          <cell r="J133" t="str">
            <v>Energy</v>
          </cell>
          <cell r="K133" t="str">
            <v>USD</v>
          </cell>
          <cell r="L133" t="str">
            <v>FIJA</v>
          </cell>
          <cell r="M133">
            <v>0</v>
          </cell>
          <cell r="N133">
            <v>7.0000000000000007E-2</v>
          </cell>
          <cell r="O133">
            <v>44239</v>
          </cell>
          <cell r="P133">
            <v>48852</v>
          </cell>
          <cell r="Q133">
            <v>45383</v>
          </cell>
          <cell r="R133">
            <v>45565</v>
          </cell>
          <cell r="S133">
            <v>45381</v>
          </cell>
          <cell r="T133">
            <v>182</v>
          </cell>
          <cell r="U133">
            <v>100</v>
          </cell>
          <cell r="V133">
            <v>100</v>
          </cell>
          <cell r="W133" t="str">
            <v>Clean</v>
          </cell>
          <cell r="X133">
            <v>180</v>
          </cell>
          <cell r="Y133">
            <v>360</v>
          </cell>
          <cell r="Z133">
            <v>8.0027397260273965</v>
          </cell>
          <cell r="AA133">
            <v>0</v>
          </cell>
          <cell r="AB133">
            <v>0</v>
          </cell>
          <cell r="AC133">
            <v>0</v>
          </cell>
          <cell r="AD133" t="str">
            <v>#N/A Review</v>
          </cell>
        </row>
        <row r="134">
          <cell r="C134" t="str">
            <v>YMCIO</v>
          </cell>
          <cell r="D134" t="str">
            <v>USP989MJBS99</v>
          </cell>
          <cell r="F134">
            <v>2</v>
          </cell>
          <cell r="G134" t="str">
            <v>CCC-</v>
          </cell>
          <cell r="H134" t="str">
            <v>Argentina</v>
          </cell>
          <cell r="I134" t="str">
            <v>Corporativo</v>
          </cell>
          <cell r="J134" t="str">
            <v>Energy</v>
          </cell>
          <cell r="K134" t="str">
            <v>USD</v>
          </cell>
          <cell r="L134" t="str">
            <v>FIJA</v>
          </cell>
          <cell r="M134">
            <v>0</v>
          </cell>
          <cell r="N134">
            <v>0.09</v>
          </cell>
          <cell r="O134">
            <v>44239</v>
          </cell>
          <cell r="P134">
            <v>47299</v>
          </cell>
          <cell r="Q134">
            <v>45383</v>
          </cell>
          <cell r="R134">
            <v>45473</v>
          </cell>
          <cell r="S134">
            <v>45290</v>
          </cell>
          <cell r="T134">
            <v>90</v>
          </cell>
          <cell r="U134">
            <v>100.00000000000001</v>
          </cell>
          <cell r="V134">
            <v>100.00000000000001</v>
          </cell>
          <cell r="W134" t="str">
            <v>Clean</v>
          </cell>
          <cell r="X134">
            <v>180</v>
          </cell>
          <cell r="Y134">
            <v>360</v>
          </cell>
          <cell r="Z134">
            <v>3.7483365949119376</v>
          </cell>
          <cell r="AA134">
            <v>0</v>
          </cell>
          <cell r="AB134">
            <v>0</v>
          </cell>
          <cell r="AC134">
            <v>0</v>
          </cell>
          <cell r="AD134" t="str">
            <v>#N/A Review</v>
          </cell>
        </row>
        <row r="135">
          <cell r="C135" t="str">
            <v>YMCHO</v>
          </cell>
          <cell r="D135" t="str">
            <v>USP989MJBR17</v>
          </cell>
          <cell r="F135">
            <v>2</v>
          </cell>
          <cell r="G135" t="str">
            <v>CCC-</v>
          </cell>
          <cell r="H135" t="str">
            <v>Argentina</v>
          </cell>
          <cell r="I135" t="str">
            <v>Corporativo</v>
          </cell>
          <cell r="J135" t="str">
            <v>Energy</v>
          </cell>
          <cell r="K135" t="str">
            <v>USD</v>
          </cell>
          <cell r="L135" t="str">
            <v>VARIABLE</v>
          </cell>
          <cell r="M135">
            <v>0</v>
          </cell>
          <cell r="N135">
            <v>0.09</v>
          </cell>
          <cell r="O135">
            <v>44239</v>
          </cell>
          <cell r="P135">
            <v>46065</v>
          </cell>
          <cell r="Q135">
            <v>45383</v>
          </cell>
          <cell r="R135">
            <v>45424</v>
          </cell>
          <cell r="S135">
            <v>45334</v>
          </cell>
          <cell r="T135">
            <v>41</v>
          </cell>
          <cell r="U135">
            <v>61.53846153846154</v>
          </cell>
          <cell r="V135">
            <v>61.53846153846154</v>
          </cell>
          <cell r="W135" t="str">
            <v>Clean</v>
          </cell>
          <cell r="X135">
            <v>180</v>
          </cell>
          <cell r="Y135">
            <v>360</v>
          </cell>
          <cell r="Z135">
            <v>0.60948366701791357</v>
          </cell>
          <cell r="AA135">
            <v>0</v>
          </cell>
          <cell r="AB135">
            <v>0</v>
          </cell>
          <cell r="AC135">
            <v>0</v>
          </cell>
          <cell r="AD135" t="str">
            <v>#N/A Review</v>
          </cell>
        </row>
        <row r="136">
          <cell r="C136" t="str">
            <v>YMCEO</v>
          </cell>
          <cell r="D136" t="str">
            <v>USP989MJBQ34</v>
          </cell>
          <cell r="F136">
            <v>2</v>
          </cell>
          <cell r="G136" t="str">
            <v>CCC-</v>
          </cell>
          <cell r="H136" t="str">
            <v>Argentina</v>
          </cell>
          <cell r="I136" t="str">
            <v>Corporativo</v>
          </cell>
          <cell r="J136" t="str">
            <v>Energy</v>
          </cell>
          <cell r="K136" t="str">
            <v>USD</v>
          </cell>
          <cell r="L136" t="str">
            <v>FIJA</v>
          </cell>
          <cell r="M136">
            <v>0</v>
          </cell>
          <cell r="N136">
            <v>8.5000000000000006E-2</v>
          </cell>
          <cell r="O136">
            <v>44043</v>
          </cell>
          <cell r="P136">
            <v>45739</v>
          </cell>
          <cell r="Q136">
            <v>45383</v>
          </cell>
          <cell r="R136">
            <v>45558</v>
          </cell>
          <cell r="S136">
            <v>45374</v>
          </cell>
          <cell r="T136">
            <v>175</v>
          </cell>
          <cell r="U136">
            <v>25</v>
          </cell>
          <cell r="V136">
            <v>25</v>
          </cell>
          <cell r="W136" t="str">
            <v>Clean</v>
          </cell>
          <cell r="X136">
            <v>180</v>
          </cell>
          <cell r="Y136">
            <v>360</v>
          </cell>
          <cell r="Z136">
            <v>0.18184931506849317</v>
          </cell>
          <cell r="AA136">
            <v>0</v>
          </cell>
          <cell r="AB136">
            <v>0</v>
          </cell>
          <cell r="AC136">
            <v>0</v>
          </cell>
          <cell r="AD136" t="str">
            <v>#N/A Review</v>
          </cell>
        </row>
        <row r="137">
          <cell r="C137" t="str">
            <v>YMC1O</v>
          </cell>
          <cell r="D137" t="str">
            <v>USP989MJBP50</v>
          </cell>
          <cell r="F137">
            <v>2</v>
          </cell>
          <cell r="G137" t="str">
            <v>CCC-</v>
          </cell>
          <cell r="H137" t="str">
            <v>Argentina</v>
          </cell>
          <cell r="I137" t="str">
            <v>Corporativo</v>
          </cell>
          <cell r="J137" t="str">
            <v>Energy</v>
          </cell>
          <cell r="K137" t="str">
            <v>USD</v>
          </cell>
          <cell r="L137" t="str">
            <v>FIJA</v>
          </cell>
          <cell r="M137">
            <v>0</v>
          </cell>
          <cell r="N137">
            <v>8.5000000000000006E-2</v>
          </cell>
          <cell r="O137">
            <v>43643</v>
          </cell>
          <cell r="P137">
            <v>47296</v>
          </cell>
          <cell r="Q137">
            <v>45383</v>
          </cell>
          <cell r="R137">
            <v>45470</v>
          </cell>
          <cell r="S137">
            <v>45287</v>
          </cell>
          <cell r="T137">
            <v>87</v>
          </cell>
          <cell r="U137">
            <v>100</v>
          </cell>
          <cell r="V137">
            <v>100</v>
          </cell>
          <cell r="W137" t="str">
            <v>Clean</v>
          </cell>
          <cell r="X137">
            <v>180</v>
          </cell>
          <cell r="Y137">
            <v>360</v>
          </cell>
          <cell r="Z137">
            <v>5.2410958904109588</v>
          </cell>
          <cell r="AA137">
            <v>0</v>
          </cell>
          <cell r="AB137">
            <v>0</v>
          </cell>
          <cell r="AC137">
            <v>0</v>
          </cell>
          <cell r="AD137" t="str">
            <v>#N/A Review</v>
          </cell>
        </row>
        <row r="138">
          <cell r="C138" t="str">
            <v>YCAMO</v>
          </cell>
          <cell r="D138" t="str">
            <v>USP989MJBL47</v>
          </cell>
          <cell r="F138">
            <v>2</v>
          </cell>
          <cell r="G138" t="str">
            <v>CCC-</v>
          </cell>
          <cell r="H138" t="str">
            <v>Argentina</v>
          </cell>
          <cell r="I138" t="str">
            <v>Corporativo</v>
          </cell>
          <cell r="J138" t="str">
            <v>Energy</v>
          </cell>
          <cell r="K138" t="str">
            <v>USD</v>
          </cell>
          <cell r="L138" t="str">
            <v>FIJA</v>
          </cell>
          <cell r="M138">
            <v>0</v>
          </cell>
          <cell r="N138">
            <v>6.9500000000000006E-2</v>
          </cell>
          <cell r="O138">
            <v>43084</v>
          </cell>
          <cell r="P138">
            <v>46589</v>
          </cell>
          <cell r="Q138">
            <v>45383</v>
          </cell>
          <cell r="R138">
            <v>45494</v>
          </cell>
          <cell r="S138">
            <v>45312</v>
          </cell>
          <cell r="T138">
            <v>111</v>
          </cell>
          <cell r="U138">
            <v>100</v>
          </cell>
          <cell r="V138">
            <v>100</v>
          </cell>
          <cell r="W138" t="str">
            <v>Clean</v>
          </cell>
          <cell r="X138">
            <v>180</v>
          </cell>
          <cell r="Y138">
            <v>360</v>
          </cell>
          <cell r="Z138">
            <v>3.3041095890410959</v>
          </cell>
          <cell r="AA138">
            <v>0</v>
          </cell>
          <cell r="AB138">
            <v>0</v>
          </cell>
          <cell r="AC138">
            <v>0</v>
          </cell>
          <cell r="AD138" t="str">
            <v>#N/A Review</v>
          </cell>
        </row>
        <row r="139">
          <cell r="C139" t="str">
            <v>YCA6O</v>
          </cell>
          <cell r="D139" t="str">
            <v>USP989MJBE04</v>
          </cell>
          <cell r="F139">
            <v>2</v>
          </cell>
          <cell r="G139" t="str">
            <v>CCC-</v>
          </cell>
          <cell r="H139" t="str">
            <v>Argentina</v>
          </cell>
          <cell r="I139" t="str">
            <v>Corporativo</v>
          </cell>
          <cell r="J139" t="str">
            <v>Energy</v>
          </cell>
          <cell r="K139" t="str">
            <v>USD</v>
          </cell>
          <cell r="L139" t="str">
            <v>FIJA</v>
          </cell>
          <cell r="M139">
            <v>0</v>
          </cell>
          <cell r="N139">
            <v>8.5000000000000006E-2</v>
          </cell>
          <cell r="O139">
            <v>42122</v>
          </cell>
          <cell r="P139">
            <v>45866</v>
          </cell>
          <cell r="Q139">
            <v>45383</v>
          </cell>
          <cell r="R139">
            <v>45501</v>
          </cell>
          <cell r="S139">
            <v>45319</v>
          </cell>
          <cell r="T139">
            <v>118</v>
          </cell>
          <cell r="U139">
            <v>100</v>
          </cell>
          <cell r="V139">
            <v>100</v>
          </cell>
          <cell r="W139" t="str">
            <v>Clean</v>
          </cell>
          <cell r="X139">
            <v>180</v>
          </cell>
          <cell r="Y139">
            <v>360</v>
          </cell>
          <cell r="Z139">
            <v>1.3232876712328767</v>
          </cell>
          <cell r="AA139">
            <v>0</v>
          </cell>
          <cell r="AB139">
            <v>0</v>
          </cell>
          <cell r="AC139">
            <v>0</v>
          </cell>
          <cell r="AD139" t="str">
            <v>#N/A Review</v>
          </cell>
        </row>
        <row r="140">
          <cell r="C140" t="str">
            <v>YPCUO</v>
          </cell>
          <cell r="D140" t="str">
            <v>USP989MJAY76</v>
          </cell>
          <cell r="F140">
            <v>2</v>
          </cell>
          <cell r="G140" t="str">
            <v>CCC-</v>
          </cell>
          <cell r="H140" t="str">
            <v>Argentina</v>
          </cell>
          <cell r="I140" t="str">
            <v>Corporativo</v>
          </cell>
          <cell r="J140" t="str">
            <v>Energy</v>
          </cell>
          <cell r="K140" t="str">
            <v>USD</v>
          </cell>
          <cell r="L140" t="str">
            <v>FIJA</v>
          </cell>
          <cell r="M140">
            <v>0</v>
          </cell>
          <cell r="N140">
            <v>8.7499999999999994E-2</v>
          </cell>
          <cell r="O140">
            <v>41733</v>
          </cell>
          <cell r="P140">
            <v>45386</v>
          </cell>
          <cell r="Q140">
            <v>45383</v>
          </cell>
          <cell r="R140">
            <v>45386</v>
          </cell>
          <cell r="S140">
            <v>45203</v>
          </cell>
          <cell r="T140">
            <v>3</v>
          </cell>
          <cell r="U140">
            <v>100</v>
          </cell>
          <cell r="V140">
            <v>100</v>
          </cell>
          <cell r="W140" t="str">
            <v>Clean</v>
          </cell>
          <cell r="X140">
            <v>180</v>
          </cell>
          <cell r="Y140">
            <v>360</v>
          </cell>
          <cell r="Z140">
            <v>8.21917808219178E-3</v>
          </cell>
          <cell r="AA140">
            <v>0</v>
          </cell>
          <cell r="AB140">
            <v>0</v>
          </cell>
          <cell r="AC140">
            <v>0</v>
          </cell>
          <cell r="AD140" t="str">
            <v>#N/A Review</v>
          </cell>
        </row>
        <row r="141">
          <cell r="C141" t="str">
            <v>YFC2O</v>
          </cell>
          <cell r="D141" t="str">
            <v>USP9897PAB06</v>
          </cell>
          <cell r="F141">
            <v>2</v>
          </cell>
          <cell r="G141" t="str">
            <v>CCC-</v>
          </cell>
          <cell r="H141" t="str">
            <v>Argentina</v>
          </cell>
          <cell r="I141" t="str">
            <v>Corporativo</v>
          </cell>
          <cell r="J141" t="str">
            <v>Energy</v>
          </cell>
          <cell r="K141" t="str">
            <v>USD</v>
          </cell>
          <cell r="L141" t="str">
            <v>FIJA</v>
          </cell>
          <cell r="M141">
            <v>0</v>
          </cell>
          <cell r="N141">
            <v>0.1</v>
          </cell>
          <cell r="O141">
            <v>43671</v>
          </cell>
          <cell r="P141">
            <v>46228</v>
          </cell>
          <cell r="Q141">
            <v>45383</v>
          </cell>
          <cell r="R141">
            <v>45498</v>
          </cell>
          <cell r="S141">
            <v>45316</v>
          </cell>
          <cell r="T141">
            <v>115</v>
          </cell>
          <cell r="U141">
            <v>100</v>
          </cell>
          <cell r="V141">
            <v>100</v>
          </cell>
          <cell r="W141" t="str">
            <v>Clean</v>
          </cell>
          <cell r="X141">
            <v>180</v>
          </cell>
          <cell r="Y141">
            <v>360</v>
          </cell>
          <cell r="Z141">
            <v>2.3150684931506849</v>
          </cell>
          <cell r="AA141">
            <v>0</v>
          </cell>
          <cell r="AB141">
            <v>0</v>
          </cell>
          <cell r="AC141">
            <v>0</v>
          </cell>
          <cell r="AD141" t="str">
            <v>#N/A Review</v>
          </cell>
        </row>
        <row r="142">
          <cell r="C142" t="str">
            <v>TSC2O</v>
          </cell>
          <cell r="D142" t="str">
            <v>USP9308RAZ66</v>
          </cell>
          <cell r="F142">
            <v>2</v>
          </cell>
          <cell r="G142" t="str">
            <v>CCC+</v>
          </cell>
          <cell r="H142" t="str">
            <v>Argentina</v>
          </cell>
          <cell r="I142" t="str">
            <v>Corporativo</v>
          </cell>
          <cell r="J142" t="str">
            <v>Energy</v>
          </cell>
          <cell r="K142" t="str">
            <v>USD</v>
          </cell>
          <cell r="L142" t="str">
            <v>FIJA</v>
          </cell>
          <cell r="M142">
            <v>0</v>
          </cell>
          <cell r="N142">
            <v>6.7500000000000004E-2</v>
          </cell>
          <cell r="O142">
            <v>43222</v>
          </cell>
          <cell r="P142">
            <v>45779</v>
          </cell>
          <cell r="Q142">
            <v>45383</v>
          </cell>
          <cell r="R142">
            <v>45414</v>
          </cell>
          <cell r="S142">
            <v>45232</v>
          </cell>
          <cell r="T142">
            <v>31</v>
          </cell>
          <cell r="U142">
            <v>100</v>
          </cell>
          <cell r="V142">
            <v>100</v>
          </cell>
          <cell r="W142" t="str">
            <v>Clean</v>
          </cell>
          <cell r="X142">
            <v>180</v>
          </cell>
          <cell r="Y142">
            <v>360</v>
          </cell>
          <cell r="Z142">
            <v>1.0849315068493151</v>
          </cell>
          <cell r="AA142">
            <v>0</v>
          </cell>
          <cell r="AB142">
            <v>0</v>
          </cell>
          <cell r="AC142">
            <v>0</v>
          </cell>
          <cell r="AD142" t="str">
            <v>#N/A Review</v>
          </cell>
        </row>
        <row r="143">
          <cell r="C143" t="str">
            <v>TLC5O</v>
          </cell>
          <cell r="D143" t="str">
            <v>USP9028NAZ44</v>
          </cell>
          <cell r="F143">
            <v>2</v>
          </cell>
          <cell r="G143" t="str">
            <v>CCC+</v>
          </cell>
          <cell r="H143" t="str">
            <v>Argentina</v>
          </cell>
          <cell r="I143" t="str">
            <v>Corporativo</v>
          </cell>
          <cell r="J143" t="str">
            <v>Communications</v>
          </cell>
          <cell r="K143" t="str">
            <v>USD</v>
          </cell>
          <cell r="L143" t="str">
            <v>FIJA</v>
          </cell>
          <cell r="M143">
            <v>0</v>
          </cell>
          <cell r="N143">
            <v>8.5000000000000006E-2</v>
          </cell>
          <cell r="O143">
            <v>44049</v>
          </cell>
          <cell r="P143">
            <v>45875</v>
          </cell>
          <cell r="Q143">
            <v>45383</v>
          </cell>
          <cell r="R143">
            <v>45510</v>
          </cell>
          <cell r="S143">
            <v>45328</v>
          </cell>
          <cell r="T143">
            <v>127</v>
          </cell>
          <cell r="U143">
            <v>67</v>
          </cell>
          <cell r="V143">
            <v>67</v>
          </cell>
          <cell r="W143" t="str">
            <v>Clean</v>
          </cell>
          <cell r="X143">
            <v>180</v>
          </cell>
          <cell r="Y143">
            <v>360</v>
          </cell>
          <cell r="Z143">
            <v>0.57312328767123288</v>
          </cell>
          <cell r="AA143">
            <v>0</v>
          </cell>
          <cell r="AB143">
            <v>0</v>
          </cell>
          <cell r="AC143">
            <v>0</v>
          </cell>
          <cell r="AD143" t="str">
            <v>#N/A Review</v>
          </cell>
        </row>
        <row r="144">
          <cell r="C144" t="str">
            <v>TLC5O</v>
          </cell>
          <cell r="D144" t="str">
            <v>USP9028NAZ44</v>
          </cell>
          <cell r="F144">
            <v>2</v>
          </cell>
          <cell r="G144" t="str">
            <v>CCC+</v>
          </cell>
          <cell r="H144" t="str">
            <v>Argentina</v>
          </cell>
          <cell r="I144" t="str">
            <v>Corporativo</v>
          </cell>
          <cell r="J144" t="str">
            <v>Communications</v>
          </cell>
          <cell r="K144" t="str">
            <v>USD</v>
          </cell>
          <cell r="L144" t="str">
            <v>FIJA</v>
          </cell>
          <cell r="M144">
            <v>0</v>
          </cell>
          <cell r="N144">
            <v>8.5000000000000006E-2</v>
          </cell>
          <cell r="O144">
            <v>44049</v>
          </cell>
          <cell r="P144">
            <v>45875</v>
          </cell>
          <cell r="Q144">
            <v>45383</v>
          </cell>
          <cell r="R144">
            <v>45510</v>
          </cell>
          <cell r="S144">
            <v>45328</v>
          </cell>
          <cell r="T144">
            <v>127</v>
          </cell>
          <cell r="U144">
            <v>67</v>
          </cell>
          <cell r="V144">
            <v>67</v>
          </cell>
          <cell r="W144" t="str">
            <v>Clean</v>
          </cell>
          <cell r="X144">
            <v>180</v>
          </cell>
          <cell r="Y144">
            <v>360</v>
          </cell>
          <cell r="Z144">
            <v>0.57312328767123288</v>
          </cell>
          <cell r="AA144">
            <v>0</v>
          </cell>
          <cell r="AB144">
            <v>0</v>
          </cell>
          <cell r="AC144">
            <v>0</v>
          </cell>
          <cell r="AD144" t="str">
            <v>#N/A Review</v>
          </cell>
        </row>
        <row r="145">
          <cell r="C145" t="str">
            <v>TLC1O</v>
          </cell>
          <cell r="D145" t="str">
            <v>USP9028NAV30</v>
          </cell>
          <cell r="F145">
            <v>2</v>
          </cell>
          <cell r="G145" t="str">
            <v>CCC+</v>
          </cell>
          <cell r="H145" t="str">
            <v>Argentina</v>
          </cell>
          <cell r="I145" t="str">
            <v>Corporativo</v>
          </cell>
          <cell r="J145" t="str">
            <v>Communications</v>
          </cell>
          <cell r="K145" t="str">
            <v>USD</v>
          </cell>
          <cell r="L145" t="str">
            <v>FIJA</v>
          </cell>
          <cell r="M145">
            <v>0</v>
          </cell>
          <cell r="N145">
            <v>0.08</v>
          </cell>
          <cell r="O145">
            <v>43664</v>
          </cell>
          <cell r="P145">
            <v>46221</v>
          </cell>
          <cell r="Q145">
            <v>45383</v>
          </cell>
          <cell r="R145">
            <v>45491</v>
          </cell>
          <cell r="S145">
            <v>45309</v>
          </cell>
          <cell r="T145">
            <v>108</v>
          </cell>
          <cell r="U145">
            <v>100</v>
          </cell>
          <cell r="V145">
            <v>100</v>
          </cell>
          <cell r="W145" t="str">
            <v>Clean</v>
          </cell>
          <cell r="X145">
            <v>180</v>
          </cell>
          <cell r="Y145">
            <v>360</v>
          </cell>
          <cell r="Z145">
            <v>2.2958904109589042</v>
          </cell>
          <cell r="AA145">
            <v>0</v>
          </cell>
          <cell r="AB145">
            <v>0</v>
          </cell>
          <cell r="AC145">
            <v>0</v>
          </cell>
          <cell r="AD145" t="str">
            <v>#N/A Review</v>
          </cell>
        </row>
        <row r="146">
          <cell r="C146" t="str">
            <v>RUU0O</v>
          </cell>
          <cell r="D146" t="str">
            <v>USP8S12UAA35</v>
          </cell>
          <cell r="F146">
            <v>2</v>
          </cell>
          <cell r="G146" t="str">
            <v>CCC</v>
          </cell>
          <cell r="H146" t="str">
            <v>Argentina</v>
          </cell>
          <cell r="I146" t="str">
            <v>Corporativo</v>
          </cell>
          <cell r="J146" t="str">
            <v>Energy</v>
          </cell>
          <cell r="K146" t="str">
            <v>USD</v>
          </cell>
          <cell r="L146" t="str">
            <v>FIJA</v>
          </cell>
          <cell r="M146">
            <v>0</v>
          </cell>
          <cell r="N146">
            <v>6.8750000000000006E-2</v>
          </cell>
          <cell r="O146">
            <v>43132</v>
          </cell>
          <cell r="P146">
            <v>45689</v>
          </cell>
          <cell r="Q146">
            <v>45383</v>
          </cell>
          <cell r="R146">
            <v>45505</v>
          </cell>
          <cell r="S146">
            <v>45323</v>
          </cell>
          <cell r="T146">
            <v>122</v>
          </cell>
          <cell r="U146">
            <v>100</v>
          </cell>
          <cell r="V146">
            <v>100</v>
          </cell>
          <cell r="W146" t="str">
            <v>Clean</v>
          </cell>
          <cell r="X146">
            <v>180</v>
          </cell>
          <cell r="Y146">
            <v>360</v>
          </cell>
          <cell r="Z146">
            <v>0.83835616438356164</v>
          </cell>
          <cell r="AA146">
            <v>0</v>
          </cell>
          <cell r="AB146">
            <v>0</v>
          </cell>
          <cell r="AC146">
            <v>0</v>
          </cell>
          <cell r="AD146" t="str">
            <v>#N/A Review</v>
          </cell>
        </row>
        <row r="147">
          <cell r="C147" t="str">
            <v>MGC9O</v>
          </cell>
          <cell r="D147" t="str">
            <v>USP7464EAH91</v>
          </cell>
          <cell r="F147">
            <v>2</v>
          </cell>
          <cell r="G147" t="str">
            <v>CCC-</v>
          </cell>
          <cell r="H147" t="str">
            <v>Argentina</v>
          </cell>
          <cell r="I147" t="str">
            <v>Corporativo</v>
          </cell>
          <cell r="J147" t="str">
            <v>Energy</v>
          </cell>
          <cell r="K147" t="str">
            <v>USD</v>
          </cell>
          <cell r="L147" t="str">
            <v>FIJA</v>
          </cell>
          <cell r="M147">
            <v>0</v>
          </cell>
          <cell r="N147">
            <v>9.5000000000000001E-2</v>
          </cell>
          <cell r="O147">
            <v>44781</v>
          </cell>
          <cell r="P147">
            <v>46364</v>
          </cell>
          <cell r="Q147">
            <v>45383</v>
          </cell>
          <cell r="R147">
            <v>45451</v>
          </cell>
          <cell r="S147">
            <v>45268</v>
          </cell>
          <cell r="T147">
            <v>68</v>
          </cell>
          <cell r="U147">
            <v>100</v>
          </cell>
          <cell r="V147">
            <v>100</v>
          </cell>
          <cell r="W147" t="str">
            <v>Clean</v>
          </cell>
          <cell r="X147">
            <v>180</v>
          </cell>
          <cell r="Y147">
            <v>360</v>
          </cell>
          <cell r="Z147">
            <v>1.6976712328767123</v>
          </cell>
          <cell r="AA147">
            <v>0</v>
          </cell>
          <cell r="AB147">
            <v>0</v>
          </cell>
          <cell r="AC147">
            <v>0</v>
          </cell>
          <cell r="AD147" t="str">
            <v>#N/A Review</v>
          </cell>
        </row>
        <row r="148">
          <cell r="C148" t="str">
            <v>MGC3O</v>
          </cell>
          <cell r="D148" t="str">
            <v>USP7464EAB22</v>
          </cell>
          <cell r="F148">
            <v>2</v>
          </cell>
          <cell r="G148" t="str">
            <v>CCC-</v>
          </cell>
          <cell r="H148" t="str">
            <v>Argentina</v>
          </cell>
          <cell r="I148" t="str">
            <v>Corporativo</v>
          </cell>
          <cell r="J148" t="str">
            <v>Energy</v>
          </cell>
          <cell r="K148" t="str">
            <v>USD</v>
          </cell>
          <cell r="L148" t="str">
            <v>FIJA</v>
          </cell>
          <cell r="M148">
            <v>0</v>
          </cell>
          <cell r="N148">
            <v>9.1249999999999998E-2</v>
          </cell>
          <cell r="O148">
            <v>43656</v>
          </cell>
          <cell r="P148">
            <v>47223</v>
          </cell>
          <cell r="Q148">
            <v>45383</v>
          </cell>
          <cell r="R148">
            <v>45397</v>
          </cell>
          <cell r="S148">
            <v>45214</v>
          </cell>
          <cell r="T148">
            <v>14</v>
          </cell>
          <cell r="U148">
            <v>100</v>
          </cell>
          <cell r="V148">
            <v>100</v>
          </cell>
          <cell r="W148" t="str">
            <v>Clean</v>
          </cell>
          <cell r="X148">
            <v>180</v>
          </cell>
          <cell r="Y148">
            <v>360</v>
          </cell>
          <cell r="Z148">
            <v>5.0410958904109586</v>
          </cell>
          <cell r="AA148">
            <v>0</v>
          </cell>
          <cell r="AB148">
            <v>0</v>
          </cell>
          <cell r="AC148">
            <v>0</v>
          </cell>
          <cell r="AD148" t="str">
            <v>#N/A Review</v>
          </cell>
        </row>
        <row r="149">
          <cell r="C149" t="str">
            <v>MGC1O</v>
          </cell>
          <cell r="D149" t="str">
            <v>USP7464EAA49</v>
          </cell>
          <cell r="F149">
            <v>2</v>
          </cell>
          <cell r="G149" t="str">
            <v>CCC</v>
          </cell>
          <cell r="H149" t="str">
            <v>Argentina</v>
          </cell>
          <cell r="I149" t="str">
            <v>Corporativo</v>
          </cell>
          <cell r="J149" t="str">
            <v>Energy</v>
          </cell>
          <cell r="K149" t="str">
            <v>USD</v>
          </cell>
          <cell r="L149" t="str">
            <v>FIJA</v>
          </cell>
          <cell r="M149">
            <v>0</v>
          </cell>
          <cell r="N149">
            <v>7.4999999999999997E-2</v>
          </cell>
          <cell r="O149">
            <v>42759</v>
          </cell>
          <cell r="P149">
            <v>46411</v>
          </cell>
          <cell r="Q149">
            <v>45383</v>
          </cell>
          <cell r="R149">
            <v>45497</v>
          </cell>
          <cell r="S149">
            <v>45315</v>
          </cell>
          <cell r="T149">
            <v>114</v>
          </cell>
          <cell r="U149">
            <v>100</v>
          </cell>
          <cell r="V149">
            <v>100</v>
          </cell>
          <cell r="W149" t="str">
            <v>Clean</v>
          </cell>
          <cell r="X149">
            <v>180</v>
          </cell>
          <cell r="Y149">
            <v>360</v>
          </cell>
          <cell r="Z149">
            <v>2.8164383561643835</v>
          </cell>
          <cell r="AA149">
            <v>0</v>
          </cell>
          <cell r="AB149">
            <v>0</v>
          </cell>
          <cell r="AC149">
            <v>0</v>
          </cell>
          <cell r="AD149" t="str">
            <v>#N/A Review</v>
          </cell>
        </row>
        <row r="150">
          <cell r="C150" t="str">
            <v>MTCGO</v>
          </cell>
          <cell r="D150" t="str">
            <v>USP6460MAK01</v>
          </cell>
          <cell r="F150">
            <v>2</v>
          </cell>
          <cell r="G150" t="str">
            <v>B-</v>
          </cell>
          <cell r="H150" t="str">
            <v>Argentina</v>
          </cell>
          <cell r="I150" t="str">
            <v>Corporativo</v>
          </cell>
          <cell r="J150" t="str">
            <v>Consumer Staples</v>
          </cell>
          <cell r="K150" t="str">
            <v>USD</v>
          </cell>
          <cell r="L150" t="str">
            <v>FIJA</v>
          </cell>
          <cell r="M150">
            <v>0</v>
          </cell>
          <cell r="N150">
            <v>0.1095</v>
          </cell>
          <cell r="O150">
            <v>44377</v>
          </cell>
          <cell r="P150">
            <v>46203</v>
          </cell>
          <cell r="Q150">
            <v>45383</v>
          </cell>
          <cell r="R150">
            <v>45473</v>
          </cell>
          <cell r="S150">
            <v>45381</v>
          </cell>
          <cell r="T150">
            <v>90</v>
          </cell>
          <cell r="U150">
            <v>100</v>
          </cell>
          <cell r="V150">
            <v>100</v>
          </cell>
          <cell r="W150" t="str">
            <v>Clean</v>
          </cell>
          <cell r="X150">
            <v>180</v>
          </cell>
          <cell r="Y150">
            <v>360</v>
          </cell>
          <cell r="Z150">
            <v>2.2465753424657535</v>
          </cell>
          <cell r="AA150">
            <v>0</v>
          </cell>
          <cell r="AB150">
            <v>0</v>
          </cell>
          <cell r="AC150">
            <v>0</v>
          </cell>
          <cell r="AD150" t="str">
            <v>#N/A Review</v>
          </cell>
        </row>
        <row r="151">
          <cell r="C151" t="str">
            <v>GNCXO</v>
          </cell>
          <cell r="D151" t="str">
            <v>USP46756BA25</v>
          </cell>
          <cell r="F151">
            <v>2</v>
          </cell>
          <cell r="G151" t="str">
            <v>CCC</v>
          </cell>
          <cell r="H151" t="str">
            <v>Argentina</v>
          </cell>
          <cell r="I151" t="str">
            <v>Corporativo</v>
          </cell>
          <cell r="J151" t="str">
            <v>Energy</v>
          </cell>
          <cell r="K151" t="str">
            <v>USD</v>
          </cell>
          <cell r="L151" t="str">
            <v>FIJA</v>
          </cell>
          <cell r="M151">
            <v>0</v>
          </cell>
          <cell r="N151">
            <v>8.7499999999999994E-2</v>
          </cell>
          <cell r="O151">
            <v>44441</v>
          </cell>
          <cell r="P151">
            <v>46632</v>
          </cell>
          <cell r="Q151">
            <v>45383</v>
          </cell>
          <cell r="R151">
            <v>45537</v>
          </cell>
          <cell r="S151">
            <v>45353</v>
          </cell>
          <cell r="T151">
            <v>154</v>
          </cell>
          <cell r="U151">
            <v>70</v>
          </cell>
          <cell r="V151">
            <v>70</v>
          </cell>
          <cell r="W151" t="str">
            <v>Clean</v>
          </cell>
          <cell r="X151">
            <v>180</v>
          </cell>
          <cell r="Y151">
            <v>360</v>
          </cell>
          <cell r="Z151">
            <v>1.3441095890410957</v>
          </cell>
          <cell r="AA151">
            <v>0</v>
          </cell>
          <cell r="AB151">
            <v>0</v>
          </cell>
          <cell r="AC151">
            <v>0</v>
          </cell>
          <cell r="AD151" t="str">
            <v>#N/A Review</v>
          </cell>
        </row>
        <row r="152">
          <cell r="C152" t="str">
            <v>CP17O</v>
          </cell>
          <cell r="D152" t="str">
            <v>USP3063DAB84</v>
          </cell>
          <cell r="F152">
            <v>2</v>
          </cell>
          <cell r="G152" t="str">
            <v>CCC-</v>
          </cell>
          <cell r="H152" t="str">
            <v>Argentina</v>
          </cell>
          <cell r="I152" t="str">
            <v>Corporativo</v>
          </cell>
          <cell r="J152" t="str">
            <v>Energy</v>
          </cell>
          <cell r="K152" t="str">
            <v>USD</v>
          </cell>
          <cell r="L152" t="str">
            <v>FIJA</v>
          </cell>
          <cell r="M152">
            <v>0</v>
          </cell>
          <cell r="N152">
            <v>9.5000000000000001E-2</v>
          </cell>
          <cell r="O152">
            <v>44082</v>
          </cell>
          <cell r="P152">
            <v>45724</v>
          </cell>
          <cell r="Q152">
            <v>45383</v>
          </cell>
          <cell r="R152">
            <v>45543</v>
          </cell>
          <cell r="S152">
            <v>45359</v>
          </cell>
          <cell r="T152">
            <v>160</v>
          </cell>
          <cell r="U152">
            <v>46.8</v>
          </cell>
          <cell r="V152">
            <v>46.8</v>
          </cell>
          <cell r="W152" t="str">
            <v>Clean</v>
          </cell>
          <cell r="X152">
            <v>180</v>
          </cell>
          <cell r="Y152">
            <v>360</v>
          </cell>
          <cell r="Z152">
            <v>0.37127397260273975</v>
          </cell>
          <cell r="AA152">
            <v>0</v>
          </cell>
          <cell r="AB152">
            <v>0</v>
          </cell>
          <cell r="AC152">
            <v>0</v>
          </cell>
          <cell r="AD152" t="str">
            <v>#N/A Review</v>
          </cell>
        </row>
        <row r="153">
          <cell r="C153" t="str">
            <v>CAC2O</v>
          </cell>
          <cell r="D153" t="str">
            <v>USP20058AC08</v>
          </cell>
          <cell r="F153">
            <v>2</v>
          </cell>
          <cell r="G153" t="str">
            <v>CCC+</v>
          </cell>
          <cell r="H153" t="str">
            <v>Argentina</v>
          </cell>
          <cell r="I153" t="str">
            <v>Corporativo</v>
          </cell>
          <cell r="J153" t="str">
            <v>Utilities</v>
          </cell>
          <cell r="K153" t="str">
            <v>USD</v>
          </cell>
          <cell r="L153" t="str">
            <v>FIJA</v>
          </cell>
          <cell r="M153">
            <v>0</v>
          </cell>
          <cell r="N153">
            <v>6.8750000000000006E-2</v>
          </cell>
          <cell r="O153">
            <v>42870</v>
          </cell>
          <cell r="P153">
            <v>45427</v>
          </cell>
          <cell r="Q153">
            <v>45383</v>
          </cell>
          <cell r="R153">
            <v>45427</v>
          </cell>
          <cell r="S153">
            <v>45245</v>
          </cell>
          <cell r="T153">
            <v>44</v>
          </cell>
          <cell r="U153">
            <v>100</v>
          </cell>
          <cell r="V153">
            <v>100</v>
          </cell>
          <cell r="W153" t="str">
            <v>Clean</v>
          </cell>
          <cell r="X153">
            <v>180</v>
          </cell>
          <cell r="Y153">
            <v>360</v>
          </cell>
          <cell r="Z153">
            <v>0.12054794520547946</v>
          </cell>
          <cell r="AA153">
            <v>0</v>
          </cell>
          <cell r="AB153">
            <v>0</v>
          </cell>
          <cell r="AC153">
            <v>0</v>
          </cell>
          <cell r="AD153" t="str">
            <v>#N/A Review</v>
          </cell>
        </row>
        <row r="154">
          <cell r="C154" t="str">
            <v>BACAO</v>
          </cell>
          <cell r="D154" t="str">
            <v>USP1047VAF42</v>
          </cell>
          <cell r="F154">
            <v>2</v>
          </cell>
          <cell r="G154" t="str">
            <v>C+</v>
          </cell>
          <cell r="H154" t="str">
            <v>Argentina</v>
          </cell>
          <cell r="I154" t="str">
            <v>Corporativo</v>
          </cell>
          <cell r="J154" t="str">
            <v>Financials</v>
          </cell>
          <cell r="K154" t="str">
            <v>USD</v>
          </cell>
          <cell r="L154" t="str">
            <v>VARIABLE</v>
          </cell>
          <cell r="M154" t="str">
            <v>USS5W</v>
          </cell>
          <cell r="N154">
            <v>6.6430000000000003E-2</v>
          </cell>
          <cell r="O154">
            <v>42678</v>
          </cell>
          <cell r="P154">
            <v>46330</v>
          </cell>
          <cell r="Q154">
            <v>45383</v>
          </cell>
          <cell r="R154">
            <v>45416</v>
          </cell>
          <cell r="S154">
            <v>45234</v>
          </cell>
          <cell r="T154">
            <v>33</v>
          </cell>
          <cell r="U154">
            <v>100</v>
          </cell>
          <cell r="V154">
            <v>100</v>
          </cell>
          <cell r="W154" t="str">
            <v>Clean</v>
          </cell>
          <cell r="X154">
            <v>180</v>
          </cell>
          <cell r="Y154">
            <v>360</v>
          </cell>
          <cell r="Z154">
            <v>2.5945205479452058</v>
          </cell>
          <cell r="AA154">
            <v>0</v>
          </cell>
          <cell r="AB154">
            <v>0</v>
          </cell>
          <cell r="AC154">
            <v>0</v>
          </cell>
          <cell r="AD154" t="str">
            <v>#N/A Review</v>
          </cell>
        </row>
        <row r="155">
          <cell r="C155" t="str">
            <v>BYC2O</v>
          </cell>
          <cell r="D155" t="str">
            <v>USP0R66CAA64</v>
          </cell>
          <cell r="F155">
            <v>2</v>
          </cell>
          <cell r="G155" t="str">
            <v>C</v>
          </cell>
          <cell r="H155" t="str">
            <v>Argentina</v>
          </cell>
          <cell r="I155" t="str">
            <v>Corporativo</v>
          </cell>
          <cell r="J155" t="str">
            <v>Financials</v>
          </cell>
          <cell r="K155" t="str">
            <v>USD</v>
          </cell>
          <cell r="L155" t="str">
            <v>FIJA</v>
          </cell>
          <cell r="M155">
            <v>0</v>
          </cell>
          <cell r="N155">
            <v>7.9619999999999996E-2</v>
          </cell>
          <cell r="O155">
            <v>42570</v>
          </cell>
          <cell r="P155">
            <v>46222</v>
          </cell>
          <cell r="Q155">
            <v>45383</v>
          </cell>
          <cell r="R155">
            <v>45492</v>
          </cell>
          <cell r="S155">
            <v>45310</v>
          </cell>
          <cell r="T155">
            <v>109</v>
          </cell>
          <cell r="U155">
            <v>100</v>
          </cell>
          <cell r="V155">
            <v>100</v>
          </cell>
          <cell r="W155" t="str">
            <v>Clean</v>
          </cell>
          <cell r="X155">
            <v>180</v>
          </cell>
          <cell r="Y155">
            <v>360</v>
          </cell>
          <cell r="Z155">
            <v>2.2986301369863016</v>
          </cell>
          <cell r="AA155">
            <v>0</v>
          </cell>
          <cell r="AB155">
            <v>0</v>
          </cell>
          <cell r="AC155">
            <v>0</v>
          </cell>
          <cell r="AD155" t="str">
            <v>#N/A Review</v>
          </cell>
        </row>
        <row r="156">
          <cell r="C156" t="str">
            <v>RCCJO</v>
          </cell>
          <cell r="D156" t="str">
            <v>USP04559AW36</v>
          </cell>
          <cell r="F156">
            <v>2</v>
          </cell>
          <cell r="G156" t="str">
            <v>B+</v>
          </cell>
          <cell r="H156" t="str">
            <v>Argentina</v>
          </cell>
          <cell r="I156" t="str">
            <v>Corporativo</v>
          </cell>
          <cell r="J156" t="str">
            <v>Consumer Staples</v>
          </cell>
          <cell r="K156" t="str">
            <v>USD</v>
          </cell>
          <cell r="L156" t="str">
            <v>FIJA</v>
          </cell>
          <cell r="M156">
            <v>0</v>
          </cell>
          <cell r="N156">
            <v>8.2500000000000004E-2</v>
          </cell>
          <cell r="O156">
            <v>44874</v>
          </cell>
          <cell r="P156">
            <v>46669</v>
          </cell>
          <cell r="Q156">
            <v>45383</v>
          </cell>
          <cell r="R156">
            <v>45391</v>
          </cell>
          <cell r="S156">
            <v>45208</v>
          </cell>
          <cell r="T156">
            <v>8</v>
          </cell>
          <cell r="U156">
            <v>100.00000000000001</v>
          </cell>
          <cell r="V156">
            <v>100.00000000000001</v>
          </cell>
          <cell r="W156" t="str">
            <v>Clean</v>
          </cell>
          <cell r="X156">
            <v>180</v>
          </cell>
          <cell r="Y156">
            <v>360</v>
          </cell>
          <cell r="Z156">
            <v>2.0227005870841488</v>
          </cell>
          <cell r="AA156">
            <v>0</v>
          </cell>
          <cell r="AB156">
            <v>0</v>
          </cell>
          <cell r="AC156">
            <v>0</v>
          </cell>
          <cell r="AD156" t="str">
            <v>#N/A Review</v>
          </cell>
        </row>
        <row r="157">
          <cell r="C157" t="str">
            <v>ARC1O</v>
          </cell>
          <cell r="D157" t="str">
            <v>USP0092MAJ29</v>
          </cell>
          <cell r="F157">
            <v>2</v>
          </cell>
          <cell r="G157" t="str">
            <v>CCC-</v>
          </cell>
          <cell r="H157" t="str">
            <v>Argentina</v>
          </cell>
          <cell r="I157" t="str">
            <v>Corporativo</v>
          </cell>
          <cell r="J157" t="str">
            <v>Consumer Discretionary</v>
          </cell>
          <cell r="K157" t="str">
            <v>USD</v>
          </cell>
          <cell r="L157" t="str">
            <v>FIJA</v>
          </cell>
          <cell r="M157">
            <v>0</v>
          </cell>
          <cell r="N157">
            <v>8.5000000000000006E-2</v>
          </cell>
          <cell r="O157">
            <v>44497</v>
          </cell>
          <cell r="P157">
            <v>48061</v>
          </cell>
          <cell r="Q157">
            <v>45383</v>
          </cell>
          <cell r="R157">
            <v>45413</v>
          </cell>
          <cell r="S157">
            <v>45323</v>
          </cell>
          <cell r="T157">
            <v>30</v>
          </cell>
          <cell r="U157">
            <v>100.00019999999999</v>
          </cell>
          <cell r="V157">
            <v>100.00019999999999</v>
          </cell>
          <cell r="W157" t="str">
            <v>Clean</v>
          </cell>
          <cell r="X157">
            <v>180</v>
          </cell>
          <cell r="Y157">
            <v>360</v>
          </cell>
          <cell r="Z157">
            <v>5.2709328493150691</v>
          </cell>
          <cell r="AA157">
            <v>0</v>
          </cell>
          <cell r="AB157">
            <v>0</v>
          </cell>
          <cell r="AC157">
            <v>0</v>
          </cell>
          <cell r="AD157" t="str">
            <v>#N/A Review</v>
          </cell>
        </row>
        <row r="158">
          <cell r="C158" t="str">
            <v>AERAO</v>
          </cell>
          <cell r="D158" t="str">
            <v>USP0092MAE32</v>
          </cell>
          <cell r="F158">
            <v>2</v>
          </cell>
          <cell r="G158" t="str">
            <v>CCC</v>
          </cell>
          <cell r="H158" t="str">
            <v>Argentina</v>
          </cell>
          <cell r="I158" t="str">
            <v>Corporativo</v>
          </cell>
          <cell r="J158" t="str">
            <v>Consumer Discretionary</v>
          </cell>
          <cell r="K158" t="str">
            <v>USD</v>
          </cell>
          <cell r="L158" t="str">
            <v>FIJA</v>
          </cell>
          <cell r="M158">
            <v>0</v>
          </cell>
          <cell r="N158">
            <v>6.8750000000000006E-2</v>
          </cell>
          <cell r="O158">
            <v>42772</v>
          </cell>
          <cell r="P158">
            <v>46419</v>
          </cell>
          <cell r="Q158">
            <v>45383</v>
          </cell>
          <cell r="R158">
            <v>45413</v>
          </cell>
          <cell r="S158">
            <v>45323</v>
          </cell>
          <cell r="T158">
            <v>30</v>
          </cell>
          <cell r="U158">
            <v>37.5</v>
          </cell>
          <cell r="V158">
            <v>37.5</v>
          </cell>
          <cell r="W158" t="str">
            <v>Clean</v>
          </cell>
          <cell r="X158">
            <v>90</v>
          </cell>
          <cell r="Y158">
            <v>365</v>
          </cell>
          <cell r="Z158">
            <v>0.54760273972602735</v>
          </cell>
          <cell r="AA158">
            <v>0</v>
          </cell>
          <cell r="AB158">
            <v>0</v>
          </cell>
          <cell r="AC158">
            <v>0</v>
          </cell>
          <cell r="AD158" t="str">
            <v>#N/A Review</v>
          </cell>
        </row>
        <row r="159">
          <cell r="C159" t="str">
            <v>PNDCO</v>
          </cell>
          <cell r="D159" t="str">
            <v>USE7S78BAB82</v>
          </cell>
          <cell r="F159">
            <v>2</v>
          </cell>
          <cell r="G159" t="str">
            <v>BB-</v>
          </cell>
          <cell r="H159" t="str">
            <v>Argentina</v>
          </cell>
          <cell r="I159" t="str">
            <v>Corporativo</v>
          </cell>
          <cell r="J159" t="str">
            <v>Energy</v>
          </cell>
          <cell r="K159" t="str">
            <v>USD</v>
          </cell>
          <cell r="L159" t="str">
            <v>FIJA</v>
          </cell>
          <cell r="M159">
            <v>0</v>
          </cell>
          <cell r="N159">
            <v>9.1249999999999998E-2</v>
          </cell>
          <cell r="O159">
            <v>44316</v>
          </cell>
          <cell r="P159">
            <v>46507</v>
          </cell>
          <cell r="Q159">
            <v>45383</v>
          </cell>
          <cell r="R159">
            <v>45412</v>
          </cell>
          <cell r="S159">
            <v>45229</v>
          </cell>
          <cell r="T159">
            <v>29</v>
          </cell>
          <cell r="U159">
            <v>100</v>
          </cell>
          <cell r="V159">
            <v>100</v>
          </cell>
          <cell r="W159" t="str">
            <v>Clean</v>
          </cell>
          <cell r="X159">
            <v>180</v>
          </cell>
          <cell r="Y159">
            <v>360</v>
          </cell>
          <cell r="Z159">
            <v>2.08</v>
          </cell>
          <cell r="AA159">
            <v>0</v>
          </cell>
          <cell r="AB159">
            <v>0</v>
          </cell>
          <cell r="AC159">
            <v>0</v>
          </cell>
          <cell r="AD159" t="str">
            <v>#N/A Review</v>
          </cell>
        </row>
        <row r="160">
          <cell r="C160" t="str">
            <v>IRCFO</v>
          </cell>
          <cell r="D160" t="str">
            <v>US450047AH86</v>
          </cell>
          <cell r="F160">
            <v>2</v>
          </cell>
          <cell r="G160" t="str">
            <v>B</v>
          </cell>
          <cell r="H160" t="str">
            <v>Argentina</v>
          </cell>
          <cell r="I160" t="str">
            <v>Corporativo</v>
          </cell>
          <cell r="J160" t="str">
            <v>Energy</v>
          </cell>
          <cell r="K160" t="str">
            <v>USD</v>
          </cell>
          <cell r="L160" t="str">
            <v>FIJA</v>
          </cell>
          <cell r="M160">
            <v>0</v>
          </cell>
          <cell r="N160">
            <v>8.7499999999999994E-2</v>
          </cell>
          <cell r="O160">
            <v>44750</v>
          </cell>
          <cell r="P160">
            <v>46926</v>
          </cell>
          <cell r="Q160">
            <v>45383</v>
          </cell>
          <cell r="R160">
            <v>45465</v>
          </cell>
          <cell r="S160">
            <v>45282</v>
          </cell>
          <cell r="T160">
            <v>82</v>
          </cell>
          <cell r="U160">
            <v>100</v>
          </cell>
          <cell r="V160">
            <v>100</v>
          </cell>
          <cell r="W160" t="str">
            <v>Clean</v>
          </cell>
          <cell r="X160">
            <v>180</v>
          </cell>
          <cell r="Y160">
            <v>365</v>
          </cell>
          <cell r="Z160">
            <v>2.4754794520547945</v>
          </cell>
          <cell r="AA160">
            <v>0</v>
          </cell>
          <cell r="AB160">
            <v>0</v>
          </cell>
          <cell r="AC160">
            <v>0</v>
          </cell>
          <cell r="AD160" t="str">
            <v>#N/A Review</v>
          </cell>
        </row>
        <row r="161">
          <cell r="C161" t="str">
            <v>DNC3O</v>
          </cell>
          <cell r="D161" t="str">
            <v>DNC3O</v>
          </cell>
          <cell r="F161">
            <v>2</v>
          </cell>
          <cell r="G161" t="str">
            <v>A-</v>
          </cell>
          <cell r="H161" t="str">
            <v>Argentina</v>
          </cell>
          <cell r="I161" t="str">
            <v>Corporativo</v>
          </cell>
          <cell r="J161" t="str">
            <v>Energy</v>
          </cell>
          <cell r="K161" t="str">
            <v>USB</v>
          </cell>
          <cell r="L161" t="str">
            <v>FIJA</v>
          </cell>
          <cell r="M161">
            <v>0</v>
          </cell>
          <cell r="N161">
            <v>9.5000000000000001E-2</v>
          </cell>
          <cell r="O161">
            <v>45358</v>
          </cell>
          <cell r="P161">
            <v>46348</v>
          </cell>
          <cell r="Q161">
            <v>45386</v>
          </cell>
          <cell r="R161">
            <v>45434</v>
          </cell>
          <cell r="S161">
            <v>45358</v>
          </cell>
          <cell r="T161">
            <v>48</v>
          </cell>
          <cell r="U161">
            <v>100</v>
          </cell>
          <cell r="V161">
            <v>100</v>
          </cell>
          <cell r="W161" t="str">
            <v>Dirty</v>
          </cell>
          <cell r="X161">
            <v>180</v>
          </cell>
          <cell r="Y161">
            <v>365</v>
          </cell>
          <cell r="Z161">
            <v>2.6356164383561644</v>
          </cell>
          <cell r="AA161">
            <v>0</v>
          </cell>
          <cell r="AB161">
            <v>0</v>
          </cell>
          <cell r="AC161">
            <v>0</v>
          </cell>
          <cell r="AD161" t="str">
            <v>#N/A Review</v>
          </cell>
        </row>
        <row r="162">
          <cell r="C162" t="str">
            <v>YMCQO</v>
          </cell>
          <cell r="D162" t="str">
            <v>ARYPFS5601W0</v>
          </cell>
          <cell r="F162">
            <v>2</v>
          </cell>
          <cell r="G162" t="str">
            <v>AAA(arg)</v>
          </cell>
          <cell r="H162" t="str">
            <v>Argentina</v>
          </cell>
          <cell r="I162" t="str">
            <v>Corporativo</v>
          </cell>
          <cell r="J162" t="str">
            <v>Energy</v>
          </cell>
          <cell r="K162" t="str">
            <v>USB</v>
          </cell>
          <cell r="L162" t="str">
            <v>FIJA</v>
          </cell>
          <cell r="M162">
            <v>0</v>
          </cell>
          <cell r="N162">
            <v>0.05</v>
          </cell>
          <cell r="O162">
            <v>45090</v>
          </cell>
          <cell r="P162">
            <v>46066</v>
          </cell>
          <cell r="Q162">
            <v>45386</v>
          </cell>
          <cell r="R162">
            <v>45456</v>
          </cell>
          <cell r="S162">
            <v>45273</v>
          </cell>
          <cell r="T162">
            <v>70</v>
          </cell>
          <cell r="U162">
            <v>100</v>
          </cell>
          <cell r="V162">
            <v>100</v>
          </cell>
          <cell r="W162" t="str">
            <v>Dirty</v>
          </cell>
          <cell r="X162">
            <v>180</v>
          </cell>
          <cell r="Y162">
            <v>365</v>
          </cell>
          <cell r="Z162">
            <v>1.8630136986301369</v>
          </cell>
          <cell r="AA162">
            <v>0</v>
          </cell>
          <cell r="AB162">
            <v>0</v>
          </cell>
          <cell r="AC162">
            <v>0</v>
          </cell>
          <cell r="AD162" t="str">
            <v>#N/A Review</v>
          </cell>
        </row>
        <row r="163">
          <cell r="C163" t="str">
            <v>RUC6O</v>
          </cell>
          <cell r="D163" t="str">
            <v>ARMSUE560091</v>
          </cell>
          <cell r="F163">
            <v>2</v>
          </cell>
          <cell r="G163" t="str">
            <v>A+(arg)</v>
          </cell>
          <cell r="H163" t="str">
            <v>Argentina</v>
          </cell>
          <cell r="I163" t="str">
            <v>Corporativo</v>
          </cell>
          <cell r="J163" t="str">
            <v>Energy</v>
          </cell>
          <cell r="K163" t="str">
            <v>USB</v>
          </cell>
          <cell r="L163" t="str">
            <v>FIJA</v>
          </cell>
          <cell r="M163">
            <v>0</v>
          </cell>
          <cell r="N163">
            <v>0.09</v>
          </cell>
          <cell r="O163">
            <v>44867</v>
          </cell>
          <cell r="P163">
            <v>45598</v>
          </cell>
          <cell r="Q163">
            <v>45386</v>
          </cell>
          <cell r="R163">
            <v>45428</v>
          </cell>
          <cell r="S163">
            <v>45260</v>
          </cell>
          <cell r="T163">
            <v>42</v>
          </cell>
          <cell r="U163">
            <v>100</v>
          </cell>
          <cell r="V163">
            <v>100</v>
          </cell>
          <cell r="W163" t="str">
            <v>Dirty</v>
          </cell>
          <cell r="X163">
            <v>90</v>
          </cell>
          <cell r="Y163">
            <v>365</v>
          </cell>
          <cell r="Z163">
            <v>0.58082191780821912</v>
          </cell>
          <cell r="AA163">
            <v>0</v>
          </cell>
          <cell r="AB163">
            <v>0</v>
          </cell>
          <cell r="AC163">
            <v>0</v>
          </cell>
          <cell r="AD163" t="str">
            <v>#N/A Review</v>
          </cell>
        </row>
        <row r="164">
          <cell r="C164" t="str">
            <v>RUC5O</v>
          </cell>
          <cell r="D164" t="str">
            <v>ARMSUE560083</v>
          </cell>
          <cell r="F164">
            <v>2</v>
          </cell>
          <cell r="G164" t="str">
            <v>A(arg)</v>
          </cell>
          <cell r="H164" t="str">
            <v>Argentina</v>
          </cell>
          <cell r="I164" t="str">
            <v>Corporativo</v>
          </cell>
          <cell r="J164" t="str">
            <v>Energy</v>
          </cell>
          <cell r="K164" t="str">
            <v>USB</v>
          </cell>
          <cell r="L164" t="str">
            <v>FIJA</v>
          </cell>
          <cell r="M164">
            <v>0</v>
          </cell>
          <cell r="N164">
            <v>0.08</v>
          </cell>
          <cell r="O164">
            <v>44764</v>
          </cell>
          <cell r="P164">
            <v>45495</v>
          </cell>
          <cell r="Q164">
            <v>45386</v>
          </cell>
          <cell r="R164">
            <v>45495</v>
          </cell>
          <cell r="S164">
            <v>45313</v>
          </cell>
          <cell r="T164">
            <v>109</v>
          </cell>
          <cell r="U164">
            <v>100</v>
          </cell>
          <cell r="V164">
            <v>100</v>
          </cell>
          <cell r="W164" t="str">
            <v>Dirty</v>
          </cell>
          <cell r="X164">
            <v>90</v>
          </cell>
          <cell r="Y164">
            <v>365</v>
          </cell>
          <cell r="Z164">
            <v>0.29863013698630136</v>
          </cell>
          <cell r="AA164">
            <v>0</v>
          </cell>
          <cell r="AB164">
            <v>0</v>
          </cell>
          <cell r="AC164">
            <v>0</v>
          </cell>
          <cell r="AD164" t="str">
            <v>#N/A Review</v>
          </cell>
        </row>
        <row r="165">
          <cell r="C165" t="str">
            <v>LOC2O</v>
          </cell>
          <cell r="D165" t="str">
            <v>ARLOMA560041</v>
          </cell>
          <cell r="F165">
            <v>2</v>
          </cell>
          <cell r="G165" t="str">
            <v>AAA(Arg)</v>
          </cell>
          <cell r="H165" t="str">
            <v>Argentina</v>
          </cell>
          <cell r="I165" t="str">
            <v>Corporativo</v>
          </cell>
          <cell r="J165" t="str">
            <v>Materials</v>
          </cell>
          <cell r="K165" t="str">
            <v>USB</v>
          </cell>
          <cell r="L165" t="str">
            <v>FIJA</v>
          </cell>
          <cell r="M165">
            <v>0</v>
          </cell>
          <cell r="N165">
            <v>6.5000000000000002E-2</v>
          </cell>
          <cell r="O165">
            <v>45098</v>
          </cell>
          <cell r="P165">
            <v>46012</v>
          </cell>
          <cell r="Q165">
            <v>45386</v>
          </cell>
          <cell r="R165">
            <v>45464</v>
          </cell>
          <cell r="S165">
            <v>45281</v>
          </cell>
          <cell r="T165">
            <v>78</v>
          </cell>
          <cell r="U165">
            <v>100</v>
          </cell>
          <cell r="V165">
            <v>100</v>
          </cell>
          <cell r="W165" t="str">
            <v>Dirty</v>
          </cell>
          <cell r="X165">
            <v>90</v>
          </cell>
          <cell r="Y165">
            <v>365</v>
          </cell>
          <cell r="Z165">
            <v>1.715068493150685</v>
          </cell>
          <cell r="AA165">
            <v>0</v>
          </cell>
          <cell r="AB165">
            <v>0</v>
          </cell>
          <cell r="AC165">
            <v>0</v>
          </cell>
          <cell r="AD165" t="str">
            <v>#N/A Review</v>
          </cell>
        </row>
        <row r="166">
          <cell r="C166" t="str">
            <v>DNC2O</v>
          </cell>
          <cell r="D166" t="str">
            <v>ARENOR560040</v>
          </cell>
          <cell r="F166">
            <v>2</v>
          </cell>
          <cell r="G166" t="str">
            <v>A-</v>
          </cell>
          <cell r="H166" t="str">
            <v>Argentina</v>
          </cell>
          <cell r="I166" t="str">
            <v>Corporativo</v>
          </cell>
          <cell r="J166" t="str">
            <v>Energy</v>
          </cell>
          <cell r="K166" t="str">
            <v>USB</v>
          </cell>
          <cell r="L166" t="str">
            <v>FIJA</v>
          </cell>
          <cell r="M166">
            <v>0</v>
          </cell>
          <cell r="N166">
            <v>9.7500000000000003E-2</v>
          </cell>
          <cell r="O166">
            <v>44992</v>
          </cell>
          <cell r="P166">
            <v>45618</v>
          </cell>
          <cell r="Q166">
            <v>45386</v>
          </cell>
          <cell r="R166">
            <v>45434</v>
          </cell>
          <cell r="S166">
            <v>45252</v>
          </cell>
          <cell r="T166">
            <v>48</v>
          </cell>
          <cell r="U166">
            <v>100</v>
          </cell>
          <cell r="V166">
            <v>100</v>
          </cell>
          <cell r="W166" t="str">
            <v>Dirty</v>
          </cell>
          <cell r="X166">
            <v>180</v>
          </cell>
          <cell r="Y166">
            <v>360</v>
          </cell>
          <cell r="Z166">
            <v>0.63561643835616433</v>
          </cell>
          <cell r="AA166">
            <v>0</v>
          </cell>
          <cell r="AB166">
            <v>0</v>
          </cell>
          <cell r="AC166">
            <v>0</v>
          </cell>
          <cell r="AD166" t="str">
            <v>#N/A Review</v>
          </cell>
        </row>
        <row r="167">
          <cell r="C167" t="str">
            <v>CS38O</v>
          </cell>
          <cell r="D167" t="str">
            <v>ARCRES5600V9</v>
          </cell>
          <cell r="F167">
            <v>2</v>
          </cell>
          <cell r="G167" t="str">
            <v>AA+</v>
          </cell>
          <cell r="H167" t="str">
            <v>Argentina</v>
          </cell>
          <cell r="I167" t="str">
            <v>Corporativo</v>
          </cell>
          <cell r="J167" t="str">
            <v>Financials</v>
          </cell>
          <cell r="K167" t="str">
            <v>USB</v>
          </cell>
          <cell r="L167" t="str">
            <v>FIJA</v>
          </cell>
          <cell r="M167">
            <v>0</v>
          </cell>
          <cell r="N167">
            <v>0.08</v>
          </cell>
          <cell r="O167">
            <v>44750</v>
          </cell>
          <cell r="P167">
            <v>46084</v>
          </cell>
          <cell r="Q167">
            <v>45386</v>
          </cell>
          <cell r="R167">
            <v>45476</v>
          </cell>
          <cell r="S167">
            <v>45294</v>
          </cell>
          <cell r="T167">
            <v>90</v>
          </cell>
          <cell r="U167">
            <v>100</v>
          </cell>
          <cell r="V167">
            <v>100</v>
          </cell>
          <cell r="W167" t="str">
            <v>Clean</v>
          </cell>
          <cell r="X167">
            <v>180</v>
          </cell>
          <cell r="Y167">
            <v>360</v>
          </cell>
          <cell r="Z167">
            <v>1.9123287671232876</v>
          </cell>
          <cell r="AA167">
            <v>0</v>
          </cell>
          <cell r="AB167">
            <v>0</v>
          </cell>
          <cell r="AC167">
            <v>0</v>
          </cell>
          <cell r="AD167" t="str">
            <v>#N/A Review</v>
          </cell>
        </row>
        <row r="168">
          <cell r="C168" t="str">
            <v>CRCEO</v>
          </cell>
          <cell r="D168" t="str">
            <v>ARCELU5600B0</v>
          </cell>
          <cell r="F168">
            <v>2</v>
          </cell>
          <cell r="G168" t="str">
            <v>C(arg)</v>
          </cell>
          <cell r="H168" t="str">
            <v>Argentina</v>
          </cell>
          <cell r="I168" t="str">
            <v>Corporativo</v>
          </cell>
          <cell r="J168" t="str">
            <v>Materials</v>
          </cell>
          <cell r="K168" t="str">
            <v>USB</v>
          </cell>
          <cell r="L168" t="str">
            <v>FIJA</v>
          </cell>
          <cell r="M168">
            <v>0</v>
          </cell>
          <cell r="N168">
            <v>0.1</v>
          </cell>
          <cell r="O168">
            <v>43803</v>
          </cell>
          <cell r="P168">
            <v>45812</v>
          </cell>
          <cell r="Q168">
            <v>45386</v>
          </cell>
          <cell r="R168">
            <v>45447</v>
          </cell>
          <cell r="S168">
            <v>45355</v>
          </cell>
          <cell r="T168">
            <v>61</v>
          </cell>
          <cell r="U168">
            <v>37.5</v>
          </cell>
          <cell r="V168">
            <v>37.5</v>
          </cell>
          <cell r="W168" t="str">
            <v>Dirty</v>
          </cell>
          <cell r="X168">
            <v>90</v>
          </cell>
          <cell r="Y168">
            <v>365</v>
          </cell>
          <cell r="Z168">
            <v>0.26278082191780827</v>
          </cell>
          <cell r="AA168">
            <v>0</v>
          </cell>
          <cell r="AB168">
            <v>0</v>
          </cell>
          <cell r="AC168">
            <v>0</v>
          </cell>
          <cell r="AD168" t="str">
            <v>#N/A Review</v>
          </cell>
        </row>
        <row r="169">
          <cell r="AD169" t="str">
            <v/>
          </cell>
        </row>
        <row r="170">
          <cell r="Z170" t="str">
            <v>HBC7O</v>
          </cell>
          <cell r="AD170" t="str">
            <v/>
          </cell>
        </row>
        <row r="171">
          <cell r="C171" t="str">
            <v>T552O</v>
          </cell>
          <cell r="D171" t="str">
            <v>ARTANA560154</v>
          </cell>
          <cell r="F171">
            <v>2</v>
          </cell>
          <cell r="G171" t="str">
            <v>AA-(arg)</v>
          </cell>
          <cell r="H171" t="str">
            <v>Argentina</v>
          </cell>
          <cell r="I171" t="str">
            <v>Corporativo</v>
          </cell>
          <cell r="J171" t="str">
            <v>Financials</v>
          </cell>
          <cell r="K171" t="str">
            <v>ARS</v>
          </cell>
          <cell r="L171" t="str">
            <v>VARIABLE</v>
          </cell>
          <cell r="M171" t="str">
            <v>BADLAR</v>
          </cell>
          <cell r="N171">
            <v>0.03</v>
          </cell>
          <cell r="O171">
            <v>44782</v>
          </cell>
          <cell r="P171">
            <v>45331</v>
          </cell>
          <cell r="Q171">
            <v>45386</v>
          </cell>
          <cell r="R171">
            <v>45331</v>
          </cell>
          <cell r="S171">
            <v>45239</v>
          </cell>
          <cell r="T171">
            <v>-55</v>
          </cell>
          <cell r="U171">
            <v>0</v>
          </cell>
          <cell r="V171">
            <v>0</v>
          </cell>
          <cell r="W171" t="str">
            <v>Dirty</v>
          </cell>
          <cell r="X171">
            <v>90</v>
          </cell>
          <cell r="Y171">
            <v>365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 t="str">
            <v>#N/A Review</v>
          </cell>
        </row>
        <row r="172">
          <cell r="C172" t="str">
            <v>TBC8O</v>
          </cell>
          <cell r="D172" t="str">
            <v>ARCTBA560065</v>
          </cell>
          <cell r="F172">
            <v>2</v>
          </cell>
          <cell r="G172" t="str">
            <v>A+(Arg)</v>
          </cell>
          <cell r="H172" t="str">
            <v>Argentina</v>
          </cell>
          <cell r="I172" t="str">
            <v>Corporativo</v>
          </cell>
          <cell r="J172" t="str">
            <v>Energy</v>
          </cell>
          <cell r="K172" t="str">
            <v>ARS</v>
          </cell>
          <cell r="L172" t="str">
            <v>VARIABLE</v>
          </cell>
          <cell r="M172" t="str">
            <v>BADLAR</v>
          </cell>
          <cell r="N172">
            <v>0.01</v>
          </cell>
          <cell r="O172">
            <v>44795</v>
          </cell>
          <cell r="P172">
            <v>45344</v>
          </cell>
          <cell r="Q172">
            <v>45386</v>
          </cell>
          <cell r="R172">
            <v>45344</v>
          </cell>
          <cell r="S172">
            <v>45252</v>
          </cell>
          <cell r="T172">
            <v>-42</v>
          </cell>
          <cell r="U172">
            <v>0</v>
          </cell>
          <cell r="V172">
            <v>0</v>
          </cell>
          <cell r="W172" t="str">
            <v>Dirty</v>
          </cell>
          <cell r="X172">
            <v>90</v>
          </cell>
          <cell r="Y172">
            <v>365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 t="str">
            <v>#N/A Review</v>
          </cell>
        </row>
        <row r="173">
          <cell r="C173" t="str">
            <v>CS39O</v>
          </cell>
          <cell r="D173" t="str">
            <v>ARCRES5600W7</v>
          </cell>
          <cell r="F173">
            <v>2</v>
          </cell>
          <cell r="G173" t="str">
            <v>AA(arg)</v>
          </cell>
          <cell r="H173" t="str">
            <v>Argentina</v>
          </cell>
          <cell r="I173" t="str">
            <v>Corporativo</v>
          </cell>
          <cell r="J173" t="str">
            <v>Financials</v>
          </cell>
          <cell r="K173" t="str">
            <v>ARS</v>
          </cell>
          <cell r="L173" t="str">
            <v>VARIABLE</v>
          </cell>
          <cell r="M173" t="str">
            <v>BADLAR</v>
          </cell>
          <cell r="N173">
            <v>0.01</v>
          </cell>
          <cell r="O173">
            <v>44796</v>
          </cell>
          <cell r="P173">
            <v>45345</v>
          </cell>
          <cell r="Q173">
            <v>45386</v>
          </cell>
          <cell r="R173">
            <v>45345</v>
          </cell>
          <cell r="S173">
            <v>45253</v>
          </cell>
          <cell r="T173">
            <v>-41</v>
          </cell>
          <cell r="U173">
            <v>0</v>
          </cell>
          <cell r="V173">
            <v>0</v>
          </cell>
          <cell r="W173" t="str">
            <v>Dirty</v>
          </cell>
          <cell r="X173">
            <v>90</v>
          </cell>
          <cell r="Y173">
            <v>365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 t="str">
            <v>#N/A Review</v>
          </cell>
        </row>
        <row r="174">
          <cell r="C174" t="str">
            <v>JNC2O</v>
          </cell>
          <cell r="D174" t="str">
            <v>ARINJU5600B2</v>
          </cell>
          <cell r="F174">
            <v>2</v>
          </cell>
          <cell r="G174" t="str">
            <v>A1(arg)</v>
          </cell>
          <cell r="H174" t="str">
            <v>Argentina</v>
          </cell>
          <cell r="I174" t="str">
            <v>Corporativo</v>
          </cell>
          <cell r="J174" t="str">
            <v>Financials</v>
          </cell>
          <cell r="K174" t="str">
            <v>ARS</v>
          </cell>
          <cell r="L174" t="str">
            <v>VARIABLE</v>
          </cell>
          <cell r="M174" t="str">
            <v>BADLAR</v>
          </cell>
          <cell r="N174">
            <v>2.5000000000000001E-2</v>
          </cell>
          <cell r="O174">
            <v>44811</v>
          </cell>
          <cell r="P174">
            <v>45358</v>
          </cell>
          <cell r="Q174">
            <v>45386</v>
          </cell>
          <cell r="R174">
            <v>45358</v>
          </cell>
          <cell r="S174">
            <v>45267</v>
          </cell>
          <cell r="T174">
            <v>-28</v>
          </cell>
          <cell r="U174">
            <v>0</v>
          </cell>
          <cell r="V174">
            <v>0</v>
          </cell>
          <cell r="W174" t="str">
            <v>Dirty</v>
          </cell>
          <cell r="X174">
            <v>90</v>
          </cell>
          <cell r="Y174">
            <v>365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 t="str">
            <v>#N/A Review</v>
          </cell>
        </row>
        <row r="175">
          <cell r="C175" t="str">
            <v>PNPCO</v>
          </cell>
          <cell r="D175" t="str">
            <v>ARAXIO5600V1</v>
          </cell>
          <cell r="F175">
            <v>2</v>
          </cell>
          <cell r="G175" t="str">
            <v>AAA(arg)</v>
          </cell>
          <cell r="H175" t="str">
            <v>Argentina</v>
          </cell>
          <cell r="I175" t="str">
            <v>Corporativo</v>
          </cell>
          <cell r="J175" t="str">
            <v>Energy</v>
          </cell>
          <cell r="K175" t="str">
            <v>ARS</v>
          </cell>
          <cell r="L175" t="str">
            <v>VARIABLE</v>
          </cell>
          <cell r="M175" t="str">
            <v>BADLAR</v>
          </cell>
          <cell r="N175">
            <v>0</v>
          </cell>
          <cell r="O175">
            <v>44999</v>
          </cell>
          <cell r="P175">
            <v>45363</v>
          </cell>
          <cell r="Q175">
            <v>45386</v>
          </cell>
          <cell r="R175">
            <v>45363</v>
          </cell>
          <cell r="S175">
            <v>45274</v>
          </cell>
          <cell r="T175">
            <v>-23</v>
          </cell>
          <cell r="U175">
            <v>0</v>
          </cell>
          <cell r="V175">
            <v>0</v>
          </cell>
          <cell r="W175" t="str">
            <v>Dirty</v>
          </cell>
          <cell r="X175">
            <v>90</v>
          </cell>
          <cell r="Y175">
            <v>365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 t="str">
            <v>#N/A Review</v>
          </cell>
        </row>
        <row r="176">
          <cell r="C176" t="str">
            <v>T532O</v>
          </cell>
          <cell r="D176" t="str">
            <v>ARTANA560113</v>
          </cell>
          <cell r="F176">
            <v>2</v>
          </cell>
          <cell r="G176" t="str">
            <v>AA-(arg)</v>
          </cell>
          <cell r="H176" t="str">
            <v>Argentina</v>
          </cell>
          <cell r="I176" t="str">
            <v>Corporativo</v>
          </cell>
          <cell r="J176" t="str">
            <v>Financials</v>
          </cell>
          <cell r="K176" t="str">
            <v>ARS</v>
          </cell>
          <cell r="L176" t="str">
            <v>VARIABLE</v>
          </cell>
          <cell r="M176" t="str">
            <v>BADLAR</v>
          </cell>
          <cell r="N176">
            <v>5.2499999999999998E-2</v>
          </cell>
          <cell r="O176">
            <v>44656</v>
          </cell>
          <cell r="P176">
            <v>45387</v>
          </cell>
          <cell r="Q176">
            <v>45386</v>
          </cell>
          <cell r="R176">
            <v>45387</v>
          </cell>
          <cell r="S176">
            <v>45296</v>
          </cell>
          <cell r="T176">
            <v>1</v>
          </cell>
          <cell r="U176">
            <v>100</v>
          </cell>
          <cell r="V176">
            <v>100</v>
          </cell>
          <cell r="W176" t="str">
            <v>Dirty</v>
          </cell>
          <cell r="X176">
            <v>90</v>
          </cell>
          <cell r="Y176">
            <v>365</v>
          </cell>
          <cell r="Z176">
            <v>2.7397260273972603E-3</v>
          </cell>
          <cell r="AA176">
            <v>0</v>
          </cell>
          <cell r="AB176">
            <v>0</v>
          </cell>
          <cell r="AC176">
            <v>0</v>
          </cell>
          <cell r="AD176" t="str">
            <v>#N/A Review</v>
          </cell>
        </row>
        <row r="177">
          <cell r="C177" t="str">
            <v>JNC3O</v>
          </cell>
          <cell r="D177" t="str">
            <v>ARINJU5600C0</v>
          </cell>
          <cell r="F177">
            <v>2</v>
          </cell>
          <cell r="G177" t="str">
            <v>A-(arg)</v>
          </cell>
          <cell r="H177" t="str">
            <v>Argentina</v>
          </cell>
          <cell r="I177" t="str">
            <v>Corporativo</v>
          </cell>
          <cell r="J177" t="str">
            <v>Agriculture</v>
          </cell>
          <cell r="K177" t="str">
            <v>ARS</v>
          </cell>
          <cell r="L177" t="str">
            <v>VARIABLE</v>
          </cell>
          <cell r="M177" t="str">
            <v>BADLAR</v>
          </cell>
          <cell r="N177">
            <v>0.03</v>
          </cell>
          <cell r="O177">
            <v>45042</v>
          </cell>
          <cell r="P177">
            <v>45408</v>
          </cell>
          <cell r="Q177">
            <v>45386</v>
          </cell>
          <cell r="R177">
            <v>45408</v>
          </cell>
          <cell r="S177">
            <v>45317</v>
          </cell>
          <cell r="T177">
            <v>22</v>
          </cell>
          <cell r="U177">
            <v>100</v>
          </cell>
          <cell r="V177">
            <v>100</v>
          </cell>
          <cell r="W177" t="str">
            <v>Dirty</v>
          </cell>
          <cell r="X177">
            <v>90</v>
          </cell>
          <cell r="Y177">
            <v>365</v>
          </cell>
          <cell r="Z177">
            <v>6.0273972602739728E-2</v>
          </cell>
          <cell r="AA177">
            <v>0</v>
          </cell>
          <cell r="AB177">
            <v>0</v>
          </cell>
          <cell r="AC177">
            <v>0</v>
          </cell>
          <cell r="AD177" t="str">
            <v>#N/A Review</v>
          </cell>
        </row>
        <row r="178">
          <cell r="C178" t="str">
            <v>TN58O</v>
          </cell>
          <cell r="D178" t="str">
            <v>ARTANA560188</v>
          </cell>
          <cell r="F178">
            <v>2</v>
          </cell>
          <cell r="G178" t="str">
            <v>AA-(arg)</v>
          </cell>
          <cell r="H178" t="str">
            <v>Argentina</v>
          </cell>
          <cell r="I178" t="str">
            <v>Corporativo</v>
          </cell>
          <cell r="J178" t="str">
            <v>Financials</v>
          </cell>
          <cell r="K178" t="str">
            <v>ARS</v>
          </cell>
          <cell r="L178" t="str">
            <v>VARIABLE</v>
          </cell>
          <cell r="M178" t="str">
            <v>BADLAR</v>
          </cell>
          <cell r="N178">
            <v>0.05</v>
          </cell>
          <cell r="O178">
            <v>45043</v>
          </cell>
          <cell r="P178">
            <v>45409</v>
          </cell>
          <cell r="Q178">
            <v>45386</v>
          </cell>
          <cell r="R178">
            <v>45409</v>
          </cell>
          <cell r="S178">
            <v>45318</v>
          </cell>
          <cell r="T178">
            <v>23</v>
          </cell>
          <cell r="U178">
            <v>100</v>
          </cell>
          <cell r="V178">
            <v>100</v>
          </cell>
          <cell r="W178" t="str">
            <v>Dirty</v>
          </cell>
          <cell r="X178">
            <v>90</v>
          </cell>
          <cell r="Y178">
            <v>365</v>
          </cell>
          <cell r="Z178">
            <v>6.3013698630136991E-2</v>
          </cell>
          <cell r="AA178">
            <v>0</v>
          </cell>
          <cell r="AB178">
            <v>0</v>
          </cell>
          <cell r="AC178">
            <v>0</v>
          </cell>
          <cell r="AD178" t="str">
            <v>#N/A Review</v>
          </cell>
        </row>
        <row r="179">
          <cell r="C179" t="str">
            <v>MGCIO</v>
          </cell>
          <cell r="D179" t="str">
            <v>ARPAMP5600J1</v>
          </cell>
          <cell r="F179">
            <v>2</v>
          </cell>
          <cell r="G179" t="str">
            <v>AA+(arg)</v>
          </cell>
          <cell r="H179" t="str">
            <v>Argentina</v>
          </cell>
          <cell r="I179" t="str">
            <v>Corporativo</v>
          </cell>
          <cell r="J179" t="str">
            <v>Energy</v>
          </cell>
          <cell r="K179" t="str">
            <v>ARS</v>
          </cell>
          <cell r="L179" t="str">
            <v>VARIABLE</v>
          </cell>
          <cell r="M179" t="str">
            <v>BADLAR</v>
          </cell>
          <cell r="N179">
            <v>0.02</v>
          </cell>
          <cell r="O179">
            <v>45050</v>
          </cell>
          <cell r="P179">
            <v>45416</v>
          </cell>
          <cell r="Q179">
            <v>45386</v>
          </cell>
          <cell r="R179">
            <v>45416</v>
          </cell>
          <cell r="S179">
            <v>45326</v>
          </cell>
          <cell r="T179">
            <v>30</v>
          </cell>
          <cell r="U179">
            <v>100</v>
          </cell>
          <cell r="V179">
            <v>100</v>
          </cell>
          <cell r="W179" t="str">
            <v>Dirty</v>
          </cell>
          <cell r="X179">
            <v>90</v>
          </cell>
          <cell r="Y179">
            <v>365</v>
          </cell>
          <cell r="Z179">
            <v>8.2191780821917818E-2</v>
          </cell>
          <cell r="AA179">
            <v>0</v>
          </cell>
          <cell r="AB179">
            <v>0</v>
          </cell>
          <cell r="AC179">
            <v>0</v>
          </cell>
          <cell r="AD179" t="str">
            <v>#N/A Review</v>
          </cell>
        </row>
        <row r="180">
          <cell r="C180" t="str">
            <v>RCCKO</v>
          </cell>
          <cell r="D180" t="str">
            <v>ARARCS5600G8</v>
          </cell>
          <cell r="F180">
            <v>2</v>
          </cell>
          <cell r="G180" t="str">
            <v>AAA(Arg)</v>
          </cell>
          <cell r="H180" t="str">
            <v>Argentina</v>
          </cell>
          <cell r="I180" t="str">
            <v>Corporativo</v>
          </cell>
          <cell r="J180" t="str">
            <v>Consumer Staples</v>
          </cell>
          <cell r="K180" t="str">
            <v>ARS</v>
          </cell>
          <cell r="L180" t="str">
            <v>VARIABLE</v>
          </cell>
          <cell r="M180" t="str">
            <v>BADLAR</v>
          </cell>
          <cell r="N180">
            <v>9.9000000000000008E-3</v>
          </cell>
          <cell r="O180">
            <v>45058</v>
          </cell>
          <cell r="P180">
            <v>45424</v>
          </cell>
          <cell r="Q180">
            <v>45386</v>
          </cell>
          <cell r="R180">
            <v>45424</v>
          </cell>
          <cell r="S180">
            <v>45334</v>
          </cell>
          <cell r="T180">
            <v>38</v>
          </cell>
          <cell r="U180">
            <v>100</v>
          </cell>
          <cell r="V180">
            <v>100</v>
          </cell>
          <cell r="W180" t="str">
            <v>Dirty</v>
          </cell>
          <cell r="X180">
            <v>90</v>
          </cell>
          <cell r="Y180">
            <v>365</v>
          </cell>
          <cell r="Z180">
            <v>0.10410958904109589</v>
          </cell>
          <cell r="AA180">
            <v>0</v>
          </cell>
          <cell r="AB180">
            <v>0</v>
          </cell>
          <cell r="AC180">
            <v>0</v>
          </cell>
          <cell r="AD180" t="str">
            <v>#N/A Review</v>
          </cell>
        </row>
        <row r="181">
          <cell r="C181" t="str">
            <v>WNCGO</v>
          </cell>
          <cell r="D181" t="str">
            <v>ARNEWS5600I3</v>
          </cell>
          <cell r="F181">
            <v>2</v>
          </cell>
          <cell r="G181" t="str">
            <v>A(arg)</v>
          </cell>
          <cell r="H181" t="str">
            <v>Argentina</v>
          </cell>
          <cell r="I181" t="str">
            <v>Corporativo</v>
          </cell>
          <cell r="J181" t="str">
            <v>Consumer Discretionary</v>
          </cell>
          <cell r="K181" t="str">
            <v>ARS</v>
          </cell>
          <cell r="L181" t="str">
            <v>VARIABLE</v>
          </cell>
          <cell r="M181" t="str">
            <v>BADLAR</v>
          </cell>
          <cell r="N181">
            <v>5.7500000000000002E-2</v>
          </cell>
          <cell r="O181">
            <v>45065</v>
          </cell>
          <cell r="P181">
            <v>45431</v>
          </cell>
          <cell r="Q181">
            <v>45386</v>
          </cell>
          <cell r="R181">
            <v>45431</v>
          </cell>
          <cell r="S181">
            <v>45341</v>
          </cell>
          <cell r="T181">
            <v>45</v>
          </cell>
          <cell r="U181">
            <v>100</v>
          </cell>
          <cell r="V181">
            <v>100</v>
          </cell>
          <cell r="W181" t="str">
            <v>Dirty</v>
          </cell>
          <cell r="X181">
            <v>90</v>
          </cell>
          <cell r="Y181">
            <v>365</v>
          </cell>
          <cell r="Z181">
            <v>0.12328767123287671</v>
          </cell>
          <cell r="AA181">
            <v>0</v>
          </cell>
          <cell r="AB181">
            <v>0</v>
          </cell>
          <cell r="AC181">
            <v>0</v>
          </cell>
          <cell r="AD181" t="str">
            <v>#N/A Review</v>
          </cell>
        </row>
        <row r="182">
          <cell r="C182" t="str">
            <v>RB54O</v>
          </cell>
          <cell r="D182" t="str">
            <v>ARROMB5600Q3</v>
          </cell>
          <cell r="F182">
            <v>2</v>
          </cell>
          <cell r="G182" t="str">
            <v>ML A+.ar</v>
          </cell>
          <cell r="H182" t="str">
            <v>Argentina</v>
          </cell>
          <cell r="I182" t="str">
            <v>Corporativo</v>
          </cell>
          <cell r="J182" t="str">
            <v>Financials</v>
          </cell>
          <cell r="K182" t="str">
            <v>ARS</v>
          </cell>
          <cell r="L182" t="str">
            <v>VARIABLE</v>
          </cell>
          <cell r="M182" t="str">
            <v>BADLAR</v>
          </cell>
          <cell r="N182">
            <v>3.5900000000000001E-2</v>
          </cell>
          <cell r="O182">
            <v>44705</v>
          </cell>
          <cell r="P182">
            <v>45436</v>
          </cell>
          <cell r="Q182">
            <v>45386</v>
          </cell>
          <cell r="R182">
            <v>45436</v>
          </cell>
          <cell r="S182">
            <v>45346</v>
          </cell>
          <cell r="T182">
            <v>50</v>
          </cell>
          <cell r="U182">
            <v>25</v>
          </cell>
          <cell r="V182">
            <v>25</v>
          </cell>
          <cell r="W182" t="str">
            <v>Dirty</v>
          </cell>
          <cell r="X182">
            <v>90</v>
          </cell>
          <cell r="Y182">
            <v>365</v>
          </cell>
          <cell r="Z182">
            <v>3.4246575342465752E-2</v>
          </cell>
          <cell r="AA182">
            <v>0</v>
          </cell>
          <cell r="AB182">
            <v>0</v>
          </cell>
          <cell r="AC182">
            <v>0</v>
          </cell>
          <cell r="AD182" t="str">
            <v>#N/A Review</v>
          </cell>
        </row>
        <row r="183">
          <cell r="C183" t="str">
            <v>PZC9O</v>
          </cell>
          <cell r="D183" t="str">
            <v>ARPLAZ560086</v>
          </cell>
          <cell r="F183">
            <v>2</v>
          </cell>
          <cell r="G183" t="str">
            <v>AA-(arg)</v>
          </cell>
          <cell r="H183" t="str">
            <v>Argentina</v>
          </cell>
          <cell r="I183" t="str">
            <v>Corporativo</v>
          </cell>
          <cell r="J183" t="str">
            <v>Utilities</v>
          </cell>
          <cell r="K183" t="str">
            <v>ARS</v>
          </cell>
          <cell r="L183" t="str">
            <v>VARIABLE</v>
          </cell>
          <cell r="M183" t="str">
            <v>BADLAR</v>
          </cell>
          <cell r="N183">
            <v>0.03</v>
          </cell>
          <cell r="O183">
            <v>45077</v>
          </cell>
          <cell r="P183">
            <v>45444</v>
          </cell>
          <cell r="Q183">
            <v>45386</v>
          </cell>
          <cell r="R183">
            <v>45441</v>
          </cell>
          <cell r="S183">
            <v>45351</v>
          </cell>
          <cell r="T183">
            <v>55</v>
          </cell>
          <cell r="U183">
            <v>100</v>
          </cell>
          <cell r="V183">
            <v>100</v>
          </cell>
          <cell r="W183" t="str">
            <v>Dirty</v>
          </cell>
          <cell r="X183">
            <v>90</v>
          </cell>
          <cell r="Y183">
            <v>365</v>
          </cell>
          <cell r="Z183">
            <v>0.15068493150684931</v>
          </cell>
          <cell r="AA183">
            <v>0</v>
          </cell>
          <cell r="AB183">
            <v>0</v>
          </cell>
          <cell r="AC183">
            <v>0</v>
          </cell>
          <cell r="AD183" t="str">
            <v>#N/A Review</v>
          </cell>
        </row>
        <row r="184">
          <cell r="C184" t="str">
            <v>T542O</v>
          </cell>
          <cell r="D184" t="str">
            <v>ARTANA560139</v>
          </cell>
          <cell r="F184">
            <v>2</v>
          </cell>
          <cell r="G184" t="str">
            <v>AA-(arg)</v>
          </cell>
          <cell r="H184" t="str">
            <v>Argentina</v>
          </cell>
          <cell r="I184" t="str">
            <v>Corporativo</v>
          </cell>
          <cell r="J184" t="str">
            <v>Financials</v>
          </cell>
          <cell r="K184" t="str">
            <v>ARS</v>
          </cell>
          <cell r="L184" t="str">
            <v>VARIABLE</v>
          </cell>
          <cell r="M184" t="str">
            <v>BADLAR</v>
          </cell>
          <cell r="N184">
            <v>4.99E-2</v>
          </cell>
          <cell r="O184">
            <v>44747</v>
          </cell>
          <cell r="P184">
            <v>45478</v>
          </cell>
          <cell r="Q184">
            <v>45386</v>
          </cell>
          <cell r="R184">
            <v>45387</v>
          </cell>
          <cell r="S184">
            <v>45296</v>
          </cell>
          <cell r="T184">
            <v>1</v>
          </cell>
          <cell r="U184">
            <v>100</v>
          </cell>
          <cell r="V184">
            <v>100</v>
          </cell>
          <cell r="W184" t="str">
            <v>Dirty</v>
          </cell>
          <cell r="X184">
            <v>90</v>
          </cell>
          <cell r="Y184">
            <v>365</v>
          </cell>
          <cell r="Z184">
            <v>0.25205479452054796</v>
          </cell>
          <cell r="AA184">
            <v>0</v>
          </cell>
          <cell r="AB184">
            <v>0</v>
          </cell>
          <cell r="AC184">
            <v>0</v>
          </cell>
          <cell r="AD184" t="str">
            <v>#N/A Review</v>
          </cell>
        </row>
        <row r="185">
          <cell r="C185" t="str">
            <v>YMCNO</v>
          </cell>
          <cell r="D185" t="str">
            <v>ARYPFS5601T6</v>
          </cell>
          <cell r="F185">
            <v>2</v>
          </cell>
          <cell r="G185" t="str">
            <v>AAA(arg)</v>
          </cell>
          <cell r="H185" t="str">
            <v>Argentina</v>
          </cell>
          <cell r="I185" t="str">
            <v>Corporativo</v>
          </cell>
          <cell r="J185" t="str">
            <v>Energy</v>
          </cell>
          <cell r="K185" t="str">
            <v>ARS</v>
          </cell>
          <cell r="L185" t="str">
            <v>VARIABLE</v>
          </cell>
          <cell r="M185" t="str">
            <v>BADLAR</v>
          </cell>
          <cell r="N185">
            <v>0.03</v>
          </cell>
          <cell r="O185">
            <v>44936</v>
          </cell>
          <cell r="P185">
            <v>45483</v>
          </cell>
          <cell r="Q185">
            <v>45386</v>
          </cell>
          <cell r="R185">
            <v>45392</v>
          </cell>
          <cell r="S185">
            <v>45301</v>
          </cell>
          <cell r="T185">
            <v>6</v>
          </cell>
          <cell r="U185">
            <v>100</v>
          </cell>
          <cell r="V185">
            <v>100</v>
          </cell>
          <cell r="W185" t="str">
            <v>Dirty</v>
          </cell>
          <cell r="X185">
            <v>90</v>
          </cell>
          <cell r="Y185">
            <v>365</v>
          </cell>
          <cell r="Z185">
            <v>0.26575342465753427</v>
          </cell>
          <cell r="AA185">
            <v>0</v>
          </cell>
          <cell r="AB185">
            <v>0</v>
          </cell>
          <cell r="AC185">
            <v>0</v>
          </cell>
          <cell r="AD185" t="str">
            <v>#N/A Review</v>
          </cell>
        </row>
        <row r="186">
          <cell r="C186" t="str">
            <v>MGCGO</v>
          </cell>
          <cell r="D186" t="str">
            <v>ARPAMP5600H5</v>
          </cell>
          <cell r="F186">
            <v>2</v>
          </cell>
          <cell r="G186" t="str">
            <v>AA(arg)</v>
          </cell>
          <cell r="H186" t="str">
            <v>Argentina</v>
          </cell>
          <cell r="I186" t="str">
            <v>Corporativo</v>
          </cell>
          <cell r="J186" t="str">
            <v>Energy</v>
          </cell>
          <cell r="K186" t="str">
            <v>ARS</v>
          </cell>
          <cell r="L186" t="str">
            <v>VARIABLE</v>
          </cell>
          <cell r="M186" t="str">
            <v>BADLAR</v>
          </cell>
          <cell r="N186">
            <v>0.02</v>
          </cell>
          <cell r="O186">
            <v>44937</v>
          </cell>
          <cell r="P186">
            <v>45484</v>
          </cell>
          <cell r="Q186">
            <v>45386</v>
          </cell>
          <cell r="R186">
            <v>45393</v>
          </cell>
          <cell r="S186">
            <v>45302</v>
          </cell>
          <cell r="T186">
            <v>7</v>
          </cell>
          <cell r="U186">
            <v>100</v>
          </cell>
          <cell r="V186">
            <v>100</v>
          </cell>
          <cell r="W186" t="str">
            <v>Dirty</v>
          </cell>
          <cell r="X186">
            <v>90</v>
          </cell>
          <cell r="Y186">
            <v>365</v>
          </cell>
          <cell r="Z186">
            <v>0.26849315068493151</v>
          </cell>
          <cell r="AA186">
            <v>0</v>
          </cell>
          <cell r="AB186">
            <v>0</v>
          </cell>
          <cell r="AC186">
            <v>0</v>
          </cell>
          <cell r="AD186" t="str">
            <v>#N/A Review</v>
          </cell>
        </row>
        <row r="187">
          <cell r="C187" t="str">
            <v>TTC5O</v>
          </cell>
          <cell r="D187" t="str">
            <v>ARTECP560065</v>
          </cell>
          <cell r="F187">
            <v>2</v>
          </cell>
          <cell r="G187" t="str">
            <v>AAA(arg)</v>
          </cell>
          <cell r="H187" t="str">
            <v>Argentina</v>
          </cell>
          <cell r="I187" t="str">
            <v>Corporativo</v>
          </cell>
          <cell r="J187" t="str">
            <v>Financials</v>
          </cell>
          <cell r="K187" t="str">
            <v>ARS</v>
          </cell>
          <cell r="L187" t="str">
            <v>VARIABLE</v>
          </cell>
          <cell r="M187" t="str">
            <v>BADLAR</v>
          </cell>
          <cell r="N187">
            <v>0.02</v>
          </cell>
          <cell r="O187">
            <v>44942</v>
          </cell>
          <cell r="P187">
            <v>45489</v>
          </cell>
          <cell r="Q187">
            <v>45386</v>
          </cell>
          <cell r="R187">
            <v>45398</v>
          </cell>
          <cell r="S187">
            <v>45307</v>
          </cell>
          <cell r="T187">
            <v>12</v>
          </cell>
          <cell r="U187">
            <v>100</v>
          </cell>
          <cell r="V187">
            <v>100</v>
          </cell>
          <cell r="W187" t="str">
            <v>Dirty</v>
          </cell>
          <cell r="X187">
            <v>90</v>
          </cell>
          <cell r="Y187">
            <v>365</v>
          </cell>
          <cell r="Z187">
            <v>0.28219178082191781</v>
          </cell>
          <cell r="AA187">
            <v>0</v>
          </cell>
          <cell r="AB187">
            <v>0</v>
          </cell>
          <cell r="AC187">
            <v>0</v>
          </cell>
          <cell r="AD187" t="str">
            <v>#N/A Review</v>
          </cell>
        </row>
        <row r="188">
          <cell r="C188" t="str">
            <v>PNOCO</v>
          </cell>
          <cell r="D188" t="str">
            <v>ARAXIO5600U3</v>
          </cell>
          <cell r="F188">
            <v>2</v>
          </cell>
          <cell r="G188" t="str">
            <v>AAA(arg)</v>
          </cell>
          <cell r="H188" t="str">
            <v>Argentina</v>
          </cell>
          <cell r="I188" t="str">
            <v>Corporativo</v>
          </cell>
          <cell r="J188" t="str">
            <v>Energy</v>
          </cell>
          <cell r="K188" t="str">
            <v>ARS</v>
          </cell>
          <cell r="L188" t="str">
            <v>VARIABLE</v>
          </cell>
          <cell r="M188" t="str">
            <v>BADLAR</v>
          </cell>
          <cell r="N188">
            <v>0.02</v>
          </cell>
          <cell r="O188">
            <v>44777</v>
          </cell>
          <cell r="P188">
            <v>45508</v>
          </cell>
          <cell r="Q188">
            <v>45386</v>
          </cell>
          <cell r="R188">
            <v>45416</v>
          </cell>
          <cell r="S188">
            <v>45326</v>
          </cell>
          <cell r="T188">
            <v>30</v>
          </cell>
          <cell r="U188">
            <v>100</v>
          </cell>
          <cell r="V188">
            <v>100</v>
          </cell>
          <cell r="W188" t="str">
            <v>Dirty</v>
          </cell>
          <cell r="X188">
            <v>90</v>
          </cell>
          <cell r="Y188">
            <v>365</v>
          </cell>
          <cell r="Z188">
            <v>0.33424657534246577</v>
          </cell>
          <cell r="AA188">
            <v>0</v>
          </cell>
          <cell r="AB188">
            <v>0</v>
          </cell>
          <cell r="AC188">
            <v>0</v>
          </cell>
          <cell r="AD188" t="str">
            <v>#N/A Review</v>
          </cell>
        </row>
        <row r="189">
          <cell r="C189" t="str">
            <v>PNTCO</v>
          </cell>
          <cell r="D189" t="str">
            <v>ARAXIO5600Y5</v>
          </cell>
          <cell r="F189">
            <v>2</v>
          </cell>
          <cell r="G189" t="str">
            <v>AAA(arg)</v>
          </cell>
          <cell r="H189" t="str">
            <v>Argentina</v>
          </cell>
          <cell r="I189" t="str">
            <v>Corporativo</v>
          </cell>
          <cell r="J189" t="str">
            <v>Energy</v>
          </cell>
          <cell r="K189" t="str">
            <v>ARS</v>
          </cell>
          <cell r="L189" t="str">
            <v>VARIABLE</v>
          </cell>
          <cell r="M189" t="str">
            <v>BADLAR</v>
          </cell>
          <cell r="N189">
            <v>2.5000000000000001E-2</v>
          </cell>
          <cell r="O189">
            <v>45145</v>
          </cell>
          <cell r="P189">
            <v>45511</v>
          </cell>
          <cell r="Q189">
            <v>45386</v>
          </cell>
          <cell r="R189">
            <v>45419</v>
          </cell>
          <cell r="S189">
            <v>45329</v>
          </cell>
          <cell r="T189">
            <v>33</v>
          </cell>
          <cell r="U189">
            <v>100</v>
          </cell>
          <cell r="V189">
            <v>100</v>
          </cell>
          <cell r="W189" t="str">
            <v>Dirty</v>
          </cell>
          <cell r="X189">
            <v>90</v>
          </cell>
          <cell r="Y189">
            <v>365</v>
          </cell>
          <cell r="Z189">
            <v>0.33698630136986302</v>
          </cell>
          <cell r="AA189">
            <v>0</v>
          </cell>
          <cell r="AB189">
            <v>0</v>
          </cell>
          <cell r="AC189">
            <v>0</v>
          </cell>
          <cell r="AD189" t="str">
            <v>#N/A Review</v>
          </cell>
        </row>
        <row r="190">
          <cell r="C190" t="str">
            <v>PQCLO</v>
          </cell>
          <cell r="D190" t="str">
            <v>ARPETQ5600K4</v>
          </cell>
          <cell r="F190">
            <v>2</v>
          </cell>
          <cell r="G190" t="str">
            <v>AA-(arg)</v>
          </cell>
          <cell r="H190" t="str">
            <v>Argentina</v>
          </cell>
          <cell r="I190" t="str">
            <v>Corporativo</v>
          </cell>
          <cell r="J190" t="str">
            <v>Energy</v>
          </cell>
          <cell r="K190" t="str">
            <v>ARS</v>
          </cell>
          <cell r="L190" t="str">
            <v>VARIABLE</v>
          </cell>
          <cell r="M190" t="str">
            <v>BADLAR</v>
          </cell>
          <cell r="N190">
            <v>0.03</v>
          </cell>
          <cell r="O190">
            <v>44972</v>
          </cell>
          <cell r="P190">
            <v>45519</v>
          </cell>
          <cell r="Q190">
            <v>45386</v>
          </cell>
          <cell r="R190">
            <v>45427</v>
          </cell>
          <cell r="S190">
            <v>45337</v>
          </cell>
          <cell r="T190">
            <v>41</v>
          </cell>
          <cell r="U190">
            <v>100</v>
          </cell>
          <cell r="V190">
            <v>100</v>
          </cell>
          <cell r="W190" t="str">
            <v>Dirty</v>
          </cell>
          <cell r="X190">
            <v>90</v>
          </cell>
          <cell r="Y190">
            <v>365</v>
          </cell>
          <cell r="Z190">
            <v>0.36438356164383562</v>
          </cell>
          <cell r="AA190">
            <v>0</v>
          </cell>
          <cell r="AB190">
            <v>0</v>
          </cell>
          <cell r="AC190">
            <v>0</v>
          </cell>
          <cell r="AD190" t="str">
            <v>#N/A Review</v>
          </cell>
        </row>
        <row r="191">
          <cell r="C191" t="str">
            <v>HBC7O</v>
          </cell>
          <cell r="D191" t="str">
            <v>AR0628804814</v>
          </cell>
          <cell r="F191">
            <v>2</v>
          </cell>
          <cell r="G191" t="str">
            <v>A-1.ar</v>
          </cell>
          <cell r="H191" t="str">
            <v>Argentina</v>
          </cell>
          <cell r="I191" t="str">
            <v>Corporativo</v>
          </cell>
          <cell r="J191" t="str">
            <v>Financials</v>
          </cell>
          <cell r="K191" t="str">
            <v>ARS</v>
          </cell>
          <cell r="L191" t="str">
            <v>VARIABLE</v>
          </cell>
          <cell r="M191" t="str">
            <v>BADLAR</v>
          </cell>
          <cell r="N191">
            <v>0.03</v>
          </cell>
          <cell r="O191">
            <v>45341</v>
          </cell>
          <cell r="P191">
            <v>45523</v>
          </cell>
          <cell r="Q191">
            <v>45386</v>
          </cell>
          <cell r="R191">
            <v>45523</v>
          </cell>
          <cell r="S191">
            <v>45341</v>
          </cell>
          <cell r="T191">
            <v>137</v>
          </cell>
          <cell r="U191">
            <v>100</v>
          </cell>
          <cell r="V191">
            <v>100</v>
          </cell>
          <cell r="W191" t="str">
            <v>Dirty</v>
          </cell>
          <cell r="X191">
            <v>90</v>
          </cell>
          <cell r="Y191">
            <v>365</v>
          </cell>
          <cell r="Z191">
            <v>0.37534246575342467</v>
          </cell>
          <cell r="AA191">
            <v>0.37534246590857551</v>
          </cell>
          <cell r="AB191">
            <v>0.15173101547818471</v>
          </cell>
          <cell r="AC191">
            <v>8.4359088513572156E-2</v>
          </cell>
          <cell r="AD191">
            <v>100</v>
          </cell>
        </row>
        <row r="192">
          <cell r="C192" t="str">
            <v>LOC1O</v>
          </cell>
          <cell r="D192" t="str">
            <v>ARLOMA560033</v>
          </cell>
          <cell r="F192">
            <v>2</v>
          </cell>
          <cell r="G192" t="str">
            <v>AAA(arg)</v>
          </cell>
          <cell r="H192" t="str">
            <v>Argentina</v>
          </cell>
          <cell r="I192" t="str">
            <v>Corporativo</v>
          </cell>
          <cell r="J192" t="str">
            <v>Energy</v>
          </cell>
          <cell r="K192" t="str">
            <v>ARS</v>
          </cell>
          <cell r="L192" t="str">
            <v>VARIABLE</v>
          </cell>
          <cell r="M192" t="str">
            <v>BADLAR</v>
          </cell>
          <cell r="N192">
            <v>0.02</v>
          </cell>
          <cell r="O192">
            <v>44979</v>
          </cell>
          <cell r="P192">
            <v>45526</v>
          </cell>
          <cell r="Q192">
            <v>45386</v>
          </cell>
          <cell r="R192">
            <v>45434</v>
          </cell>
          <cell r="S192">
            <v>45344</v>
          </cell>
          <cell r="T192">
            <v>48</v>
          </cell>
          <cell r="U192">
            <v>100</v>
          </cell>
          <cell r="V192">
            <v>100</v>
          </cell>
          <cell r="W192" t="str">
            <v>Dirty</v>
          </cell>
          <cell r="X192">
            <v>90</v>
          </cell>
          <cell r="Y192">
            <v>365</v>
          </cell>
          <cell r="Z192">
            <v>0.38356164383561642</v>
          </cell>
          <cell r="AA192">
            <v>0</v>
          </cell>
          <cell r="AB192">
            <v>0</v>
          </cell>
          <cell r="AC192">
            <v>0</v>
          </cell>
          <cell r="AD192" t="str">
            <v>#N/A Review</v>
          </cell>
        </row>
        <row r="193">
          <cell r="C193" t="str">
            <v>ON Santander Clase XXVI Vto 28 08 2024</v>
          </cell>
          <cell r="D193" t="str">
            <v>ON Santander Clase XXVI Vto 28 08 2024</v>
          </cell>
          <cell r="F193">
            <v>2</v>
          </cell>
          <cell r="G193" t="str">
            <v>AAA(arg)</v>
          </cell>
          <cell r="H193" t="str">
            <v>Argentina</v>
          </cell>
          <cell r="I193" t="str">
            <v>Corporativo</v>
          </cell>
          <cell r="J193" t="str">
            <v>Financials</v>
          </cell>
          <cell r="K193" t="str">
            <v>ARS</v>
          </cell>
          <cell r="L193" t="str">
            <v>VARIABLE</v>
          </cell>
          <cell r="M193" t="str">
            <v>BADLAR</v>
          </cell>
          <cell r="N193">
            <v>2.5000000000000001E-2</v>
          </cell>
          <cell r="O193">
            <v>45350</v>
          </cell>
          <cell r="P193">
            <v>45532</v>
          </cell>
          <cell r="Q193">
            <v>45386</v>
          </cell>
          <cell r="R193">
            <v>45532</v>
          </cell>
          <cell r="S193">
            <v>45350</v>
          </cell>
          <cell r="T193">
            <v>146</v>
          </cell>
          <cell r="U193">
            <v>100</v>
          </cell>
          <cell r="V193">
            <v>100</v>
          </cell>
          <cell r="W193" t="str">
            <v>Dirty</v>
          </cell>
          <cell r="X193">
            <v>90</v>
          </cell>
          <cell r="Y193">
            <v>365</v>
          </cell>
          <cell r="Z193">
            <v>0.4</v>
          </cell>
          <cell r="AA193">
            <v>0</v>
          </cell>
          <cell r="AB193">
            <v>0</v>
          </cell>
          <cell r="AC193">
            <v>0</v>
          </cell>
          <cell r="AD193" t="str">
            <v>#N/A Review</v>
          </cell>
        </row>
        <row r="194">
          <cell r="C194" t="str">
            <v>YCA1O</v>
          </cell>
          <cell r="D194" t="str">
            <v>ARYPFS050483</v>
          </cell>
          <cell r="F194">
            <v>2</v>
          </cell>
          <cell r="G194" t="str">
            <v>AA+(arg)</v>
          </cell>
          <cell r="H194" t="str">
            <v>Argentina</v>
          </cell>
          <cell r="I194" t="str">
            <v>Corporativo</v>
          </cell>
          <cell r="J194" t="str">
            <v>Utilities</v>
          </cell>
          <cell r="K194" t="str">
            <v>ARS</v>
          </cell>
          <cell r="L194" t="str">
            <v>VARIABLE</v>
          </cell>
          <cell r="M194" t="str">
            <v>BADLAR</v>
          </cell>
          <cell r="N194">
            <v>1E-3</v>
          </cell>
          <cell r="O194">
            <v>41906</v>
          </cell>
          <cell r="P194">
            <v>45559</v>
          </cell>
          <cell r="Q194">
            <v>45386</v>
          </cell>
          <cell r="R194">
            <v>45559</v>
          </cell>
          <cell r="S194">
            <v>45375</v>
          </cell>
          <cell r="T194">
            <v>173</v>
          </cell>
          <cell r="U194">
            <v>16.7</v>
          </cell>
          <cell r="V194">
            <v>16.7</v>
          </cell>
          <cell r="W194" t="str">
            <v>Dirty</v>
          </cell>
          <cell r="X194">
            <v>90</v>
          </cell>
          <cell r="Y194">
            <v>365</v>
          </cell>
          <cell r="Z194">
            <v>7.9153424657534235E-2</v>
          </cell>
          <cell r="AA194">
            <v>0</v>
          </cell>
          <cell r="AB194">
            <v>0</v>
          </cell>
          <cell r="AC194">
            <v>0</v>
          </cell>
          <cell r="AD194" t="str">
            <v>#N/A Review</v>
          </cell>
        </row>
        <row r="195">
          <cell r="C195" t="str">
            <v>RCCNO</v>
          </cell>
          <cell r="D195" t="str">
            <v>AR0421372274</v>
          </cell>
          <cell r="F195">
            <v>2</v>
          </cell>
          <cell r="G195" t="str">
            <v>AAA(arg)</v>
          </cell>
          <cell r="H195" t="str">
            <v>Argentina</v>
          </cell>
          <cell r="I195" t="str">
            <v>Corporativo</v>
          </cell>
          <cell r="J195" t="str">
            <v>Consumer Staples</v>
          </cell>
          <cell r="K195" t="str">
            <v>ARS</v>
          </cell>
          <cell r="L195" t="str">
            <v>VARIABLE</v>
          </cell>
          <cell r="M195" t="str">
            <v>BADLAR</v>
          </cell>
          <cell r="N195">
            <v>3.49E-2</v>
          </cell>
          <cell r="O195">
            <v>45205</v>
          </cell>
          <cell r="P195">
            <v>45571</v>
          </cell>
          <cell r="Q195">
            <v>45386</v>
          </cell>
          <cell r="R195">
            <v>45388</v>
          </cell>
          <cell r="S195">
            <v>45297</v>
          </cell>
          <cell r="T195">
            <v>2</v>
          </cell>
          <cell r="U195">
            <v>100</v>
          </cell>
          <cell r="V195">
            <v>100</v>
          </cell>
          <cell r="W195" t="str">
            <v>Dirty</v>
          </cell>
          <cell r="X195">
            <v>90</v>
          </cell>
          <cell r="Y195">
            <v>365</v>
          </cell>
          <cell r="Z195">
            <v>0.50684931506849318</v>
          </cell>
          <cell r="AA195">
            <v>0</v>
          </cell>
          <cell r="AB195">
            <v>0</v>
          </cell>
          <cell r="AC195">
            <v>0</v>
          </cell>
          <cell r="AD195" t="str">
            <v>#N/A Review</v>
          </cell>
        </row>
        <row r="196">
          <cell r="C196" t="str">
            <v>TTC6O</v>
          </cell>
          <cell r="D196" t="str">
            <v>ARTECP560073</v>
          </cell>
          <cell r="F196">
            <v>2</v>
          </cell>
          <cell r="G196" t="str">
            <v>AAA(arg)</v>
          </cell>
          <cell r="H196" t="str">
            <v>Argentina</v>
          </cell>
          <cell r="I196" t="str">
            <v>Corporativo</v>
          </cell>
          <cell r="J196" t="str">
            <v>Energy</v>
          </cell>
          <cell r="K196" t="str">
            <v>ARS</v>
          </cell>
          <cell r="L196" t="str">
            <v>VARIABLE</v>
          </cell>
          <cell r="M196" t="str">
            <v>BADLAR</v>
          </cell>
          <cell r="N196">
            <v>0.03</v>
          </cell>
          <cell r="O196">
            <v>45120</v>
          </cell>
          <cell r="P196">
            <v>45670</v>
          </cell>
          <cell r="Q196">
            <v>45386</v>
          </cell>
          <cell r="R196">
            <v>45395</v>
          </cell>
          <cell r="S196">
            <v>45304</v>
          </cell>
          <cell r="T196">
            <v>9</v>
          </cell>
          <cell r="U196">
            <v>100</v>
          </cell>
          <cell r="V196">
            <v>100</v>
          </cell>
          <cell r="W196" t="str">
            <v>Dirty</v>
          </cell>
          <cell r="X196">
            <v>90</v>
          </cell>
          <cell r="Y196">
            <v>365</v>
          </cell>
          <cell r="Z196">
            <v>0.77808219178082194</v>
          </cell>
          <cell r="AA196">
            <v>0</v>
          </cell>
          <cell r="AB196">
            <v>0</v>
          </cell>
          <cell r="AC196">
            <v>0</v>
          </cell>
          <cell r="AD196" t="str">
            <v>#N/A Review</v>
          </cell>
        </row>
        <row r="197">
          <cell r="C197" t="str">
            <v>CS43O</v>
          </cell>
          <cell r="D197" t="str">
            <v>CS43O</v>
          </cell>
          <cell r="E197">
            <v>1</v>
          </cell>
          <cell r="F197">
            <v>2</v>
          </cell>
          <cell r="G197" t="str">
            <v>AA-(arg)</v>
          </cell>
          <cell r="H197" t="str">
            <v>Argentina</v>
          </cell>
          <cell r="I197" t="str">
            <v>Corporativo</v>
          </cell>
          <cell r="J197" t="str">
            <v>Agriculture</v>
          </cell>
          <cell r="K197" t="str">
            <v>ARS</v>
          </cell>
          <cell r="L197" t="str">
            <v>VARIABLE</v>
          </cell>
          <cell r="M197" t="str">
            <v>BADLAR</v>
          </cell>
          <cell r="N197">
            <v>0</v>
          </cell>
          <cell r="O197">
            <v>45308</v>
          </cell>
          <cell r="P197">
            <v>45674</v>
          </cell>
          <cell r="Q197">
            <v>45385</v>
          </cell>
          <cell r="R197">
            <v>45399</v>
          </cell>
          <cell r="S197">
            <v>45308</v>
          </cell>
          <cell r="T197">
            <v>14</v>
          </cell>
          <cell r="U197">
            <v>100</v>
          </cell>
          <cell r="V197">
            <v>100</v>
          </cell>
          <cell r="W197" t="str">
            <v>Dirty</v>
          </cell>
          <cell r="X197">
            <v>90</v>
          </cell>
          <cell r="Y197">
            <v>365</v>
          </cell>
          <cell r="Z197">
            <v>0.79178082191780819</v>
          </cell>
          <cell r="AA197">
            <v>0</v>
          </cell>
          <cell r="AB197">
            <v>0</v>
          </cell>
          <cell r="AC197">
            <v>0</v>
          </cell>
          <cell r="AD197" t="str">
            <v>#N/A Review</v>
          </cell>
        </row>
        <row r="198">
          <cell r="C198" t="str">
            <v>LDCEO</v>
          </cell>
          <cell r="D198" t="str">
            <v>ARLEDE5600F3</v>
          </cell>
          <cell r="F198">
            <v>2</v>
          </cell>
          <cell r="G198" t="str">
            <v>AA-(Arg)</v>
          </cell>
          <cell r="H198" t="str">
            <v>Argentina</v>
          </cell>
          <cell r="I198" t="str">
            <v>Corporativo</v>
          </cell>
          <cell r="J198" t="str">
            <v>Consumer Staples</v>
          </cell>
          <cell r="K198" t="str">
            <v>ARS</v>
          </cell>
          <cell r="L198" t="str">
            <v>VARIABLE</v>
          </cell>
          <cell r="M198" t="str">
            <v>BADLAR</v>
          </cell>
          <cell r="N198">
            <v>0.04</v>
          </cell>
          <cell r="O198">
            <v>45138</v>
          </cell>
          <cell r="P198">
            <v>45688</v>
          </cell>
          <cell r="Q198">
            <v>45386</v>
          </cell>
          <cell r="R198">
            <v>45412</v>
          </cell>
          <cell r="S198">
            <v>45322</v>
          </cell>
          <cell r="T198">
            <v>26</v>
          </cell>
          <cell r="U198">
            <v>75</v>
          </cell>
          <cell r="V198">
            <v>75</v>
          </cell>
          <cell r="W198" t="str">
            <v>Dirty</v>
          </cell>
          <cell r="X198">
            <v>90</v>
          </cell>
          <cell r="Y198">
            <v>365</v>
          </cell>
          <cell r="Z198">
            <v>0.43150684931506844</v>
          </cell>
          <cell r="AA198">
            <v>0</v>
          </cell>
          <cell r="AB198">
            <v>0</v>
          </cell>
          <cell r="AC198">
            <v>0</v>
          </cell>
          <cell r="AD198" t="str">
            <v>#N/A Review</v>
          </cell>
        </row>
        <row r="199">
          <cell r="C199" t="str">
            <v>ON Pampa Energía Clase 19 Vto 28 02 2025</v>
          </cell>
          <cell r="D199" t="str">
            <v>ON Pampa Energía Clase 19 Vto 28 02 2025</v>
          </cell>
          <cell r="F199">
            <v>2</v>
          </cell>
          <cell r="G199" t="str">
            <v>AAA(arg)</v>
          </cell>
          <cell r="H199" t="str">
            <v>Argentina</v>
          </cell>
          <cell r="I199" t="str">
            <v>Corporativo</v>
          </cell>
          <cell r="J199" t="str">
            <v>Energy</v>
          </cell>
          <cell r="K199" t="str">
            <v>ARS</v>
          </cell>
          <cell r="L199" t="str">
            <v>VARIABLE</v>
          </cell>
          <cell r="M199" t="str">
            <v>BADLAR</v>
          </cell>
          <cell r="N199">
            <v>-0.01</v>
          </cell>
          <cell r="O199">
            <v>45351</v>
          </cell>
          <cell r="P199">
            <v>45716</v>
          </cell>
          <cell r="Q199">
            <v>45386</v>
          </cell>
          <cell r="R199">
            <v>45441</v>
          </cell>
          <cell r="S199">
            <v>45351</v>
          </cell>
          <cell r="T199">
            <v>55</v>
          </cell>
          <cell r="U199">
            <v>100</v>
          </cell>
          <cell r="V199">
            <v>100</v>
          </cell>
          <cell r="W199" t="str">
            <v>Dirty</v>
          </cell>
          <cell r="X199">
            <v>90</v>
          </cell>
          <cell r="Y199">
            <v>365</v>
          </cell>
          <cell r="Z199">
            <v>0.90410958904109595</v>
          </cell>
          <cell r="AA199">
            <v>0</v>
          </cell>
          <cell r="AB199">
            <v>0</v>
          </cell>
          <cell r="AC199">
            <v>0</v>
          </cell>
          <cell r="AD199" t="str">
            <v>#N/A Review</v>
          </cell>
        </row>
        <row r="200">
          <cell r="C200" t="str">
            <v>EDN25</v>
          </cell>
          <cell r="D200" t="str">
            <v>EDN25</v>
          </cell>
          <cell r="F200">
            <v>2</v>
          </cell>
          <cell r="G200" t="str">
            <v>AA(arg)</v>
          </cell>
          <cell r="H200" t="str">
            <v>Argentina</v>
          </cell>
          <cell r="I200" t="str">
            <v>Corporativo</v>
          </cell>
          <cell r="J200" t="str">
            <v>Utilities</v>
          </cell>
          <cell r="K200" t="str">
            <v>ARS</v>
          </cell>
          <cell r="L200" t="str">
            <v>VARIABLE</v>
          </cell>
          <cell r="M200" t="str">
            <v>BADLAR</v>
          </cell>
          <cell r="N200">
            <v>2.5000000000000001E-2</v>
          </cell>
          <cell r="O200">
            <v>45358</v>
          </cell>
          <cell r="P200">
            <v>45723</v>
          </cell>
          <cell r="Q200">
            <v>45386</v>
          </cell>
          <cell r="R200">
            <v>45450</v>
          </cell>
          <cell r="S200">
            <v>45358</v>
          </cell>
          <cell r="T200">
            <v>64</v>
          </cell>
          <cell r="U200">
            <v>100</v>
          </cell>
          <cell r="V200">
            <v>100</v>
          </cell>
          <cell r="W200" t="str">
            <v>Dirty</v>
          </cell>
          <cell r="X200">
            <v>90</v>
          </cell>
          <cell r="Y200">
            <v>365</v>
          </cell>
          <cell r="Z200">
            <v>0.92328767123287681</v>
          </cell>
          <cell r="AA200">
            <v>0</v>
          </cell>
          <cell r="AB200">
            <v>0</v>
          </cell>
          <cell r="AC200">
            <v>0</v>
          </cell>
          <cell r="AD200" t="str">
            <v>#N/A Review</v>
          </cell>
        </row>
        <row r="201">
          <cell r="C201" t="str">
            <v>TYCXO</v>
          </cell>
          <cell r="D201" t="str">
            <v>TYCXO</v>
          </cell>
          <cell r="F201">
            <v>2</v>
          </cell>
          <cell r="G201" t="str">
            <v>AA+(arg)</v>
          </cell>
          <cell r="H201" t="str">
            <v>Argentina</v>
          </cell>
          <cell r="I201" t="str">
            <v>Corporativo</v>
          </cell>
          <cell r="J201" t="str">
            <v>Financials</v>
          </cell>
          <cell r="K201" t="str">
            <v>ARS</v>
          </cell>
          <cell r="L201" t="str">
            <v>VARIABLE</v>
          </cell>
          <cell r="M201" t="str">
            <v>BADLAR</v>
          </cell>
          <cell r="N201">
            <v>1.23E-2</v>
          </cell>
          <cell r="O201">
            <v>45084</v>
          </cell>
          <cell r="P201">
            <v>45723</v>
          </cell>
          <cell r="Q201">
            <v>45386</v>
          </cell>
          <cell r="R201">
            <v>45450</v>
          </cell>
          <cell r="S201">
            <v>45358</v>
          </cell>
          <cell r="T201">
            <v>64</v>
          </cell>
          <cell r="U201">
            <v>100</v>
          </cell>
          <cell r="V201">
            <v>100</v>
          </cell>
          <cell r="W201" t="str">
            <v>Dirty</v>
          </cell>
          <cell r="X201">
            <v>90</v>
          </cell>
          <cell r="Y201">
            <v>365</v>
          </cell>
          <cell r="Z201">
            <v>0.67582383561643833</v>
          </cell>
          <cell r="AA201">
            <v>0</v>
          </cell>
          <cell r="AB201">
            <v>0</v>
          </cell>
          <cell r="AC201">
            <v>0</v>
          </cell>
          <cell r="AD201" t="str">
            <v>#N/A Review</v>
          </cell>
        </row>
        <row r="202">
          <cell r="C202" t="str">
            <v>PNQCO</v>
          </cell>
          <cell r="D202" t="str">
            <v>ARAXIO5600W9</v>
          </cell>
          <cell r="F202">
            <v>2</v>
          </cell>
          <cell r="G202" t="str">
            <v>AAA(arg)</v>
          </cell>
          <cell r="H202" t="str">
            <v>Argentina</v>
          </cell>
          <cell r="I202" t="str">
            <v>Corporativo</v>
          </cell>
          <cell r="J202" t="str">
            <v>Energy</v>
          </cell>
          <cell r="K202" t="str">
            <v>ARS</v>
          </cell>
          <cell r="L202" t="str">
            <v>VARIABLE</v>
          </cell>
          <cell r="M202" t="str">
            <v>BADLAR</v>
          </cell>
          <cell r="N202">
            <v>2.7400000000000001E-2</v>
          </cell>
          <cell r="O202">
            <v>44999</v>
          </cell>
          <cell r="P202">
            <v>45730</v>
          </cell>
          <cell r="Q202">
            <v>45386</v>
          </cell>
          <cell r="R202">
            <v>45457</v>
          </cell>
          <cell r="S202">
            <v>45365</v>
          </cell>
          <cell r="T202">
            <v>71</v>
          </cell>
          <cell r="U202">
            <v>100</v>
          </cell>
          <cell r="V202">
            <v>100</v>
          </cell>
          <cell r="W202" t="str">
            <v>Dirty</v>
          </cell>
          <cell r="X202">
            <v>90</v>
          </cell>
          <cell r="Y202">
            <v>365</v>
          </cell>
          <cell r="Z202">
            <v>0.94246575342465744</v>
          </cell>
          <cell r="AA202">
            <v>0</v>
          </cell>
          <cell r="AB202">
            <v>0</v>
          </cell>
          <cell r="AC202">
            <v>0</v>
          </cell>
          <cell r="AD202" t="str">
            <v>#N/A Review</v>
          </cell>
        </row>
        <row r="203">
          <cell r="C203" t="str">
            <v>PQCJO</v>
          </cell>
          <cell r="D203" t="str">
            <v>ARPETQ5600G2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  <cell r="T203" t="e">
            <v>#N/A</v>
          </cell>
          <cell r="U203" t="e">
            <v>#N/A</v>
          </cell>
          <cell r="V203" t="e">
            <v>#N/A</v>
          </cell>
          <cell r="W203" t="e">
            <v>#N/A</v>
          </cell>
          <cell r="X203">
            <v>90</v>
          </cell>
          <cell r="Y203">
            <v>365</v>
          </cell>
          <cell r="Z203" t="e">
            <v>#N/A</v>
          </cell>
          <cell r="AA203" t="e">
            <v>#N/A</v>
          </cell>
          <cell r="AB203" t="e">
            <v>#N/A</v>
          </cell>
          <cell r="AC203" t="e">
            <v>#N/A</v>
          </cell>
          <cell r="AD203" t="str">
            <v>#N/A Review</v>
          </cell>
        </row>
        <row r="204">
          <cell r="AD204" t="str">
            <v/>
          </cell>
        </row>
        <row r="205">
          <cell r="AD205" t="str">
            <v/>
          </cell>
        </row>
        <row r="206">
          <cell r="C206" t="str">
            <v>BNCQO</v>
          </cell>
          <cell r="D206" t="str">
            <v>ARBRIO5600S7</v>
          </cell>
          <cell r="F206">
            <v>2</v>
          </cell>
          <cell r="G206" t="str">
            <v>AAA (arg)</v>
          </cell>
          <cell r="H206" t="str">
            <v>Argentina</v>
          </cell>
          <cell r="I206" t="str">
            <v>Corporativo</v>
          </cell>
          <cell r="J206" t="str">
            <v>Financials</v>
          </cell>
          <cell r="K206" t="str">
            <v>ARS</v>
          </cell>
          <cell r="L206" t="str">
            <v>FIJA</v>
          </cell>
          <cell r="M206">
            <v>0</v>
          </cell>
          <cell r="N206">
            <v>0.41</v>
          </cell>
          <cell r="O206">
            <v>44265</v>
          </cell>
          <cell r="P206">
            <v>44722</v>
          </cell>
          <cell r="Q206">
            <v>45386</v>
          </cell>
          <cell r="R206">
            <v>44722</v>
          </cell>
          <cell r="S206">
            <v>44630</v>
          </cell>
          <cell r="T206">
            <v>-664</v>
          </cell>
          <cell r="U206">
            <v>0</v>
          </cell>
          <cell r="V206">
            <v>0</v>
          </cell>
          <cell r="W206" t="str">
            <v>Dirty</v>
          </cell>
          <cell r="X206">
            <v>90</v>
          </cell>
          <cell r="Y206">
            <v>365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 t="str">
            <v>#N/A Review</v>
          </cell>
        </row>
        <row r="207">
          <cell r="C207" t="str">
            <v>BYCAO</v>
          </cell>
          <cell r="D207" t="str">
            <v>ARGALI5604L5</v>
          </cell>
          <cell r="F207">
            <v>2</v>
          </cell>
          <cell r="G207" t="str">
            <v>A1+(arg)</v>
          </cell>
          <cell r="H207" t="str">
            <v>Argentina</v>
          </cell>
          <cell r="I207" t="str">
            <v>Corporativo</v>
          </cell>
          <cell r="J207" t="str">
            <v>Financials</v>
          </cell>
          <cell r="K207" t="str">
            <v>ARS</v>
          </cell>
          <cell r="L207" t="str">
            <v>FIJA</v>
          </cell>
          <cell r="M207">
            <v>0</v>
          </cell>
          <cell r="N207">
            <v>0.41</v>
          </cell>
          <cell r="O207">
            <v>44428</v>
          </cell>
          <cell r="P207">
            <v>44701</v>
          </cell>
          <cell r="Q207">
            <v>45386</v>
          </cell>
          <cell r="R207">
            <v>44701</v>
          </cell>
          <cell r="S207">
            <v>44428</v>
          </cell>
          <cell r="T207">
            <v>-685</v>
          </cell>
          <cell r="U207">
            <v>0</v>
          </cell>
          <cell r="V207">
            <v>0</v>
          </cell>
          <cell r="W207" t="str">
            <v>Dirty</v>
          </cell>
          <cell r="X207">
            <v>90</v>
          </cell>
          <cell r="Y207">
            <v>365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 t="str">
            <v>#N/A Review</v>
          </cell>
        </row>
        <row r="208">
          <cell r="AD208" t="str">
            <v/>
          </cell>
        </row>
        <row r="209">
          <cell r="AD209" t="str">
            <v/>
          </cell>
        </row>
        <row r="210">
          <cell r="C210" t="str">
            <v>MAC2O</v>
          </cell>
          <cell r="D210" t="str">
            <v>ARMOAG560048</v>
          </cell>
          <cell r="F210">
            <v>2</v>
          </cell>
          <cell r="G210" t="str">
            <v>AA-(arg)</v>
          </cell>
          <cell r="H210" t="str">
            <v>Argentina</v>
          </cell>
          <cell r="I210" t="str">
            <v>Corporativo</v>
          </cell>
          <cell r="J210" t="str">
            <v>Agriculture</v>
          </cell>
          <cell r="K210" t="str">
            <v>A3500</v>
          </cell>
          <cell r="L210" t="str">
            <v>FIJA</v>
          </cell>
          <cell r="M210">
            <v>0</v>
          </cell>
          <cell r="N210">
            <v>2.5000000000000001E-2</v>
          </cell>
          <cell r="O210">
            <v>44334</v>
          </cell>
          <cell r="P210">
            <v>45430</v>
          </cell>
          <cell r="Q210">
            <v>45386</v>
          </cell>
          <cell r="R210">
            <v>45430</v>
          </cell>
          <cell r="S210">
            <v>45340</v>
          </cell>
          <cell r="T210">
            <v>44</v>
          </cell>
          <cell r="U210">
            <v>100</v>
          </cell>
          <cell r="V210">
            <v>100</v>
          </cell>
          <cell r="W210" t="str">
            <v>Dirty</v>
          </cell>
          <cell r="X210">
            <v>90</v>
          </cell>
          <cell r="Y210">
            <v>365</v>
          </cell>
          <cell r="Z210">
            <v>0.12054794520547946</v>
          </cell>
          <cell r="AA210">
            <v>0</v>
          </cell>
          <cell r="AB210">
            <v>0</v>
          </cell>
          <cell r="AC210">
            <v>0</v>
          </cell>
          <cell r="AD210" t="e">
            <v>#N/A</v>
          </cell>
        </row>
        <row r="211">
          <cell r="C211" t="str">
            <v>TLC9O</v>
          </cell>
          <cell r="D211" t="str">
            <v>ARTECO5600B6</v>
          </cell>
          <cell r="F211">
            <v>2</v>
          </cell>
          <cell r="G211" t="str">
            <v>AA+(arg)</v>
          </cell>
          <cell r="H211" t="str">
            <v>Argentina</v>
          </cell>
          <cell r="I211" t="str">
            <v>Corporativo</v>
          </cell>
          <cell r="J211" t="str">
            <v>Communications</v>
          </cell>
          <cell r="K211" t="str">
            <v>A3500</v>
          </cell>
          <cell r="L211" t="str">
            <v>FIJA</v>
          </cell>
          <cell r="M211">
            <v>0</v>
          </cell>
          <cell r="N211">
            <v>2.75E-2</v>
          </cell>
          <cell r="O211">
            <v>44354</v>
          </cell>
          <cell r="P211">
            <v>45450</v>
          </cell>
          <cell r="Q211">
            <v>45386</v>
          </cell>
          <cell r="R211">
            <v>45450</v>
          </cell>
          <cell r="S211">
            <v>45358</v>
          </cell>
          <cell r="T211">
            <v>64</v>
          </cell>
          <cell r="U211">
            <v>100</v>
          </cell>
          <cell r="V211">
            <v>100</v>
          </cell>
          <cell r="W211" t="str">
            <v>Dirty</v>
          </cell>
          <cell r="X211">
            <v>90</v>
          </cell>
          <cell r="Y211">
            <v>365</v>
          </cell>
          <cell r="Z211">
            <v>0.17534246575342466</v>
          </cell>
          <cell r="AA211">
            <v>0</v>
          </cell>
          <cell r="AB211">
            <v>0</v>
          </cell>
          <cell r="AC211">
            <v>0</v>
          </cell>
          <cell r="AD211" t="e">
            <v>#N/A</v>
          </cell>
        </row>
        <row r="212">
          <cell r="C212" t="str">
            <v>DR8AO</v>
          </cell>
          <cell r="D212" t="str">
            <v>ARREDS5600D5</v>
          </cell>
          <cell r="F212">
            <v>2</v>
          </cell>
          <cell r="G212" t="str">
            <v>A-(arg)</v>
          </cell>
          <cell r="H212" t="str">
            <v>Argentina</v>
          </cell>
          <cell r="I212" t="str">
            <v>Corporativo</v>
          </cell>
          <cell r="J212" t="str">
            <v>Energy</v>
          </cell>
          <cell r="K212" t="str">
            <v>A3500</v>
          </cell>
          <cell r="L212" t="str">
            <v>FIJA</v>
          </cell>
          <cell r="M212">
            <v>0</v>
          </cell>
          <cell r="N212">
            <v>2.7300000000000001E-2</v>
          </cell>
          <cell r="O212">
            <v>44720</v>
          </cell>
          <cell r="P212">
            <v>45451</v>
          </cell>
          <cell r="Q212">
            <v>45386</v>
          </cell>
          <cell r="R212">
            <v>45451</v>
          </cell>
          <cell r="S212">
            <v>45359</v>
          </cell>
          <cell r="T212">
            <v>65</v>
          </cell>
          <cell r="U212">
            <v>33.340000000000003</v>
          </cell>
          <cell r="V212">
            <v>33.340000000000003</v>
          </cell>
          <cell r="W212" t="str">
            <v>Dirty</v>
          </cell>
          <cell r="X212">
            <v>90</v>
          </cell>
          <cell r="Y212">
            <v>365</v>
          </cell>
          <cell r="Z212">
            <v>5.9372602739726041E-2</v>
          </cell>
          <cell r="AA212">
            <v>0</v>
          </cell>
          <cell r="AB212">
            <v>0</v>
          </cell>
          <cell r="AC212">
            <v>0</v>
          </cell>
          <cell r="AD212" t="e">
            <v>#N/A</v>
          </cell>
        </row>
        <row r="213">
          <cell r="C213" t="str">
            <v>GA22P</v>
          </cell>
          <cell r="D213" t="str">
            <v>ARARGG560035</v>
          </cell>
          <cell r="F213">
            <v>2</v>
          </cell>
          <cell r="G213" t="str">
            <v>AAA(arg)</v>
          </cell>
          <cell r="H213" t="str">
            <v>Argentina</v>
          </cell>
          <cell r="I213" t="str">
            <v>Corporativo</v>
          </cell>
          <cell r="J213" t="str">
            <v>Agriculture</v>
          </cell>
          <cell r="K213" t="str">
            <v>A3500</v>
          </cell>
          <cell r="L213" t="str">
            <v>FIJA</v>
          </cell>
          <cell r="M213">
            <v>0</v>
          </cell>
          <cell r="N213">
            <v>0</v>
          </cell>
          <cell r="O213">
            <v>44658</v>
          </cell>
          <cell r="P213">
            <v>45480</v>
          </cell>
          <cell r="Q213">
            <v>45386</v>
          </cell>
          <cell r="R213">
            <v>45389</v>
          </cell>
          <cell r="S213">
            <v>45298</v>
          </cell>
          <cell r="T213">
            <v>3</v>
          </cell>
          <cell r="U213">
            <v>100</v>
          </cell>
          <cell r="V213">
            <v>100</v>
          </cell>
          <cell r="W213" t="str">
            <v>Dirty</v>
          </cell>
          <cell r="X213">
            <v>90</v>
          </cell>
          <cell r="Y213">
            <v>365</v>
          </cell>
          <cell r="Z213">
            <v>0.25753424657534246</v>
          </cell>
          <cell r="AA213">
            <v>0</v>
          </cell>
          <cell r="AB213">
            <v>0</v>
          </cell>
          <cell r="AC213">
            <v>0</v>
          </cell>
          <cell r="AD213" t="e">
            <v>#N/A</v>
          </cell>
        </row>
        <row r="214">
          <cell r="C214" t="str">
            <v>CP24O</v>
          </cell>
          <cell r="D214" t="str">
            <v>ARCGCO5600P7</v>
          </cell>
          <cell r="F214">
            <v>2</v>
          </cell>
          <cell r="G214" t="str">
            <v>AA-(arg)</v>
          </cell>
          <cell r="H214" t="str">
            <v>Argentina</v>
          </cell>
          <cell r="I214" t="str">
            <v>Corporativo</v>
          </cell>
          <cell r="J214" t="str">
            <v>Energy</v>
          </cell>
          <cell r="K214" t="str">
            <v>A3500</v>
          </cell>
          <cell r="L214" t="str">
            <v>FIJA</v>
          </cell>
          <cell r="M214">
            <v>0</v>
          </cell>
          <cell r="N214">
            <v>1.375E-2</v>
          </cell>
          <cell r="O214">
            <v>44617</v>
          </cell>
          <cell r="P214">
            <v>45529</v>
          </cell>
          <cell r="Q214">
            <v>45386</v>
          </cell>
          <cell r="R214">
            <v>45437</v>
          </cell>
          <cell r="S214">
            <v>45347</v>
          </cell>
          <cell r="T214">
            <v>51</v>
          </cell>
          <cell r="U214">
            <v>100</v>
          </cell>
          <cell r="V214">
            <v>100</v>
          </cell>
          <cell r="W214" t="str">
            <v>Dirty</v>
          </cell>
          <cell r="X214">
            <v>90</v>
          </cell>
          <cell r="Y214">
            <v>365</v>
          </cell>
          <cell r="Z214">
            <v>0.39178082191780822</v>
          </cell>
          <cell r="AA214">
            <v>0</v>
          </cell>
          <cell r="AB214">
            <v>0</v>
          </cell>
          <cell r="AC214">
            <v>0</v>
          </cell>
          <cell r="AD214" t="e">
            <v>#N/A</v>
          </cell>
        </row>
        <row r="215">
          <cell r="C215" t="str">
            <v>IRCEO</v>
          </cell>
          <cell r="D215" t="str">
            <v>ARIRSA5600R2</v>
          </cell>
          <cell r="F215">
            <v>2</v>
          </cell>
          <cell r="G215" t="str">
            <v>AA(arg)</v>
          </cell>
          <cell r="H215" t="str">
            <v>Argentina</v>
          </cell>
          <cell r="I215" t="str">
            <v>Corporativo</v>
          </cell>
          <cell r="J215" t="str">
            <v>Consumer Discretionary</v>
          </cell>
          <cell r="K215" t="str">
            <v>A3500</v>
          </cell>
          <cell r="L215" t="str">
            <v>FIJA</v>
          </cell>
          <cell r="M215">
            <v>0</v>
          </cell>
          <cell r="N215">
            <v>3.9E-2</v>
          </cell>
          <cell r="O215">
            <v>44434</v>
          </cell>
          <cell r="P215">
            <v>45530</v>
          </cell>
          <cell r="Q215">
            <v>45386</v>
          </cell>
          <cell r="R215">
            <v>45530</v>
          </cell>
          <cell r="S215">
            <v>45348</v>
          </cell>
          <cell r="T215">
            <v>144</v>
          </cell>
          <cell r="U215">
            <v>50</v>
          </cell>
          <cell r="V215">
            <v>50</v>
          </cell>
          <cell r="W215" t="str">
            <v>Dirty</v>
          </cell>
          <cell r="X215">
            <v>90</v>
          </cell>
          <cell r="Y215">
            <v>365</v>
          </cell>
          <cell r="Z215">
            <v>0.19726027397260273</v>
          </cell>
          <cell r="AA215">
            <v>0</v>
          </cell>
          <cell r="AB215">
            <v>0</v>
          </cell>
          <cell r="AC215">
            <v>0</v>
          </cell>
          <cell r="AD215" t="e">
            <v>#N/A</v>
          </cell>
        </row>
        <row r="216">
          <cell r="C216" t="str">
            <v>YFCBO</v>
          </cell>
          <cell r="D216" t="str">
            <v>ARYPFE5600H3</v>
          </cell>
          <cell r="F216">
            <v>2</v>
          </cell>
          <cell r="G216" t="str">
            <v>AA+(arg)</v>
          </cell>
          <cell r="H216" t="str">
            <v>Argentina</v>
          </cell>
          <cell r="I216" t="str">
            <v>Corporativo</v>
          </cell>
          <cell r="J216" t="str">
            <v>Energy</v>
          </cell>
          <cell r="K216" t="str">
            <v>A3500</v>
          </cell>
          <cell r="L216" t="str">
            <v>FIJA</v>
          </cell>
          <cell r="M216">
            <v>0</v>
          </cell>
          <cell r="N216">
            <v>0</v>
          </cell>
          <cell r="O216">
            <v>44802</v>
          </cell>
          <cell r="P216">
            <v>45533</v>
          </cell>
          <cell r="Q216">
            <v>45386</v>
          </cell>
          <cell r="R216">
            <v>45440</v>
          </cell>
          <cell r="S216">
            <v>45350</v>
          </cell>
          <cell r="T216">
            <v>54</v>
          </cell>
          <cell r="U216">
            <v>100</v>
          </cell>
          <cell r="V216">
            <v>100</v>
          </cell>
          <cell r="W216" t="str">
            <v>Dirty</v>
          </cell>
          <cell r="X216">
            <v>90</v>
          </cell>
          <cell r="Y216">
            <v>365</v>
          </cell>
          <cell r="Z216">
            <v>0.4</v>
          </cell>
          <cell r="AA216">
            <v>0</v>
          </cell>
          <cell r="AB216">
            <v>0</v>
          </cell>
          <cell r="AC216">
            <v>0</v>
          </cell>
          <cell r="AD216" t="e">
            <v>#N/A</v>
          </cell>
        </row>
        <row r="217">
          <cell r="C217" t="str">
            <v>YFC9O</v>
          </cell>
          <cell r="D217" t="str">
            <v>ARYPFE5600F7</v>
          </cell>
          <cell r="F217">
            <v>2</v>
          </cell>
          <cell r="G217" t="str">
            <v>AA(arg)</v>
          </cell>
          <cell r="H217" t="str">
            <v>Argentina</v>
          </cell>
          <cell r="I217" t="str">
            <v>Corporativo</v>
          </cell>
          <cell r="J217" t="str">
            <v>Energy</v>
          </cell>
          <cell r="K217" t="str">
            <v>A3500</v>
          </cell>
          <cell r="L217" t="str">
            <v>FIJA</v>
          </cell>
          <cell r="M217">
            <v>0</v>
          </cell>
          <cell r="N217">
            <v>3.5000000000000003E-2</v>
          </cell>
          <cell r="O217">
            <v>44438</v>
          </cell>
          <cell r="P217">
            <v>45534</v>
          </cell>
          <cell r="Q217">
            <v>45386</v>
          </cell>
          <cell r="R217">
            <v>45442</v>
          </cell>
          <cell r="S217">
            <v>45351</v>
          </cell>
          <cell r="T217">
            <v>56</v>
          </cell>
          <cell r="U217">
            <v>67</v>
          </cell>
          <cell r="V217">
            <v>67</v>
          </cell>
          <cell r="W217" t="str">
            <v>Dirty</v>
          </cell>
          <cell r="X217">
            <v>90</v>
          </cell>
          <cell r="Y217">
            <v>365</v>
          </cell>
          <cell r="Z217">
            <v>0.18849315068493147</v>
          </cell>
          <cell r="AA217">
            <v>0</v>
          </cell>
          <cell r="AB217">
            <v>0</v>
          </cell>
          <cell r="AC217">
            <v>0</v>
          </cell>
          <cell r="AD217" t="e">
            <v>#N/A</v>
          </cell>
        </row>
        <row r="218">
          <cell r="C218" t="str">
            <v>PN5CO</v>
          </cell>
          <cell r="D218" t="str">
            <v>ARAXIO5600B3</v>
          </cell>
          <cell r="F218">
            <v>2</v>
          </cell>
          <cell r="G218" t="str">
            <v>AAA(arg)</v>
          </cell>
          <cell r="H218" t="str">
            <v>Argentina</v>
          </cell>
          <cell r="I218" t="str">
            <v>Corporativo</v>
          </cell>
          <cell r="J218" t="str">
            <v>Energy</v>
          </cell>
          <cell r="K218" t="str">
            <v>A3500</v>
          </cell>
          <cell r="L218" t="str">
            <v>FIJA</v>
          </cell>
          <cell r="M218">
            <v>0</v>
          </cell>
          <cell r="N218">
            <v>0.03</v>
          </cell>
          <cell r="O218">
            <v>44077</v>
          </cell>
          <cell r="P218">
            <v>45538</v>
          </cell>
          <cell r="Q218">
            <v>45386</v>
          </cell>
          <cell r="R218">
            <v>45446</v>
          </cell>
          <cell r="S218">
            <v>45354</v>
          </cell>
          <cell r="T218">
            <v>60</v>
          </cell>
          <cell r="U218">
            <v>100</v>
          </cell>
          <cell r="V218">
            <v>100</v>
          </cell>
          <cell r="W218" t="str">
            <v>Dirty</v>
          </cell>
          <cell r="X218">
            <v>90</v>
          </cell>
          <cell r="Y218">
            <v>365</v>
          </cell>
          <cell r="Z218">
            <v>0.41643835616438357</v>
          </cell>
          <cell r="AA218">
            <v>0</v>
          </cell>
          <cell r="AB218">
            <v>0</v>
          </cell>
          <cell r="AC218">
            <v>0</v>
          </cell>
          <cell r="AD218" t="e">
            <v>#N/A</v>
          </cell>
        </row>
        <row r="219">
          <cell r="C219" t="str">
            <v>MAC4O</v>
          </cell>
          <cell r="D219" t="str">
            <v>ARMOAG560063</v>
          </cell>
          <cell r="F219">
            <v>2</v>
          </cell>
          <cell r="G219" t="str">
            <v>AA(arg)</v>
          </cell>
          <cell r="H219" t="str">
            <v>Argentina</v>
          </cell>
          <cell r="I219" t="str">
            <v>Corporativo</v>
          </cell>
          <cell r="J219" t="str">
            <v>Agriculture</v>
          </cell>
          <cell r="K219" t="str">
            <v>A3500</v>
          </cell>
          <cell r="L219" t="str">
            <v>FIJA</v>
          </cell>
          <cell r="M219">
            <v>0</v>
          </cell>
          <cell r="N219">
            <v>2.4899999999999999E-2</v>
          </cell>
          <cell r="O219">
            <v>44442</v>
          </cell>
          <cell r="P219">
            <v>45538</v>
          </cell>
          <cell r="Q219">
            <v>45386</v>
          </cell>
          <cell r="R219">
            <v>45446</v>
          </cell>
          <cell r="S219">
            <v>45354</v>
          </cell>
          <cell r="T219">
            <v>60</v>
          </cell>
          <cell r="U219">
            <v>100</v>
          </cell>
          <cell r="V219">
            <v>100</v>
          </cell>
          <cell r="W219" t="str">
            <v>Dirty</v>
          </cell>
          <cell r="X219">
            <v>90</v>
          </cell>
          <cell r="Y219">
            <v>365</v>
          </cell>
          <cell r="Z219">
            <v>0.41643835616438357</v>
          </cell>
          <cell r="AA219">
            <v>0</v>
          </cell>
          <cell r="AB219">
            <v>0</v>
          </cell>
          <cell r="AC219">
            <v>0</v>
          </cell>
          <cell r="AD219" t="e">
            <v>#N/A</v>
          </cell>
        </row>
        <row r="220">
          <cell r="C220" t="str">
            <v>RZ6BO</v>
          </cell>
          <cell r="D220" t="str">
            <v>ARRIAR5600D4</v>
          </cell>
          <cell r="F220">
            <v>2</v>
          </cell>
          <cell r="G220" t="str">
            <v>A-(Arg)</v>
          </cell>
          <cell r="H220" t="str">
            <v>Argentina</v>
          </cell>
          <cell r="I220" t="str">
            <v>Corporativo</v>
          </cell>
          <cell r="J220" t="str">
            <v>Agriculture</v>
          </cell>
          <cell r="K220" t="str">
            <v>A3500</v>
          </cell>
          <cell r="L220" t="str">
            <v>FIJA</v>
          </cell>
          <cell r="M220">
            <v>0</v>
          </cell>
          <cell r="N220">
            <v>5.2499999999999998E-2</v>
          </cell>
          <cell r="O220">
            <v>44446</v>
          </cell>
          <cell r="P220">
            <v>45542</v>
          </cell>
          <cell r="Q220">
            <v>45386</v>
          </cell>
          <cell r="R220">
            <v>45450</v>
          </cell>
          <cell r="S220">
            <v>45358</v>
          </cell>
          <cell r="T220">
            <v>64</v>
          </cell>
          <cell r="U220">
            <v>100</v>
          </cell>
          <cell r="V220">
            <v>100</v>
          </cell>
          <cell r="W220" t="str">
            <v>Dirty</v>
          </cell>
          <cell r="X220">
            <v>90</v>
          </cell>
          <cell r="Y220">
            <v>365</v>
          </cell>
          <cell r="Z220">
            <v>0.42739726027397262</v>
          </cell>
          <cell r="AA220">
            <v>0</v>
          </cell>
          <cell r="AB220">
            <v>0</v>
          </cell>
          <cell r="AC220">
            <v>0</v>
          </cell>
          <cell r="AD220" t="e">
            <v>#N/A</v>
          </cell>
        </row>
        <row r="221">
          <cell r="C221" t="str">
            <v>CS35O</v>
          </cell>
          <cell r="D221" t="str">
            <v>ARCRES5600S5</v>
          </cell>
          <cell r="F221">
            <v>2</v>
          </cell>
          <cell r="G221" t="str">
            <v>AA(arg)</v>
          </cell>
          <cell r="H221" t="str">
            <v>Argentina</v>
          </cell>
          <cell r="I221" t="str">
            <v>Corporativo</v>
          </cell>
          <cell r="J221" t="str">
            <v>Agriculture</v>
          </cell>
          <cell r="K221" t="str">
            <v>A3500</v>
          </cell>
          <cell r="L221" t="str">
            <v>FIJA</v>
          </cell>
          <cell r="M221">
            <v>0</v>
          </cell>
          <cell r="N221">
            <v>3.5000000000000003E-2</v>
          </cell>
          <cell r="O221">
            <v>44452</v>
          </cell>
          <cell r="P221">
            <v>45548</v>
          </cell>
          <cell r="Q221">
            <v>45386</v>
          </cell>
          <cell r="R221">
            <v>45548</v>
          </cell>
          <cell r="S221">
            <v>45364</v>
          </cell>
          <cell r="T221">
            <v>162</v>
          </cell>
          <cell r="U221">
            <v>50</v>
          </cell>
          <cell r="V221">
            <v>50</v>
          </cell>
          <cell r="W221" t="str">
            <v>Dirty</v>
          </cell>
          <cell r="X221">
            <v>90</v>
          </cell>
          <cell r="Y221">
            <v>365</v>
          </cell>
          <cell r="Z221">
            <v>0.22191780821917809</v>
          </cell>
          <cell r="AA221">
            <v>0</v>
          </cell>
          <cell r="AB221">
            <v>0</v>
          </cell>
          <cell r="AC221">
            <v>0</v>
          </cell>
          <cell r="AD221" t="e">
            <v>#N/A</v>
          </cell>
        </row>
        <row r="222">
          <cell r="C222" t="str">
            <v>CP22O</v>
          </cell>
          <cell r="D222" t="str">
            <v>ARCGCO5600N2</v>
          </cell>
          <cell r="F222">
            <v>2</v>
          </cell>
          <cell r="G222" t="str">
            <v>AA-(arg)</v>
          </cell>
          <cell r="H222" t="str">
            <v>Argentina</v>
          </cell>
          <cell r="I222" t="str">
            <v>Corporativo</v>
          </cell>
          <cell r="J222" t="str">
            <v>Energy</v>
          </cell>
          <cell r="K222" t="str">
            <v>A3500</v>
          </cell>
          <cell r="L222" t="str">
            <v>FIJA</v>
          </cell>
          <cell r="M222">
            <v>0</v>
          </cell>
          <cell r="N222">
            <v>0.03</v>
          </cell>
          <cell r="O222">
            <v>44456</v>
          </cell>
          <cell r="P222">
            <v>45552</v>
          </cell>
          <cell r="Q222">
            <v>45386</v>
          </cell>
          <cell r="R222">
            <v>45460</v>
          </cell>
          <cell r="S222">
            <v>45368</v>
          </cell>
          <cell r="T222">
            <v>74</v>
          </cell>
          <cell r="U222">
            <v>100</v>
          </cell>
          <cell r="V222">
            <v>100</v>
          </cell>
          <cell r="W222" t="str">
            <v>Dirty</v>
          </cell>
          <cell r="X222">
            <v>90</v>
          </cell>
          <cell r="Y222">
            <v>365</v>
          </cell>
          <cell r="Z222">
            <v>0.45479452054794522</v>
          </cell>
          <cell r="AA222">
            <v>0</v>
          </cell>
          <cell r="AB222">
            <v>0</v>
          </cell>
          <cell r="AC222">
            <v>0</v>
          </cell>
          <cell r="AD222" t="e">
            <v>#N/A</v>
          </cell>
        </row>
        <row r="223">
          <cell r="C223" t="str">
            <v>LUC1O</v>
          </cell>
          <cell r="D223" t="str">
            <v>ARLUZT560013</v>
          </cell>
          <cell r="F223">
            <v>2</v>
          </cell>
          <cell r="G223" t="str">
            <v>BV1(arg)</v>
          </cell>
          <cell r="H223" t="str">
            <v>Argentina</v>
          </cell>
          <cell r="I223" t="str">
            <v>Corporativo</v>
          </cell>
          <cell r="J223" t="str">
            <v>Energy</v>
          </cell>
          <cell r="K223" t="str">
            <v>A3500</v>
          </cell>
          <cell r="L223" t="str">
            <v>FIJA</v>
          </cell>
          <cell r="M223">
            <v>0</v>
          </cell>
          <cell r="N223">
            <v>0</v>
          </cell>
          <cell r="O223">
            <v>44497</v>
          </cell>
          <cell r="P223">
            <v>45593</v>
          </cell>
          <cell r="Q223">
            <v>45386</v>
          </cell>
          <cell r="R223">
            <v>45410</v>
          </cell>
          <cell r="S223">
            <v>45319</v>
          </cell>
          <cell r="T223">
            <v>24</v>
          </cell>
          <cell r="U223">
            <v>100</v>
          </cell>
          <cell r="V223">
            <v>100</v>
          </cell>
          <cell r="W223" t="str">
            <v>Dirty</v>
          </cell>
          <cell r="X223">
            <v>90</v>
          </cell>
          <cell r="Y223">
            <v>365</v>
          </cell>
          <cell r="Z223">
            <v>0.56712328767123288</v>
          </cell>
          <cell r="AA223">
            <v>0</v>
          </cell>
          <cell r="AB223">
            <v>0</v>
          </cell>
          <cell r="AC223">
            <v>0</v>
          </cell>
          <cell r="AD223" t="e">
            <v>#N/A</v>
          </cell>
        </row>
        <row r="224">
          <cell r="C224" t="str">
            <v>MRCJO</v>
          </cell>
          <cell r="D224" t="str">
            <v>ARGMCT5600H2</v>
          </cell>
          <cell r="F224">
            <v>2</v>
          </cell>
          <cell r="G224" t="str">
            <v>A(arg)</v>
          </cell>
          <cell r="H224" t="str">
            <v>Argentina</v>
          </cell>
          <cell r="I224" t="str">
            <v>Corporativo</v>
          </cell>
          <cell r="J224" t="str">
            <v>Utilities</v>
          </cell>
          <cell r="K224" t="str">
            <v>A3500</v>
          </cell>
          <cell r="L224" t="str">
            <v>FIJA</v>
          </cell>
          <cell r="M224">
            <v>0</v>
          </cell>
          <cell r="N224">
            <v>3.7499999999999999E-2</v>
          </cell>
          <cell r="O224">
            <v>44872</v>
          </cell>
          <cell r="P224">
            <v>45603</v>
          </cell>
          <cell r="Q224">
            <v>45386</v>
          </cell>
          <cell r="R224">
            <v>45419</v>
          </cell>
          <cell r="S224">
            <v>45329</v>
          </cell>
          <cell r="T224">
            <v>33</v>
          </cell>
          <cell r="U224">
            <v>100</v>
          </cell>
          <cell r="V224">
            <v>100</v>
          </cell>
          <cell r="W224" t="str">
            <v>Dirty</v>
          </cell>
          <cell r="X224">
            <v>90</v>
          </cell>
          <cell r="Y224">
            <v>365</v>
          </cell>
          <cell r="Z224">
            <v>0.59452054794520548</v>
          </cell>
          <cell r="AA224">
            <v>0</v>
          </cell>
          <cell r="AB224">
            <v>0</v>
          </cell>
          <cell r="AC224">
            <v>0</v>
          </cell>
          <cell r="AD224" t="e">
            <v>#N/A</v>
          </cell>
        </row>
        <row r="225">
          <cell r="C225" t="str">
            <v>MRCBO</v>
          </cell>
          <cell r="D225" t="str">
            <v>ARGMCT560090</v>
          </cell>
          <cell r="F225">
            <v>2</v>
          </cell>
          <cell r="G225" t="str">
            <v>BBB+(Arg)</v>
          </cell>
          <cell r="H225" t="str">
            <v>Argentina</v>
          </cell>
          <cell r="I225" t="str">
            <v>Corporativo</v>
          </cell>
          <cell r="J225" t="str">
            <v>Energy</v>
          </cell>
          <cell r="K225" t="str">
            <v>A3500</v>
          </cell>
          <cell r="L225" t="str">
            <v>FIJA</v>
          </cell>
          <cell r="M225">
            <v>0</v>
          </cell>
          <cell r="N225">
            <v>0.06</v>
          </cell>
          <cell r="O225">
            <v>44512</v>
          </cell>
          <cell r="P225">
            <v>45608</v>
          </cell>
          <cell r="Q225">
            <v>45386</v>
          </cell>
          <cell r="R225">
            <v>45424</v>
          </cell>
          <cell r="S225">
            <v>45334</v>
          </cell>
          <cell r="T225">
            <v>38</v>
          </cell>
          <cell r="U225">
            <v>75</v>
          </cell>
          <cell r="V225">
            <v>75</v>
          </cell>
          <cell r="W225" t="str">
            <v>Dirty</v>
          </cell>
          <cell r="X225">
            <v>90</v>
          </cell>
          <cell r="Y225">
            <v>365</v>
          </cell>
          <cell r="Z225">
            <v>0.26712328767123289</v>
          </cell>
          <cell r="AA225">
            <v>0</v>
          </cell>
          <cell r="AB225">
            <v>0</v>
          </cell>
          <cell r="AC225">
            <v>0</v>
          </cell>
          <cell r="AD225" t="e">
            <v>#N/A</v>
          </cell>
        </row>
        <row r="226">
          <cell r="C226" t="str">
            <v>TBC4O</v>
          </cell>
          <cell r="D226" t="str">
            <v>ARCTBA560032</v>
          </cell>
          <cell r="F226">
            <v>2</v>
          </cell>
          <cell r="G226" t="str">
            <v>A+(arg)</v>
          </cell>
          <cell r="H226" t="str">
            <v>Argentina</v>
          </cell>
          <cell r="I226" t="str">
            <v>Corporativo</v>
          </cell>
          <cell r="J226" t="str">
            <v>Energy</v>
          </cell>
          <cell r="K226" t="str">
            <v>A3500</v>
          </cell>
          <cell r="L226" t="str">
            <v>FIJA</v>
          </cell>
          <cell r="M226">
            <v>0</v>
          </cell>
          <cell r="N226">
            <v>0</v>
          </cell>
          <cell r="O226">
            <v>44526</v>
          </cell>
          <cell r="P226">
            <v>45622</v>
          </cell>
          <cell r="Q226">
            <v>45386</v>
          </cell>
          <cell r="R226">
            <v>45438</v>
          </cell>
          <cell r="S226">
            <v>45348</v>
          </cell>
          <cell r="T226">
            <v>52</v>
          </cell>
          <cell r="U226">
            <v>100</v>
          </cell>
          <cell r="V226">
            <v>100</v>
          </cell>
          <cell r="W226" t="str">
            <v>Dirty</v>
          </cell>
          <cell r="X226">
            <v>90</v>
          </cell>
          <cell r="Y226">
            <v>365</v>
          </cell>
          <cell r="Z226">
            <v>0.64657534246575343</v>
          </cell>
          <cell r="AA226">
            <v>0</v>
          </cell>
          <cell r="AB226">
            <v>0</v>
          </cell>
          <cell r="AC226">
            <v>0</v>
          </cell>
          <cell r="AD226" t="e">
            <v>#N/A</v>
          </cell>
        </row>
        <row r="227">
          <cell r="C227" t="str">
            <v>SNS8O</v>
          </cell>
          <cell r="D227" t="str">
            <v>ARSMIG5600E8</v>
          </cell>
          <cell r="F227">
            <v>2</v>
          </cell>
          <cell r="G227" t="str">
            <v>A(arg) (bono sustentable)</v>
          </cell>
          <cell r="H227" t="str">
            <v>Argentina</v>
          </cell>
          <cell r="I227" t="str">
            <v>Corporativo</v>
          </cell>
          <cell r="J227" t="str">
            <v>Agriculture</v>
          </cell>
          <cell r="K227" t="str">
            <v>A3500</v>
          </cell>
          <cell r="L227" t="str">
            <v>FIJA</v>
          </cell>
          <cell r="M227">
            <v>0</v>
          </cell>
          <cell r="N227">
            <v>3.5000000000000003E-2</v>
          </cell>
          <cell r="O227">
            <v>44893</v>
          </cell>
          <cell r="P227">
            <v>45624</v>
          </cell>
          <cell r="Q227">
            <v>45386</v>
          </cell>
          <cell r="R227">
            <v>45440</v>
          </cell>
          <cell r="S227">
            <v>45350</v>
          </cell>
          <cell r="T227">
            <v>54</v>
          </cell>
          <cell r="U227">
            <v>100</v>
          </cell>
          <cell r="V227">
            <v>100</v>
          </cell>
          <cell r="W227" t="str">
            <v>Dirty</v>
          </cell>
          <cell r="X227">
            <v>90</v>
          </cell>
          <cell r="Y227">
            <v>365</v>
          </cell>
          <cell r="Z227">
            <v>0.65205479452054793</v>
          </cell>
          <cell r="AA227">
            <v>0</v>
          </cell>
          <cell r="AB227">
            <v>0</v>
          </cell>
          <cell r="AC227">
            <v>0</v>
          </cell>
          <cell r="AD227" t="e">
            <v>#N/A</v>
          </cell>
        </row>
        <row r="228">
          <cell r="C228" t="str">
            <v>PEC5P</v>
          </cell>
          <cell r="D228" t="str">
            <v>ARPAEG560047</v>
          </cell>
          <cell r="F228">
            <v>2</v>
          </cell>
          <cell r="G228" t="str">
            <v>BBBsf(arg)</v>
          </cell>
          <cell r="H228" t="str">
            <v>Argentina</v>
          </cell>
          <cell r="I228" t="str">
            <v>PYME Corporativo</v>
          </cell>
          <cell r="J228" t="str">
            <v>Energy</v>
          </cell>
          <cell r="K228" t="str">
            <v>A3500</v>
          </cell>
          <cell r="L228" t="str">
            <v>FIJA</v>
          </cell>
          <cell r="M228">
            <v>0</v>
          </cell>
          <cell r="N228">
            <v>0.06</v>
          </cell>
          <cell r="O228">
            <v>44533</v>
          </cell>
          <cell r="P228">
            <v>45629</v>
          </cell>
          <cell r="Q228">
            <v>45386</v>
          </cell>
          <cell r="R228">
            <v>45446</v>
          </cell>
          <cell r="S228">
            <v>45354</v>
          </cell>
          <cell r="T228">
            <v>60</v>
          </cell>
          <cell r="U228">
            <v>60</v>
          </cell>
          <cell r="V228">
            <v>60</v>
          </cell>
          <cell r="W228" t="str">
            <v>Dirty</v>
          </cell>
          <cell r="X228">
            <v>90</v>
          </cell>
          <cell r="Y228">
            <v>365</v>
          </cell>
          <cell r="Z228">
            <v>0.24931506849315072</v>
          </cell>
          <cell r="AA228">
            <v>0</v>
          </cell>
          <cell r="AB228">
            <v>0</v>
          </cell>
          <cell r="AC228">
            <v>0</v>
          </cell>
          <cell r="AD228" t="e">
            <v>#N/A</v>
          </cell>
        </row>
        <row r="229">
          <cell r="C229" t="str">
            <v>VSC6O</v>
          </cell>
          <cell r="D229" t="str">
            <v>AROILG560066</v>
          </cell>
          <cell r="F229">
            <v>2</v>
          </cell>
          <cell r="G229" t="str">
            <v>AA-(arg)</v>
          </cell>
          <cell r="H229" t="str">
            <v>Argentina</v>
          </cell>
          <cell r="I229" t="str">
            <v>Corporativo</v>
          </cell>
          <cell r="J229" t="str">
            <v>Energy</v>
          </cell>
          <cell r="K229" t="str">
            <v>A3500</v>
          </cell>
          <cell r="L229" t="str">
            <v>FIJA</v>
          </cell>
          <cell r="M229">
            <v>0</v>
          </cell>
          <cell r="N229">
            <v>3.2399999999999998E-2</v>
          </cell>
          <cell r="O229">
            <v>44169</v>
          </cell>
          <cell r="P229">
            <v>45630</v>
          </cell>
          <cell r="Q229">
            <v>45386</v>
          </cell>
          <cell r="R229">
            <v>45447</v>
          </cell>
          <cell r="S229">
            <v>45355</v>
          </cell>
          <cell r="T229">
            <v>61</v>
          </cell>
          <cell r="U229">
            <v>100</v>
          </cell>
          <cell r="V229">
            <v>100</v>
          </cell>
          <cell r="W229" t="str">
            <v>Dirty</v>
          </cell>
          <cell r="X229">
            <v>90</v>
          </cell>
          <cell r="Y229">
            <v>365</v>
          </cell>
          <cell r="Z229">
            <v>0.66849315068493154</v>
          </cell>
          <cell r="AA229">
            <v>0</v>
          </cell>
          <cell r="AB229">
            <v>0</v>
          </cell>
          <cell r="AC229">
            <v>0</v>
          </cell>
          <cell r="AD229" t="e">
            <v>#N/A</v>
          </cell>
        </row>
        <row r="230">
          <cell r="C230" t="str">
            <v>PQCHO</v>
          </cell>
          <cell r="D230" t="str">
            <v>ARPETQ5600E7</v>
          </cell>
          <cell r="F230">
            <v>2</v>
          </cell>
          <cell r="G230" t="str">
            <v>AA-(Arg)</v>
          </cell>
          <cell r="H230" t="str">
            <v>Argentina</v>
          </cell>
          <cell r="I230" t="str">
            <v>Corporativo</v>
          </cell>
          <cell r="J230" t="str">
            <v>Energy</v>
          </cell>
          <cell r="K230" t="str">
            <v>A3500</v>
          </cell>
          <cell r="L230" t="str">
            <v>FIJA</v>
          </cell>
          <cell r="M230">
            <v>0</v>
          </cell>
          <cell r="N230">
            <v>9.9000000000000008E-3</v>
          </cell>
          <cell r="O230">
            <v>44547</v>
          </cell>
          <cell r="P230">
            <v>45643</v>
          </cell>
          <cell r="Q230">
            <v>45386</v>
          </cell>
          <cell r="R230">
            <v>45460</v>
          </cell>
          <cell r="S230">
            <v>45368</v>
          </cell>
          <cell r="T230">
            <v>74</v>
          </cell>
          <cell r="U230">
            <v>100</v>
          </cell>
          <cell r="V230">
            <v>100</v>
          </cell>
          <cell r="W230" t="str">
            <v>Dirty</v>
          </cell>
          <cell r="X230">
            <v>90</v>
          </cell>
          <cell r="Y230">
            <v>365</v>
          </cell>
          <cell r="Z230">
            <v>0.70410958904109588</v>
          </cell>
          <cell r="AA230">
            <v>0</v>
          </cell>
          <cell r="AB230">
            <v>0</v>
          </cell>
          <cell r="AC230">
            <v>0</v>
          </cell>
          <cell r="AD230" t="e">
            <v>#N/A</v>
          </cell>
        </row>
        <row r="231">
          <cell r="C231" t="str">
            <v>GN35O</v>
          </cell>
          <cell r="D231" t="str">
            <v>AREMGA5600N6</v>
          </cell>
          <cell r="F231">
            <v>2</v>
          </cell>
          <cell r="G231" t="str">
            <v>A+ (arg)</v>
          </cell>
          <cell r="H231" t="str">
            <v>Argentina</v>
          </cell>
          <cell r="I231" t="str">
            <v>Corporativo</v>
          </cell>
          <cell r="J231" t="str">
            <v>Utilities</v>
          </cell>
          <cell r="K231" t="str">
            <v>A3500</v>
          </cell>
          <cell r="L231" t="str">
            <v>FIJA</v>
          </cell>
          <cell r="M231">
            <v>0</v>
          </cell>
          <cell r="N231">
            <v>0</v>
          </cell>
          <cell r="O231">
            <v>44553</v>
          </cell>
          <cell r="P231">
            <v>45649</v>
          </cell>
          <cell r="Q231">
            <v>45386</v>
          </cell>
          <cell r="R231">
            <v>45466</v>
          </cell>
          <cell r="S231">
            <v>45374</v>
          </cell>
          <cell r="T231">
            <v>80</v>
          </cell>
          <cell r="U231">
            <v>100</v>
          </cell>
          <cell r="V231">
            <v>100</v>
          </cell>
          <cell r="W231" t="str">
            <v>Dirty</v>
          </cell>
          <cell r="X231">
            <v>90</v>
          </cell>
          <cell r="Y231">
            <v>365</v>
          </cell>
          <cell r="Z231">
            <v>0.72054794520547949</v>
          </cell>
          <cell r="AA231">
            <v>0</v>
          </cell>
          <cell r="AB231">
            <v>0</v>
          </cell>
          <cell r="AC231">
            <v>0</v>
          </cell>
          <cell r="AD231" t="e">
            <v>#N/A</v>
          </cell>
        </row>
        <row r="232">
          <cell r="C232" t="str">
            <v>RZ7BO</v>
          </cell>
          <cell r="D232" t="str">
            <v>ARRIAR5600E2</v>
          </cell>
          <cell r="F232">
            <v>2</v>
          </cell>
          <cell r="G232" t="str">
            <v>A(Arg)</v>
          </cell>
          <cell r="H232" t="str">
            <v>Argentina</v>
          </cell>
          <cell r="I232" t="str">
            <v>Corporativo</v>
          </cell>
          <cell r="J232" t="str">
            <v>Agriculture</v>
          </cell>
          <cell r="K232" t="str">
            <v>A3500</v>
          </cell>
          <cell r="L232" t="str">
            <v>FIJA</v>
          </cell>
          <cell r="M232">
            <v>0</v>
          </cell>
          <cell r="N232">
            <v>1.49E-2</v>
          </cell>
          <cell r="O232">
            <v>44558</v>
          </cell>
          <cell r="P232">
            <v>45654</v>
          </cell>
          <cell r="Q232">
            <v>45386</v>
          </cell>
          <cell r="R232">
            <v>45471</v>
          </cell>
          <cell r="S232">
            <v>45379</v>
          </cell>
          <cell r="T232">
            <v>85</v>
          </cell>
          <cell r="U232">
            <v>100</v>
          </cell>
          <cell r="V232">
            <v>100</v>
          </cell>
          <cell r="W232" t="str">
            <v>Dirty</v>
          </cell>
          <cell r="X232">
            <v>90</v>
          </cell>
          <cell r="Y232">
            <v>365</v>
          </cell>
          <cell r="Z232">
            <v>0.73424657534246573</v>
          </cell>
          <cell r="AA232">
            <v>0</v>
          </cell>
          <cell r="AB232">
            <v>0</v>
          </cell>
          <cell r="AC232">
            <v>0</v>
          </cell>
          <cell r="AD232" t="e">
            <v>#N/A</v>
          </cell>
        </row>
        <row r="233">
          <cell r="C233" t="str">
            <v>RZ8AO</v>
          </cell>
          <cell r="D233" t="str">
            <v>ARRIAR5600F9</v>
          </cell>
          <cell r="F233">
            <v>2</v>
          </cell>
          <cell r="G233" t="str">
            <v>A+(arg)</v>
          </cell>
          <cell r="H233" t="str">
            <v>Argentina</v>
          </cell>
          <cell r="I233" t="str">
            <v>Corporativo</v>
          </cell>
          <cell r="J233" t="str">
            <v>Industrials</v>
          </cell>
          <cell r="K233" t="str">
            <v>A3500</v>
          </cell>
          <cell r="L233" t="str">
            <v>FIJA</v>
          </cell>
          <cell r="M233">
            <v>0</v>
          </cell>
          <cell r="N233">
            <v>1.4999999999999999E-2</v>
          </cell>
          <cell r="O233">
            <v>44967</v>
          </cell>
          <cell r="P233">
            <v>45698</v>
          </cell>
          <cell r="Q233">
            <v>45386</v>
          </cell>
          <cell r="R233">
            <v>45422</v>
          </cell>
          <cell r="S233">
            <v>45332</v>
          </cell>
          <cell r="T233">
            <v>36</v>
          </cell>
          <cell r="U233">
            <v>100</v>
          </cell>
          <cell r="V233">
            <v>100</v>
          </cell>
          <cell r="W233" t="str">
            <v>Dirty</v>
          </cell>
          <cell r="X233">
            <v>90</v>
          </cell>
          <cell r="Y233">
            <v>365</v>
          </cell>
          <cell r="Z233">
            <v>0.72876712328767124</v>
          </cell>
          <cell r="AA233">
            <v>0</v>
          </cell>
          <cell r="AB233">
            <v>0</v>
          </cell>
          <cell r="AC233">
            <v>0</v>
          </cell>
          <cell r="AD233" t="e">
            <v>#N/A</v>
          </cell>
        </row>
        <row r="234">
          <cell r="C234" t="str">
            <v>YFCEO</v>
          </cell>
          <cell r="D234" t="str">
            <v>ARYPFE5600J9</v>
          </cell>
          <cell r="F234">
            <v>2</v>
          </cell>
          <cell r="G234" t="str">
            <v>AAA(arg)</v>
          </cell>
          <cell r="H234" t="str">
            <v>Argentina</v>
          </cell>
          <cell r="I234" t="str">
            <v>Corporativo</v>
          </cell>
          <cell r="J234" t="str">
            <v>Energy</v>
          </cell>
          <cell r="K234" t="str">
            <v>A3500</v>
          </cell>
          <cell r="L234" t="str">
            <v>FIJA</v>
          </cell>
          <cell r="M234">
            <v>0</v>
          </cell>
          <cell r="N234">
            <v>0</v>
          </cell>
          <cell r="O234">
            <v>44967</v>
          </cell>
          <cell r="P234">
            <v>45698</v>
          </cell>
          <cell r="Q234">
            <v>45386</v>
          </cell>
          <cell r="R234">
            <v>45422</v>
          </cell>
          <cell r="S234">
            <v>45332</v>
          </cell>
          <cell r="T234">
            <v>36</v>
          </cell>
          <cell r="U234">
            <v>100</v>
          </cell>
          <cell r="V234">
            <v>100</v>
          </cell>
          <cell r="W234" t="str">
            <v>Dirty</v>
          </cell>
          <cell r="X234">
            <v>90</v>
          </cell>
          <cell r="Y234">
            <v>365</v>
          </cell>
          <cell r="Z234">
            <v>0.72876712328767124</v>
          </cell>
          <cell r="AA234">
            <v>0</v>
          </cell>
          <cell r="AB234">
            <v>0</v>
          </cell>
          <cell r="AC234">
            <v>0</v>
          </cell>
          <cell r="AD234" t="e">
            <v>#N/A</v>
          </cell>
        </row>
        <row r="235">
          <cell r="C235" t="str">
            <v>CS36O</v>
          </cell>
          <cell r="D235" t="str">
            <v>ARCRES5600T3</v>
          </cell>
          <cell r="F235">
            <v>2</v>
          </cell>
          <cell r="G235" t="str">
            <v>AA(arg)</v>
          </cell>
          <cell r="H235" t="str">
            <v>Argentina</v>
          </cell>
          <cell r="I235" t="str">
            <v>Corporativo</v>
          </cell>
          <cell r="J235" t="str">
            <v>Agriculture</v>
          </cell>
          <cell r="K235" t="str">
            <v>A3500</v>
          </cell>
          <cell r="L235" t="str">
            <v>FIJA</v>
          </cell>
          <cell r="M235">
            <v>0</v>
          </cell>
          <cell r="N235">
            <v>0.02</v>
          </cell>
          <cell r="O235">
            <v>44610</v>
          </cell>
          <cell r="P235">
            <v>45706</v>
          </cell>
          <cell r="Q235">
            <v>45386</v>
          </cell>
          <cell r="R235">
            <v>45522</v>
          </cell>
          <cell r="S235">
            <v>45340</v>
          </cell>
          <cell r="T235">
            <v>136</v>
          </cell>
          <cell r="U235">
            <v>100</v>
          </cell>
          <cell r="V235">
            <v>100</v>
          </cell>
          <cell r="W235" t="str">
            <v>Dirty</v>
          </cell>
          <cell r="X235">
            <v>90</v>
          </cell>
          <cell r="Y235">
            <v>365</v>
          </cell>
          <cell r="Z235">
            <v>0.87671232876712324</v>
          </cell>
          <cell r="AA235">
            <v>0</v>
          </cell>
          <cell r="AB235">
            <v>0</v>
          </cell>
          <cell r="AC235">
            <v>0</v>
          </cell>
          <cell r="AD235" t="e">
            <v>#N/A</v>
          </cell>
        </row>
        <row r="236">
          <cell r="C236" t="str">
            <v>AER6O</v>
          </cell>
          <cell r="D236" t="str">
            <v>ARAEAR5600A5</v>
          </cell>
          <cell r="F236">
            <v>2</v>
          </cell>
          <cell r="G236" t="str">
            <v>AA-(arg)</v>
          </cell>
          <cell r="H236" t="str">
            <v>Argentina</v>
          </cell>
          <cell r="I236" t="str">
            <v>Corporativo</v>
          </cell>
          <cell r="J236" t="str">
            <v>Consumer Discretionary</v>
          </cell>
          <cell r="K236" t="str">
            <v>A3500</v>
          </cell>
          <cell r="L236" t="str">
            <v>FIJA</v>
          </cell>
          <cell r="M236">
            <v>0</v>
          </cell>
          <cell r="N236">
            <v>0.02</v>
          </cell>
          <cell r="O236">
            <v>44613</v>
          </cell>
          <cell r="P236">
            <v>45709</v>
          </cell>
          <cell r="Q236">
            <v>45386</v>
          </cell>
          <cell r="R236">
            <v>45433</v>
          </cell>
          <cell r="S236">
            <v>45343</v>
          </cell>
          <cell r="T236">
            <v>47</v>
          </cell>
          <cell r="U236">
            <v>100</v>
          </cell>
          <cell r="V236">
            <v>100</v>
          </cell>
          <cell r="W236" t="str">
            <v>Dirty</v>
          </cell>
          <cell r="X236">
            <v>90</v>
          </cell>
          <cell r="Y236">
            <v>365</v>
          </cell>
          <cell r="Z236">
            <v>0.8849315068493151</v>
          </cell>
          <cell r="AA236">
            <v>0</v>
          </cell>
          <cell r="AB236">
            <v>0</v>
          </cell>
          <cell r="AC236">
            <v>0</v>
          </cell>
          <cell r="AD236" t="e">
            <v>#N/A</v>
          </cell>
        </row>
        <row r="237">
          <cell r="C237" t="str">
            <v>CP30O</v>
          </cell>
          <cell r="D237" t="str">
            <v>ARCGCO5600V5</v>
          </cell>
          <cell r="F237">
            <v>2</v>
          </cell>
          <cell r="G237" t="str">
            <v>AA-(arg)</v>
          </cell>
          <cell r="H237" t="str">
            <v>Argentina</v>
          </cell>
          <cell r="I237" t="str">
            <v>Corporativo</v>
          </cell>
          <cell r="J237" t="str">
            <v>Energy</v>
          </cell>
          <cell r="K237" t="str">
            <v>A3500</v>
          </cell>
          <cell r="L237" t="str">
            <v>FIJA</v>
          </cell>
          <cell r="M237">
            <v>0</v>
          </cell>
          <cell r="N237">
            <v>0</v>
          </cell>
          <cell r="O237">
            <v>44995</v>
          </cell>
          <cell r="P237">
            <v>45726</v>
          </cell>
          <cell r="Q237">
            <v>45386</v>
          </cell>
          <cell r="R237">
            <v>45453</v>
          </cell>
          <cell r="S237">
            <v>45361</v>
          </cell>
          <cell r="T237">
            <v>67</v>
          </cell>
          <cell r="U237">
            <v>100</v>
          </cell>
          <cell r="V237">
            <v>100</v>
          </cell>
          <cell r="W237" t="str">
            <v>Dirty</v>
          </cell>
          <cell r="X237">
            <v>90</v>
          </cell>
          <cell r="Y237">
            <v>365</v>
          </cell>
          <cell r="Z237">
            <v>0.93150684931506844</v>
          </cell>
          <cell r="AA237">
            <v>0</v>
          </cell>
          <cell r="AB237">
            <v>0</v>
          </cell>
          <cell r="AC237">
            <v>0</v>
          </cell>
          <cell r="AD237" t="e">
            <v>#N/A</v>
          </cell>
        </row>
        <row r="238">
          <cell r="C238" t="str">
            <v>MRCMO</v>
          </cell>
          <cell r="D238" t="str">
            <v>ARGMCT5600K6</v>
          </cell>
          <cell r="F238">
            <v>2</v>
          </cell>
          <cell r="G238" t="str">
            <v>A-(Arg)</v>
          </cell>
          <cell r="H238" t="str">
            <v>Argentina</v>
          </cell>
          <cell r="I238" t="str">
            <v>Corporativo</v>
          </cell>
          <cell r="J238" t="str">
            <v>Utilities</v>
          </cell>
          <cell r="K238" t="str">
            <v>A3500</v>
          </cell>
          <cell r="L238" t="str">
            <v>FIJA</v>
          </cell>
          <cell r="M238">
            <v>0</v>
          </cell>
          <cell r="N238">
            <v>5.5E-2</v>
          </cell>
          <cell r="O238">
            <v>45033</v>
          </cell>
          <cell r="P238">
            <v>45764</v>
          </cell>
          <cell r="Q238">
            <v>45386</v>
          </cell>
          <cell r="R238">
            <v>45399</v>
          </cell>
          <cell r="S238">
            <v>45308</v>
          </cell>
          <cell r="T238">
            <v>13</v>
          </cell>
          <cell r="U238">
            <v>100</v>
          </cell>
          <cell r="V238">
            <v>100</v>
          </cell>
          <cell r="W238" t="str">
            <v>Dirty</v>
          </cell>
          <cell r="X238">
            <v>90</v>
          </cell>
          <cell r="Y238">
            <v>365</v>
          </cell>
          <cell r="Z238">
            <v>1.0356164383561643</v>
          </cell>
          <cell r="AA238">
            <v>0</v>
          </cell>
          <cell r="AB238">
            <v>0</v>
          </cell>
          <cell r="AC238">
            <v>0</v>
          </cell>
          <cell r="AD238" t="e">
            <v>#N/A</v>
          </cell>
        </row>
        <row r="239">
          <cell r="C239" t="str">
            <v>YMCOO</v>
          </cell>
          <cell r="D239" t="str">
            <v>ARYPFS5601U4</v>
          </cell>
          <cell r="F239">
            <v>2</v>
          </cell>
          <cell r="G239" t="str">
            <v>AAA(arg)</v>
          </cell>
          <cell r="H239" t="str">
            <v>Argentina</v>
          </cell>
          <cell r="I239" t="str">
            <v>Corporativo</v>
          </cell>
          <cell r="J239" t="str">
            <v>Energy</v>
          </cell>
          <cell r="K239" t="str">
            <v>A3500</v>
          </cell>
          <cell r="L239" t="str">
            <v>FIJA</v>
          </cell>
          <cell r="M239">
            <v>0</v>
          </cell>
          <cell r="N239">
            <v>0</v>
          </cell>
          <cell r="O239">
            <v>45041</v>
          </cell>
          <cell r="P239">
            <v>45772</v>
          </cell>
          <cell r="Q239">
            <v>45386</v>
          </cell>
          <cell r="R239">
            <v>45407</v>
          </cell>
          <cell r="S239">
            <v>45316</v>
          </cell>
          <cell r="T239">
            <v>21</v>
          </cell>
          <cell r="U239">
            <v>100</v>
          </cell>
          <cell r="V239">
            <v>100</v>
          </cell>
          <cell r="W239" t="str">
            <v>Dirty</v>
          </cell>
          <cell r="X239">
            <v>180</v>
          </cell>
          <cell r="Y239">
            <v>365</v>
          </cell>
          <cell r="Z239">
            <v>1.0575342465753426</v>
          </cell>
          <cell r="AA239">
            <v>0</v>
          </cell>
          <cell r="AB239">
            <v>0</v>
          </cell>
          <cell r="AC239">
            <v>0</v>
          </cell>
          <cell r="AD239" t="e">
            <v>#N/A</v>
          </cell>
        </row>
        <row r="240">
          <cell r="C240" t="str">
            <v>LUC2O</v>
          </cell>
          <cell r="D240" t="str">
            <v>ARLUZT560021</v>
          </cell>
          <cell r="F240">
            <v>2</v>
          </cell>
          <cell r="G240" t="str">
            <v>AA(arg)</v>
          </cell>
          <cell r="H240" t="str">
            <v>Argentina</v>
          </cell>
          <cell r="I240" t="str">
            <v>Corporativo</v>
          </cell>
          <cell r="J240" t="str">
            <v>Materials</v>
          </cell>
          <cell r="K240" t="str">
            <v>A3500</v>
          </cell>
          <cell r="L240" t="str">
            <v>FIJA</v>
          </cell>
          <cell r="M240">
            <v>0</v>
          </cell>
          <cell r="N240">
            <v>0</v>
          </cell>
          <cell r="O240">
            <v>44686</v>
          </cell>
          <cell r="P240">
            <v>45782</v>
          </cell>
          <cell r="Q240">
            <v>45386</v>
          </cell>
          <cell r="R240">
            <v>45417</v>
          </cell>
          <cell r="S240">
            <v>45327</v>
          </cell>
          <cell r="T240">
            <v>31</v>
          </cell>
          <cell r="U240">
            <v>100</v>
          </cell>
          <cell r="V240">
            <v>100</v>
          </cell>
          <cell r="W240" t="str">
            <v>Dirty</v>
          </cell>
          <cell r="X240">
            <v>90</v>
          </cell>
          <cell r="Y240">
            <v>365</v>
          </cell>
          <cell r="Z240">
            <v>1.0849315068493151</v>
          </cell>
          <cell r="AA240">
            <v>0</v>
          </cell>
          <cell r="AB240">
            <v>0</v>
          </cell>
          <cell r="AC240">
            <v>0</v>
          </cell>
          <cell r="AD240" t="e">
            <v>#N/A</v>
          </cell>
        </row>
        <row r="241">
          <cell r="C241" t="str">
            <v>ATS1O</v>
          </cell>
          <cell r="D241" t="str">
            <v>ARAGTY560015</v>
          </cell>
          <cell r="F241">
            <v>2</v>
          </cell>
          <cell r="G241" t="str">
            <v>A(arg)</v>
          </cell>
          <cell r="H241" t="str">
            <v>Argentina</v>
          </cell>
          <cell r="I241" t="str">
            <v>Corporativo</v>
          </cell>
          <cell r="J241" t="str">
            <v>Agriculture</v>
          </cell>
          <cell r="K241" t="str">
            <v>A3500</v>
          </cell>
          <cell r="L241" t="str">
            <v>FIJA</v>
          </cell>
          <cell r="M241">
            <v>0</v>
          </cell>
          <cell r="N241">
            <v>0</v>
          </cell>
          <cell r="O241">
            <v>45057</v>
          </cell>
          <cell r="P241">
            <v>45788</v>
          </cell>
          <cell r="Q241">
            <v>45386</v>
          </cell>
          <cell r="R241">
            <v>45423</v>
          </cell>
          <cell r="S241">
            <v>45333</v>
          </cell>
          <cell r="T241">
            <v>37</v>
          </cell>
          <cell r="U241">
            <v>100</v>
          </cell>
          <cell r="V241">
            <v>100</v>
          </cell>
          <cell r="W241" t="str">
            <v>Dirty</v>
          </cell>
          <cell r="X241">
            <v>90</v>
          </cell>
          <cell r="Y241">
            <v>365</v>
          </cell>
          <cell r="Z241">
            <v>0.85726027397260285</v>
          </cell>
          <cell r="AA241">
            <v>0</v>
          </cell>
          <cell r="AB241">
            <v>0</v>
          </cell>
          <cell r="AC241">
            <v>0</v>
          </cell>
          <cell r="AD241" t="e">
            <v>#N/A</v>
          </cell>
        </row>
        <row r="242">
          <cell r="C242" t="str">
            <v>DEC1O</v>
          </cell>
          <cell r="D242" t="str">
            <v>AREDES560035</v>
          </cell>
          <cell r="F242">
            <v>2</v>
          </cell>
          <cell r="G242" t="str">
            <v>A-(arg)</v>
          </cell>
          <cell r="H242" t="str">
            <v>Argentina</v>
          </cell>
          <cell r="I242" t="str">
            <v>Corporativo</v>
          </cell>
          <cell r="J242" t="str">
            <v>Utilities</v>
          </cell>
          <cell r="K242" t="str">
            <v>A3500</v>
          </cell>
          <cell r="L242" t="str">
            <v>FIJA</v>
          </cell>
          <cell r="M242">
            <v>0</v>
          </cell>
          <cell r="N242">
            <v>0.05</v>
          </cell>
          <cell r="O242">
            <v>45057</v>
          </cell>
          <cell r="P242">
            <v>45788</v>
          </cell>
          <cell r="Q242">
            <v>45386</v>
          </cell>
          <cell r="R242">
            <v>45423</v>
          </cell>
          <cell r="S242">
            <v>45333</v>
          </cell>
          <cell r="T242">
            <v>37</v>
          </cell>
          <cell r="U242">
            <v>100</v>
          </cell>
          <cell r="V242">
            <v>100</v>
          </cell>
          <cell r="W242" t="str">
            <v>Dirty</v>
          </cell>
          <cell r="X242">
            <v>90</v>
          </cell>
          <cell r="Y242">
            <v>365</v>
          </cell>
          <cell r="Z242">
            <v>1.1013698630136985</v>
          </cell>
          <cell r="AA242">
            <v>0</v>
          </cell>
          <cell r="AB242">
            <v>0</v>
          </cell>
          <cell r="AC242">
            <v>0</v>
          </cell>
          <cell r="AD242" t="e">
            <v>#N/A</v>
          </cell>
        </row>
        <row r="243">
          <cell r="C243" t="str">
            <v>TBC6O</v>
          </cell>
          <cell r="D243" t="str">
            <v>ARCTBA560040</v>
          </cell>
          <cell r="F243">
            <v>2</v>
          </cell>
          <cell r="G243" t="str">
            <v>A+(arg)</v>
          </cell>
          <cell r="H243" t="str">
            <v>Argentina</v>
          </cell>
          <cell r="I243" t="str">
            <v>Corporativo</v>
          </cell>
          <cell r="J243" t="str">
            <v>Energy</v>
          </cell>
          <cell r="K243" t="str">
            <v>A3500</v>
          </cell>
          <cell r="L243" t="str">
            <v>FIJA</v>
          </cell>
          <cell r="M243">
            <v>0</v>
          </cell>
          <cell r="N243">
            <v>0</v>
          </cell>
          <cell r="O243">
            <v>44697</v>
          </cell>
          <cell r="P243">
            <v>45793</v>
          </cell>
          <cell r="Q243">
            <v>45386</v>
          </cell>
          <cell r="R243">
            <v>45428</v>
          </cell>
          <cell r="S243">
            <v>45338</v>
          </cell>
          <cell r="T243">
            <v>42</v>
          </cell>
          <cell r="U243">
            <v>100</v>
          </cell>
          <cell r="V243">
            <v>100</v>
          </cell>
          <cell r="W243" t="str">
            <v>Dirty</v>
          </cell>
          <cell r="X243">
            <v>90</v>
          </cell>
          <cell r="Y243">
            <v>365</v>
          </cell>
          <cell r="Z243">
            <v>1.1150684931506849</v>
          </cell>
          <cell r="AA243">
            <v>0</v>
          </cell>
          <cell r="AB243">
            <v>0</v>
          </cell>
          <cell r="AC243">
            <v>0</v>
          </cell>
          <cell r="AD243" t="e">
            <v>#N/A</v>
          </cell>
        </row>
        <row r="244">
          <cell r="C244" t="str">
            <v>PQCNO</v>
          </cell>
          <cell r="D244" t="str">
            <v>ARPETQ5600M0</v>
          </cell>
          <cell r="F244">
            <v>2</v>
          </cell>
          <cell r="G244" t="str">
            <v>AA-(arg)</v>
          </cell>
          <cell r="H244" t="str">
            <v>Argentina</v>
          </cell>
          <cell r="I244" t="str">
            <v>Corporativo</v>
          </cell>
          <cell r="J244" t="str">
            <v>Energy</v>
          </cell>
          <cell r="K244" t="str">
            <v>A3500</v>
          </cell>
          <cell r="L244" t="str">
            <v>FIJA</v>
          </cell>
          <cell r="M244">
            <v>0</v>
          </cell>
          <cell r="N244">
            <v>0</v>
          </cell>
          <cell r="O244">
            <v>45062</v>
          </cell>
          <cell r="P244">
            <v>45793</v>
          </cell>
          <cell r="Q244">
            <v>45386</v>
          </cell>
          <cell r="R244">
            <v>45428</v>
          </cell>
          <cell r="S244">
            <v>45338</v>
          </cell>
          <cell r="T244">
            <v>42</v>
          </cell>
          <cell r="U244">
            <v>100</v>
          </cell>
          <cell r="V244">
            <v>100</v>
          </cell>
          <cell r="W244" t="str">
            <v>Dirty</v>
          </cell>
          <cell r="X244">
            <v>90</v>
          </cell>
          <cell r="Y244">
            <v>365</v>
          </cell>
          <cell r="Z244">
            <v>1.1150684931506849</v>
          </cell>
          <cell r="AA244">
            <v>0</v>
          </cell>
          <cell r="AB244">
            <v>0</v>
          </cell>
          <cell r="AC244">
            <v>0</v>
          </cell>
          <cell r="AD244" t="e">
            <v>#N/A</v>
          </cell>
        </row>
        <row r="245">
          <cell r="C245" t="str">
            <v>CIC5O</v>
          </cell>
          <cell r="D245" t="str">
            <v>ARCNHI560042</v>
          </cell>
          <cell r="F245">
            <v>2</v>
          </cell>
          <cell r="G245" t="str">
            <v>AA(arg)</v>
          </cell>
          <cell r="H245" t="str">
            <v>Argentina</v>
          </cell>
          <cell r="I245" t="str">
            <v>Corporativo</v>
          </cell>
          <cell r="J245" t="str">
            <v>Industrials</v>
          </cell>
          <cell r="K245" t="str">
            <v>A3500</v>
          </cell>
          <cell r="L245" t="str">
            <v>FIJA</v>
          </cell>
          <cell r="M245">
            <v>0</v>
          </cell>
          <cell r="N245">
            <v>0</v>
          </cell>
          <cell r="O245">
            <v>45070</v>
          </cell>
          <cell r="P245">
            <v>45801</v>
          </cell>
          <cell r="Q245">
            <v>45386</v>
          </cell>
          <cell r="R245">
            <v>45436</v>
          </cell>
          <cell r="S245">
            <v>45346</v>
          </cell>
          <cell r="T245">
            <v>50</v>
          </cell>
          <cell r="U245">
            <v>100</v>
          </cell>
          <cell r="V245">
            <v>100</v>
          </cell>
          <cell r="W245" t="str">
            <v>Dirty</v>
          </cell>
          <cell r="X245">
            <v>90</v>
          </cell>
          <cell r="Y245">
            <v>365</v>
          </cell>
          <cell r="Z245">
            <v>1.1369863013698629</v>
          </cell>
          <cell r="AA245">
            <v>1.1369863004965863</v>
          </cell>
          <cell r="AB245">
            <v>1.056241117893423</v>
          </cell>
          <cell r="AC245">
            <v>2.0968755035874556</v>
          </cell>
          <cell r="AD245">
            <v>78814.508633999998</v>
          </cell>
        </row>
        <row r="246">
          <cell r="C246" t="str">
            <v>CP26O</v>
          </cell>
          <cell r="D246" t="str">
            <v>ARCGCO5600R3</v>
          </cell>
          <cell r="F246">
            <v>2</v>
          </cell>
          <cell r="G246" t="str">
            <v>AA-(Arg)</v>
          </cell>
          <cell r="H246" t="str">
            <v>Argentina</v>
          </cell>
          <cell r="I246" t="str">
            <v>Corporativo</v>
          </cell>
          <cell r="J246" t="str">
            <v>Energy</v>
          </cell>
          <cell r="K246" t="str">
            <v>A3500</v>
          </cell>
          <cell r="L246" t="str">
            <v>FIJA</v>
          </cell>
          <cell r="M246">
            <v>0</v>
          </cell>
          <cell r="N246">
            <v>0</v>
          </cell>
          <cell r="O246">
            <v>44719</v>
          </cell>
          <cell r="P246">
            <v>45815</v>
          </cell>
          <cell r="Q246">
            <v>45386</v>
          </cell>
          <cell r="R246">
            <v>45450</v>
          </cell>
          <cell r="S246">
            <v>45358</v>
          </cell>
          <cell r="T246">
            <v>64</v>
          </cell>
          <cell r="U246">
            <v>100</v>
          </cell>
          <cell r="V246">
            <v>100</v>
          </cell>
          <cell r="W246" t="str">
            <v>Dirty</v>
          </cell>
          <cell r="X246">
            <v>90</v>
          </cell>
          <cell r="Y246">
            <v>365</v>
          </cell>
          <cell r="Z246">
            <v>1.1808219178082191</v>
          </cell>
          <cell r="AA246">
            <v>0</v>
          </cell>
          <cell r="AB246">
            <v>0</v>
          </cell>
          <cell r="AC246">
            <v>0</v>
          </cell>
          <cell r="AD246" t="e">
            <v>#N/A</v>
          </cell>
        </row>
        <row r="247">
          <cell r="C247" t="str">
            <v>SNS9O</v>
          </cell>
          <cell r="D247" t="str">
            <v>ARSMIG5600F5</v>
          </cell>
          <cell r="F247">
            <v>2</v>
          </cell>
          <cell r="G247" t="str">
            <v>A-(arg)</v>
          </cell>
          <cell r="H247" t="str">
            <v>Argentina</v>
          </cell>
          <cell r="I247" t="str">
            <v>Corporativo</v>
          </cell>
          <cell r="J247" t="str">
            <v>Agriculture</v>
          </cell>
          <cell r="K247" t="str">
            <v>A3500</v>
          </cell>
          <cell r="L247" t="str">
            <v>FIJA</v>
          </cell>
          <cell r="M247">
            <v>0</v>
          </cell>
          <cell r="N247">
            <v>0.05</v>
          </cell>
          <cell r="O247">
            <v>45103</v>
          </cell>
          <cell r="P247">
            <v>45834</v>
          </cell>
          <cell r="Q247">
            <v>45386</v>
          </cell>
          <cell r="R247">
            <v>45469</v>
          </cell>
          <cell r="S247">
            <v>45377</v>
          </cell>
          <cell r="T247">
            <v>83</v>
          </cell>
          <cell r="U247">
            <v>100</v>
          </cell>
          <cell r="V247">
            <v>100</v>
          </cell>
          <cell r="W247" t="str">
            <v>Dirty</v>
          </cell>
          <cell r="X247">
            <v>180</v>
          </cell>
          <cell r="Y247">
            <v>365</v>
          </cell>
          <cell r="Z247">
            <v>1.2273972602739724</v>
          </cell>
          <cell r="AA247">
            <v>0</v>
          </cell>
          <cell r="AB247">
            <v>0</v>
          </cell>
          <cell r="AC247">
            <v>0</v>
          </cell>
          <cell r="AD247" t="e">
            <v>#N/A</v>
          </cell>
        </row>
        <row r="248">
          <cell r="C248" t="str">
            <v>AE10O</v>
          </cell>
          <cell r="D248" t="str">
            <v>AE10O</v>
          </cell>
          <cell r="F248">
            <v>2</v>
          </cell>
          <cell r="G248" t="str">
            <v>AA(arg)</v>
          </cell>
          <cell r="H248" t="str">
            <v>Argentina</v>
          </cell>
          <cell r="I248" t="str">
            <v>Corporativo</v>
          </cell>
          <cell r="J248" t="str">
            <v>Consumer Discretionary</v>
          </cell>
          <cell r="K248" t="str">
            <v>A3500</v>
          </cell>
          <cell r="L248" t="str">
            <v>FIJA</v>
          </cell>
          <cell r="M248">
            <v>0</v>
          </cell>
          <cell r="N248">
            <v>0</v>
          </cell>
          <cell r="O248">
            <v>45112</v>
          </cell>
          <cell r="P248">
            <v>45843</v>
          </cell>
          <cell r="Q248">
            <v>45386</v>
          </cell>
          <cell r="R248">
            <v>45387</v>
          </cell>
          <cell r="S248">
            <v>45296</v>
          </cell>
          <cell r="T248">
            <v>1</v>
          </cell>
          <cell r="U248">
            <v>100</v>
          </cell>
          <cell r="V248">
            <v>100</v>
          </cell>
          <cell r="W248" t="str">
            <v>Dirty</v>
          </cell>
          <cell r="X248">
            <v>180</v>
          </cell>
          <cell r="Y248">
            <v>365</v>
          </cell>
          <cell r="Z248">
            <v>1.2520547945205478</v>
          </cell>
          <cell r="AA248">
            <v>0</v>
          </cell>
          <cell r="AB248">
            <v>0</v>
          </cell>
          <cell r="AC248">
            <v>0</v>
          </cell>
          <cell r="AD248" t="e">
            <v>#N/A</v>
          </cell>
        </row>
        <row r="249">
          <cell r="C249" t="str">
            <v>AER7O</v>
          </cell>
          <cell r="D249" t="str">
            <v>ARAEAR5600B3</v>
          </cell>
          <cell r="F249">
            <v>2</v>
          </cell>
          <cell r="G249" t="str">
            <v>AA(Arg)</v>
          </cell>
          <cell r="H249" t="str">
            <v>Argentina</v>
          </cell>
          <cell r="I249" t="str">
            <v>Corporativo</v>
          </cell>
          <cell r="J249" t="str">
            <v>Consumer Discretionary</v>
          </cell>
          <cell r="K249" t="str">
            <v>A3500</v>
          </cell>
          <cell r="L249" t="str">
            <v>FIJA</v>
          </cell>
          <cell r="M249">
            <v>0</v>
          </cell>
          <cell r="N249">
            <v>0</v>
          </cell>
          <cell r="O249">
            <v>44750</v>
          </cell>
          <cell r="P249">
            <v>45846</v>
          </cell>
          <cell r="Q249">
            <v>45386</v>
          </cell>
          <cell r="R249">
            <v>45390</v>
          </cell>
          <cell r="S249">
            <v>45299</v>
          </cell>
          <cell r="T249">
            <v>4</v>
          </cell>
          <cell r="U249">
            <v>100</v>
          </cell>
          <cell r="V249">
            <v>100</v>
          </cell>
          <cell r="W249" t="str">
            <v>Dirty</v>
          </cell>
          <cell r="X249">
            <v>90</v>
          </cell>
          <cell r="Y249">
            <v>365</v>
          </cell>
          <cell r="Z249">
            <v>1.2602739726027397</v>
          </cell>
          <cell r="AA249">
            <v>0</v>
          </cell>
          <cell r="AB249">
            <v>0</v>
          </cell>
          <cell r="AC249">
            <v>0</v>
          </cell>
          <cell r="AD249" t="e">
            <v>#N/A</v>
          </cell>
        </row>
        <row r="250">
          <cell r="C250" t="str">
            <v>LIC5O</v>
          </cell>
          <cell r="D250" t="str">
            <v>ARLIPS560079</v>
          </cell>
          <cell r="F250">
            <v>2</v>
          </cell>
          <cell r="G250" t="str">
            <v>A(arg)</v>
          </cell>
          <cell r="H250" t="str">
            <v>Argentina</v>
          </cell>
          <cell r="I250" t="str">
            <v>Corporativo</v>
          </cell>
          <cell r="J250" t="str">
            <v>Agriculture</v>
          </cell>
          <cell r="K250" t="str">
            <v>A3500</v>
          </cell>
          <cell r="L250" t="str">
            <v>FIJA</v>
          </cell>
          <cell r="M250">
            <v>0</v>
          </cell>
          <cell r="N250">
            <v>0.01</v>
          </cell>
          <cell r="O250">
            <v>45121</v>
          </cell>
          <cell r="P250">
            <v>45852</v>
          </cell>
          <cell r="Q250">
            <v>45386</v>
          </cell>
          <cell r="R250">
            <v>45396</v>
          </cell>
          <cell r="S250">
            <v>45305</v>
          </cell>
          <cell r="T250">
            <v>10</v>
          </cell>
          <cell r="U250">
            <v>100</v>
          </cell>
          <cell r="V250">
            <v>100</v>
          </cell>
          <cell r="W250" t="str">
            <v>Dirty</v>
          </cell>
          <cell r="X250">
            <v>90</v>
          </cell>
          <cell r="Y250">
            <v>365</v>
          </cell>
          <cell r="Z250">
            <v>1.0307945205479454</v>
          </cell>
          <cell r="AA250">
            <v>0</v>
          </cell>
          <cell r="AB250">
            <v>0</v>
          </cell>
          <cell r="AC250">
            <v>0</v>
          </cell>
          <cell r="AD250" t="e">
            <v>#N/A</v>
          </cell>
        </row>
        <row r="251">
          <cell r="C251" t="str">
            <v>MRCPO</v>
          </cell>
          <cell r="D251" t="str">
            <v>ARGMCT5600M2</v>
          </cell>
          <cell r="F251">
            <v>2</v>
          </cell>
          <cell r="G251" t="str">
            <v>A(Arg)</v>
          </cell>
          <cell r="H251" t="str">
            <v>Argentina</v>
          </cell>
          <cell r="I251" t="str">
            <v>Corporativo</v>
          </cell>
          <cell r="J251" t="str">
            <v>Energy</v>
          </cell>
          <cell r="K251" t="str">
            <v>A3500</v>
          </cell>
          <cell r="L251" t="str">
            <v>FIJA</v>
          </cell>
          <cell r="M251">
            <v>0</v>
          </cell>
          <cell r="N251">
            <v>0.05</v>
          </cell>
          <cell r="O251">
            <v>45127</v>
          </cell>
          <cell r="P251">
            <v>45858</v>
          </cell>
          <cell r="Q251">
            <v>45386</v>
          </cell>
          <cell r="R251">
            <v>45402</v>
          </cell>
          <cell r="S251">
            <v>45311</v>
          </cell>
          <cell r="T251">
            <v>16</v>
          </cell>
          <cell r="U251">
            <v>100</v>
          </cell>
          <cell r="V251">
            <v>100</v>
          </cell>
          <cell r="W251" t="str">
            <v>Dirty</v>
          </cell>
          <cell r="X251">
            <v>90</v>
          </cell>
          <cell r="Y251">
            <v>365</v>
          </cell>
          <cell r="Z251">
            <v>1.2931506849315069</v>
          </cell>
          <cell r="AA251">
            <v>0</v>
          </cell>
          <cell r="AB251">
            <v>0</v>
          </cell>
          <cell r="AC251">
            <v>0</v>
          </cell>
          <cell r="AD251" t="e">
            <v>#N/A</v>
          </cell>
        </row>
        <row r="252">
          <cell r="C252" t="str">
            <v>TLCHO</v>
          </cell>
          <cell r="D252" t="str">
            <v>TLCHO</v>
          </cell>
          <cell r="F252">
            <v>2</v>
          </cell>
          <cell r="G252" t="str">
            <v>AA+(arg)</v>
          </cell>
          <cell r="H252" t="str">
            <v>Argentina</v>
          </cell>
          <cell r="I252" t="str">
            <v>Corporativo</v>
          </cell>
          <cell r="J252" t="str">
            <v>Communications</v>
          </cell>
          <cell r="K252" t="str">
            <v>A3500</v>
          </cell>
          <cell r="L252" t="str">
            <v>FIJA</v>
          </cell>
          <cell r="M252">
            <v>0</v>
          </cell>
          <cell r="N252">
            <v>0</v>
          </cell>
          <cell r="O252">
            <v>45128</v>
          </cell>
          <cell r="P252">
            <v>45859</v>
          </cell>
          <cell r="Q252">
            <v>45386</v>
          </cell>
          <cell r="R252">
            <v>45403</v>
          </cell>
          <cell r="S252">
            <v>45312</v>
          </cell>
          <cell r="T252">
            <v>17</v>
          </cell>
          <cell r="U252">
            <v>100</v>
          </cell>
          <cell r="V252">
            <v>100</v>
          </cell>
          <cell r="W252" t="str">
            <v>Dirty</v>
          </cell>
          <cell r="X252">
            <v>90</v>
          </cell>
          <cell r="Y252">
            <v>365</v>
          </cell>
          <cell r="Z252">
            <v>1.2958904109589042</v>
          </cell>
          <cell r="AA252">
            <v>1.2958904170798511</v>
          </cell>
          <cell r="AB252">
            <v>1.2177229998889658</v>
          </cell>
          <cell r="AC252">
            <v>2.6271198969702407</v>
          </cell>
          <cell r="AD252">
            <v>79061.702069999999</v>
          </cell>
        </row>
        <row r="253">
          <cell r="C253" t="str">
            <v>FOS2O</v>
          </cell>
          <cell r="D253" t="str">
            <v>ARFUOP560026</v>
          </cell>
          <cell r="F253">
            <v>2</v>
          </cell>
          <cell r="G253" t="str">
            <v>AA-(arg)</v>
          </cell>
          <cell r="H253" t="str">
            <v>Argentina</v>
          </cell>
          <cell r="I253" t="str">
            <v>Corporativo</v>
          </cell>
          <cell r="J253" t="str">
            <v>Financials</v>
          </cell>
          <cell r="K253" t="str">
            <v>A3500</v>
          </cell>
          <cell r="L253" t="str">
            <v>FIJA</v>
          </cell>
          <cell r="M253">
            <v>0</v>
          </cell>
          <cell r="N253">
            <v>0</v>
          </cell>
          <cell r="O253">
            <v>44767</v>
          </cell>
          <cell r="P253">
            <v>45863</v>
          </cell>
          <cell r="Q253">
            <v>45386</v>
          </cell>
          <cell r="R253">
            <v>45407</v>
          </cell>
          <cell r="S253">
            <v>45316</v>
          </cell>
          <cell r="T253">
            <v>21</v>
          </cell>
          <cell r="U253">
            <v>100</v>
          </cell>
          <cell r="V253">
            <v>100</v>
          </cell>
          <cell r="W253" t="str">
            <v>Dirty</v>
          </cell>
          <cell r="X253">
            <v>90</v>
          </cell>
          <cell r="Y253">
            <v>365</v>
          </cell>
          <cell r="Z253">
            <v>1.3068493150684932</v>
          </cell>
          <cell r="AA253">
            <v>0</v>
          </cell>
          <cell r="AB253">
            <v>0</v>
          </cell>
          <cell r="AC253">
            <v>0</v>
          </cell>
          <cell r="AD253" t="e">
            <v>#N/A</v>
          </cell>
        </row>
        <row r="254">
          <cell r="C254" t="str">
            <v>CWC3O</v>
          </cell>
          <cell r="D254" t="str">
            <v>ARCRPO560032</v>
          </cell>
          <cell r="F254">
            <v>2</v>
          </cell>
          <cell r="G254" t="str">
            <v>BBB+(arg)</v>
          </cell>
          <cell r="H254" t="str">
            <v>Argentina</v>
          </cell>
          <cell r="I254" t="str">
            <v>Corporativo</v>
          </cell>
          <cell r="J254" t="str">
            <v>Energy</v>
          </cell>
          <cell r="K254" t="str">
            <v>A3500</v>
          </cell>
          <cell r="L254" t="str">
            <v>FIJA</v>
          </cell>
          <cell r="M254">
            <v>0</v>
          </cell>
          <cell r="N254">
            <v>0.04</v>
          </cell>
          <cell r="O254">
            <v>44783</v>
          </cell>
          <cell r="P254">
            <v>45879</v>
          </cell>
          <cell r="Q254">
            <v>45386</v>
          </cell>
          <cell r="R254">
            <v>45422</v>
          </cell>
          <cell r="S254">
            <v>45332</v>
          </cell>
          <cell r="T254">
            <v>36</v>
          </cell>
          <cell r="U254">
            <v>85.71</v>
          </cell>
          <cell r="V254">
            <v>85.71</v>
          </cell>
          <cell r="W254" t="str">
            <v>Dirty</v>
          </cell>
          <cell r="X254">
            <v>90</v>
          </cell>
          <cell r="Y254">
            <v>365</v>
          </cell>
          <cell r="Z254">
            <v>0.62209068493150677</v>
          </cell>
          <cell r="AA254">
            <v>0</v>
          </cell>
          <cell r="AB254">
            <v>0</v>
          </cell>
          <cell r="AC254">
            <v>0</v>
          </cell>
          <cell r="AD254" t="e">
            <v>#N/A</v>
          </cell>
        </row>
        <row r="255">
          <cell r="C255" t="str">
            <v>VSCBO</v>
          </cell>
          <cell r="D255" t="str">
            <v>AROILG5600B5</v>
          </cell>
          <cell r="F255">
            <v>2</v>
          </cell>
          <cell r="G255" t="str">
            <v>AA-(arg)</v>
          </cell>
          <cell r="H255" t="str">
            <v>Argentina</v>
          </cell>
          <cell r="I255" t="str">
            <v>Corporativo</v>
          </cell>
          <cell r="J255" t="str">
            <v>Energy</v>
          </cell>
          <cell r="K255" t="str">
            <v>A3500</v>
          </cell>
          <cell r="L255" t="str">
            <v>FIJA</v>
          </cell>
          <cell r="M255">
            <v>0</v>
          </cell>
          <cell r="N255">
            <v>3.4799999999999998E-2</v>
          </cell>
          <cell r="O255">
            <v>44435</v>
          </cell>
          <cell r="P255">
            <v>45896</v>
          </cell>
          <cell r="Q255">
            <v>45386</v>
          </cell>
          <cell r="R255">
            <v>45439</v>
          </cell>
          <cell r="S255">
            <v>45349</v>
          </cell>
          <cell r="T255">
            <v>53</v>
          </cell>
          <cell r="U255">
            <v>100</v>
          </cell>
          <cell r="V255">
            <v>100</v>
          </cell>
          <cell r="W255" t="str">
            <v>Dirty</v>
          </cell>
          <cell r="X255">
            <v>90</v>
          </cell>
          <cell r="Y255">
            <v>365</v>
          </cell>
          <cell r="Z255">
            <v>1.3972602739726028</v>
          </cell>
          <cell r="AA255">
            <v>0</v>
          </cell>
          <cell r="AB255">
            <v>0</v>
          </cell>
          <cell r="AC255">
            <v>0</v>
          </cell>
          <cell r="AD255" t="e">
            <v>#N/A</v>
          </cell>
        </row>
        <row r="256">
          <cell r="C256" t="str">
            <v>LMS4O</v>
          </cell>
          <cell r="D256" t="str">
            <v>ARALUA560039</v>
          </cell>
          <cell r="F256">
            <v>2</v>
          </cell>
          <cell r="G256" t="str">
            <v>AA+(Arg)</v>
          </cell>
          <cell r="H256" t="str">
            <v>Argentina</v>
          </cell>
          <cell r="I256" t="str">
            <v>Corporativo</v>
          </cell>
          <cell r="J256" t="str">
            <v>Materials</v>
          </cell>
          <cell r="K256" t="str">
            <v>A3500</v>
          </cell>
          <cell r="L256" t="str">
            <v>FIJA</v>
          </cell>
          <cell r="M256">
            <v>0</v>
          </cell>
          <cell r="N256">
            <v>0</v>
          </cell>
          <cell r="O256">
            <v>44810</v>
          </cell>
          <cell r="P256">
            <v>45906</v>
          </cell>
          <cell r="Q256">
            <v>45386</v>
          </cell>
          <cell r="R256">
            <v>45449</v>
          </cell>
          <cell r="S256">
            <v>45357</v>
          </cell>
          <cell r="T256">
            <v>63</v>
          </cell>
          <cell r="U256">
            <v>100</v>
          </cell>
          <cell r="V256">
            <v>100</v>
          </cell>
          <cell r="W256" t="str">
            <v>Dirty</v>
          </cell>
          <cell r="X256">
            <v>90</v>
          </cell>
          <cell r="Y256">
            <v>365</v>
          </cell>
          <cell r="Z256">
            <v>1.4246575342465753</v>
          </cell>
          <cell r="AA256">
            <v>0</v>
          </cell>
          <cell r="AB256">
            <v>0</v>
          </cell>
          <cell r="AC256">
            <v>0</v>
          </cell>
          <cell r="AD256" t="e">
            <v>#N/A</v>
          </cell>
        </row>
        <row r="257">
          <cell r="C257" t="str">
            <v>DRS9O</v>
          </cell>
          <cell r="D257" t="str">
            <v>ARREDS5600E3</v>
          </cell>
          <cell r="F257">
            <v>2</v>
          </cell>
          <cell r="G257" t="str">
            <v>A-(arg) (bono sostenibilidad)</v>
          </cell>
          <cell r="H257" t="str">
            <v>Argentina</v>
          </cell>
          <cell r="I257" t="str">
            <v>Corporativo</v>
          </cell>
          <cell r="J257" t="str">
            <v>Agriculture</v>
          </cell>
          <cell r="K257" t="str">
            <v>A3500</v>
          </cell>
          <cell r="L257" t="str">
            <v>FIJA</v>
          </cell>
          <cell r="M257">
            <v>0</v>
          </cell>
          <cell r="N257">
            <v>1.3899999999999999E-2</v>
          </cell>
          <cell r="O257">
            <v>44833</v>
          </cell>
          <cell r="P257">
            <v>45929</v>
          </cell>
          <cell r="Q257">
            <v>45386</v>
          </cell>
          <cell r="R257">
            <v>45472</v>
          </cell>
          <cell r="S257">
            <v>45380</v>
          </cell>
          <cell r="T257">
            <v>86</v>
          </cell>
          <cell r="U257">
            <v>100</v>
          </cell>
          <cell r="V257">
            <v>100</v>
          </cell>
          <cell r="W257" t="str">
            <v>Dirty</v>
          </cell>
          <cell r="X257">
            <v>90</v>
          </cell>
          <cell r="Y257">
            <v>365</v>
          </cell>
          <cell r="Z257">
            <v>1.2356416438356164</v>
          </cell>
          <cell r="AA257">
            <v>0</v>
          </cell>
          <cell r="AB257">
            <v>0</v>
          </cell>
          <cell r="AC257">
            <v>0</v>
          </cell>
          <cell r="AD257" t="e">
            <v>#N/A</v>
          </cell>
        </row>
        <row r="258">
          <cell r="C258" t="str">
            <v>PEC1O</v>
          </cell>
          <cell r="D258" t="str">
            <v>ARPAEG560054</v>
          </cell>
          <cell r="F258">
            <v>2</v>
          </cell>
          <cell r="G258" t="str">
            <v>A-(arg)</v>
          </cell>
          <cell r="H258" t="str">
            <v>Argentina</v>
          </cell>
          <cell r="I258" t="str">
            <v>Corporativo</v>
          </cell>
          <cell r="J258" t="str">
            <v>Energy</v>
          </cell>
          <cell r="K258" t="str">
            <v>A3500</v>
          </cell>
          <cell r="L258" t="str">
            <v>FIJA</v>
          </cell>
          <cell r="M258">
            <v>0</v>
          </cell>
          <cell r="N258">
            <v>0</v>
          </cell>
          <cell r="O258">
            <v>44845</v>
          </cell>
          <cell r="P258">
            <v>45941</v>
          </cell>
          <cell r="Q258">
            <v>45386</v>
          </cell>
          <cell r="R258">
            <v>45393</v>
          </cell>
          <cell r="S258">
            <v>45302</v>
          </cell>
          <cell r="T258">
            <v>7</v>
          </cell>
          <cell r="U258">
            <v>100.00000000000001</v>
          </cell>
          <cell r="V258">
            <v>100.00000000000001</v>
          </cell>
          <cell r="W258" t="str">
            <v>Dirty</v>
          </cell>
          <cell r="X258">
            <v>90</v>
          </cell>
          <cell r="Y258">
            <v>365</v>
          </cell>
          <cell r="Z258">
            <v>0.78487671232876721</v>
          </cell>
          <cell r="AA258">
            <v>0</v>
          </cell>
          <cell r="AB258">
            <v>0</v>
          </cell>
          <cell r="AC258">
            <v>0</v>
          </cell>
          <cell r="AD258" t="e">
            <v>#N/A</v>
          </cell>
        </row>
        <row r="259">
          <cell r="C259" t="str">
            <v>LTS1P</v>
          </cell>
          <cell r="D259" t="str">
            <v>ARLLEM560016</v>
          </cell>
          <cell r="F259">
            <v>2</v>
          </cell>
          <cell r="G259" t="str">
            <v>A(arg) - Avalada</v>
          </cell>
          <cell r="H259" t="str">
            <v>Argentina</v>
          </cell>
          <cell r="I259" t="str">
            <v>PYME Corporativo</v>
          </cell>
          <cell r="J259" t="str">
            <v>Agriculture</v>
          </cell>
          <cell r="K259" t="str">
            <v>A3500</v>
          </cell>
          <cell r="L259" t="str">
            <v>FIJA</v>
          </cell>
          <cell r="M259">
            <v>0</v>
          </cell>
          <cell r="N259">
            <v>0</v>
          </cell>
          <cell r="O259">
            <v>44855</v>
          </cell>
          <cell r="P259">
            <v>45951</v>
          </cell>
          <cell r="Q259">
            <v>45386</v>
          </cell>
          <cell r="R259">
            <v>45403</v>
          </cell>
          <cell r="S259">
            <v>45312</v>
          </cell>
          <cell r="T259">
            <v>17</v>
          </cell>
          <cell r="U259">
            <v>100</v>
          </cell>
          <cell r="V259">
            <v>100</v>
          </cell>
          <cell r="W259" t="str">
            <v>Dirty</v>
          </cell>
          <cell r="X259">
            <v>90</v>
          </cell>
          <cell r="Y259">
            <v>365</v>
          </cell>
          <cell r="Z259">
            <v>1.0476712328767124</v>
          </cell>
          <cell r="AA259">
            <v>0</v>
          </cell>
          <cell r="AB259">
            <v>0</v>
          </cell>
          <cell r="AC259">
            <v>0</v>
          </cell>
          <cell r="AD259" t="e">
            <v>#N/A</v>
          </cell>
        </row>
        <row r="260">
          <cell r="C260" t="str">
            <v>CIC3O</v>
          </cell>
          <cell r="D260" t="str">
            <v>ARCNHI560034</v>
          </cell>
          <cell r="F260">
            <v>2</v>
          </cell>
          <cell r="G260" t="str">
            <v>AA-(arg)</v>
          </cell>
          <cell r="H260" t="str">
            <v>Argentina</v>
          </cell>
          <cell r="I260" t="str">
            <v>Corporativo</v>
          </cell>
          <cell r="J260" t="str">
            <v>Industrials</v>
          </cell>
          <cell r="K260" t="str">
            <v>A3500</v>
          </cell>
          <cell r="L260" t="str">
            <v>FIJA</v>
          </cell>
          <cell r="M260">
            <v>0</v>
          </cell>
          <cell r="N260">
            <v>0</v>
          </cell>
          <cell r="O260">
            <v>44861</v>
          </cell>
          <cell r="P260">
            <v>45957</v>
          </cell>
          <cell r="Q260">
            <v>45386</v>
          </cell>
          <cell r="R260">
            <v>45957</v>
          </cell>
          <cell r="S260">
            <v>44861</v>
          </cell>
          <cell r="T260">
            <v>571</v>
          </cell>
          <cell r="U260">
            <v>100</v>
          </cell>
          <cell r="V260">
            <v>100</v>
          </cell>
          <cell r="W260" t="str">
            <v>Dirty</v>
          </cell>
          <cell r="X260">
            <v>90</v>
          </cell>
          <cell r="Y260">
            <v>365</v>
          </cell>
          <cell r="Z260">
            <v>1.5643835616438355</v>
          </cell>
          <cell r="AA260">
            <v>1.5643835590608237</v>
          </cell>
          <cell r="AB260">
            <v>1.4861970473270143</v>
          </cell>
          <cell r="AC260">
            <v>3.620699895681581</v>
          </cell>
          <cell r="AD260">
            <v>79094.617509999996</v>
          </cell>
        </row>
        <row r="261">
          <cell r="C261" t="str">
            <v>PN7CO</v>
          </cell>
          <cell r="D261" t="str">
            <v>ARAXIO5600E7</v>
          </cell>
          <cell r="F261">
            <v>2</v>
          </cell>
          <cell r="G261" t="str">
            <v>AAA(arg)</v>
          </cell>
          <cell r="H261" t="str">
            <v>Argentina</v>
          </cell>
          <cell r="I261" t="str">
            <v>Corporativo</v>
          </cell>
          <cell r="J261" t="str">
            <v>Energy</v>
          </cell>
          <cell r="K261" t="str">
            <v>A3500</v>
          </cell>
          <cell r="L261" t="str">
            <v>FIJA</v>
          </cell>
          <cell r="M261">
            <v>0</v>
          </cell>
          <cell r="N261">
            <v>4.7500000000000001E-2</v>
          </cell>
          <cell r="O261">
            <v>44154</v>
          </cell>
          <cell r="P261">
            <v>45980</v>
          </cell>
          <cell r="Q261">
            <v>45386</v>
          </cell>
          <cell r="R261">
            <v>45431</v>
          </cell>
          <cell r="S261">
            <v>45341</v>
          </cell>
          <cell r="T261">
            <v>45</v>
          </cell>
          <cell r="U261">
            <v>100</v>
          </cell>
          <cell r="V261">
            <v>100</v>
          </cell>
          <cell r="W261" t="str">
            <v>Dirty</v>
          </cell>
          <cell r="X261">
            <v>90</v>
          </cell>
          <cell r="Y261">
            <v>365</v>
          </cell>
          <cell r="Z261">
            <v>1.6273972602739726</v>
          </cell>
          <cell r="AA261">
            <v>0</v>
          </cell>
          <cell r="AB261">
            <v>0</v>
          </cell>
          <cell r="AC261">
            <v>0</v>
          </cell>
          <cell r="AD261" t="e">
            <v>#N/A</v>
          </cell>
        </row>
        <row r="262">
          <cell r="C262" t="str">
            <v>RE3BO</v>
          </cell>
          <cell r="D262" t="str">
            <v>ARREFI560048</v>
          </cell>
          <cell r="F262">
            <v>2</v>
          </cell>
          <cell r="G262" t="str">
            <v>BBB+(arg)</v>
          </cell>
          <cell r="H262" t="str">
            <v>Argentina</v>
          </cell>
          <cell r="I262" t="str">
            <v>Corporativo</v>
          </cell>
          <cell r="J262" t="str">
            <v>Energy</v>
          </cell>
          <cell r="K262" t="str">
            <v>A3500</v>
          </cell>
          <cell r="L262" t="str">
            <v>FIJA</v>
          </cell>
          <cell r="M262">
            <v>0</v>
          </cell>
          <cell r="N262">
            <v>0.03</v>
          </cell>
          <cell r="O262">
            <v>44901</v>
          </cell>
          <cell r="P262">
            <v>45997</v>
          </cell>
          <cell r="Q262">
            <v>45386</v>
          </cell>
          <cell r="R262">
            <v>45449</v>
          </cell>
          <cell r="S262">
            <v>45357</v>
          </cell>
          <cell r="T262">
            <v>63</v>
          </cell>
          <cell r="U262">
            <v>100</v>
          </cell>
          <cell r="V262">
            <v>100</v>
          </cell>
          <cell r="W262" t="str">
            <v>Dirty</v>
          </cell>
          <cell r="X262">
            <v>90</v>
          </cell>
          <cell r="Y262">
            <v>365</v>
          </cell>
          <cell r="Z262">
            <v>1.297945205479452</v>
          </cell>
          <cell r="AA262">
            <v>0</v>
          </cell>
          <cell r="AB262">
            <v>0</v>
          </cell>
          <cell r="AC262">
            <v>0</v>
          </cell>
          <cell r="AD262" t="e">
            <v>#N/A</v>
          </cell>
        </row>
        <row r="263">
          <cell r="C263" t="str">
            <v>RFCBO</v>
          </cell>
          <cell r="D263" t="str">
            <v>ARAGRF5600F8</v>
          </cell>
          <cell r="F263">
            <v>2</v>
          </cell>
          <cell r="G263" t="str">
            <v>A-(arg)</v>
          </cell>
          <cell r="H263" t="str">
            <v>Argentina</v>
          </cell>
          <cell r="I263" t="str">
            <v>Corporativo</v>
          </cell>
          <cell r="J263" t="str">
            <v>Agriculture</v>
          </cell>
          <cell r="K263" t="str">
            <v>A3500</v>
          </cell>
          <cell r="L263" t="str">
            <v>FIJA</v>
          </cell>
          <cell r="M263">
            <v>0</v>
          </cell>
          <cell r="N263">
            <v>0.03</v>
          </cell>
          <cell r="O263">
            <v>44902</v>
          </cell>
          <cell r="P263">
            <v>45998</v>
          </cell>
          <cell r="Q263">
            <v>45386</v>
          </cell>
          <cell r="R263">
            <v>45450</v>
          </cell>
          <cell r="S263">
            <v>45358</v>
          </cell>
          <cell r="T263">
            <v>64</v>
          </cell>
          <cell r="U263">
            <v>100</v>
          </cell>
          <cell r="V263">
            <v>100</v>
          </cell>
          <cell r="W263" t="str">
            <v>Dirty</v>
          </cell>
          <cell r="X263">
            <v>90</v>
          </cell>
          <cell r="Y263">
            <v>365</v>
          </cell>
          <cell r="Z263">
            <v>1.051391780821918</v>
          </cell>
          <cell r="AA263">
            <v>0</v>
          </cell>
          <cell r="AB263">
            <v>0</v>
          </cell>
          <cell r="AC263">
            <v>0</v>
          </cell>
          <cell r="AD263" t="e">
            <v>#N/A</v>
          </cell>
        </row>
        <row r="264">
          <cell r="C264" t="str">
            <v>RMS3P</v>
          </cell>
          <cell r="D264" t="str">
            <v>ARPREA560036</v>
          </cell>
          <cell r="F264">
            <v>2</v>
          </cell>
          <cell r="G264" t="str">
            <v>A-(Arg)</v>
          </cell>
          <cell r="H264" t="str">
            <v>Argentina</v>
          </cell>
          <cell r="I264" t="str">
            <v>Corporativo</v>
          </cell>
          <cell r="J264" t="str">
            <v>Energy</v>
          </cell>
          <cell r="K264" t="str">
            <v>A3500</v>
          </cell>
          <cell r="L264" t="str">
            <v>FIJA</v>
          </cell>
          <cell r="M264">
            <v>0</v>
          </cell>
          <cell r="N264">
            <v>0.04</v>
          </cell>
          <cell r="O264">
            <v>44922</v>
          </cell>
          <cell r="P264">
            <v>46018</v>
          </cell>
          <cell r="Q264">
            <v>45386</v>
          </cell>
          <cell r="R264">
            <v>45470</v>
          </cell>
          <cell r="S264">
            <v>45378</v>
          </cell>
          <cell r="T264">
            <v>84</v>
          </cell>
          <cell r="U264">
            <v>100</v>
          </cell>
          <cell r="V264">
            <v>100</v>
          </cell>
          <cell r="W264" t="str">
            <v>Dirty</v>
          </cell>
          <cell r="X264">
            <v>90</v>
          </cell>
          <cell r="Y264">
            <v>365</v>
          </cell>
          <cell r="Z264">
            <v>1.106186301369863</v>
          </cell>
          <cell r="AA264">
            <v>0</v>
          </cell>
          <cell r="AB264">
            <v>0</v>
          </cell>
          <cell r="AC264">
            <v>0</v>
          </cell>
          <cell r="AD264" t="e">
            <v>#N/A</v>
          </cell>
        </row>
        <row r="265">
          <cell r="C265" t="str">
            <v>YMCMO</v>
          </cell>
          <cell r="D265" t="str">
            <v>ARYPFS5601S8</v>
          </cell>
          <cell r="F265">
            <v>2</v>
          </cell>
          <cell r="G265" t="str">
            <v>AAA(arg)</v>
          </cell>
          <cell r="H265" t="str">
            <v>Argentina</v>
          </cell>
          <cell r="I265" t="str">
            <v>Corporativo</v>
          </cell>
          <cell r="J265" t="str">
            <v>Energy</v>
          </cell>
          <cell r="K265" t="str">
            <v>A3500</v>
          </cell>
          <cell r="L265" t="str">
            <v>FIJA</v>
          </cell>
          <cell r="M265">
            <v>0</v>
          </cell>
          <cell r="N265">
            <v>0.01</v>
          </cell>
          <cell r="O265">
            <v>44936</v>
          </cell>
          <cell r="P265">
            <v>46032</v>
          </cell>
          <cell r="Q265">
            <v>45386</v>
          </cell>
          <cell r="R265">
            <v>45392</v>
          </cell>
          <cell r="S265">
            <v>45301</v>
          </cell>
          <cell r="T265">
            <v>6</v>
          </cell>
          <cell r="U265">
            <v>100</v>
          </cell>
          <cell r="V265">
            <v>100</v>
          </cell>
          <cell r="W265" t="str">
            <v>Dirty</v>
          </cell>
          <cell r="X265">
            <v>90</v>
          </cell>
          <cell r="Y265">
            <v>365</v>
          </cell>
          <cell r="Z265">
            <v>1.7698630136986302</v>
          </cell>
          <cell r="AA265">
            <v>0</v>
          </cell>
          <cell r="AB265">
            <v>0</v>
          </cell>
          <cell r="AC265">
            <v>0</v>
          </cell>
          <cell r="AD265" t="e">
            <v>#N/A</v>
          </cell>
        </row>
        <row r="266">
          <cell r="C266" t="str">
            <v>PEC2O</v>
          </cell>
          <cell r="D266" t="str">
            <v>ARPAEG560062</v>
          </cell>
          <cell r="F266">
            <v>2</v>
          </cell>
          <cell r="G266" t="str">
            <v>A-(arg)</v>
          </cell>
          <cell r="H266" t="str">
            <v>Argentina</v>
          </cell>
          <cell r="I266" t="str">
            <v>Corporativo</v>
          </cell>
          <cell r="J266" t="str">
            <v>Energy</v>
          </cell>
          <cell r="K266" t="str">
            <v>A3500</v>
          </cell>
          <cell r="L266" t="str">
            <v>FIJA</v>
          </cell>
          <cell r="M266">
            <v>0</v>
          </cell>
          <cell r="N266">
            <v>5.5E-2</v>
          </cell>
          <cell r="O266">
            <v>44949</v>
          </cell>
          <cell r="P266">
            <v>46045</v>
          </cell>
          <cell r="Q266">
            <v>45386</v>
          </cell>
          <cell r="R266">
            <v>45405</v>
          </cell>
          <cell r="S266">
            <v>45314</v>
          </cell>
          <cell r="T266">
            <v>19</v>
          </cell>
          <cell r="U266">
            <v>100.00000000000001</v>
          </cell>
          <cell r="V266">
            <v>100.00000000000001</v>
          </cell>
          <cell r="W266" t="str">
            <v>Dirty</v>
          </cell>
          <cell r="X266">
            <v>90</v>
          </cell>
          <cell r="Y266">
            <v>365</v>
          </cell>
          <cell r="Z266">
            <v>1.0682739726027399</v>
          </cell>
          <cell r="AA266">
            <v>0</v>
          </cell>
          <cell r="AB266">
            <v>0</v>
          </cell>
          <cell r="AC266">
            <v>0</v>
          </cell>
          <cell r="AD266" t="e">
            <v>#N/A</v>
          </cell>
        </row>
        <row r="267">
          <cell r="C267" t="str">
            <v>RZ8BO</v>
          </cell>
          <cell r="D267" t="str">
            <v>ARRIAR5600G7</v>
          </cell>
          <cell r="F267">
            <v>2</v>
          </cell>
          <cell r="G267" t="str">
            <v>A+(arg)</v>
          </cell>
          <cell r="H267" t="str">
            <v>Argentina</v>
          </cell>
          <cell r="I267" t="str">
            <v>Corporativo</v>
          </cell>
          <cell r="J267" t="str">
            <v>Industrials</v>
          </cell>
          <cell r="K267" t="str">
            <v>A3500</v>
          </cell>
          <cell r="L267" t="str">
            <v>FIJA</v>
          </cell>
          <cell r="M267">
            <v>0</v>
          </cell>
          <cell r="N267">
            <v>3.9800000000000002E-2</v>
          </cell>
          <cell r="O267">
            <v>44967</v>
          </cell>
          <cell r="P267">
            <v>46063</v>
          </cell>
          <cell r="Q267">
            <v>45386</v>
          </cell>
          <cell r="R267">
            <v>45422</v>
          </cell>
          <cell r="S267">
            <v>45332</v>
          </cell>
          <cell r="T267">
            <v>36</v>
          </cell>
          <cell r="U267">
            <v>100</v>
          </cell>
          <cell r="V267">
            <v>100</v>
          </cell>
          <cell r="W267" t="str">
            <v>Dirty</v>
          </cell>
          <cell r="X267">
            <v>90</v>
          </cell>
          <cell r="Y267">
            <v>365</v>
          </cell>
          <cell r="Z267">
            <v>1.7287671232876713</v>
          </cell>
          <cell r="AA267">
            <v>0</v>
          </cell>
          <cell r="AB267">
            <v>0</v>
          </cell>
          <cell r="AC267">
            <v>0</v>
          </cell>
          <cell r="AD267" t="e">
            <v>#N/A</v>
          </cell>
        </row>
        <row r="268">
          <cell r="C268" t="str">
            <v>CAC3O</v>
          </cell>
          <cell r="D268" t="str">
            <v>ARCAPX560030</v>
          </cell>
          <cell r="F268">
            <v>2</v>
          </cell>
          <cell r="G268" t="str">
            <v>AA-(Arg)</v>
          </cell>
          <cell r="H268" t="str">
            <v>Argentina</v>
          </cell>
          <cell r="I268" t="str">
            <v>Corporativo</v>
          </cell>
          <cell r="J268" t="str">
            <v>Utilities</v>
          </cell>
          <cell r="K268" t="str">
            <v>A3500</v>
          </cell>
          <cell r="L268" t="str">
            <v>FIJA</v>
          </cell>
          <cell r="M268">
            <v>0</v>
          </cell>
          <cell r="N268">
            <v>0</v>
          </cell>
          <cell r="O268">
            <v>44984</v>
          </cell>
          <cell r="P268">
            <v>46080</v>
          </cell>
          <cell r="Q268">
            <v>45386</v>
          </cell>
          <cell r="R268">
            <v>45439</v>
          </cell>
          <cell r="S268">
            <v>45349</v>
          </cell>
          <cell r="T268">
            <v>53</v>
          </cell>
          <cell r="U268">
            <v>100</v>
          </cell>
          <cell r="V268">
            <v>100</v>
          </cell>
          <cell r="W268" t="str">
            <v>Dirty</v>
          </cell>
          <cell r="X268">
            <v>90</v>
          </cell>
          <cell r="Y268">
            <v>365</v>
          </cell>
          <cell r="Z268">
            <v>1.9013698630136986</v>
          </cell>
          <cell r="AA268">
            <v>0</v>
          </cell>
          <cell r="AB268">
            <v>0</v>
          </cell>
          <cell r="AC268">
            <v>0</v>
          </cell>
          <cell r="AD268" t="e">
            <v>#N/A</v>
          </cell>
        </row>
        <row r="269">
          <cell r="C269" t="str">
            <v>OTS1O</v>
          </cell>
          <cell r="D269" t="str">
            <v>AROILT560012</v>
          </cell>
          <cell r="F269">
            <v>2</v>
          </cell>
          <cell r="G269" t="str">
            <v>AA(arg)</v>
          </cell>
          <cell r="H269" t="str">
            <v>Argentina</v>
          </cell>
          <cell r="I269" t="str">
            <v>Corporativo</v>
          </cell>
          <cell r="J269" t="str">
            <v>Energy</v>
          </cell>
          <cell r="K269" t="str">
            <v>A3500</v>
          </cell>
          <cell r="L269" t="str">
            <v>FIJA</v>
          </cell>
          <cell r="M269">
            <v>0</v>
          </cell>
          <cell r="N269">
            <v>0</v>
          </cell>
          <cell r="O269">
            <v>44988</v>
          </cell>
          <cell r="P269">
            <v>46084</v>
          </cell>
          <cell r="Q269">
            <v>45386</v>
          </cell>
          <cell r="R269">
            <v>45446</v>
          </cell>
          <cell r="S269">
            <v>45354</v>
          </cell>
          <cell r="T269">
            <v>60</v>
          </cell>
          <cell r="U269">
            <v>100</v>
          </cell>
          <cell r="V269">
            <v>100</v>
          </cell>
          <cell r="W269" t="str">
            <v>Dirty</v>
          </cell>
          <cell r="X269">
            <v>90</v>
          </cell>
          <cell r="Y269">
            <v>365</v>
          </cell>
          <cell r="Z269">
            <v>1.9123287671232876</v>
          </cell>
          <cell r="AA269">
            <v>0</v>
          </cell>
          <cell r="AB269">
            <v>0</v>
          </cell>
          <cell r="AC269">
            <v>0</v>
          </cell>
          <cell r="AD269" t="e">
            <v>#N/A</v>
          </cell>
        </row>
        <row r="270">
          <cell r="C270" t="str">
            <v>HJCAO</v>
          </cell>
          <cell r="D270" t="str">
            <v>AR0996706922</v>
          </cell>
          <cell r="F270">
            <v>2</v>
          </cell>
          <cell r="G270" t="str">
            <v>AA (arg)</v>
          </cell>
          <cell r="H270" t="str">
            <v>Argentina</v>
          </cell>
          <cell r="I270" t="str">
            <v>Corporativo</v>
          </cell>
          <cell r="J270" t="str">
            <v>Agriculture</v>
          </cell>
          <cell r="K270" t="str">
            <v>A3500</v>
          </cell>
          <cell r="L270" t="str">
            <v>FIJA</v>
          </cell>
          <cell r="M270">
            <v>0</v>
          </cell>
          <cell r="N270">
            <v>7.4999999999999997E-2</v>
          </cell>
          <cell r="O270">
            <v>45359</v>
          </cell>
          <cell r="P270">
            <v>46089</v>
          </cell>
          <cell r="Q270">
            <v>45386</v>
          </cell>
          <cell r="R270">
            <v>45451</v>
          </cell>
          <cell r="S270">
            <v>45359</v>
          </cell>
          <cell r="T270">
            <v>65</v>
          </cell>
          <cell r="U270">
            <v>100</v>
          </cell>
          <cell r="V270">
            <v>100</v>
          </cell>
          <cell r="W270" t="str">
            <v>Dirty</v>
          </cell>
          <cell r="X270">
            <v>90</v>
          </cell>
          <cell r="Y270">
            <v>365</v>
          </cell>
          <cell r="Z270">
            <v>1.9260273972602742</v>
          </cell>
          <cell r="AA270">
            <v>0</v>
          </cell>
          <cell r="AB270">
            <v>0</v>
          </cell>
          <cell r="AC270">
            <v>0</v>
          </cell>
          <cell r="AD270" t="e">
            <v>#N/A</v>
          </cell>
        </row>
        <row r="271">
          <cell r="C271" t="str">
            <v>TBC9O</v>
          </cell>
          <cell r="D271" t="str">
            <v>ARCTBA560073</v>
          </cell>
          <cell r="F271">
            <v>2</v>
          </cell>
          <cell r="G271" t="str">
            <v>A+(arg)</v>
          </cell>
          <cell r="H271" t="str">
            <v>Argentina</v>
          </cell>
          <cell r="I271" t="str">
            <v>Corporativo</v>
          </cell>
          <cell r="J271" t="str">
            <v>Energy</v>
          </cell>
          <cell r="K271" t="str">
            <v>A3500</v>
          </cell>
          <cell r="L271" t="str">
            <v>FIJA</v>
          </cell>
          <cell r="M271">
            <v>0</v>
          </cell>
          <cell r="N271">
            <v>0</v>
          </cell>
          <cell r="O271">
            <v>45019</v>
          </cell>
          <cell r="P271">
            <v>46115</v>
          </cell>
          <cell r="Q271">
            <v>45386</v>
          </cell>
          <cell r="R271">
            <v>45476</v>
          </cell>
          <cell r="S271">
            <v>45385</v>
          </cell>
          <cell r="T271">
            <v>90</v>
          </cell>
          <cell r="U271">
            <v>100</v>
          </cell>
          <cell r="V271">
            <v>100</v>
          </cell>
          <cell r="W271" t="str">
            <v>Dirty</v>
          </cell>
          <cell r="X271">
            <v>90</v>
          </cell>
          <cell r="Y271">
            <v>365</v>
          </cell>
          <cell r="Z271">
            <v>1.9972602739726029</v>
          </cell>
          <cell r="AA271">
            <v>0</v>
          </cell>
          <cell r="AB271">
            <v>0</v>
          </cell>
          <cell r="AC271">
            <v>0</v>
          </cell>
          <cell r="AD271" t="e">
            <v>#N/A</v>
          </cell>
        </row>
        <row r="272">
          <cell r="C272" t="str">
            <v>PEC4O</v>
          </cell>
          <cell r="D272" t="str">
            <v>ARPAEG5600A6</v>
          </cell>
          <cell r="F272">
            <v>2</v>
          </cell>
          <cell r="G272" t="str">
            <v>A+(arg)</v>
          </cell>
          <cell r="H272" t="str">
            <v>Argentina</v>
          </cell>
          <cell r="I272" t="str">
            <v>Corporativo</v>
          </cell>
          <cell r="J272" t="str">
            <v>Energy</v>
          </cell>
          <cell r="K272" t="str">
            <v>A3500</v>
          </cell>
          <cell r="L272" t="str">
            <v>FIJA</v>
          </cell>
          <cell r="M272">
            <v>0</v>
          </cell>
          <cell r="N272">
            <v>0.03</v>
          </cell>
          <cell r="O272">
            <v>45030</v>
          </cell>
          <cell r="P272">
            <v>46126</v>
          </cell>
          <cell r="Q272">
            <v>45386</v>
          </cell>
          <cell r="R272">
            <v>45396</v>
          </cell>
          <cell r="S272">
            <v>45305</v>
          </cell>
          <cell r="T272">
            <v>10</v>
          </cell>
          <cell r="U272">
            <v>100</v>
          </cell>
          <cell r="V272">
            <v>100</v>
          </cell>
          <cell r="W272" t="str">
            <v>Dirty</v>
          </cell>
          <cell r="X272">
            <v>90</v>
          </cell>
          <cell r="Y272">
            <v>365</v>
          </cell>
          <cell r="Z272">
            <v>1.2936438356164381</v>
          </cell>
          <cell r="AA272">
            <v>0</v>
          </cell>
          <cell r="AB272">
            <v>0</v>
          </cell>
          <cell r="AC272">
            <v>0</v>
          </cell>
          <cell r="AD272" t="e">
            <v>#N/A</v>
          </cell>
        </row>
        <row r="273">
          <cell r="C273" t="str">
            <v>OLC1O</v>
          </cell>
          <cell r="D273" t="str">
            <v>AROLDV560013</v>
          </cell>
          <cell r="F273">
            <v>2</v>
          </cell>
          <cell r="G273" t="str">
            <v>AAA(arg)</v>
          </cell>
          <cell r="H273" t="str">
            <v>Argentina</v>
          </cell>
          <cell r="I273" t="str">
            <v>Corporativo</v>
          </cell>
          <cell r="J273" t="str">
            <v>Energy</v>
          </cell>
          <cell r="K273" t="str">
            <v>A3500</v>
          </cell>
          <cell r="L273" t="str">
            <v>FIJA</v>
          </cell>
          <cell r="M273">
            <v>0</v>
          </cell>
          <cell r="N273">
            <v>0</v>
          </cell>
          <cell r="O273">
            <v>45034</v>
          </cell>
          <cell r="P273">
            <v>46130</v>
          </cell>
          <cell r="Q273">
            <v>45386</v>
          </cell>
          <cell r="R273">
            <v>45400</v>
          </cell>
          <cell r="S273">
            <v>45309</v>
          </cell>
          <cell r="T273">
            <v>14</v>
          </cell>
          <cell r="U273">
            <v>100</v>
          </cell>
          <cell r="V273">
            <v>100</v>
          </cell>
          <cell r="W273" t="str">
            <v>Dirty</v>
          </cell>
          <cell r="X273">
            <v>90</v>
          </cell>
          <cell r="Y273">
            <v>365</v>
          </cell>
          <cell r="Z273">
            <v>2.0383561643835617</v>
          </cell>
          <cell r="AA273">
            <v>0</v>
          </cell>
          <cell r="AB273">
            <v>0</v>
          </cell>
          <cell r="AC273">
            <v>0</v>
          </cell>
          <cell r="AD273" t="e">
            <v>#N/A</v>
          </cell>
        </row>
        <row r="274">
          <cell r="C274" t="str">
            <v>FOS3O</v>
          </cell>
          <cell r="D274" t="str">
            <v>ARFUOP560034</v>
          </cell>
          <cell r="F274">
            <v>2</v>
          </cell>
          <cell r="G274" t="str">
            <v>AA-(arg)</v>
          </cell>
          <cell r="H274" t="str">
            <v>Argentina</v>
          </cell>
          <cell r="I274" t="str">
            <v>Corporativo</v>
          </cell>
          <cell r="J274" t="str">
            <v>Financials</v>
          </cell>
          <cell r="K274" t="str">
            <v>A3500</v>
          </cell>
          <cell r="L274" t="str">
            <v>FIJA</v>
          </cell>
          <cell r="M274">
            <v>0</v>
          </cell>
          <cell r="N274">
            <v>0</v>
          </cell>
          <cell r="O274">
            <v>45041</v>
          </cell>
          <cell r="P274">
            <v>46137</v>
          </cell>
          <cell r="Q274">
            <v>45386</v>
          </cell>
          <cell r="R274">
            <v>46016</v>
          </cell>
          <cell r="S274">
            <v>45041</v>
          </cell>
          <cell r="T274">
            <v>630</v>
          </cell>
          <cell r="U274">
            <v>100</v>
          </cell>
          <cell r="V274">
            <v>100</v>
          </cell>
          <cell r="W274" t="str">
            <v>Dirty</v>
          </cell>
          <cell r="X274">
            <v>90</v>
          </cell>
          <cell r="Y274">
            <v>365</v>
          </cell>
          <cell r="Z274">
            <v>1.8917808219178085</v>
          </cell>
          <cell r="AA274">
            <v>1.8895452408964359</v>
          </cell>
          <cell r="AB274">
            <v>1.7418727479662137</v>
          </cell>
          <cell r="AC274">
            <v>4.6632052833922657</v>
          </cell>
          <cell r="AD274">
            <v>73478.984463000001</v>
          </cell>
        </row>
        <row r="275">
          <cell r="C275" t="str">
            <v>TLCGO</v>
          </cell>
          <cell r="D275" t="str">
            <v>ARTECO5600H3</v>
          </cell>
          <cell r="F275">
            <v>2</v>
          </cell>
          <cell r="G275" t="str">
            <v>AA+(Arg)</v>
          </cell>
          <cell r="H275" t="str">
            <v>Argentina</v>
          </cell>
          <cell r="I275" t="str">
            <v>Corporativo</v>
          </cell>
          <cell r="J275" t="str">
            <v>Communications</v>
          </cell>
          <cell r="K275" t="str">
            <v>A3500</v>
          </cell>
          <cell r="L275" t="str">
            <v>FIJA</v>
          </cell>
          <cell r="M275">
            <v>0</v>
          </cell>
          <cell r="N275">
            <v>0</v>
          </cell>
          <cell r="O275">
            <v>45079</v>
          </cell>
          <cell r="P275">
            <v>46175</v>
          </cell>
          <cell r="Q275">
            <v>45386</v>
          </cell>
          <cell r="R275">
            <v>45445</v>
          </cell>
          <cell r="S275">
            <v>45353</v>
          </cell>
          <cell r="T275">
            <v>59</v>
          </cell>
          <cell r="U275">
            <v>100</v>
          </cell>
          <cell r="V275">
            <v>100</v>
          </cell>
          <cell r="W275" t="str">
            <v>Dirty</v>
          </cell>
          <cell r="X275">
            <v>90</v>
          </cell>
          <cell r="Y275">
            <v>365</v>
          </cell>
          <cell r="Z275">
            <v>2.1616438356164385</v>
          </cell>
          <cell r="AA275">
            <v>2.1616438481817539</v>
          </cell>
          <cell r="AB275">
            <v>2.0828445405694076</v>
          </cell>
          <cell r="AC275">
            <v>6.3451590920486911</v>
          </cell>
          <cell r="AD275">
            <v>79089.598924999998</v>
          </cell>
        </row>
        <row r="276">
          <cell r="C276" t="str">
            <v>VSCHO</v>
          </cell>
          <cell r="D276" t="str">
            <v>AROILG5600G4</v>
          </cell>
          <cell r="F276">
            <v>2</v>
          </cell>
          <cell r="G276" t="str">
            <v>AA+(arg)</v>
          </cell>
          <cell r="H276" t="str">
            <v>Argentina</v>
          </cell>
          <cell r="I276" t="str">
            <v>Corporativo</v>
          </cell>
          <cell r="J276" t="str">
            <v>Energy</v>
          </cell>
          <cell r="K276" t="str">
            <v>A3500</v>
          </cell>
          <cell r="L276" t="str">
            <v>FIJA</v>
          </cell>
          <cell r="M276">
            <v>0</v>
          </cell>
          <cell r="N276">
            <v>0</v>
          </cell>
          <cell r="O276">
            <v>44901</v>
          </cell>
          <cell r="P276">
            <v>46179</v>
          </cell>
          <cell r="Q276">
            <v>45386</v>
          </cell>
          <cell r="R276">
            <v>45449</v>
          </cell>
          <cell r="S276">
            <v>45357</v>
          </cell>
          <cell r="T276">
            <v>63</v>
          </cell>
          <cell r="U276">
            <v>100</v>
          </cell>
          <cell r="V276">
            <v>100</v>
          </cell>
          <cell r="W276" t="str">
            <v>Dirty</v>
          </cell>
          <cell r="X276">
            <v>90</v>
          </cell>
          <cell r="Y276">
            <v>365</v>
          </cell>
          <cell r="Z276">
            <v>2.1726027397260275</v>
          </cell>
          <cell r="AA276">
            <v>2.1726027185173642</v>
          </cell>
          <cell r="AB276">
            <v>1.9999703644714246</v>
          </cell>
          <cell r="AC276">
            <v>5.8409366638894165</v>
          </cell>
          <cell r="AD276">
            <v>71591.436151000002</v>
          </cell>
        </row>
        <row r="277">
          <cell r="C277" t="str">
            <v>CP31O</v>
          </cell>
          <cell r="D277" t="str">
            <v>ARCGCO5600W3</v>
          </cell>
          <cell r="F277">
            <v>2</v>
          </cell>
          <cell r="G277" t="str">
            <v>AA-(Arg)</v>
          </cell>
          <cell r="H277" t="str">
            <v>Argentina</v>
          </cell>
          <cell r="I277" t="str">
            <v>Corporativo</v>
          </cell>
          <cell r="J277" t="str">
            <v>Energy</v>
          </cell>
          <cell r="K277" t="str">
            <v>A3500</v>
          </cell>
          <cell r="L277" t="str">
            <v>FIJA</v>
          </cell>
          <cell r="M277">
            <v>0</v>
          </cell>
          <cell r="N277">
            <v>0</v>
          </cell>
          <cell r="O277">
            <v>45086</v>
          </cell>
          <cell r="P277">
            <v>46182</v>
          </cell>
          <cell r="Q277">
            <v>45386</v>
          </cell>
          <cell r="R277">
            <v>45452</v>
          </cell>
          <cell r="S277">
            <v>45360</v>
          </cell>
          <cell r="T277">
            <v>66</v>
          </cell>
          <cell r="U277">
            <v>100</v>
          </cell>
          <cell r="V277">
            <v>100</v>
          </cell>
          <cell r="W277" t="str">
            <v>Dirty</v>
          </cell>
          <cell r="X277">
            <v>90</v>
          </cell>
          <cell r="Y277">
            <v>365</v>
          </cell>
          <cell r="Z277">
            <v>2.1808219178082191</v>
          </cell>
          <cell r="AA277">
            <v>0</v>
          </cell>
          <cell r="AB277">
            <v>0</v>
          </cell>
          <cell r="AC277">
            <v>0</v>
          </cell>
          <cell r="AD277" t="e">
            <v>#N/A</v>
          </cell>
        </row>
        <row r="278">
          <cell r="C278" t="str">
            <v>SPC1O</v>
          </cell>
          <cell r="D278" t="str">
            <v>ARSPIE560011</v>
          </cell>
          <cell r="F278">
            <v>2</v>
          </cell>
          <cell r="G278" t="str">
            <v>A-(arg)</v>
          </cell>
          <cell r="H278" t="str">
            <v>Argentina</v>
          </cell>
          <cell r="I278" t="str">
            <v>Corporativo</v>
          </cell>
          <cell r="J278" t="str">
            <v>Energy</v>
          </cell>
          <cell r="K278" t="str">
            <v>A3500</v>
          </cell>
          <cell r="L278" t="str">
            <v>FIJA</v>
          </cell>
          <cell r="M278">
            <v>0</v>
          </cell>
          <cell r="N278">
            <v>0.04</v>
          </cell>
          <cell r="O278">
            <v>44739</v>
          </cell>
          <cell r="P278">
            <v>46200</v>
          </cell>
          <cell r="Q278">
            <v>45386</v>
          </cell>
          <cell r="R278">
            <v>45470</v>
          </cell>
          <cell r="S278">
            <v>45287</v>
          </cell>
          <cell r="T278">
            <v>84</v>
          </cell>
          <cell r="U278">
            <v>100</v>
          </cell>
          <cell r="V278">
            <v>100</v>
          </cell>
          <cell r="W278" t="str">
            <v>Dirty</v>
          </cell>
          <cell r="X278">
            <v>90</v>
          </cell>
          <cell r="Y278">
            <v>365</v>
          </cell>
          <cell r="Z278">
            <v>1.3575342465753426</v>
          </cell>
          <cell r="AA278">
            <v>0</v>
          </cell>
          <cell r="AB278">
            <v>0</v>
          </cell>
          <cell r="AC278">
            <v>0</v>
          </cell>
          <cell r="AD278" t="e">
            <v>#N/A</v>
          </cell>
        </row>
        <row r="279">
          <cell r="C279" t="str">
            <v>PNFCO</v>
          </cell>
          <cell r="D279" t="str">
            <v>ARAXIO5600M0</v>
          </cell>
          <cell r="F279">
            <v>2</v>
          </cell>
          <cell r="G279" t="str">
            <v>AAA(arg)</v>
          </cell>
          <cell r="H279" t="str">
            <v>Argentina</v>
          </cell>
          <cell r="I279" t="str">
            <v>Corporativo</v>
          </cell>
          <cell r="J279" t="str">
            <v>Energy</v>
          </cell>
          <cell r="K279" t="str">
            <v>A3500</v>
          </cell>
          <cell r="L279" t="str">
            <v>FIJA</v>
          </cell>
          <cell r="M279">
            <v>0</v>
          </cell>
          <cell r="N279">
            <v>3.6900000000000002E-2</v>
          </cell>
          <cell r="O279">
            <v>44389</v>
          </cell>
          <cell r="P279">
            <v>46215</v>
          </cell>
          <cell r="Q279">
            <v>45386</v>
          </cell>
          <cell r="R279">
            <v>45394</v>
          </cell>
          <cell r="S279">
            <v>45303</v>
          </cell>
          <cell r="T279">
            <v>8</v>
          </cell>
          <cell r="U279">
            <v>100</v>
          </cell>
          <cell r="V279">
            <v>100</v>
          </cell>
          <cell r="W279" t="str">
            <v>Dirty</v>
          </cell>
          <cell r="X279">
            <v>90</v>
          </cell>
          <cell r="Y279">
            <v>365</v>
          </cell>
          <cell r="Z279">
            <v>1.2728767123287672</v>
          </cell>
          <cell r="AA279">
            <v>0</v>
          </cell>
          <cell r="AB279">
            <v>0</v>
          </cell>
          <cell r="AC279">
            <v>0</v>
          </cell>
          <cell r="AD279" t="e">
            <v>#N/A</v>
          </cell>
        </row>
        <row r="280">
          <cell r="C280" t="str">
            <v>GN41O</v>
          </cell>
          <cell r="D280" t="str">
            <v>AREMGA5600T3</v>
          </cell>
          <cell r="F280">
            <v>2</v>
          </cell>
          <cell r="G280" t="str">
            <v>AA- (ar)</v>
          </cell>
          <cell r="H280" t="str">
            <v>Argentina</v>
          </cell>
          <cell r="I280" t="str">
            <v>Corporativo</v>
          </cell>
          <cell r="J280" t="str">
            <v>Utilities</v>
          </cell>
          <cell r="K280" t="str">
            <v>A3500</v>
          </cell>
          <cell r="L280" t="str">
            <v>FIJA</v>
          </cell>
          <cell r="M280">
            <v>0</v>
          </cell>
          <cell r="N280">
            <v>0</v>
          </cell>
          <cell r="O280">
            <v>45121</v>
          </cell>
          <cell r="P280">
            <v>46217</v>
          </cell>
          <cell r="Q280">
            <v>45386</v>
          </cell>
          <cell r="R280">
            <v>46217</v>
          </cell>
          <cell r="S280">
            <v>45121</v>
          </cell>
          <cell r="T280">
            <v>831</v>
          </cell>
          <cell r="U280">
            <v>100</v>
          </cell>
          <cell r="V280">
            <v>100</v>
          </cell>
          <cell r="W280" t="str">
            <v>Dirty</v>
          </cell>
          <cell r="X280">
            <v>90</v>
          </cell>
          <cell r="Y280">
            <v>365</v>
          </cell>
          <cell r="Z280">
            <v>2.2767123287671236</v>
          </cell>
          <cell r="AA280">
            <v>0</v>
          </cell>
          <cell r="AB280">
            <v>0</v>
          </cell>
          <cell r="AC280">
            <v>0</v>
          </cell>
          <cell r="AD280" t="e">
            <v>#N/A</v>
          </cell>
        </row>
        <row r="281">
          <cell r="C281" t="str">
            <v>PZCAO</v>
          </cell>
          <cell r="D281" t="str">
            <v>ARPLAZ560094</v>
          </cell>
          <cell r="F281">
            <v>2</v>
          </cell>
          <cell r="G281" t="str">
            <v>AA- (arg)</v>
          </cell>
          <cell r="H281" t="str">
            <v>Argentina</v>
          </cell>
          <cell r="I281" t="str">
            <v>Corporativo</v>
          </cell>
          <cell r="J281" t="str">
            <v>Communications</v>
          </cell>
          <cell r="K281" t="str">
            <v>A3500</v>
          </cell>
          <cell r="L281" t="str">
            <v>FIJA</v>
          </cell>
          <cell r="M281">
            <v>0</v>
          </cell>
          <cell r="N281">
            <v>0</v>
          </cell>
          <cell r="O281">
            <v>45134</v>
          </cell>
          <cell r="P281">
            <v>46230</v>
          </cell>
          <cell r="Q281">
            <v>45386</v>
          </cell>
          <cell r="R281">
            <v>45409</v>
          </cell>
          <cell r="S281">
            <v>45318</v>
          </cell>
          <cell r="T281">
            <v>23</v>
          </cell>
          <cell r="U281">
            <v>100</v>
          </cell>
          <cell r="V281">
            <v>100</v>
          </cell>
          <cell r="W281" t="str">
            <v>Dirty</v>
          </cell>
          <cell r="X281">
            <v>90</v>
          </cell>
          <cell r="Y281">
            <v>365</v>
          </cell>
          <cell r="Z281">
            <v>2.3123287671232875</v>
          </cell>
          <cell r="AA281">
            <v>0</v>
          </cell>
          <cell r="AB281">
            <v>0</v>
          </cell>
          <cell r="AC281">
            <v>0</v>
          </cell>
          <cell r="AD281" t="e">
            <v>#N/A</v>
          </cell>
        </row>
        <row r="282">
          <cell r="C282" t="str">
            <v>AER9O</v>
          </cell>
          <cell r="D282" t="str">
            <v>ARAEAR5600C1</v>
          </cell>
          <cell r="F282">
            <v>2</v>
          </cell>
          <cell r="G282" t="str">
            <v>A(arg)</v>
          </cell>
          <cell r="H282" t="str">
            <v>Argentina</v>
          </cell>
          <cell r="I282" t="str">
            <v>Corporativo</v>
          </cell>
          <cell r="J282" t="str">
            <v>Consumer Discretionary</v>
          </cell>
          <cell r="K282" t="str">
            <v>A3500</v>
          </cell>
          <cell r="L282" t="str">
            <v>FIJA</v>
          </cell>
          <cell r="M282">
            <v>0</v>
          </cell>
          <cell r="N282">
            <v>0</v>
          </cell>
          <cell r="O282">
            <v>44792</v>
          </cell>
          <cell r="P282">
            <v>46253</v>
          </cell>
          <cell r="Q282">
            <v>45386</v>
          </cell>
          <cell r="R282">
            <v>45431</v>
          </cell>
          <cell r="S282">
            <v>45341</v>
          </cell>
          <cell r="T282">
            <v>45</v>
          </cell>
          <cell r="U282">
            <v>100</v>
          </cell>
          <cell r="V282">
            <v>100</v>
          </cell>
          <cell r="W282" t="str">
            <v>Dirty</v>
          </cell>
          <cell r="X282">
            <v>90</v>
          </cell>
          <cell r="Y282">
            <v>365</v>
          </cell>
          <cell r="Z282">
            <v>2.1260523287671229</v>
          </cell>
          <cell r="AA282">
            <v>0</v>
          </cell>
          <cell r="AB282">
            <v>0</v>
          </cell>
          <cell r="AC282">
            <v>0</v>
          </cell>
          <cell r="AD282" t="e">
            <v>#N/A</v>
          </cell>
        </row>
        <row r="283">
          <cell r="C283" t="str">
            <v>YFCDO</v>
          </cell>
          <cell r="D283" t="str">
            <v>ARYPFE5600I1</v>
          </cell>
          <cell r="F283">
            <v>2</v>
          </cell>
          <cell r="G283" t="str">
            <v>AA+(arg)</v>
          </cell>
          <cell r="H283" t="str">
            <v>Argentina</v>
          </cell>
          <cell r="I283" t="str">
            <v>Corporativo</v>
          </cell>
          <cell r="J283" t="str">
            <v>Energy</v>
          </cell>
          <cell r="K283" t="str">
            <v>A3500</v>
          </cell>
          <cell r="L283" t="str">
            <v>FIJA</v>
          </cell>
          <cell r="M283">
            <v>0</v>
          </cell>
          <cell r="N283">
            <v>0</v>
          </cell>
          <cell r="O283">
            <v>44802</v>
          </cell>
          <cell r="P283">
            <v>46263</v>
          </cell>
          <cell r="Q283">
            <v>45386</v>
          </cell>
          <cell r="R283">
            <v>45441</v>
          </cell>
          <cell r="S283">
            <v>45351</v>
          </cell>
          <cell r="T283">
            <v>55</v>
          </cell>
          <cell r="U283">
            <v>100</v>
          </cell>
          <cell r="V283">
            <v>100</v>
          </cell>
          <cell r="W283" t="str">
            <v>Dirty</v>
          </cell>
          <cell r="X283">
            <v>90</v>
          </cell>
          <cell r="Y283">
            <v>365</v>
          </cell>
          <cell r="Z283">
            <v>1.9032463013698628</v>
          </cell>
          <cell r="AA283">
            <v>1.8898641123258426</v>
          </cell>
          <cell r="AB283">
            <v>1.7440308028115838</v>
          </cell>
          <cell r="AC283">
            <v>4.7929408675480873</v>
          </cell>
          <cell r="AD283">
            <v>73592.876235999996</v>
          </cell>
        </row>
        <row r="284">
          <cell r="C284" t="str">
            <v>CP28O</v>
          </cell>
          <cell r="D284" t="str">
            <v>ARCGCO5600T9</v>
          </cell>
          <cell r="F284">
            <v>2</v>
          </cell>
          <cell r="G284" t="str">
            <v>A-(arg)</v>
          </cell>
          <cell r="H284" t="str">
            <v>Argentina</v>
          </cell>
          <cell r="I284" t="str">
            <v>Corporativo</v>
          </cell>
          <cell r="J284" t="str">
            <v>Energy</v>
          </cell>
          <cell r="K284" t="str">
            <v>A3500</v>
          </cell>
          <cell r="L284" t="str">
            <v>FIJA</v>
          </cell>
          <cell r="M284">
            <v>0</v>
          </cell>
          <cell r="N284">
            <v>0</v>
          </cell>
          <cell r="O284">
            <v>44811</v>
          </cell>
          <cell r="P284">
            <v>46272</v>
          </cell>
          <cell r="Q284">
            <v>45386</v>
          </cell>
          <cell r="R284">
            <v>45450</v>
          </cell>
          <cell r="S284">
            <v>45358</v>
          </cell>
          <cell r="T284">
            <v>64</v>
          </cell>
          <cell r="U284">
            <v>100</v>
          </cell>
          <cell r="V284">
            <v>100</v>
          </cell>
          <cell r="W284" t="str">
            <v>Dirty</v>
          </cell>
          <cell r="X284">
            <v>90</v>
          </cell>
          <cell r="Y284">
            <v>365</v>
          </cell>
          <cell r="Z284">
            <v>2.1753676712328769</v>
          </cell>
          <cell r="AA284">
            <v>2.1731114897103532</v>
          </cell>
          <cell r="AB284">
            <v>2.0603834923018272</v>
          </cell>
          <cell r="AC284">
            <v>6.236756038286889</v>
          </cell>
          <cell r="AD284">
            <v>76327.683388000005</v>
          </cell>
        </row>
        <row r="285">
          <cell r="C285" t="str">
            <v>CAC6O</v>
          </cell>
          <cell r="D285" t="str">
            <v>ARCAPX560071</v>
          </cell>
          <cell r="F285">
            <v>2</v>
          </cell>
          <cell r="G285" t="str">
            <v>AA-(arg)</v>
          </cell>
          <cell r="H285" t="str">
            <v>Argentina</v>
          </cell>
          <cell r="I285" t="str">
            <v>Corporativo</v>
          </cell>
          <cell r="J285" t="str">
            <v>Energy</v>
          </cell>
          <cell r="K285" t="str">
            <v>A3500</v>
          </cell>
          <cell r="L285" t="str">
            <v>FIJA</v>
          </cell>
          <cell r="M285">
            <v>0</v>
          </cell>
          <cell r="N285">
            <v>0</v>
          </cell>
          <cell r="O285">
            <v>45176</v>
          </cell>
          <cell r="P285">
            <v>46272</v>
          </cell>
          <cell r="Q285">
            <v>45386</v>
          </cell>
          <cell r="R285">
            <v>45450</v>
          </cell>
          <cell r="S285">
            <v>45358</v>
          </cell>
          <cell r="T285">
            <v>64</v>
          </cell>
          <cell r="U285">
            <v>100</v>
          </cell>
          <cell r="V285">
            <v>100</v>
          </cell>
          <cell r="W285" t="str">
            <v>Dirty</v>
          </cell>
          <cell r="X285">
            <v>90</v>
          </cell>
          <cell r="Y285">
            <v>365</v>
          </cell>
          <cell r="Z285">
            <v>2.4273972602739726</v>
          </cell>
          <cell r="AA285">
            <v>0</v>
          </cell>
          <cell r="AB285">
            <v>0</v>
          </cell>
          <cell r="AC285">
            <v>0</v>
          </cell>
          <cell r="AD285" t="e">
            <v>#N/A</v>
          </cell>
        </row>
        <row r="286">
          <cell r="C286" t="str">
            <v>PEC6O</v>
          </cell>
          <cell r="D286" t="str">
            <v>ARPAEG5600B4</v>
          </cell>
          <cell r="F286">
            <v>2</v>
          </cell>
          <cell r="G286" t="str">
            <v>A(arg)</v>
          </cell>
          <cell r="H286" t="str">
            <v>Argentina</v>
          </cell>
          <cell r="I286" t="str">
            <v>Corporativo</v>
          </cell>
          <cell r="J286" t="str">
            <v>Energy</v>
          </cell>
          <cell r="K286" t="str">
            <v>A3500</v>
          </cell>
          <cell r="L286" t="str">
            <v>FIJA</v>
          </cell>
          <cell r="M286">
            <v>0</v>
          </cell>
          <cell r="N286">
            <v>0</v>
          </cell>
          <cell r="O286">
            <v>45183</v>
          </cell>
          <cell r="P286">
            <v>46279</v>
          </cell>
          <cell r="Q286">
            <v>45386</v>
          </cell>
          <cell r="R286">
            <v>45457</v>
          </cell>
          <cell r="S286">
            <v>45365</v>
          </cell>
          <cell r="T286">
            <v>71</v>
          </cell>
          <cell r="U286">
            <v>100</v>
          </cell>
          <cell r="V286">
            <v>100</v>
          </cell>
          <cell r="W286" t="str">
            <v>Dirty</v>
          </cell>
          <cell r="X286">
            <v>90</v>
          </cell>
          <cell r="Y286">
            <v>365</v>
          </cell>
          <cell r="Z286">
            <v>1.945205479452055</v>
          </cell>
          <cell r="AA286">
            <v>0</v>
          </cell>
          <cell r="AB286">
            <v>0</v>
          </cell>
          <cell r="AC286">
            <v>0</v>
          </cell>
          <cell r="AD286" t="e">
            <v>#N/A</v>
          </cell>
        </row>
        <row r="287">
          <cell r="C287" t="str">
            <v>LUC4O</v>
          </cell>
          <cell r="D287" t="str">
            <v>ARLUZT560047</v>
          </cell>
          <cell r="F287">
            <v>2</v>
          </cell>
          <cell r="G287" t="str">
            <v>AA-(arg)</v>
          </cell>
          <cell r="H287" t="str">
            <v>Argentina</v>
          </cell>
          <cell r="I287" t="str">
            <v>Corporativo</v>
          </cell>
          <cell r="J287" t="str">
            <v>Energy</v>
          </cell>
          <cell r="K287" t="str">
            <v>A3500</v>
          </cell>
          <cell r="L287" t="str">
            <v>FIJA</v>
          </cell>
          <cell r="M287">
            <v>0</v>
          </cell>
          <cell r="N287">
            <v>0</v>
          </cell>
          <cell r="O287">
            <v>44833</v>
          </cell>
          <cell r="P287">
            <v>46294</v>
          </cell>
          <cell r="Q287">
            <v>45386</v>
          </cell>
          <cell r="R287">
            <v>45472</v>
          </cell>
          <cell r="S287">
            <v>45380</v>
          </cell>
          <cell r="T287">
            <v>86</v>
          </cell>
          <cell r="U287">
            <v>100</v>
          </cell>
          <cell r="V287">
            <v>100</v>
          </cell>
          <cell r="W287" t="str">
            <v>Dirty</v>
          </cell>
          <cell r="X287">
            <v>90</v>
          </cell>
          <cell r="Y287">
            <v>365</v>
          </cell>
          <cell r="Z287">
            <v>2.2356416438356166</v>
          </cell>
          <cell r="AA287">
            <v>2.2320859006775007</v>
          </cell>
          <cell r="AB287">
            <v>2.0523442655631468</v>
          </cell>
          <cell r="AC287">
            <v>6.1349952194829367</v>
          </cell>
          <cell r="AD287">
            <v>71044.850890000002</v>
          </cell>
        </row>
        <row r="288">
          <cell r="C288" t="str">
            <v>CS42O</v>
          </cell>
          <cell r="D288" t="str">
            <v>ARCRES5600Z0</v>
          </cell>
          <cell r="F288">
            <v>2</v>
          </cell>
          <cell r="G288" t="str">
            <v>AA(arg)</v>
          </cell>
          <cell r="H288" t="str">
            <v>Argentina</v>
          </cell>
          <cell r="I288" t="str">
            <v>Corporativo</v>
          </cell>
          <cell r="J288" t="str">
            <v>Consumer Staples</v>
          </cell>
          <cell r="K288" t="str">
            <v>A3500</v>
          </cell>
          <cell r="L288" t="str">
            <v>FIJA</v>
          </cell>
          <cell r="M288">
            <v>0</v>
          </cell>
          <cell r="N288">
            <v>0</v>
          </cell>
          <cell r="O288">
            <v>45203</v>
          </cell>
          <cell r="P288">
            <v>46299</v>
          </cell>
          <cell r="Q288">
            <v>45386</v>
          </cell>
          <cell r="R288">
            <v>45477</v>
          </cell>
          <cell r="S288">
            <v>45386</v>
          </cell>
          <cell r="T288">
            <v>91</v>
          </cell>
          <cell r="U288">
            <v>100</v>
          </cell>
          <cell r="V288">
            <v>100</v>
          </cell>
          <cell r="W288" t="str">
            <v>Dirty</v>
          </cell>
          <cell r="X288">
            <v>90</v>
          </cell>
          <cell r="Y288">
            <v>365</v>
          </cell>
          <cell r="Z288">
            <v>2.005917808219178</v>
          </cell>
          <cell r="AA288">
            <v>0</v>
          </cell>
          <cell r="AB288">
            <v>0</v>
          </cell>
          <cell r="AC288">
            <v>0</v>
          </cell>
          <cell r="AD288" t="e">
            <v>#N/A</v>
          </cell>
        </row>
        <row r="289">
          <cell r="C289" t="str">
            <v>YMCTO</v>
          </cell>
          <cell r="D289" t="str">
            <v>AR0688075032</v>
          </cell>
          <cell r="F289">
            <v>2</v>
          </cell>
          <cell r="G289" t="str">
            <v>AAA(arg)</v>
          </cell>
          <cell r="H289" t="str">
            <v>Argentina</v>
          </cell>
          <cell r="I289" t="str">
            <v>Corporativo</v>
          </cell>
          <cell r="J289" t="str">
            <v>Energy</v>
          </cell>
          <cell r="K289" t="str">
            <v>A3500</v>
          </cell>
          <cell r="L289" t="str">
            <v>FIJA</v>
          </cell>
          <cell r="M289">
            <v>0</v>
          </cell>
          <cell r="N289">
            <v>0</v>
          </cell>
          <cell r="O289">
            <v>45209</v>
          </cell>
          <cell r="P289">
            <v>46305</v>
          </cell>
          <cell r="Q289">
            <v>45386</v>
          </cell>
          <cell r="R289">
            <v>45392</v>
          </cell>
          <cell r="S289">
            <v>45301</v>
          </cell>
          <cell r="T289">
            <v>6</v>
          </cell>
          <cell r="U289">
            <v>100</v>
          </cell>
          <cell r="V289">
            <v>100</v>
          </cell>
          <cell r="W289" t="str">
            <v>Dirty</v>
          </cell>
          <cell r="X289">
            <v>90</v>
          </cell>
          <cell r="Y289">
            <v>365</v>
          </cell>
          <cell r="Z289">
            <v>2.5178082191780824</v>
          </cell>
          <cell r="AA289">
            <v>2.5178082400124198</v>
          </cell>
          <cell r="AB289">
            <v>2.3338787962060104</v>
          </cell>
          <cell r="AC289">
            <v>7.6103758480463366</v>
          </cell>
          <cell r="AD289">
            <v>70800</v>
          </cell>
        </row>
        <row r="290">
          <cell r="C290" t="str">
            <v>GN37O</v>
          </cell>
          <cell r="D290" t="str">
            <v>AREMGA5600P1</v>
          </cell>
          <cell r="F290">
            <v>2</v>
          </cell>
          <cell r="G290" t="str">
            <v>AA-(arg)</v>
          </cell>
          <cell r="H290" t="str">
            <v>Argentina</v>
          </cell>
          <cell r="I290" t="str">
            <v>Corporativo</v>
          </cell>
          <cell r="J290" t="str">
            <v>Energy</v>
          </cell>
          <cell r="K290" t="str">
            <v>A3500</v>
          </cell>
          <cell r="L290" t="str">
            <v>FIJA</v>
          </cell>
          <cell r="M290">
            <v>0</v>
          </cell>
          <cell r="N290">
            <v>0</v>
          </cell>
          <cell r="O290">
            <v>44876</v>
          </cell>
          <cell r="P290">
            <v>46337</v>
          </cell>
          <cell r="Q290">
            <v>45386</v>
          </cell>
          <cell r="R290">
            <v>45423</v>
          </cell>
          <cell r="S290">
            <v>45333</v>
          </cell>
          <cell r="T290">
            <v>37</v>
          </cell>
          <cell r="U290">
            <v>100</v>
          </cell>
          <cell r="V290">
            <v>100</v>
          </cell>
          <cell r="W290" t="str">
            <v>Dirty</v>
          </cell>
          <cell r="X290">
            <v>90</v>
          </cell>
          <cell r="Y290">
            <v>365</v>
          </cell>
          <cell r="Z290">
            <v>2.3534498630136982</v>
          </cell>
          <cell r="AA290">
            <v>0</v>
          </cell>
          <cell r="AB290">
            <v>0</v>
          </cell>
          <cell r="AC290">
            <v>0</v>
          </cell>
          <cell r="AD290" t="e">
            <v>#N/A</v>
          </cell>
        </row>
        <row r="291">
          <cell r="C291" t="str">
            <v>MSSBO</v>
          </cell>
          <cell r="D291" t="str">
            <v>ARLEDE5600D8</v>
          </cell>
          <cell r="F291">
            <v>2</v>
          </cell>
          <cell r="G291" t="str">
            <v>A+(arg)</v>
          </cell>
          <cell r="H291" t="str">
            <v>Argentina</v>
          </cell>
          <cell r="I291" t="str">
            <v>Corporativo</v>
          </cell>
          <cell r="J291" t="str">
            <v>Agriculture</v>
          </cell>
          <cell r="K291" t="str">
            <v>A3500</v>
          </cell>
          <cell r="L291" t="str">
            <v>FIJA</v>
          </cell>
          <cell r="M291">
            <v>0</v>
          </cell>
          <cell r="N291">
            <v>0</v>
          </cell>
          <cell r="O291">
            <v>44879</v>
          </cell>
          <cell r="P291">
            <v>46340</v>
          </cell>
          <cell r="Q291">
            <v>45386</v>
          </cell>
          <cell r="R291">
            <v>45426</v>
          </cell>
          <cell r="S291">
            <v>45336</v>
          </cell>
          <cell r="T291">
            <v>40</v>
          </cell>
          <cell r="U291">
            <v>100</v>
          </cell>
          <cell r="V291">
            <v>100</v>
          </cell>
          <cell r="W291" t="str">
            <v>Dirty</v>
          </cell>
          <cell r="X291">
            <v>90</v>
          </cell>
          <cell r="Y291">
            <v>365</v>
          </cell>
          <cell r="Z291">
            <v>2.2803986301369865</v>
          </cell>
          <cell r="AA291">
            <v>2.2609898163484381</v>
          </cell>
          <cell r="AB291">
            <v>2.0743728068711547</v>
          </cell>
          <cell r="AC291">
            <v>6.3983542776396689</v>
          </cell>
          <cell r="AD291">
            <v>70473.920689999999</v>
          </cell>
        </row>
        <row r="292">
          <cell r="C292" t="str">
            <v>TLCKO</v>
          </cell>
          <cell r="D292" t="str">
            <v>AR0849737462</v>
          </cell>
          <cell r="F292">
            <v>2</v>
          </cell>
          <cell r="G292" t="str">
            <v>AA-ar</v>
          </cell>
          <cell r="H292" t="str">
            <v>Argentina</v>
          </cell>
          <cell r="I292" t="str">
            <v>Corporativo</v>
          </cell>
          <cell r="J292" t="str">
            <v>Energy</v>
          </cell>
          <cell r="K292" t="str">
            <v>A3500</v>
          </cell>
          <cell r="L292" t="str">
            <v>FIJA</v>
          </cell>
          <cell r="M292">
            <v>0</v>
          </cell>
          <cell r="N292">
            <v>0</v>
          </cell>
          <cell r="O292">
            <v>45247</v>
          </cell>
          <cell r="P292">
            <v>46343</v>
          </cell>
          <cell r="Q292">
            <v>45386</v>
          </cell>
          <cell r="R292">
            <v>45429</v>
          </cell>
          <cell r="S292">
            <v>45339</v>
          </cell>
          <cell r="T292">
            <v>43</v>
          </cell>
          <cell r="U292">
            <v>100</v>
          </cell>
          <cell r="V292">
            <v>100</v>
          </cell>
          <cell r="W292" t="str">
            <v>Dirty</v>
          </cell>
          <cell r="X292">
            <v>90</v>
          </cell>
          <cell r="Y292">
            <v>365</v>
          </cell>
          <cell r="Z292">
            <v>2.6219178082191781</v>
          </cell>
          <cell r="AA292">
            <v>2.621917824516951</v>
          </cell>
          <cell r="AB292">
            <v>2.4391642859973146</v>
          </cell>
          <cell r="AC292">
            <v>8.218671455099047</v>
          </cell>
          <cell r="AD292">
            <v>70910.446597000002</v>
          </cell>
        </row>
        <row r="293">
          <cell r="C293" t="str">
            <v>VSCIO</v>
          </cell>
          <cell r="D293" t="str">
            <v>AROILG5600H2</v>
          </cell>
          <cell r="F293">
            <v>2</v>
          </cell>
          <cell r="G293" t="str">
            <v>AAA(arg)</v>
          </cell>
          <cell r="H293" t="str">
            <v>Argentina</v>
          </cell>
          <cell r="I293" t="str">
            <v>Corporativo</v>
          </cell>
          <cell r="J293" t="str">
            <v>Energy</v>
          </cell>
          <cell r="K293" t="str">
            <v>A3500</v>
          </cell>
          <cell r="L293" t="str">
            <v>FIJA</v>
          </cell>
          <cell r="M293">
            <v>0</v>
          </cell>
          <cell r="N293">
            <v>0</v>
          </cell>
          <cell r="O293">
            <v>44901</v>
          </cell>
          <cell r="P293">
            <v>46362</v>
          </cell>
          <cell r="Q293">
            <v>45386</v>
          </cell>
          <cell r="R293">
            <v>45449</v>
          </cell>
          <cell r="S293">
            <v>45357</v>
          </cell>
          <cell r="T293">
            <v>63</v>
          </cell>
          <cell r="U293">
            <v>100</v>
          </cell>
          <cell r="V293">
            <v>100</v>
          </cell>
          <cell r="W293" t="str">
            <v>Dirty</v>
          </cell>
          <cell r="X293">
            <v>90</v>
          </cell>
          <cell r="Y293">
            <v>365</v>
          </cell>
          <cell r="Z293">
            <v>2.6739726027397261</v>
          </cell>
          <cell r="AA293">
            <v>0</v>
          </cell>
          <cell r="AB293">
            <v>0</v>
          </cell>
          <cell r="AC293">
            <v>0</v>
          </cell>
          <cell r="AD293" t="e">
            <v>#N/A</v>
          </cell>
        </row>
        <row r="294">
          <cell r="C294" t="str">
            <v>PQCKO</v>
          </cell>
          <cell r="D294" t="str">
            <v>ARPETQ5600H0</v>
          </cell>
          <cell r="F294">
            <v>2</v>
          </cell>
          <cell r="G294" t="str">
            <v>AA-(arg)</v>
          </cell>
          <cell r="H294" t="str">
            <v>Argentina</v>
          </cell>
          <cell r="I294" t="str">
            <v>Corporativo</v>
          </cell>
          <cell r="J294" t="str">
            <v>Energy</v>
          </cell>
          <cell r="K294" t="str">
            <v>A3500</v>
          </cell>
          <cell r="L294" t="str">
            <v>FIJA</v>
          </cell>
          <cell r="M294">
            <v>0</v>
          </cell>
          <cell r="N294">
            <v>5.0000000000000001E-3</v>
          </cell>
          <cell r="O294">
            <v>44902</v>
          </cell>
          <cell r="P294">
            <v>46363</v>
          </cell>
          <cell r="Q294">
            <v>45386</v>
          </cell>
          <cell r="R294">
            <v>45450</v>
          </cell>
          <cell r="S294">
            <v>45358</v>
          </cell>
          <cell r="T294">
            <v>64</v>
          </cell>
          <cell r="U294">
            <v>100</v>
          </cell>
          <cell r="V294">
            <v>100</v>
          </cell>
          <cell r="W294" t="str">
            <v>Dirty</v>
          </cell>
          <cell r="X294">
            <v>90</v>
          </cell>
          <cell r="Y294">
            <v>365</v>
          </cell>
          <cell r="Z294">
            <v>2.3434123287671231</v>
          </cell>
          <cell r="AA294">
            <v>2.3103680879187811</v>
          </cell>
          <cell r="AB294">
            <v>2.1226593214197536</v>
          </cell>
          <cell r="AC294">
            <v>6.6647390314727168</v>
          </cell>
          <cell r="AD294">
            <v>71252.375447999992</v>
          </cell>
        </row>
        <row r="295">
          <cell r="C295" t="str">
            <v>CS40O</v>
          </cell>
          <cell r="D295" t="str">
            <v>ARCRES5600X5</v>
          </cell>
          <cell r="F295">
            <v>2</v>
          </cell>
          <cell r="G295" t="str">
            <v>AA(arg)</v>
          </cell>
          <cell r="H295" t="str">
            <v>Argentina</v>
          </cell>
          <cell r="I295" t="str">
            <v>Corporativo</v>
          </cell>
          <cell r="J295" t="str">
            <v>Agriculture</v>
          </cell>
          <cell r="K295" t="str">
            <v>A3500</v>
          </cell>
          <cell r="L295" t="str">
            <v>FIJA</v>
          </cell>
          <cell r="M295">
            <v>0</v>
          </cell>
          <cell r="N295">
            <v>0</v>
          </cell>
          <cell r="O295">
            <v>44916</v>
          </cell>
          <cell r="P295">
            <v>46377</v>
          </cell>
          <cell r="Q295">
            <v>45386</v>
          </cell>
          <cell r="R295">
            <v>45464</v>
          </cell>
          <cell r="S295">
            <v>45372</v>
          </cell>
          <cell r="T295">
            <v>78</v>
          </cell>
          <cell r="U295">
            <v>100</v>
          </cell>
          <cell r="V295">
            <v>100</v>
          </cell>
          <cell r="W295" t="str">
            <v>Dirty</v>
          </cell>
          <cell r="X295">
            <v>90</v>
          </cell>
          <cell r="Y295">
            <v>365</v>
          </cell>
          <cell r="Z295">
            <v>2.2196164383561641</v>
          </cell>
          <cell r="AA295">
            <v>0</v>
          </cell>
          <cell r="AB295">
            <v>0</v>
          </cell>
          <cell r="AC295">
            <v>0</v>
          </cell>
          <cell r="AD295" t="e">
            <v>#N/A</v>
          </cell>
        </row>
        <row r="296">
          <cell r="C296" t="str">
            <v>CP29O</v>
          </cell>
          <cell r="D296" t="str">
            <v>ARCGCO5600U7</v>
          </cell>
          <cell r="F296">
            <v>2</v>
          </cell>
          <cell r="G296" t="str">
            <v>AA-(arg)</v>
          </cell>
          <cell r="H296" t="str">
            <v>Argentina</v>
          </cell>
          <cell r="I296" t="str">
            <v>Corporativo</v>
          </cell>
          <cell r="J296" t="str">
            <v>Energy</v>
          </cell>
          <cell r="K296" t="str">
            <v>A3500</v>
          </cell>
          <cell r="L296" t="str">
            <v>FIJA</v>
          </cell>
          <cell r="M296">
            <v>0</v>
          </cell>
          <cell r="N296">
            <v>0.01</v>
          </cell>
          <cell r="O296">
            <v>44945</v>
          </cell>
          <cell r="P296">
            <v>46406</v>
          </cell>
          <cell r="Q296">
            <v>45386</v>
          </cell>
          <cell r="R296">
            <v>45401</v>
          </cell>
          <cell r="S296">
            <v>45310</v>
          </cell>
          <cell r="T296">
            <v>15</v>
          </cell>
          <cell r="U296">
            <v>100</v>
          </cell>
          <cell r="V296">
            <v>100</v>
          </cell>
          <cell r="W296" t="str">
            <v>Dirty</v>
          </cell>
          <cell r="X296">
            <v>90</v>
          </cell>
          <cell r="Y296">
            <v>365</v>
          </cell>
          <cell r="Z296">
            <v>2.5424909589041089</v>
          </cell>
          <cell r="AA296">
            <v>0</v>
          </cell>
          <cell r="AB296">
            <v>0</v>
          </cell>
          <cell r="AC296">
            <v>0</v>
          </cell>
          <cell r="AD296" t="e">
            <v>#N/A</v>
          </cell>
        </row>
        <row r="297">
          <cell r="C297" t="str">
            <v>PNJCO</v>
          </cell>
          <cell r="D297" t="str">
            <v>ARAXIO5600P3</v>
          </cell>
          <cell r="F297">
            <v>2</v>
          </cell>
          <cell r="G297" t="str">
            <v>AAA(arg)</v>
          </cell>
          <cell r="H297" t="str">
            <v>Argentina</v>
          </cell>
          <cell r="I297" t="str">
            <v>Corporativo</v>
          </cell>
          <cell r="J297" t="str">
            <v>Energy</v>
          </cell>
          <cell r="K297" t="str">
            <v>A3500</v>
          </cell>
          <cell r="L297" t="str">
            <v>FIJA</v>
          </cell>
          <cell r="M297">
            <v>0</v>
          </cell>
          <cell r="N297">
            <v>1.2500000000000001E-2</v>
          </cell>
          <cell r="O297">
            <v>44599</v>
          </cell>
          <cell r="P297">
            <v>46425</v>
          </cell>
          <cell r="Q297">
            <v>45386</v>
          </cell>
          <cell r="R297">
            <v>45419</v>
          </cell>
          <cell r="S297">
            <v>45329</v>
          </cell>
          <cell r="T297">
            <v>33</v>
          </cell>
          <cell r="U297">
            <v>100</v>
          </cell>
          <cell r="V297">
            <v>100</v>
          </cell>
          <cell r="W297" t="str">
            <v>Dirty</v>
          </cell>
          <cell r="X297">
            <v>90</v>
          </cell>
          <cell r="Y297">
            <v>365</v>
          </cell>
          <cell r="Z297">
            <v>2.8465753424657532</v>
          </cell>
          <cell r="AA297">
            <v>0</v>
          </cell>
          <cell r="AB297">
            <v>0</v>
          </cell>
          <cell r="AC297">
            <v>0</v>
          </cell>
          <cell r="AD297" t="e">
            <v>#N/A</v>
          </cell>
        </row>
        <row r="298">
          <cell r="C298" t="str">
            <v>CAC4O</v>
          </cell>
          <cell r="D298" t="str">
            <v>ARCAPX560048</v>
          </cell>
          <cell r="F298">
            <v>2</v>
          </cell>
          <cell r="G298" t="str">
            <v>AA-(arg)</v>
          </cell>
          <cell r="H298" t="str">
            <v>Argentina</v>
          </cell>
          <cell r="I298" t="str">
            <v>Corporativo</v>
          </cell>
          <cell r="J298" t="str">
            <v>Energy</v>
          </cell>
          <cell r="K298" t="str">
            <v>A3500</v>
          </cell>
          <cell r="L298" t="str">
            <v>FIJA</v>
          </cell>
          <cell r="M298">
            <v>0</v>
          </cell>
          <cell r="N298">
            <v>0</v>
          </cell>
          <cell r="O298">
            <v>44984</v>
          </cell>
          <cell r="P298">
            <v>46444</v>
          </cell>
          <cell r="Q298">
            <v>45386</v>
          </cell>
          <cell r="R298">
            <v>46444</v>
          </cell>
          <cell r="S298">
            <v>44984</v>
          </cell>
          <cell r="T298">
            <v>1058</v>
          </cell>
          <cell r="U298">
            <v>100</v>
          </cell>
          <cell r="V298">
            <v>100</v>
          </cell>
          <cell r="W298" t="str">
            <v>Dirty</v>
          </cell>
          <cell r="X298">
            <v>90</v>
          </cell>
          <cell r="Y298">
            <v>365</v>
          </cell>
          <cell r="Z298">
            <v>2.8986301369863012</v>
          </cell>
          <cell r="AA298">
            <v>0</v>
          </cell>
          <cell r="AB298">
            <v>0</v>
          </cell>
          <cell r="AC298">
            <v>0</v>
          </cell>
          <cell r="AD298" t="e">
            <v>#N/A</v>
          </cell>
        </row>
        <row r="299">
          <cell r="C299" t="str">
            <v>YFCFO</v>
          </cell>
          <cell r="D299" t="str">
            <v>AR0976739711</v>
          </cell>
          <cell r="F299">
            <v>2</v>
          </cell>
          <cell r="G299" t="str">
            <v>AAA(arg)</v>
          </cell>
          <cell r="H299" t="str">
            <v>Argentina</v>
          </cell>
          <cell r="I299" t="str">
            <v>Corporativo</v>
          </cell>
          <cell r="J299" t="str">
            <v>Energy</v>
          </cell>
          <cell r="K299" t="str">
            <v>A3500</v>
          </cell>
          <cell r="L299" t="str">
            <v>FIJA</v>
          </cell>
          <cell r="M299">
            <v>0</v>
          </cell>
          <cell r="N299">
            <v>0.03</v>
          </cell>
          <cell r="O299">
            <v>45349</v>
          </cell>
          <cell r="P299">
            <v>46445</v>
          </cell>
          <cell r="Q299">
            <v>45386</v>
          </cell>
          <cell r="R299">
            <v>45439</v>
          </cell>
          <cell r="S299">
            <v>45349</v>
          </cell>
          <cell r="T299">
            <v>53</v>
          </cell>
          <cell r="U299">
            <v>100</v>
          </cell>
          <cell r="V299">
            <v>100</v>
          </cell>
          <cell r="W299" t="str">
            <v>Dirty</v>
          </cell>
          <cell r="X299">
            <v>90</v>
          </cell>
          <cell r="Y299">
            <v>365</v>
          </cell>
          <cell r="Z299">
            <v>2.6493150684931503</v>
          </cell>
          <cell r="AA299">
            <v>0</v>
          </cell>
          <cell r="AB299">
            <v>0</v>
          </cell>
          <cell r="AC299">
            <v>0</v>
          </cell>
          <cell r="AD299" t="e">
            <v>#N/A</v>
          </cell>
        </row>
        <row r="300">
          <cell r="C300" t="str">
            <v>VSCJO</v>
          </cell>
          <cell r="D300" t="str">
            <v xml:space="preserve">AROILG5600I0	</v>
          </cell>
          <cell r="F300">
            <v>2</v>
          </cell>
          <cell r="G300" t="str">
            <v>AA+(arg)</v>
          </cell>
          <cell r="H300" t="str">
            <v>Argentina</v>
          </cell>
          <cell r="I300" t="str">
            <v>Corporativo</v>
          </cell>
          <cell r="J300" t="str">
            <v>Energy</v>
          </cell>
          <cell r="K300" t="str">
            <v>A3500</v>
          </cell>
          <cell r="L300" t="str">
            <v>FIJA</v>
          </cell>
          <cell r="M300">
            <v>0</v>
          </cell>
          <cell r="N300">
            <v>0</v>
          </cell>
          <cell r="O300">
            <v>44988</v>
          </cell>
          <cell r="P300">
            <v>46449</v>
          </cell>
          <cell r="Q300">
            <v>45386</v>
          </cell>
          <cell r="R300">
            <v>45446</v>
          </cell>
          <cell r="S300">
            <v>45354</v>
          </cell>
          <cell r="T300">
            <v>60</v>
          </cell>
          <cell r="U300">
            <v>100</v>
          </cell>
          <cell r="V300">
            <v>100</v>
          </cell>
          <cell r="W300" t="str">
            <v>Dirty</v>
          </cell>
          <cell r="X300">
            <v>90</v>
          </cell>
          <cell r="Y300">
            <v>365</v>
          </cell>
          <cell r="Z300">
            <v>2.912328767123288</v>
          </cell>
          <cell r="AA300">
            <v>0</v>
          </cell>
          <cell r="AB300">
            <v>0</v>
          </cell>
          <cell r="AC300">
            <v>0</v>
          </cell>
          <cell r="AD300" t="e">
            <v>#N/A</v>
          </cell>
        </row>
        <row r="301">
          <cell r="C301" t="str">
            <v>TLCDO</v>
          </cell>
          <cell r="D301" t="str">
            <v>ARTECO5600E0</v>
          </cell>
          <cell r="F301">
            <v>2</v>
          </cell>
          <cell r="G301" t="str">
            <v>AA+(arg)</v>
          </cell>
          <cell r="H301" t="str">
            <v>Argentina</v>
          </cell>
          <cell r="I301" t="str">
            <v>Corporativo</v>
          </cell>
          <cell r="J301" t="str">
            <v>Communications</v>
          </cell>
          <cell r="K301" t="str">
            <v>A3500</v>
          </cell>
          <cell r="L301" t="str">
            <v>FIJA</v>
          </cell>
          <cell r="M301">
            <v>0</v>
          </cell>
          <cell r="N301">
            <v>0.01</v>
          </cell>
          <cell r="O301">
            <v>44629</v>
          </cell>
          <cell r="P301">
            <v>46455</v>
          </cell>
          <cell r="Q301">
            <v>45386</v>
          </cell>
          <cell r="R301">
            <v>45452</v>
          </cell>
          <cell r="S301">
            <v>45360</v>
          </cell>
          <cell r="T301">
            <v>66</v>
          </cell>
          <cell r="U301">
            <v>100</v>
          </cell>
          <cell r="V301">
            <v>100</v>
          </cell>
          <cell r="W301" t="str">
            <v>Dirty</v>
          </cell>
          <cell r="X301">
            <v>90</v>
          </cell>
          <cell r="Y301">
            <v>365</v>
          </cell>
          <cell r="Z301">
            <v>2.9287671232876709</v>
          </cell>
          <cell r="AA301">
            <v>0</v>
          </cell>
          <cell r="AB301">
            <v>0</v>
          </cell>
          <cell r="AC301">
            <v>0</v>
          </cell>
          <cell r="AD301" t="e">
            <v>#N/A</v>
          </cell>
        </row>
        <row r="302">
          <cell r="C302" t="str">
            <v>OLC3O</v>
          </cell>
          <cell r="D302" t="str">
            <v>AROLDV560039</v>
          </cell>
          <cell r="F302">
            <v>2</v>
          </cell>
          <cell r="G302" t="str">
            <v>AAA(arg)</v>
          </cell>
          <cell r="H302" t="str">
            <v>Argentina</v>
          </cell>
          <cell r="I302" t="str">
            <v>Corporativo</v>
          </cell>
          <cell r="J302" t="str">
            <v>Energy</v>
          </cell>
          <cell r="K302" t="str">
            <v>A3500</v>
          </cell>
          <cell r="L302" t="str">
            <v>FIJA</v>
          </cell>
          <cell r="M302">
            <v>0</v>
          </cell>
          <cell r="N302">
            <v>0</v>
          </cell>
          <cell r="O302">
            <v>45117</v>
          </cell>
          <cell r="P302">
            <v>46578</v>
          </cell>
          <cell r="Q302">
            <v>45386</v>
          </cell>
          <cell r="R302">
            <v>45392</v>
          </cell>
          <cell r="S302">
            <v>45301</v>
          </cell>
          <cell r="T302">
            <v>6</v>
          </cell>
          <cell r="U302">
            <v>100</v>
          </cell>
          <cell r="V302">
            <v>100</v>
          </cell>
          <cell r="W302" t="str">
            <v>Dirty</v>
          </cell>
          <cell r="X302">
            <v>90</v>
          </cell>
          <cell r="Y302">
            <v>365</v>
          </cell>
          <cell r="Z302">
            <v>3.2657534246575342</v>
          </cell>
          <cell r="AA302">
            <v>3.2657534138248354</v>
          </cell>
          <cell r="AB302">
            <v>3.0572428670676555</v>
          </cell>
          <cell r="AC302">
            <v>12.208779199392835</v>
          </cell>
          <cell r="AD302">
            <v>69088.493659</v>
          </cell>
        </row>
        <row r="303">
          <cell r="C303" t="str">
            <v>CAC7O</v>
          </cell>
          <cell r="D303" t="str">
            <v>ARCAPX560089</v>
          </cell>
          <cell r="F303">
            <v>2</v>
          </cell>
          <cell r="G303" t="str">
            <v>AA-(Arg)</v>
          </cell>
          <cell r="H303" t="str">
            <v>Argentina</v>
          </cell>
          <cell r="I303" t="str">
            <v>Corporativo</v>
          </cell>
          <cell r="J303" t="str">
            <v>Energy</v>
          </cell>
          <cell r="K303" t="str">
            <v>A3500</v>
          </cell>
          <cell r="L303" t="str">
            <v>FIJA</v>
          </cell>
          <cell r="M303">
            <v>0</v>
          </cell>
          <cell r="N303">
            <v>0</v>
          </cell>
          <cell r="O303">
            <v>45176</v>
          </cell>
          <cell r="P303">
            <v>46637</v>
          </cell>
          <cell r="Q303">
            <v>45386</v>
          </cell>
          <cell r="R303">
            <v>45450</v>
          </cell>
          <cell r="S303">
            <v>45358</v>
          </cell>
          <cell r="T303">
            <v>64</v>
          </cell>
          <cell r="U303">
            <v>100</v>
          </cell>
          <cell r="V303">
            <v>100</v>
          </cell>
          <cell r="W303" t="str">
            <v>Dirty</v>
          </cell>
          <cell r="X303">
            <v>90</v>
          </cell>
          <cell r="Y303">
            <v>365</v>
          </cell>
          <cell r="Z303">
            <v>3.4273972602739722</v>
          </cell>
          <cell r="AA303">
            <v>0</v>
          </cell>
          <cell r="AB303">
            <v>0</v>
          </cell>
          <cell r="AC303">
            <v>0</v>
          </cell>
          <cell r="AD303" t="e">
            <v>#N/A</v>
          </cell>
        </row>
        <row r="304">
          <cell r="C304" t="str">
            <v>PQCOO</v>
          </cell>
          <cell r="D304" t="str">
            <v>ARPETQ5600N8</v>
          </cell>
          <cell r="F304">
            <v>2</v>
          </cell>
          <cell r="G304" t="str">
            <v>AA-(arg)</v>
          </cell>
          <cell r="H304" t="str">
            <v>Argentina</v>
          </cell>
          <cell r="I304" t="str">
            <v>Corporativo</v>
          </cell>
          <cell r="J304" t="str">
            <v>Energy</v>
          </cell>
          <cell r="K304" t="str">
            <v>A3500</v>
          </cell>
          <cell r="L304" t="str">
            <v>FIJA</v>
          </cell>
          <cell r="M304">
            <v>0</v>
          </cell>
          <cell r="N304">
            <v>0</v>
          </cell>
          <cell r="O304">
            <v>45191</v>
          </cell>
          <cell r="P304">
            <v>46652</v>
          </cell>
          <cell r="Q304">
            <v>45386</v>
          </cell>
          <cell r="R304">
            <v>45465</v>
          </cell>
          <cell r="S304">
            <v>45373</v>
          </cell>
          <cell r="T304">
            <v>79</v>
          </cell>
          <cell r="U304">
            <v>100</v>
          </cell>
          <cell r="V304">
            <v>100</v>
          </cell>
          <cell r="W304" t="str">
            <v>Dirty</v>
          </cell>
          <cell r="X304">
            <v>180</v>
          </cell>
          <cell r="Y304">
            <v>365</v>
          </cell>
          <cell r="Z304">
            <v>3.4684931506849312</v>
          </cell>
          <cell r="AA304">
            <v>3.46849319126434</v>
          </cell>
          <cell r="AB304">
            <v>3.170047873324044</v>
          </cell>
          <cell r="AC304">
            <v>12.946485582941202</v>
          </cell>
          <cell r="AD304">
            <v>62726.254933999997</v>
          </cell>
        </row>
        <row r="305">
          <cell r="C305" t="str">
            <v>MGCEO</v>
          </cell>
          <cell r="D305" t="str">
            <v>ARPAMP5600G7</v>
          </cell>
          <cell r="F305">
            <v>2</v>
          </cell>
          <cell r="G305" t="str">
            <v>AA(arg)</v>
          </cell>
          <cell r="H305" t="str">
            <v>Argentina</v>
          </cell>
          <cell r="I305" t="str">
            <v>Corporativo</v>
          </cell>
          <cell r="J305" t="str">
            <v>Energy</v>
          </cell>
          <cell r="K305" t="str">
            <v>A3500</v>
          </cell>
          <cell r="L305" t="str">
            <v>FIJA</v>
          </cell>
          <cell r="M305">
            <v>0</v>
          </cell>
          <cell r="N305">
            <v>0</v>
          </cell>
          <cell r="O305">
            <v>44914</v>
          </cell>
          <cell r="P305">
            <v>46740</v>
          </cell>
          <cell r="Q305">
            <v>45386</v>
          </cell>
          <cell r="R305">
            <v>45462</v>
          </cell>
          <cell r="S305">
            <v>45370</v>
          </cell>
          <cell r="T305">
            <v>76</v>
          </cell>
          <cell r="U305">
            <v>100</v>
          </cell>
          <cell r="V305">
            <v>100</v>
          </cell>
          <cell r="W305" t="str">
            <v>Dirty</v>
          </cell>
          <cell r="X305">
            <v>90</v>
          </cell>
          <cell r="Y305">
            <v>365</v>
          </cell>
          <cell r="Z305">
            <v>3.70958904109589</v>
          </cell>
          <cell r="AA305">
            <v>3.709589076682088</v>
          </cell>
          <cell r="AB305">
            <v>3.3895068102231671</v>
          </cell>
          <cell r="AC305">
            <v>14.585799180645294</v>
          </cell>
          <cell r="AD305">
            <v>61320.352832000004</v>
          </cell>
        </row>
        <row r="306">
          <cell r="C306" t="str">
            <v>TLCFO</v>
          </cell>
          <cell r="D306" t="str">
            <v>ARTECO5600G5</v>
          </cell>
          <cell r="F306">
            <v>2</v>
          </cell>
          <cell r="G306" t="str">
            <v>AA+(arg)</v>
          </cell>
          <cell r="H306" t="str">
            <v>Argentina</v>
          </cell>
          <cell r="I306" t="str">
            <v>Corporativo</v>
          </cell>
          <cell r="J306" t="str">
            <v>Communications</v>
          </cell>
          <cell r="K306" t="str">
            <v>A3500</v>
          </cell>
          <cell r="L306" t="str">
            <v>FIJA</v>
          </cell>
          <cell r="M306">
            <v>0</v>
          </cell>
          <cell r="N306">
            <v>0.01</v>
          </cell>
          <cell r="O306">
            <v>44967</v>
          </cell>
          <cell r="P306">
            <v>46793</v>
          </cell>
          <cell r="Q306">
            <v>45386</v>
          </cell>
          <cell r="R306">
            <v>45422</v>
          </cell>
          <cell r="S306">
            <v>45332</v>
          </cell>
          <cell r="T306">
            <v>36</v>
          </cell>
          <cell r="U306">
            <v>100</v>
          </cell>
          <cell r="V306">
            <v>100</v>
          </cell>
          <cell r="W306" t="str">
            <v>Dirty</v>
          </cell>
          <cell r="X306">
            <v>90</v>
          </cell>
          <cell r="Y306">
            <v>365</v>
          </cell>
          <cell r="Z306">
            <v>3.8547945205479452</v>
          </cell>
          <cell r="AA306">
            <v>3.7669816263900961</v>
          </cell>
          <cell r="AB306">
            <v>3.4874585058989482</v>
          </cell>
          <cell r="AC306">
            <v>15.583721647810657</v>
          </cell>
          <cell r="AD306">
            <v>66622.322220999995</v>
          </cell>
        </row>
        <row r="307">
          <cell r="C307" t="str">
            <v>VSCKO</v>
          </cell>
          <cell r="D307" t="str">
            <v>AROILG5600J8</v>
          </cell>
          <cell r="F307">
            <v>2</v>
          </cell>
          <cell r="G307" t="str">
            <v>AA+(arg)</v>
          </cell>
          <cell r="H307" t="str">
            <v>Argentina</v>
          </cell>
          <cell r="I307" t="str">
            <v>Corporativo</v>
          </cell>
          <cell r="J307" t="str">
            <v>Energy</v>
          </cell>
          <cell r="K307" t="str">
            <v>A3500</v>
          </cell>
          <cell r="L307" t="str">
            <v>FIJA</v>
          </cell>
          <cell r="M307">
            <v>0</v>
          </cell>
          <cell r="N307">
            <v>0.01</v>
          </cell>
          <cell r="O307">
            <v>44988</v>
          </cell>
          <cell r="P307">
            <v>46815</v>
          </cell>
          <cell r="Q307">
            <v>45386</v>
          </cell>
          <cell r="R307">
            <v>45446</v>
          </cell>
          <cell r="S307">
            <v>45354</v>
          </cell>
          <cell r="T307">
            <v>60</v>
          </cell>
          <cell r="U307">
            <v>100</v>
          </cell>
          <cell r="V307">
            <v>100</v>
          </cell>
          <cell r="W307" t="str">
            <v>Dirty</v>
          </cell>
          <cell r="X307">
            <v>90</v>
          </cell>
          <cell r="Y307">
            <v>365</v>
          </cell>
          <cell r="Z307">
            <v>3.9150684931506849</v>
          </cell>
          <cell r="AA307">
            <v>0</v>
          </cell>
          <cell r="AB307">
            <v>0</v>
          </cell>
          <cell r="AC307">
            <v>0</v>
          </cell>
          <cell r="AD307" t="e">
            <v>#N/A</v>
          </cell>
        </row>
        <row r="308">
          <cell r="C308" t="str">
            <v>LMS6O</v>
          </cell>
          <cell r="D308" t="str">
            <v>ARALUA560047</v>
          </cell>
          <cell r="F308">
            <v>2</v>
          </cell>
          <cell r="G308" t="str">
            <v>AAA(arg)</v>
          </cell>
          <cell r="H308" t="str">
            <v>Argentina</v>
          </cell>
          <cell r="I308" t="str">
            <v>Corporativo</v>
          </cell>
          <cell r="J308" t="str">
            <v>Materials</v>
          </cell>
          <cell r="K308" t="str">
            <v>A3500</v>
          </cell>
          <cell r="L308" t="str">
            <v>FIJA</v>
          </cell>
          <cell r="M308">
            <v>0</v>
          </cell>
          <cell r="N308">
            <v>0</v>
          </cell>
          <cell r="O308">
            <v>45043</v>
          </cell>
          <cell r="P308">
            <v>46870</v>
          </cell>
          <cell r="Q308">
            <v>45386</v>
          </cell>
          <cell r="R308">
            <v>45409</v>
          </cell>
          <cell r="S308">
            <v>45318</v>
          </cell>
          <cell r="T308">
            <v>23</v>
          </cell>
          <cell r="U308">
            <v>100</v>
          </cell>
          <cell r="V308">
            <v>100</v>
          </cell>
          <cell r="W308" t="str">
            <v>Dirty</v>
          </cell>
          <cell r="X308">
            <v>90</v>
          </cell>
          <cell r="Y308">
            <v>365</v>
          </cell>
          <cell r="Z308">
            <v>4.065753424657534</v>
          </cell>
          <cell r="AA308">
            <v>4.0657533939030701</v>
          </cell>
          <cell r="AB308">
            <v>3.7180084120559025</v>
          </cell>
          <cell r="AC308">
            <v>17.223592808765758</v>
          </cell>
          <cell r="AD308">
            <v>59580.605886999998</v>
          </cell>
        </row>
        <row r="309">
          <cell r="C309" t="str">
            <v>OLC2O</v>
          </cell>
          <cell r="D309" t="str">
            <v>OLC2O</v>
          </cell>
          <cell r="F309">
            <v>2</v>
          </cell>
          <cell r="G309" t="str">
            <v>AAA(arg)</v>
          </cell>
          <cell r="H309" t="str">
            <v>Argentina</v>
          </cell>
          <cell r="I309" t="str">
            <v>Corporativo</v>
          </cell>
          <cell r="J309" t="str">
            <v>Energy</v>
          </cell>
          <cell r="K309" t="str">
            <v>A3500</v>
          </cell>
          <cell r="L309" t="str">
            <v>FIJA</v>
          </cell>
          <cell r="M309">
            <v>0</v>
          </cell>
          <cell r="N309">
            <v>0.01</v>
          </cell>
          <cell r="O309">
            <v>45086</v>
          </cell>
          <cell r="P309">
            <v>46913</v>
          </cell>
          <cell r="Q309">
            <v>45386</v>
          </cell>
          <cell r="R309">
            <v>45452</v>
          </cell>
          <cell r="S309">
            <v>45360</v>
          </cell>
          <cell r="T309">
            <v>66</v>
          </cell>
          <cell r="U309">
            <v>100</v>
          </cell>
          <cell r="V309">
            <v>100</v>
          </cell>
          <cell r="W309" t="str">
            <v>Dirty</v>
          </cell>
          <cell r="X309">
            <v>90</v>
          </cell>
          <cell r="Y309">
            <v>365</v>
          </cell>
          <cell r="Z309">
            <v>4.183561643835616</v>
          </cell>
          <cell r="AA309">
            <v>4.0826120698522557</v>
          </cell>
          <cell r="AB309">
            <v>3.7749912820438718</v>
          </cell>
          <cell r="AC309">
            <v>17.97622231996538</v>
          </cell>
          <cell r="AD309">
            <v>64839.220313999998</v>
          </cell>
        </row>
        <row r="310">
          <cell r="C310" t="str">
            <v>PNRCO</v>
          </cell>
          <cell r="D310" t="str">
            <v>ARAXIO5600X7</v>
          </cell>
          <cell r="F310">
            <v>2</v>
          </cell>
          <cell r="G310" t="str">
            <v>AAA(arg)</v>
          </cell>
          <cell r="H310" t="str">
            <v>Argentina</v>
          </cell>
          <cell r="I310" t="str">
            <v>Corporativo</v>
          </cell>
          <cell r="J310" t="str">
            <v>Energy</v>
          </cell>
          <cell r="K310" t="str">
            <v>A3500</v>
          </cell>
          <cell r="L310" t="str">
            <v>FIJA</v>
          </cell>
          <cell r="M310">
            <v>0</v>
          </cell>
          <cell r="N310">
            <v>0.01</v>
          </cell>
          <cell r="O310">
            <v>45145</v>
          </cell>
          <cell r="P310">
            <v>46972</v>
          </cell>
          <cell r="Q310">
            <v>45386</v>
          </cell>
          <cell r="R310">
            <v>45419</v>
          </cell>
          <cell r="S310">
            <v>45329</v>
          </cell>
          <cell r="T310">
            <v>33</v>
          </cell>
          <cell r="U310">
            <v>100</v>
          </cell>
          <cell r="V310">
            <v>100</v>
          </cell>
          <cell r="W310" t="str">
            <v>Dirty</v>
          </cell>
          <cell r="X310">
            <v>90</v>
          </cell>
          <cell r="Y310">
            <v>365</v>
          </cell>
          <cell r="Z310">
            <v>4.3452054794520549</v>
          </cell>
          <cell r="AA310">
            <v>4.2266873395082669</v>
          </cell>
          <cell r="AB310">
            <v>3.8620124791041541</v>
          </cell>
          <cell r="AC310">
            <v>18.730089494404456</v>
          </cell>
          <cell r="AD310">
            <v>61083.096243</v>
          </cell>
        </row>
        <row r="311">
          <cell r="C311" t="str">
            <v>VSCMO</v>
          </cell>
          <cell r="D311" t="str">
            <v>AROILG5600L4</v>
          </cell>
          <cell r="F311">
            <v>2</v>
          </cell>
          <cell r="G311" t="str">
            <v>AAA(arg)</v>
          </cell>
          <cell r="H311" t="str">
            <v>Argentina</v>
          </cell>
          <cell r="I311" t="str">
            <v>Corporativo</v>
          </cell>
          <cell r="J311" t="str">
            <v>Energy</v>
          </cell>
          <cell r="K311" t="str">
            <v>A3500</v>
          </cell>
          <cell r="L311" t="str">
            <v>FIJA</v>
          </cell>
          <cell r="M311">
            <v>0</v>
          </cell>
          <cell r="N311">
            <v>9.9000000000000008E-3</v>
          </cell>
          <cell r="O311">
            <v>45149</v>
          </cell>
          <cell r="P311">
            <v>46976</v>
          </cell>
          <cell r="Q311">
            <v>45386</v>
          </cell>
          <cell r="R311">
            <v>45423</v>
          </cell>
          <cell r="S311">
            <v>45333</v>
          </cell>
          <cell r="T311">
            <v>37</v>
          </cell>
          <cell r="U311">
            <v>100</v>
          </cell>
          <cell r="V311">
            <v>100</v>
          </cell>
          <cell r="W311" t="str">
            <v>Dirty</v>
          </cell>
          <cell r="X311">
            <v>90</v>
          </cell>
          <cell r="Y311">
            <v>365</v>
          </cell>
          <cell r="Z311">
            <v>4.3561643835616444</v>
          </cell>
          <cell r="AA311">
            <v>0</v>
          </cell>
          <cell r="AB311">
            <v>0</v>
          </cell>
          <cell r="AC311">
            <v>0</v>
          </cell>
          <cell r="AD311" t="e">
            <v>#N/A</v>
          </cell>
        </row>
        <row r="312">
          <cell r="C312" t="str">
            <v>YMCRO</v>
          </cell>
          <cell r="D312" t="str">
            <v>ARYPFS5601X8</v>
          </cell>
          <cell r="F312">
            <v>2</v>
          </cell>
          <cell r="G312" t="str">
            <v>AAA(arg)</v>
          </cell>
          <cell r="H312" t="str">
            <v>Argentina</v>
          </cell>
          <cell r="I312" t="str">
            <v>Corporativo</v>
          </cell>
          <cell r="J312" t="str">
            <v>Energy</v>
          </cell>
          <cell r="K312" t="str">
            <v>A3500</v>
          </cell>
          <cell r="L312" t="str">
            <v>FIJA</v>
          </cell>
          <cell r="M312">
            <v>0</v>
          </cell>
          <cell r="N312">
            <v>0</v>
          </cell>
          <cell r="O312">
            <v>45181</v>
          </cell>
          <cell r="P312">
            <v>47008</v>
          </cell>
          <cell r="Q312">
            <v>45386</v>
          </cell>
          <cell r="R312">
            <v>45455</v>
          </cell>
          <cell r="S312">
            <v>45363</v>
          </cell>
          <cell r="T312">
            <v>69</v>
          </cell>
          <cell r="U312">
            <v>100</v>
          </cell>
          <cell r="V312">
            <v>100</v>
          </cell>
          <cell r="W312" t="str">
            <v>Dirty</v>
          </cell>
          <cell r="X312">
            <v>90</v>
          </cell>
          <cell r="Y312">
            <v>365</v>
          </cell>
          <cell r="Z312">
            <v>4.4438356164383563</v>
          </cell>
          <cell r="AA312">
            <v>0</v>
          </cell>
          <cell r="AB312">
            <v>0</v>
          </cell>
          <cell r="AC312">
            <v>0</v>
          </cell>
          <cell r="AD312" t="e">
            <v>#N/A</v>
          </cell>
        </row>
        <row r="313">
          <cell r="C313" t="str">
            <v>PNECO</v>
          </cell>
          <cell r="D313" t="str">
            <v>ARAXIO5600L2</v>
          </cell>
          <cell r="F313">
            <v>2</v>
          </cell>
          <cell r="G313" t="str">
            <v>AAA(arg)</v>
          </cell>
          <cell r="H313" t="str">
            <v>Argentina</v>
          </cell>
          <cell r="I313" t="str">
            <v>Corporativo</v>
          </cell>
          <cell r="J313" t="str">
            <v>Energy</v>
          </cell>
          <cell r="K313" t="str">
            <v>A3500</v>
          </cell>
          <cell r="L313" t="str">
            <v>FIJA</v>
          </cell>
          <cell r="M313">
            <v>0</v>
          </cell>
          <cell r="N313">
            <v>0.05</v>
          </cell>
          <cell r="O313">
            <v>44389</v>
          </cell>
          <cell r="P313">
            <v>48041</v>
          </cell>
          <cell r="Q313">
            <v>45386</v>
          </cell>
          <cell r="R313">
            <v>45394</v>
          </cell>
          <cell r="S313">
            <v>45303</v>
          </cell>
          <cell r="T313">
            <v>8</v>
          </cell>
          <cell r="U313">
            <v>100</v>
          </cell>
          <cell r="V313">
            <v>100</v>
          </cell>
          <cell r="W313" t="str">
            <v>Dirty</v>
          </cell>
          <cell r="X313">
            <v>90</v>
          </cell>
          <cell r="Y313">
            <v>365</v>
          </cell>
          <cell r="Z313">
            <v>4.6250684931506845</v>
          </cell>
          <cell r="AA313">
            <v>3.9057733277999338</v>
          </cell>
          <cell r="AB313">
            <v>3.6129727875523923</v>
          </cell>
          <cell r="AC313">
            <v>20.270123199782848</v>
          </cell>
          <cell r="AD313">
            <v>77483.998890000003</v>
          </cell>
        </row>
        <row r="314">
          <cell r="C314" t="str">
            <v>PNICO</v>
          </cell>
          <cell r="D314" t="str">
            <v>ARAXIO5600Q1</v>
          </cell>
          <cell r="F314">
            <v>2</v>
          </cell>
          <cell r="G314" t="str">
            <v>AAA(arg)</v>
          </cell>
          <cell r="H314" t="str">
            <v>Argentina</v>
          </cell>
          <cell r="I314" t="str">
            <v>Corporativo</v>
          </cell>
          <cell r="J314" t="str">
            <v>Energy</v>
          </cell>
          <cell r="K314" t="str">
            <v>A3500</v>
          </cell>
          <cell r="L314" t="str">
            <v>FIJA</v>
          </cell>
          <cell r="M314">
            <v>0</v>
          </cell>
          <cell r="N314">
            <v>4.2500000000000003E-2</v>
          </cell>
          <cell r="O314">
            <v>44599</v>
          </cell>
          <cell r="P314">
            <v>48251</v>
          </cell>
          <cell r="Q314">
            <v>45386</v>
          </cell>
          <cell r="R314">
            <v>45419</v>
          </cell>
          <cell r="S314">
            <v>45329</v>
          </cell>
          <cell r="T314">
            <v>33</v>
          </cell>
          <cell r="U314">
            <v>100</v>
          </cell>
          <cell r="V314">
            <v>100</v>
          </cell>
          <cell r="W314" t="str">
            <v>Dirty</v>
          </cell>
          <cell r="X314">
            <v>90</v>
          </cell>
          <cell r="Y314">
            <v>365</v>
          </cell>
          <cell r="Z314">
            <v>5.1964383561643839</v>
          </cell>
          <cell r="AA314">
            <v>0</v>
          </cell>
          <cell r="AB314">
            <v>0</v>
          </cell>
          <cell r="AC314">
            <v>0</v>
          </cell>
          <cell r="AD314" t="e">
            <v>#N/A</v>
          </cell>
        </row>
        <row r="315">
          <cell r="C315" t="str">
            <v>YFCAO</v>
          </cell>
          <cell r="D315" t="str">
            <v>ARYPFE5600G5</v>
          </cell>
          <cell r="F315">
            <v>2</v>
          </cell>
          <cell r="G315" t="str">
            <v>Bv2(arg)</v>
          </cell>
          <cell r="H315" t="str">
            <v>Argentina</v>
          </cell>
          <cell r="I315" t="str">
            <v>Corporativo</v>
          </cell>
          <cell r="J315" t="str">
            <v>Energy</v>
          </cell>
          <cell r="K315" t="str">
            <v>A3500</v>
          </cell>
          <cell r="L315" t="str">
            <v>FIJA</v>
          </cell>
          <cell r="M315">
            <v>0</v>
          </cell>
          <cell r="N315">
            <v>0.05</v>
          </cell>
          <cell r="O315">
            <v>44960</v>
          </cell>
          <cell r="P315">
            <v>48247</v>
          </cell>
          <cell r="Q315">
            <v>45386</v>
          </cell>
          <cell r="R315">
            <v>45507</v>
          </cell>
          <cell r="S315">
            <v>45325</v>
          </cell>
          <cell r="T315">
            <v>121</v>
          </cell>
          <cell r="U315">
            <v>100</v>
          </cell>
          <cell r="V315">
            <v>100</v>
          </cell>
          <cell r="W315" t="str">
            <v>Dirty</v>
          </cell>
          <cell r="X315">
            <v>90</v>
          </cell>
          <cell r="Y315">
            <v>365</v>
          </cell>
          <cell r="Z315">
            <v>5.5857534246575344</v>
          </cell>
          <cell r="AA315">
            <v>0</v>
          </cell>
          <cell r="AB315">
            <v>0</v>
          </cell>
          <cell r="AC315">
            <v>0</v>
          </cell>
          <cell r="AD315" t="e">
            <v>#N/A</v>
          </cell>
        </row>
        <row r="316">
          <cell r="C316" t="str">
            <v>AER5O</v>
          </cell>
          <cell r="D316" t="str">
            <v>ARAEAR560090</v>
          </cell>
          <cell r="F316">
            <v>2</v>
          </cell>
          <cell r="G316" t="str">
            <v>AA-(arg)</v>
          </cell>
          <cell r="H316" t="str">
            <v>Argentina</v>
          </cell>
          <cell r="I316" t="str">
            <v>Corporativo</v>
          </cell>
          <cell r="J316" t="str">
            <v>Consumer Discretionary</v>
          </cell>
          <cell r="K316" t="str">
            <v>A3500</v>
          </cell>
          <cell r="L316" t="str">
            <v>FIJA</v>
          </cell>
          <cell r="M316">
            <v>0</v>
          </cell>
          <cell r="N316">
            <v>5.5E-2</v>
          </cell>
          <cell r="O316">
            <v>44613</v>
          </cell>
          <cell r="P316">
            <v>48265</v>
          </cell>
          <cell r="Q316">
            <v>45386</v>
          </cell>
          <cell r="R316">
            <v>45433</v>
          </cell>
          <cell r="S316">
            <v>45343</v>
          </cell>
          <cell r="T316">
            <v>47</v>
          </cell>
          <cell r="U316">
            <v>100</v>
          </cell>
          <cell r="V316">
            <v>100</v>
          </cell>
          <cell r="W316" t="str">
            <v>Dirty</v>
          </cell>
          <cell r="X316">
            <v>90</v>
          </cell>
          <cell r="Y316">
            <v>365</v>
          </cell>
          <cell r="Z316">
            <v>5.509041095890411</v>
          </cell>
          <cell r="AA316">
            <v>0</v>
          </cell>
          <cell r="AB316">
            <v>0</v>
          </cell>
          <cell r="AC316">
            <v>0</v>
          </cell>
          <cell r="AD316" t="e">
            <v>#N/A</v>
          </cell>
        </row>
        <row r="317">
          <cell r="AD317" t="str">
            <v/>
          </cell>
        </row>
        <row r="318">
          <cell r="AD318" t="str">
            <v/>
          </cell>
        </row>
        <row r="319">
          <cell r="C319" t="str">
            <v>OCTB2</v>
          </cell>
          <cell r="D319" t="str">
            <v>ARCTBA560024</v>
          </cell>
          <cell r="F319">
            <v>2</v>
          </cell>
          <cell r="G319" t="str">
            <v>A+ (arg)</v>
          </cell>
          <cell r="H319" t="str">
            <v>Argentina</v>
          </cell>
          <cell r="I319" t="str">
            <v>Corporativo UVA/Inflación</v>
          </cell>
          <cell r="J319" t="str">
            <v>Energy</v>
          </cell>
          <cell r="K319" t="str">
            <v>ARS</v>
          </cell>
          <cell r="L319" t="str">
            <v>FIJA</v>
          </cell>
          <cell r="M319">
            <v>0</v>
          </cell>
          <cell r="N319">
            <v>0.04</v>
          </cell>
          <cell r="O319">
            <v>44351</v>
          </cell>
          <cell r="P319">
            <v>45447</v>
          </cell>
          <cell r="Q319">
            <v>45386</v>
          </cell>
          <cell r="R319">
            <v>45447</v>
          </cell>
          <cell r="S319">
            <v>45355</v>
          </cell>
          <cell r="T319">
            <v>61</v>
          </cell>
          <cell r="U319">
            <v>100</v>
          </cell>
          <cell r="V319">
            <v>100</v>
          </cell>
          <cell r="W319" t="str">
            <v>Dirty</v>
          </cell>
          <cell r="X319">
            <v>90</v>
          </cell>
          <cell r="Y319">
            <v>365</v>
          </cell>
          <cell r="Z319">
            <v>0.16712328767123288</v>
          </cell>
          <cell r="AA319">
            <v>0</v>
          </cell>
          <cell r="AB319">
            <v>0</v>
          </cell>
          <cell r="AC319">
            <v>0</v>
          </cell>
          <cell r="AD319" t="str">
            <v>#N/A Review</v>
          </cell>
        </row>
        <row r="320">
          <cell r="C320" t="str">
            <v>VSC8O</v>
          </cell>
          <cell r="D320" t="str">
            <v>AROILG560082</v>
          </cell>
          <cell r="F320">
            <v>2</v>
          </cell>
          <cell r="G320" t="str">
            <v>A+ (arg)</v>
          </cell>
          <cell r="H320" t="str">
            <v>Argentina</v>
          </cell>
          <cell r="I320" t="str">
            <v>Corporativo UVA/Inflación</v>
          </cell>
          <cell r="J320" t="str">
            <v>Energy</v>
          </cell>
          <cell r="K320" t="str">
            <v>ARS</v>
          </cell>
          <cell r="L320" t="str">
            <v>FIJA</v>
          </cell>
          <cell r="M320">
            <v>0</v>
          </cell>
          <cell r="N320">
            <v>2.7300000000000001E-2</v>
          </cell>
          <cell r="O320">
            <v>44265</v>
          </cell>
          <cell r="P320">
            <v>45545</v>
          </cell>
          <cell r="Q320">
            <v>45386</v>
          </cell>
          <cell r="R320">
            <v>45453</v>
          </cell>
          <cell r="S320">
            <v>45361</v>
          </cell>
          <cell r="T320">
            <v>67</v>
          </cell>
          <cell r="U320">
            <v>100</v>
          </cell>
          <cell r="V320">
            <v>100</v>
          </cell>
          <cell r="W320" t="str">
            <v>Dirty</v>
          </cell>
          <cell r="X320">
            <v>90</v>
          </cell>
          <cell r="Y320">
            <v>365</v>
          </cell>
          <cell r="Z320">
            <v>0.43561643835616437</v>
          </cell>
          <cell r="AA320">
            <v>0</v>
          </cell>
          <cell r="AB320">
            <v>0</v>
          </cell>
          <cell r="AC320">
            <v>0</v>
          </cell>
          <cell r="AD320" t="str">
            <v>#N/A Review</v>
          </cell>
        </row>
        <row r="321">
          <cell r="C321" t="str">
            <v>MTCIO</v>
          </cell>
          <cell r="D321" t="str">
            <v>ARMAST560031</v>
          </cell>
          <cell r="F321">
            <v>2</v>
          </cell>
          <cell r="G321" t="str">
            <v>A.ar</v>
          </cell>
          <cell r="H321" t="str">
            <v>Argentina</v>
          </cell>
          <cell r="I321" t="str">
            <v>Corporativo UVA/Inflación</v>
          </cell>
          <cell r="J321" t="str">
            <v>Consumer Staples</v>
          </cell>
          <cell r="K321" t="str">
            <v>ARS</v>
          </cell>
          <cell r="L321" t="str">
            <v>FIJA</v>
          </cell>
          <cell r="M321">
            <v>0</v>
          </cell>
          <cell r="N321">
            <v>4.3900000000000002E-2</v>
          </cell>
          <cell r="O321">
            <v>44372</v>
          </cell>
          <cell r="P321">
            <v>45468</v>
          </cell>
          <cell r="Q321">
            <v>45386</v>
          </cell>
          <cell r="R321">
            <v>45468</v>
          </cell>
          <cell r="S321">
            <v>45376</v>
          </cell>
          <cell r="T321">
            <v>82</v>
          </cell>
          <cell r="U321">
            <v>100</v>
          </cell>
          <cell r="V321">
            <v>100</v>
          </cell>
          <cell r="W321" t="str">
            <v>Dirty</v>
          </cell>
          <cell r="X321">
            <v>90</v>
          </cell>
          <cell r="Y321">
            <v>365</v>
          </cell>
          <cell r="Z321">
            <v>0.22465753424657536</v>
          </cell>
          <cell r="AA321">
            <v>0</v>
          </cell>
          <cell r="AB321">
            <v>0</v>
          </cell>
          <cell r="AC321">
            <v>0</v>
          </cell>
          <cell r="AD321" t="str">
            <v>#N/A Review</v>
          </cell>
        </row>
        <row r="322">
          <cell r="C322" t="str">
            <v>IRCDO</v>
          </cell>
          <cell r="D322" t="str">
            <v>ARIRSA5600K7</v>
          </cell>
          <cell r="F322">
            <v>2</v>
          </cell>
          <cell r="G322" t="str">
            <v>A(arg)</v>
          </cell>
          <cell r="H322" t="str">
            <v>Argentina</v>
          </cell>
          <cell r="I322" t="str">
            <v>Corporativo UVA/Inflación</v>
          </cell>
          <cell r="J322" t="str">
            <v>Financials</v>
          </cell>
          <cell r="K322" t="str">
            <v>ARS</v>
          </cell>
          <cell r="L322" t="str">
            <v>FIJA</v>
          </cell>
          <cell r="M322">
            <v>0</v>
          </cell>
          <cell r="N322">
            <v>0.04</v>
          </cell>
          <cell r="O322">
            <v>44286</v>
          </cell>
          <cell r="P322">
            <v>45382</v>
          </cell>
          <cell r="Q322">
            <v>45386</v>
          </cell>
          <cell r="R322">
            <v>45381</v>
          </cell>
          <cell r="S322">
            <v>45199</v>
          </cell>
          <cell r="T322">
            <v>-5</v>
          </cell>
          <cell r="U322">
            <v>0</v>
          </cell>
          <cell r="V322">
            <v>0</v>
          </cell>
          <cell r="W322" t="str">
            <v>Dirty</v>
          </cell>
          <cell r="X322">
            <v>180</v>
          </cell>
          <cell r="Y322">
            <v>365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 t="str">
            <v>#N/A Review</v>
          </cell>
        </row>
        <row r="323">
          <cell r="C323" t="str">
            <v>MRCTO</v>
          </cell>
          <cell r="D323" t="str">
            <v>AR0624965247</v>
          </cell>
          <cell r="F323">
            <v>2</v>
          </cell>
          <cell r="G323" t="str">
            <v>A(arg)</v>
          </cell>
          <cell r="H323" t="str">
            <v>Argentina</v>
          </cell>
          <cell r="I323" t="str">
            <v>Corporativo UVA/Inflación</v>
          </cell>
          <cell r="J323" t="str">
            <v>Energy</v>
          </cell>
          <cell r="K323" t="str">
            <v>ARS</v>
          </cell>
          <cell r="L323" t="str">
            <v>FIJA</v>
          </cell>
          <cell r="M323">
            <v>0</v>
          </cell>
          <cell r="N323">
            <v>6.5000000000000002E-2</v>
          </cell>
          <cell r="O323">
            <v>45211</v>
          </cell>
          <cell r="P323">
            <v>46489</v>
          </cell>
          <cell r="Q323">
            <v>45386</v>
          </cell>
          <cell r="R323">
            <v>45394</v>
          </cell>
          <cell r="S323">
            <v>45303</v>
          </cell>
          <cell r="T323">
            <v>8</v>
          </cell>
          <cell r="U323">
            <v>100</v>
          </cell>
          <cell r="V323">
            <v>100</v>
          </cell>
          <cell r="W323" t="str">
            <v>Dirty</v>
          </cell>
          <cell r="X323">
            <v>180</v>
          </cell>
          <cell r="Y323">
            <v>365</v>
          </cell>
          <cell r="Z323">
            <v>3.021917808219178</v>
          </cell>
          <cell r="AA323">
            <v>0</v>
          </cell>
          <cell r="AB323">
            <v>0</v>
          </cell>
          <cell r="AC323">
            <v>0</v>
          </cell>
          <cell r="AD323" t="str">
            <v>#N/A Review</v>
          </cell>
        </row>
        <row r="324">
          <cell r="C324" t="str">
            <v>TLC8O</v>
          </cell>
          <cell r="D324" t="str">
            <v>ARTECO5600A8</v>
          </cell>
          <cell r="F324">
            <v>2</v>
          </cell>
          <cell r="G324" t="str">
            <v>AA+(arg)</v>
          </cell>
          <cell r="H324" t="str">
            <v>Argentina</v>
          </cell>
          <cell r="I324" t="str">
            <v>Corporativo UVA/Inflación</v>
          </cell>
          <cell r="J324" t="str">
            <v>Communications</v>
          </cell>
          <cell r="K324" t="str">
            <v>ARS</v>
          </cell>
          <cell r="L324" t="str">
            <v>FIJA</v>
          </cell>
          <cell r="M324">
            <v>0</v>
          </cell>
          <cell r="N324">
            <v>0.04</v>
          </cell>
          <cell r="O324">
            <v>44216</v>
          </cell>
          <cell r="P324">
            <v>45677</v>
          </cell>
          <cell r="Q324">
            <v>45386</v>
          </cell>
          <cell r="R324">
            <v>45402</v>
          </cell>
          <cell r="S324">
            <v>45311</v>
          </cell>
          <cell r="T324">
            <v>16</v>
          </cell>
          <cell r="U324">
            <v>100</v>
          </cell>
          <cell r="V324">
            <v>100</v>
          </cell>
          <cell r="W324" t="str">
            <v>Dirty</v>
          </cell>
          <cell r="X324">
            <v>90</v>
          </cell>
          <cell r="Y324">
            <v>365</v>
          </cell>
          <cell r="Z324">
            <v>0.79726027397260268</v>
          </cell>
          <cell r="AA324">
            <v>0</v>
          </cell>
          <cell r="AB324">
            <v>0</v>
          </cell>
          <cell r="AC324">
            <v>0</v>
          </cell>
          <cell r="AD324" t="str">
            <v>#N/A Review</v>
          </cell>
        </row>
        <row r="325">
          <cell r="C325" t="str">
            <v>RCCIO</v>
          </cell>
          <cell r="D325" t="str">
            <v>ARARCS5600C7</v>
          </cell>
          <cell r="F325">
            <v>2</v>
          </cell>
          <cell r="G325" t="str">
            <v>AAA(arg)</v>
          </cell>
          <cell r="H325" t="str">
            <v>Argentina</v>
          </cell>
          <cell r="I325" t="str">
            <v>Corporativo UVA/Inflación</v>
          </cell>
          <cell r="J325" t="str">
            <v>Consumer Staples</v>
          </cell>
          <cell r="K325" t="str">
            <v>ARS</v>
          </cell>
          <cell r="L325" t="str">
            <v>FIJA</v>
          </cell>
          <cell r="M325">
            <v>0</v>
          </cell>
          <cell r="N325">
            <v>9.7999999999999997E-3</v>
          </cell>
          <cell r="O325">
            <v>44489</v>
          </cell>
          <cell r="P325">
            <v>45950</v>
          </cell>
          <cell r="Q325">
            <v>45386</v>
          </cell>
          <cell r="R325">
            <v>45402</v>
          </cell>
          <cell r="S325">
            <v>45311</v>
          </cell>
          <cell r="T325">
            <v>16</v>
          </cell>
          <cell r="U325">
            <v>100</v>
          </cell>
          <cell r="V325">
            <v>100</v>
          </cell>
          <cell r="W325" t="str">
            <v>Dirty</v>
          </cell>
          <cell r="X325">
            <v>90</v>
          </cell>
          <cell r="Y325">
            <v>365</v>
          </cell>
          <cell r="Z325">
            <v>1.5452054794520549</v>
          </cell>
          <cell r="AA325">
            <v>0</v>
          </cell>
          <cell r="AB325">
            <v>0</v>
          </cell>
          <cell r="AC325">
            <v>0</v>
          </cell>
          <cell r="AD325" t="str">
            <v>#N/A Review</v>
          </cell>
        </row>
        <row r="326">
          <cell r="C326" t="str">
            <v>TLCAO</v>
          </cell>
          <cell r="D326" t="str">
            <v>ARTECO5600C4</v>
          </cell>
          <cell r="F326">
            <v>2</v>
          </cell>
          <cell r="G326" t="str">
            <v>AA+(arg)</v>
          </cell>
          <cell r="H326" t="str">
            <v>Argentina</v>
          </cell>
          <cell r="I326" t="str">
            <v>Corporativo UVA/Inflación</v>
          </cell>
          <cell r="J326" t="str">
            <v>Communications</v>
          </cell>
          <cell r="K326" t="str">
            <v>ARS</v>
          </cell>
          <cell r="L326" t="str">
            <v>FIJA</v>
          </cell>
          <cell r="M326">
            <v>0</v>
          </cell>
          <cell r="N326">
            <v>0</v>
          </cell>
          <cell r="O326">
            <v>44540</v>
          </cell>
          <cell r="P326">
            <v>45818</v>
          </cell>
          <cell r="Q326">
            <v>45386</v>
          </cell>
          <cell r="R326">
            <v>45453</v>
          </cell>
          <cell r="S326">
            <v>45361</v>
          </cell>
          <cell r="T326">
            <v>67</v>
          </cell>
          <cell r="U326">
            <v>100</v>
          </cell>
          <cell r="V326">
            <v>100</v>
          </cell>
          <cell r="W326" t="str">
            <v>Dirty</v>
          </cell>
          <cell r="X326">
            <v>90</v>
          </cell>
          <cell r="Y326">
            <v>365</v>
          </cell>
          <cell r="Z326">
            <v>1.1835616438356165</v>
          </cell>
          <cell r="AA326">
            <v>0</v>
          </cell>
          <cell r="AB326">
            <v>0</v>
          </cell>
          <cell r="AC326">
            <v>0</v>
          </cell>
          <cell r="AD326" t="str">
            <v>#N/A Review</v>
          </cell>
        </row>
        <row r="327">
          <cell r="C327" t="str">
            <v>TBC2O</v>
          </cell>
          <cell r="D327" t="str">
            <v>ARCTBA560024 bis</v>
          </cell>
          <cell r="F327">
            <v>2</v>
          </cell>
          <cell r="G327" t="str">
            <v>A+(arg)</v>
          </cell>
          <cell r="H327" t="str">
            <v>Argentina</v>
          </cell>
          <cell r="I327" t="str">
            <v>Corporativo UVA/Inflación</v>
          </cell>
          <cell r="J327" t="str">
            <v>Energy</v>
          </cell>
          <cell r="K327" t="str">
            <v>ARS</v>
          </cell>
          <cell r="L327" t="str">
            <v>FIJA</v>
          </cell>
          <cell r="M327">
            <v>0</v>
          </cell>
          <cell r="N327">
            <v>0.04</v>
          </cell>
          <cell r="O327">
            <v>44351</v>
          </cell>
          <cell r="P327">
            <v>45447</v>
          </cell>
          <cell r="Q327">
            <v>45386</v>
          </cell>
          <cell r="R327">
            <v>45447</v>
          </cell>
          <cell r="S327">
            <v>45355</v>
          </cell>
          <cell r="T327">
            <v>61</v>
          </cell>
          <cell r="U327">
            <v>100</v>
          </cell>
          <cell r="V327">
            <v>100</v>
          </cell>
          <cell r="W327" t="str">
            <v>Dirty</v>
          </cell>
          <cell r="X327">
            <v>90</v>
          </cell>
          <cell r="Y327">
            <v>365</v>
          </cell>
          <cell r="Z327">
            <v>0.16712328767123288</v>
          </cell>
          <cell r="AA327">
            <v>0</v>
          </cell>
          <cell r="AB327">
            <v>0</v>
          </cell>
          <cell r="AC327">
            <v>0</v>
          </cell>
          <cell r="AD327" t="str">
            <v>#N/A Review</v>
          </cell>
        </row>
        <row r="328">
          <cell r="C328" t="str">
            <v>YMCKO</v>
          </cell>
          <cell r="D328" t="str">
            <v>ARYPFS5601K5</v>
          </cell>
          <cell r="F328">
            <v>2</v>
          </cell>
          <cell r="G328" t="str">
            <v>A+.ar</v>
          </cell>
          <cell r="H328" t="str">
            <v>Argentina</v>
          </cell>
          <cell r="I328" t="str">
            <v>Corporativo UVA/Inflación</v>
          </cell>
          <cell r="J328" t="str">
            <v>Energy</v>
          </cell>
          <cell r="K328" t="str">
            <v>ARS</v>
          </cell>
          <cell r="L328" t="str">
            <v>FIJA</v>
          </cell>
          <cell r="M328">
            <v>0</v>
          </cell>
          <cell r="N328">
            <v>3.5000000000000003E-2</v>
          </cell>
          <cell r="O328">
            <v>44253</v>
          </cell>
          <cell r="P328">
            <v>45530</v>
          </cell>
          <cell r="Q328">
            <v>45386</v>
          </cell>
          <cell r="R328">
            <v>45438</v>
          </cell>
          <cell r="S328">
            <v>45348</v>
          </cell>
          <cell r="T328">
            <v>52</v>
          </cell>
          <cell r="U328">
            <v>100</v>
          </cell>
          <cell r="V328">
            <v>100</v>
          </cell>
          <cell r="W328" t="str">
            <v>Dirty</v>
          </cell>
          <cell r="X328">
            <v>90</v>
          </cell>
          <cell r="Y328">
            <v>365</v>
          </cell>
          <cell r="Z328">
            <v>0.39452054794520547</v>
          </cell>
          <cell r="AA328">
            <v>0</v>
          </cell>
          <cell r="AB328">
            <v>0</v>
          </cell>
          <cell r="AC328">
            <v>0</v>
          </cell>
          <cell r="AD328" t="str">
            <v>#N/A Review</v>
          </cell>
        </row>
        <row r="329">
          <cell r="C329" t="str">
            <v>VSCAO</v>
          </cell>
          <cell r="D329" t="str">
            <v>AROILG5600A7</v>
          </cell>
          <cell r="F329">
            <v>2</v>
          </cell>
          <cell r="G329" t="str">
            <v>AA-(arg)</v>
          </cell>
          <cell r="H329" t="str">
            <v>Argentina</v>
          </cell>
          <cell r="I329" t="str">
            <v>Corporativo UVA/Inflación</v>
          </cell>
          <cell r="J329" t="str">
            <v>Energy</v>
          </cell>
          <cell r="K329" t="str">
            <v>ARS</v>
          </cell>
          <cell r="L329" t="str">
            <v>FIJA</v>
          </cell>
          <cell r="M329">
            <v>0</v>
          </cell>
          <cell r="N329">
            <v>0.04</v>
          </cell>
          <cell r="O329">
            <v>44365</v>
          </cell>
          <cell r="P329">
            <v>45734</v>
          </cell>
          <cell r="Q329">
            <v>45386</v>
          </cell>
          <cell r="R329">
            <v>45461</v>
          </cell>
          <cell r="S329">
            <v>45369</v>
          </cell>
          <cell r="T329">
            <v>75</v>
          </cell>
          <cell r="U329">
            <v>100</v>
          </cell>
          <cell r="V329">
            <v>100</v>
          </cell>
          <cell r="W329" t="str">
            <v>Dirty</v>
          </cell>
          <cell r="X329">
            <v>90</v>
          </cell>
          <cell r="Y329">
            <v>365</v>
          </cell>
          <cell r="Z329">
            <v>0.95342465753424666</v>
          </cell>
          <cell r="AA329">
            <v>0</v>
          </cell>
          <cell r="AB329">
            <v>0</v>
          </cell>
          <cell r="AC329">
            <v>0</v>
          </cell>
          <cell r="AD329" t="str">
            <v>#N/A Review</v>
          </cell>
        </row>
        <row r="330">
          <cell r="C330" t="str">
            <v>RE2BO</v>
          </cell>
          <cell r="D330" t="str">
            <v>ARREFI560030</v>
          </cell>
          <cell r="F330">
            <v>2</v>
          </cell>
          <cell r="G330" t="str">
            <v>BBB+(arg)</v>
          </cell>
          <cell r="H330" t="str">
            <v>Argentina</v>
          </cell>
          <cell r="I330" t="str">
            <v>Corporativo UVA/Inflación</v>
          </cell>
          <cell r="J330" t="str">
            <v>Energy</v>
          </cell>
          <cell r="K330" t="str">
            <v>ARS</v>
          </cell>
          <cell r="L330" t="str">
            <v>FIJA</v>
          </cell>
          <cell r="M330">
            <v>0</v>
          </cell>
          <cell r="N330">
            <v>0</v>
          </cell>
          <cell r="O330">
            <v>44687</v>
          </cell>
          <cell r="P330">
            <v>45783</v>
          </cell>
          <cell r="Q330">
            <v>45386</v>
          </cell>
          <cell r="R330">
            <v>45418</v>
          </cell>
          <cell r="S330">
            <v>45328</v>
          </cell>
          <cell r="T330">
            <v>32</v>
          </cell>
          <cell r="U330">
            <v>100</v>
          </cell>
          <cell r="V330">
            <v>100</v>
          </cell>
          <cell r="W330" t="str">
            <v>Dirty</v>
          </cell>
          <cell r="X330">
            <v>90</v>
          </cell>
          <cell r="Y330">
            <v>365</v>
          </cell>
          <cell r="Z330">
            <v>0.71575342465753433</v>
          </cell>
          <cell r="AA330">
            <v>0</v>
          </cell>
          <cell r="AB330">
            <v>0</v>
          </cell>
          <cell r="AC330">
            <v>0</v>
          </cell>
          <cell r="AD330" t="str">
            <v>#N/A Review</v>
          </cell>
        </row>
        <row r="331">
          <cell r="C331" t="str">
            <v>PZCDO</v>
          </cell>
          <cell r="D331" t="str">
            <v>PZCDO</v>
          </cell>
          <cell r="F331">
            <v>2</v>
          </cell>
          <cell r="G331" t="str">
            <v>AA-(arg)</v>
          </cell>
          <cell r="H331" t="str">
            <v>Argentina</v>
          </cell>
          <cell r="I331" t="str">
            <v>Corporativo UVA/Inflación</v>
          </cell>
          <cell r="J331" t="str">
            <v>Communications</v>
          </cell>
          <cell r="K331" t="str">
            <v>ARS</v>
          </cell>
          <cell r="L331" t="str">
            <v>FIJA</v>
          </cell>
          <cell r="M331">
            <v>0</v>
          </cell>
          <cell r="N331">
            <v>0</v>
          </cell>
          <cell r="O331">
            <v>45359</v>
          </cell>
          <cell r="P331">
            <v>46089</v>
          </cell>
          <cell r="Q331">
            <v>45386</v>
          </cell>
          <cell r="R331">
            <v>45451</v>
          </cell>
          <cell r="S331">
            <v>45359</v>
          </cell>
          <cell r="T331">
            <v>65</v>
          </cell>
          <cell r="U331">
            <v>100</v>
          </cell>
          <cell r="V331">
            <v>100</v>
          </cell>
          <cell r="W331" t="str">
            <v>Dirty</v>
          </cell>
          <cell r="X331">
            <v>90</v>
          </cell>
          <cell r="Y331">
            <v>365</v>
          </cell>
          <cell r="Z331">
            <v>1.9260273972602742</v>
          </cell>
          <cell r="AA331">
            <v>0</v>
          </cell>
          <cell r="AB331">
            <v>0</v>
          </cell>
          <cell r="AC331">
            <v>0</v>
          </cell>
          <cell r="AD331" t="str">
            <v>#N/A Review</v>
          </cell>
        </row>
        <row r="332">
          <cell r="C332" t="str">
            <v>BAD25</v>
          </cell>
          <cell r="D332" t="str">
            <v>ARMUCO320120</v>
          </cell>
          <cell r="F332">
            <v>2</v>
          </cell>
          <cell r="G332">
            <v>0</v>
          </cell>
          <cell r="H332" t="str">
            <v>Argentina</v>
          </cell>
          <cell r="I332" t="str">
            <v>Corporativo UVA/Inflación</v>
          </cell>
          <cell r="J332" t="str">
            <v>Energy</v>
          </cell>
          <cell r="K332" t="str">
            <v>ARS</v>
          </cell>
          <cell r="L332" t="str">
            <v>FIJA</v>
          </cell>
          <cell r="M332">
            <v>0</v>
          </cell>
          <cell r="N332">
            <v>0.05</v>
          </cell>
          <cell r="O332">
            <v>44533</v>
          </cell>
          <cell r="P332">
            <v>45994</v>
          </cell>
          <cell r="Q332">
            <v>45386</v>
          </cell>
          <cell r="R332">
            <v>45446</v>
          </cell>
          <cell r="S332">
            <v>45354</v>
          </cell>
          <cell r="T332">
            <v>60</v>
          </cell>
          <cell r="U332">
            <v>80</v>
          </cell>
          <cell r="V332">
            <v>80</v>
          </cell>
          <cell r="W332" t="str">
            <v>Dirty</v>
          </cell>
          <cell r="X332">
            <v>90</v>
          </cell>
          <cell r="Y332">
            <v>365</v>
          </cell>
          <cell r="Z332">
            <v>0.73205479452054789</v>
          </cell>
          <cell r="AA332">
            <v>0</v>
          </cell>
          <cell r="AB332">
            <v>0</v>
          </cell>
          <cell r="AC332">
            <v>0</v>
          </cell>
          <cell r="AD332" t="str">
            <v>#N/A Review</v>
          </cell>
        </row>
        <row r="333">
          <cell r="AD333" t="str">
            <v/>
          </cell>
        </row>
        <row r="334">
          <cell r="AD334" t="str">
            <v/>
          </cell>
        </row>
        <row r="335">
          <cell r="C335" t="str">
            <v>ENELGX041524</v>
          </cell>
          <cell r="D335" t="str">
            <v>US29246RAA14</v>
          </cell>
          <cell r="F335">
            <v>2</v>
          </cell>
          <cell r="G335" t="str">
            <v>BBB</v>
          </cell>
          <cell r="H335" t="str">
            <v>Chile</v>
          </cell>
          <cell r="I335" t="str">
            <v>Corporativo</v>
          </cell>
          <cell r="J335" t="str">
            <v>Utilities</v>
          </cell>
          <cell r="K335" t="str">
            <v>USD</v>
          </cell>
          <cell r="L335" t="str">
            <v>FIJA</v>
          </cell>
          <cell r="M335">
            <v>0</v>
          </cell>
          <cell r="N335">
            <v>4.2500000000000003E-2</v>
          </cell>
          <cell r="O335">
            <v>41744</v>
          </cell>
          <cell r="P335">
            <v>45397</v>
          </cell>
          <cell r="Q335">
            <v>45383</v>
          </cell>
          <cell r="R335">
            <v>45397</v>
          </cell>
          <cell r="S335">
            <v>45214</v>
          </cell>
          <cell r="T335">
            <v>14</v>
          </cell>
          <cell r="U335">
            <v>100</v>
          </cell>
          <cell r="V335">
            <v>100</v>
          </cell>
          <cell r="W335" t="str">
            <v>Clean</v>
          </cell>
          <cell r="X335">
            <v>180</v>
          </cell>
          <cell r="Y335">
            <v>360</v>
          </cell>
          <cell r="Z335">
            <v>3.8356164383561639E-2</v>
          </cell>
          <cell r="AA335">
            <v>0</v>
          </cell>
          <cell r="AB335">
            <v>0</v>
          </cell>
          <cell r="AC335">
            <v>0</v>
          </cell>
          <cell r="AD335" t="str">
            <v>#N/A Review</v>
          </cell>
        </row>
        <row r="336">
          <cell r="C336" t="str">
            <v>BC090125</v>
          </cell>
          <cell r="D336" t="str">
            <v>US05968AAG13</v>
          </cell>
          <cell r="F336">
            <v>2</v>
          </cell>
          <cell r="G336" t="str">
            <v>A</v>
          </cell>
          <cell r="H336" t="str">
            <v>Chile</v>
          </cell>
          <cell r="I336" t="str">
            <v>Corporativo</v>
          </cell>
          <cell r="J336" t="str">
            <v>Financials</v>
          </cell>
          <cell r="K336" t="str">
            <v>USD</v>
          </cell>
          <cell r="L336" t="str">
            <v>FIJA</v>
          </cell>
          <cell r="M336">
            <v>0</v>
          </cell>
          <cell r="N336">
            <v>2.7040000000000002E-2</v>
          </cell>
          <cell r="O336">
            <v>43839</v>
          </cell>
          <cell r="P336">
            <v>45666</v>
          </cell>
          <cell r="Q336">
            <v>45383</v>
          </cell>
          <cell r="R336">
            <v>45482</v>
          </cell>
          <cell r="S336">
            <v>45300</v>
          </cell>
          <cell r="T336">
            <v>99</v>
          </cell>
          <cell r="U336">
            <v>100</v>
          </cell>
          <cell r="V336">
            <v>100</v>
          </cell>
          <cell r="W336" t="str">
            <v>Clean</v>
          </cell>
          <cell r="X336">
            <v>180</v>
          </cell>
          <cell r="Y336">
            <v>360</v>
          </cell>
          <cell r="Z336">
            <v>0.77534246575342469</v>
          </cell>
          <cell r="AA336">
            <v>0</v>
          </cell>
          <cell r="AB336">
            <v>0</v>
          </cell>
          <cell r="AC336">
            <v>0</v>
          </cell>
          <cell r="AD336" t="str">
            <v>#N/A Review</v>
          </cell>
        </row>
        <row r="337">
          <cell r="C337" t="str">
            <v>Banbra2025</v>
          </cell>
          <cell r="D337" t="str">
            <v>USP3772WAH53</v>
          </cell>
          <cell r="F337">
            <v>2</v>
          </cell>
          <cell r="G337" t="str">
            <v>BB-</v>
          </cell>
          <cell r="H337" t="str">
            <v>Brasil</v>
          </cell>
          <cell r="I337" t="str">
            <v>Corporativo</v>
          </cell>
          <cell r="J337" t="str">
            <v>Financials</v>
          </cell>
          <cell r="K337" t="str">
            <v>USD</v>
          </cell>
          <cell r="L337" t="str">
            <v>FIJA</v>
          </cell>
          <cell r="M337">
            <v>0</v>
          </cell>
          <cell r="N337">
            <v>4.6249999999999999E-2</v>
          </cell>
          <cell r="O337">
            <v>43031</v>
          </cell>
          <cell r="P337">
            <v>45672</v>
          </cell>
          <cell r="Q337">
            <v>45383</v>
          </cell>
          <cell r="R337">
            <v>45488</v>
          </cell>
          <cell r="S337">
            <v>45306</v>
          </cell>
          <cell r="T337">
            <v>105</v>
          </cell>
          <cell r="U337">
            <v>100</v>
          </cell>
          <cell r="V337">
            <v>100</v>
          </cell>
          <cell r="W337" t="str">
            <v>Clean</v>
          </cell>
          <cell r="X337">
            <v>180</v>
          </cell>
          <cell r="Y337">
            <v>360</v>
          </cell>
          <cell r="Z337">
            <v>0.79178082191780819</v>
          </cell>
          <cell r="AA337">
            <v>0</v>
          </cell>
          <cell r="AB337">
            <v>0</v>
          </cell>
          <cell r="AC337">
            <v>0</v>
          </cell>
          <cell r="AD337" t="str">
            <v>#N/A Review</v>
          </cell>
        </row>
        <row r="338">
          <cell r="C338" t="str">
            <v>BFALA012725</v>
          </cell>
          <cell r="D338" t="str">
            <v>USP82290AG51</v>
          </cell>
          <cell r="F338">
            <v>2</v>
          </cell>
          <cell r="G338" t="str">
            <v>BB+</v>
          </cell>
          <cell r="H338" t="str">
            <v>Chile</v>
          </cell>
          <cell r="I338" t="str">
            <v>Corporativo</v>
          </cell>
          <cell r="J338" t="str">
            <v>Consumer Staples</v>
          </cell>
          <cell r="K338" t="str">
            <v>USD</v>
          </cell>
          <cell r="L338" t="str">
            <v>FIJA</v>
          </cell>
          <cell r="M338">
            <v>0</v>
          </cell>
          <cell r="N338">
            <v>4.3749999999999997E-2</v>
          </cell>
          <cell r="O338">
            <v>42031</v>
          </cell>
          <cell r="P338">
            <v>45684</v>
          </cell>
          <cell r="Q338">
            <v>45383</v>
          </cell>
          <cell r="R338">
            <v>45500</v>
          </cell>
          <cell r="S338">
            <v>45318</v>
          </cell>
          <cell r="T338">
            <v>117</v>
          </cell>
          <cell r="U338">
            <v>100</v>
          </cell>
          <cell r="V338">
            <v>100</v>
          </cell>
          <cell r="W338" t="str">
            <v>Clean</v>
          </cell>
          <cell r="X338">
            <v>180</v>
          </cell>
          <cell r="Y338">
            <v>360</v>
          </cell>
          <cell r="Z338">
            <v>0.8246575342465754</v>
          </cell>
          <cell r="AA338">
            <v>0</v>
          </cell>
          <cell r="AB338">
            <v>0</v>
          </cell>
          <cell r="AC338">
            <v>0</v>
          </cell>
          <cell r="AD338" t="str">
            <v>#N/A Review</v>
          </cell>
        </row>
        <row r="339">
          <cell r="C339" t="str">
            <v>SQM25</v>
          </cell>
          <cell r="D339" t="str">
            <v>USP8718AAH97</v>
          </cell>
          <cell r="F339">
            <v>2</v>
          </cell>
          <cell r="G339" t="str">
            <v>BBB+</v>
          </cell>
          <cell r="H339" t="str">
            <v>Chile</v>
          </cell>
          <cell r="I339" t="str">
            <v>Corporativo</v>
          </cell>
          <cell r="J339" t="str">
            <v>Materials</v>
          </cell>
          <cell r="K339" t="str">
            <v>USD</v>
          </cell>
          <cell r="L339" t="str">
            <v>FIJA</v>
          </cell>
          <cell r="M339">
            <v>0</v>
          </cell>
          <cell r="N339">
            <v>4.3749999999999997E-2</v>
          </cell>
          <cell r="O339">
            <v>41940</v>
          </cell>
          <cell r="P339">
            <v>45685</v>
          </cell>
          <cell r="Q339">
            <v>45383</v>
          </cell>
          <cell r="R339">
            <v>45501</v>
          </cell>
          <cell r="S339">
            <v>45319</v>
          </cell>
          <cell r="T339">
            <v>118</v>
          </cell>
          <cell r="U339">
            <v>100</v>
          </cell>
          <cell r="V339">
            <v>100</v>
          </cell>
          <cell r="W339" t="str">
            <v>Clean</v>
          </cell>
          <cell r="X339">
            <v>180</v>
          </cell>
          <cell r="Y339">
            <v>360</v>
          </cell>
          <cell r="Z339">
            <v>0.82739726027397253</v>
          </cell>
          <cell r="AA339">
            <v>0</v>
          </cell>
          <cell r="AB339">
            <v>0</v>
          </cell>
          <cell r="AC339">
            <v>0</v>
          </cell>
          <cell r="AD339" t="str">
            <v>#N/A Review</v>
          </cell>
        </row>
        <row r="340">
          <cell r="C340" t="str">
            <v>Censud2025</v>
          </cell>
          <cell r="D340" t="str">
            <v>USP2205JAK62</v>
          </cell>
          <cell r="F340">
            <v>2</v>
          </cell>
          <cell r="G340" t="str">
            <v>BBB</v>
          </cell>
          <cell r="H340" t="str">
            <v>Chile</v>
          </cell>
          <cell r="I340" t="str">
            <v>Corporativo</v>
          </cell>
          <cell r="J340" t="str">
            <v>Consumer Discretionary</v>
          </cell>
          <cell r="K340" t="str">
            <v>USD</v>
          </cell>
          <cell r="L340" t="str">
            <v>FIJA</v>
          </cell>
          <cell r="M340">
            <v>0</v>
          </cell>
          <cell r="N340">
            <v>5.1499999999999997E-2</v>
          </cell>
          <cell r="O340">
            <v>42047</v>
          </cell>
          <cell r="P340">
            <v>45700</v>
          </cell>
          <cell r="Q340">
            <v>45383</v>
          </cell>
          <cell r="R340">
            <v>45516</v>
          </cell>
          <cell r="S340">
            <v>45334</v>
          </cell>
          <cell r="T340">
            <v>133</v>
          </cell>
          <cell r="U340">
            <v>100</v>
          </cell>
          <cell r="V340">
            <v>100</v>
          </cell>
          <cell r="W340" t="str">
            <v>Clean</v>
          </cell>
          <cell r="X340">
            <v>180</v>
          </cell>
          <cell r="Y340">
            <v>360</v>
          </cell>
          <cell r="Z340">
            <v>0.8684931506849316</v>
          </cell>
          <cell r="AA340">
            <v>0</v>
          </cell>
          <cell r="AB340">
            <v>0</v>
          </cell>
          <cell r="AC340">
            <v>0</v>
          </cell>
          <cell r="AD340" t="str">
            <v>#N/A Review</v>
          </cell>
        </row>
        <row r="341">
          <cell r="C341" t="str">
            <v>BCHILE270325</v>
          </cell>
          <cell r="D341" t="str">
            <v>US168863BW77</v>
          </cell>
          <cell r="F341">
            <v>2</v>
          </cell>
          <cell r="G341" t="str">
            <v>A-</v>
          </cell>
          <cell r="H341" t="str">
            <v>Chile</v>
          </cell>
          <cell r="I341" t="str">
            <v>Soberano</v>
          </cell>
          <cell r="J341" t="str">
            <v>Soberano USD Ley Extranjera</v>
          </cell>
          <cell r="K341" t="str">
            <v>USD</v>
          </cell>
          <cell r="L341" t="str">
            <v>FIJA</v>
          </cell>
          <cell r="M341">
            <v>0</v>
          </cell>
          <cell r="N341">
            <v>3.125E-2</v>
          </cell>
          <cell r="O341">
            <v>42090</v>
          </cell>
          <cell r="P341">
            <v>45743</v>
          </cell>
          <cell r="Q341">
            <v>45383</v>
          </cell>
          <cell r="R341">
            <v>45562</v>
          </cell>
          <cell r="S341">
            <v>45378</v>
          </cell>
          <cell r="T341">
            <v>179</v>
          </cell>
          <cell r="U341">
            <v>100</v>
          </cell>
          <cell r="V341">
            <v>100</v>
          </cell>
          <cell r="W341" t="str">
            <v>Clean</v>
          </cell>
          <cell r="X341">
            <v>180</v>
          </cell>
          <cell r="Y341">
            <v>360</v>
          </cell>
          <cell r="Z341">
            <v>0.98630136986301364</v>
          </cell>
          <cell r="AA341">
            <v>0</v>
          </cell>
          <cell r="AB341">
            <v>0</v>
          </cell>
          <cell r="AC341">
            <v>0</v>
          </cell>
          <cell r="AD341" t="str">
            <v>#N/A Review</v>
          </cell>
        </row>
        <row r="342">
          <cell r="C342" t="str">
            <v>BBRA060625</v>
          </cell>
          <cell r="D342" t="str">
            <v>US105756CD06</v>
          </cell>
          <cell r="F342">
            <v>2</v>
          </cell>
          <cell r="G342" t="str">
            <v>BB</v>
          </cell>
          <cell r="H342" t="str">
            <v>Brasil</v>
          </cell>
          <cell r="I342" t="str">
            <v>Soberano</v>
          </cell>
          <cell r="J342" t="str">
            <v>Soberano USD Ley Extranjera</v>
          </cell>
          <cell r="K342" t="str">
            <v>USD</v>
          </cell>
          <cell r="L342" t="str">
            <v>FIJA</v>
          </cell>
          <cell r="M342">
            <v>0</v>
          </cell>
          <cell r="N342">
            <v>2.8750000000000001E-2</v>
          </cell>
          <cell r="O342">
            <v>43988</v>
          </cell>
          <cell r="P342">
            <v>45814</v>
          </cell>
          <cell r="Q342">
            <v>45383</v>
          </cell>
          <cell r="R342">
            <v>45449</v>
          </cell>
          <cell r="S342">
            <v>45266</v>
          </cell>
          <cell r="T342">
            <v>66</v>
          </cell>
          <cell r="U342">
            <v>100</v>
          </cell>
          <cell r="V342">
            <v>100</v>
          </cell>
          <cell r="W342" t="str">
            <v>Clean</v>
          </cell>
          <cell r="X342">
            <v>180</v>
          </cell>
          <cell r="Y342">
            <v>360</v>
          </cell>
          <cell r="Z342">
            <v>1.1808219178082191</v>
          </cell>
          <cell r="AA342">
            <v>0</v>
          </cell>
          <cell r="AB342">
            <v>0</v>
          </cell>
          <cell r="AC342">
            <v>0</v>
          </cell>
          <cell r="AD342" t="str">
            <v>#N/A Review</v>
          </cell>
        </row>
        <row r="343">
          <cell r="C343" t="str">
            <v>BTGPBZ110126</v>
          </cell>
          <cell r="D343" t="str">
            <v>US05971BAG41</v>
          </cell>
          <cell r="F343">
            <v>2</v>
          </cell>
          <cell r="G343" t="str">
            <v>BB</v>
          </cell>
          <cell r="H343" t="str">
            <v>Brasil</v>
          </cell>
          <cell r="I343" t="str">
            <v>Corporativo</v>
          </cell>
          <cell r="J343" t="str">
            <v>Financials</v>
          </cell>
          <cell r="K343" t="str">
            <v>USD</v>
          </cell>
          <cell r="L343" t="str">
            <v>FIJA</v>
          </cell>
          <cell r="M343">
            <v>0</v>
          </cell>
          <cell r="N343">
            <v>2.75E-2</v>
          </cell>
          <cell r="O343">
            <v>44207</v>
          </cell>
          <cell r="P343">
            <v>46033</v>
          </cell>
          <cell r="Q343">
            <v>45383</v>
          </cell>
          <cell r="R343">
            <v>45484</v>
          </cell>
          <cell r="S343">
            <v>45302</v>
          </cell>
          <cell r="T343">
            <v>101</v>
          </cell>
          <cell r="U343">
            <v>100</v>
          </cell>
          <cell r="V343">
            <v>100</v>
          </cell>
          <cell r="W343" t="str">
            <v>Clean</v>
          </cell>
          <cell r="X343">
            <v>180</v>
          </cell>
          <cell r="Y343">
            <v>360</v>
          </cell>
          <cell r="Z343">
            <v>1.7808219178082192</v>
          </cell>
          <cell r="AA343">
            <v>0</v>
          </cell>
          <cell r="AB343">
            <v>0</v>
          </cell>
          <cell r="AC343">
            <v>0</v>
          </cell>
          <cell r="AD343" t="str">
            <v>#N/A Review</v>
          </cell>
        </row>
        <row r="344">
          <cell r="C344" t="str">
            <v>BCHILE210126</v>
          </cell>
          <cell r="D344" t="str">
            <v>US168863CA49</v>
          </cell>
          <cell r="F344">
            <v>2</v>
          </cell>
          <cell r="G344" t="str">
            <v>A</v>
          </cell>
          <cell r="H344" t="str">
            <v>Chile</v>
          </cell>
          <cell r="I344" t="str">
            <v>Corporativo</v>
          </cell>
          <cell r="J344" t="str">
            <v>Financials</v>
          </cell>
          <cell r="K344" t="str">
            <v>USD</v>
          </cell>
          <cell r="L344" t="str">
            <v>FIJA</v>
          </cell>
          <cell r="M344">
            <v>0</v>
          </cell>
          <cell r="N344">
            <v>3.125E-2</v>
          </cell>
          <cell r="O344">
            <v>42390</v>
          </cell>
          <cell r="P344">
            <v>46043</v>
          </cell>
          <cell r="Q344">
            <v>45383</v>
          </cell>
          <cell r="R344">
            <v>45494</v>
          </cell>
          <cell r="S344">
            <v>45312</v>
          </cell>
          <cell r="T344">
            <v>111</v>
          </cell>
          <cell r="U344">
            <v>100</v>
          </cell>
          <cell r="V344">
            <v>100</v>
          </cell>
          <cell r="W344" t="str">
            <v>Clean</v>
          </cell>
          <cell r="X344">
            <v>180</v>
          </cell>
          <cell r="Y344">
            <v>360</v>
          </cell>
          <cell r="Z344">
            <v>1.8082191780821919</v>
          </cell>
          <cell r="AA344">
            <v>0</v>
          </cell>
          <cell r="AB344">
            <v>0</v>
          </cell>
          <cell r="AC344">
            <v>0</v>
          </cell>
          <cell r="AD344" t="str">
            <v>#N/A Review</v>
          </cell>
        </row>
        <row r="345">
          <cell r="C345" t="str">
            <v>BBRASIL070426</v>
          </cell>
          <cell r="D345" t="str">
            <v>US105756BX78</v>
          </cell>
          <cell r="F345">
            <v>2</v>
          </cell>
          <cell r="G345" t="str">
            <v>BB-</v>
          </cell>
          <cell r="H345" t="str">
            <v>Brasil</v>
          </cell>
          <cell r="I345" t="str">
            <v>Corporativo</v>
          </cell>
          <cell r="J345" t="str">
            <v>Soberano USD Ley Extranjera</v>
          </cell>
          <cell r="K345" t="str">
            <v>USD</v>
          </cell>
          <cell r="L345" t="str">
            <v>FIJA</v>
          </cell>
          <cell r="M345">
            <v>0</v>
          </cell>
          <cell r="N345">
            <v>0.06</v>
          </cell>
          <cell r="O345">
            <v>42446</v>
          </cell>
          <cell r="P345">
            <v>46119</v>
          </cell>
          <cell r="Q345">
            <v>45383</v>
          </cell>
          <cell r="R345">
            <v>45389</v>
          </cell>
          <cell r="S345">
            <v>45206</v>
          </cell>
          <cell r="T345">
            <v>6</v>
          </cell>
          <cell r="U345">
            <v>100</v>
          </cell>
          <cell r="V345">
            <v>100</v>
          </cell>
          <cell r="W345" t="str">
            <v>Clean</v>
          </cell>
          <cell r="X345">
            <v>180</v>
          </cell>
          <cell r="Y345">
            <v>360</v>
          </cell>
          <cell r="Z345">
            <v>2.0164383561643837</v>
          </cell>
          <cell r="AA345">
            <v>0</v>
          </cell>
          <cell r="AB345">
            <v>0</v>
          </cell>
          <cell r="AC345">
            <v>0</v>
          </cell>
          <cell r="AD345" t="str">
            <v>#N/A Review</v>
          </cell>
        </row>
        <row r="346">
          <cell r="C346" t="str">
            <v>VALEBZ081026</v>
          </cell>
          <cell r="D346" t="str">
            <v>US91911TAP84</v>
          </cell>
          <cell r="F346">
            <v>2</v>
          </cell>
          <cell r="G346" t="str">
            <v>BBB-</v>
          </cell>
          <cell r="H346" t="str">
            <v>Brasil</v>
          </cell>
          <cell r="I346" t="str">
            <v>Corporativo</v>
          </cell>
          <cell r="J346" t="str">
            <v>Industrials</v>
          </cell>
          <cell r="K346" t="str">
            <v>USD</v>
          </cell>
          <cell r="L346" t="str">
            <v>FIJA</v>
          </cell>
          <cell r="M346">
            <v>0</v>
          </cell>
          <cell r="N346">
            <v>6.25E-2</v>
          </cell>
          <cell r="O346">
            <v>42592</v>
          </cell>
          <cell r="P346">
            <v>46244</v>
          </cell>
          <cell r="Q346">
            <v>45383</v>
          </cell>
          <cell r="R346">
            <v>45514</v>
          </cell>
          <cell r="S346">
            <v>45332</v>
          </cell>
          <cell r="T346">
            <v>131</v>
          </cell>
          <cell r="U346">
            <v>100</v>
          </cell>
          <cell r="V346">
            <v>100</v>
          </cell>
          <cell r="W346" t="str">
            <v>Clean</v>
          </cell>
          <cell r="X346">
            <v>180</v>
          </cell>
          <cell r="Y346">
            <v>360</v>
          </cell>
          <cell r="Z346">
            <v>2.3589041095890413</v>
          </cell>
          <cell r="AA346">
            <v>0</v>
          </cell>
          <cell r="AB346">
            <v>0</v>
          </cell>
          <cell r="AC346">
            <v>0</v>
          </cell>
          <cell r="AD346" t="str">
            <v>#N/A Review</v>
          </cell>
        </row>
        <row r="347">
          <cell r="C347" t="str">
            <v>ENRSIS251026</v>
          </cell>
          <cell r="D347" t="str">
            <v>US29274FAF18</v>
          </cell>
          <cell r="F347">
            <v>2</v>
          </cell>
          <cell r="G347" t="str">
            <v>BBB-</v>
          </cell>
          <cell r="H347" t="str">
            <v>Chile</v>
          </cell>
          <cell r="I347" t="str">
            <v>Corporativo</v>
          </cell>
          <cell r="J347" t="str">
            <v>Utilities</v>
          </cell>
          <cell r="K347" t="str">
            <v>USD</v>
          </cell>
          <cell r="L347" t="str">
            <v>FIJA</v>
          </cell>
          <cell r="M347">
            <v>0</v>
          </cell>
          <cell r="N347">
            <v>0.04</v>
          </cell>
          <cell r="O347">
            <v>42668</v>
          </cell>
          <cell r="P347">
            <v>46320</v>
          </cell>
          <cell r="Q347">
            <v>45383</v>
          </cell>
          <cell r="R347">
            <v>45407</v>
          </cell>
          <cell r="S347">
            <v>45224</v>
          </cell>
          <cell r="T347">
            <v>24</v>
          </cell>
          <cell r="U347">
            <v>100</v>
          </cell>
          <cell r="V347">
            <v>100</v>
          </cell>
          <cell r="W347" t="str">
            <v>Clean</v>
          </cell>
          <cell r="X347">
            <v>180</v>
          </cell>
          <cell r="Y347">
            <v>360</v>
          </cell>
          <cell r="Z347">
            <v>2.5671232876712327</v>
          </cell>
          <cell r="AA347">
            <v>0</v>
          </cell>
          <cell r="AB347">
            <v>0</v>
          </cell>
          <cell r="AC347">
            <v>0</v>
          </cell>
          <cell r="AD347" t="str">
            <v>#N/A Review</v>
          </cell>
        </row>
        <row r="348">
          <cell r="C348" t="str">
            <v>RAIZBZ200127</v>
          </cell>
          <cell r="D348" t="str">
            <v>USL7909CAA55</v>
          </cell>
          <cell r="F348">
            <v>2</v>
          </cell>
          <cell r="G348" t="str">
            <v>BBB-</v>
          </cell>
          <cell r="H348" t="str">
            <v>Brasil</v>
          </cell>
          <cell r="I348" t="str">
            <v>Corporativo</v>
          </cell>
          <cell r="J348" t="str">
            <v>Energy</v>
          </cell>
          <cell r="K348" t="str">
            <v>USD</v>
          </cell>
          <cell r="L348" t="str">
            <v>FIJA</v>
          </cell>
          <cell r="M348">
            <v>0</v>
          </cell>
          <cell r="N348">
            <v>5.2999999999999999E-2</v>
          </cell>
          <cell r="O348">
            <v>42668</v>
          </cell>
          <cell r="P348">
            <v>46320</v>
          </cell>
          <cell r="Q348">
            <v>45383</v>
          </cell>
          <cell r="R348">
            <v>45407</v>
          </cell>
          <cell r="S348">
            <v>45224</v>
          </cell>
          <cell r="T348">
            <v>24</v>
          </cell>
          <cell r="U348">
            <v>100</v>
          </cell>
          <cell r="V348">
            <v>100</v>
          </cell>
          <cell r="W348" t="str">
            <v>Clean</v>
          </cell>
          <cell r="X348">
            <v>180</v>
          </cell>
          <cell r="Y348">
            <v>360</v>
          </cell>
          <cell r="Z348">
            <v>2.5671232876712327</v>
          </cell>
          <cell r="AA348">
            <v>0</v>
          </cell>
          <cell r="AB348">
            <v>0</v>
          </cell>
          <cell r="AC348">
            <v>0</v>
          </cell>
          <cell r="AD348" t="str">
            <v>#N/A Review</v>
          </cell>
        </row>
        <row r="349">
          <cell r="C349" t="str">
            <v>FIBRBZ 5 1/2 Vº 17 01 27</v>
          </cell>
          <cell r="D349" t="str">
            <v>US31572UAF30</v>
          </cell>
          <cell r="F349">
            <v>2</v>
          </cell>
          <cell r="G349" t="str">
            <v>BBB-</v>
          </cell>
          <cell r="H349" t="str">
            <v>Brasil</v>
          </cell>
          <cell r="I349" t="str">
            <v>Corporativo</v>
          </cell>
          <cell r="J349" t="str">
            <v>Financials</v>
          </cell>
          <cell r="K349" t="str">
            <v>USD</v>
          </cell>
          <cell r="L349" t="str">
            <v>FIJA</v>
          </cell>
          <cell r="M349">
            <v>0</v>
          </cell>
          <cell r="N349">
            <v>5.5E-2</v>
          </cell>
          <cell r="O349">
            <v>42752</v>
          </cell>
          <cell r="P349">
            <v>46404</v>
          </cell>
          <cell r="Q349">
            <v>45383</v>
          </cell>
          <cell r="R349">
            <v>45490</v>
          </cell>
          <cell r="S349">
            <v>45308</v>
          </cell>
          <cell r="T349">
            <v>107</v>
          </cell>
          <cell r="U349">
            <v>100</v>
          </cell>
          <cell r="V349">
            <v>100</v>
          </cell>
          <cell r="W349" t="str">
            <v>Clean</v>
          </cell>
          <cell r="X349">
            <v>180</v>
          </cell>
          <cell r="Y349">
            <v>360</v>
          </cell>
          <cell r="Z349">
            <v>2.7972602739726029</v>
          </cell>
          <cell r="AA349">
            <v>0</v>
          </cell>
          <cell r="AB349">
            <v>0</v>
          </cell>
          <cell r="AC349">
            <v>0</v>
          </cell>
          <cell r="AD349" t="str">
            <v>#N/A Review</v>
          </cell>
        </row>
        <row r="350">
          <cell r="C350" t="str">
            <v>PEMEX130327</v>
          </cell>
          <cell r="D350" t="str">
            <v>US71654QCG55</v>
          </cell>
          <cell r="F350">
            <v>2</v>
          </cell>
          <cell r="G350" t="str">
            <v>BB+</v>
          </cell>
          <cell r="H350" t="str">
            <v>México</v>
          </cell>
          <cell r="I350" t="str">
            <v>Corporativo</v>
          </cell>
          <cell r="J350" t="str">
            <v>Energy</v>
          </cell>
          <cell r="K350" t="str">
            <v>USD</v>
          </cell>
          <cell r="L350" t="str">
            <v>FIJA</v>
          </cell>
          <cell r="M350">
            <v>0</v>
          </cell>
          <cell r="N350">
            <v>6.5000000000000002E-2</v>
          </cell>
          <cell r="O350">
            <v>43182</v>
          </cell>
          <cell r="P350">
            <v>46459</v>
          </cell>
          <cell r="Q350">
            <v>45383</v>
          </cell>
          <cell r="R350">
            <v>45548</v>
          </cell>
          <cell r="S350">
            <v>45364</v>
          </cell>
          <cell r="T350">
            <v>165</v>
          </cell>
          <cell r="U350">
            <v>100</v>
          </cell>
          <cell r="V350">
            <v>100</v>
          </cell>
          <cell r="W350" t="str">
            <v>Clean</v>
          </cell>
          <cell r="X350">
            <v>180</v>
          </cell>
          <cell r="Y350">
            <v>360</v>
          </cell>
          <cell r="Z350">
            <v>2.9479452054794519</v>
          </cell>
          <cell r="AA350">
            <v>0</v>
          </cell>
          <cell r="AB350">
            <v>0</v>
          </cell>
          <cell r="AC350">
            <v>0</v>
          </cell>
          <cell r="AD350" t="str">
            <v>#N/A Review</v>
          </cell>
        </row>
        <row r="351">
          <cell r="C351" t="str">
            <v>TCDPSA</v>
          </cell>
          <cell r="D351" t="str">
            <v>USP90475AB31</v>
          </cell>
          <cell r="F351">
            <v>2</v>
          </cell>
          <cell r="G351" t="str">
            <v>BB+</v>
          </cell>
          <cell r="H351" t="str">
            <v>Paraguay</v>
          </cell>
          <cell r="I351" t="str">
            <v>Corporativo</v>
          </cell>
          <cell r="J351" t="str">
            <v>Financials</v>
          </cell>
          <cell r="K351" t="str">
            <v>USD</v>
          </cell>
          <cell r="L351" t="str">
            <v>FIJA</v>
          </cell>
          <cell r="M351">
            <v>0</v>
          </cell>
          <cell r="N351">
            <v>5.8749999999999997E-2</v>
          </cell>
          <cell r="O351">
            <v>43560</v>
          </cell>
          <cell r="P351">
            <v>46492</v>
          </cell>
          <cell r="Q351">
            <v>45383</v>
          </cell>
          <cell r="R351">
            <v>45397</v>
          </cell>
          <cell r="S351">
            <v>45214</v>
          </cell>
          <cell r="T351">
            <v>14</v>
          </cell>
          <cell r="U351">
            <v>100</v>
          </cell>
          <cell r="V351">
            <v>100</v>
          </cell>
          <cell r="W351" t="str">
            <v>Clean</v>
          </cell>
          <cell r="X351">
            <v>180</v>
          </cell>
          <cell r="Y351">
            <v>360</v>
          </cell>
          <cell r="Z351">
            <v>3.0383561643835617</v>
          </cell>
          <cell r="AA351">
            <v>0</v>
          </cell>
          <cell r="AB351">
            <v>0</v>
          </cell>
          <cell r="AC351">
            <v>0</v>
          </cell>
          <cell r="AD351" t="str">
            <v>#N/A Review</v>
          </cell>
        </row>
        <row r="352">
          <cell r="C352" t="str">
            <v>BFALA2027</v>
          </cell>
          <cell r="D352" t="str">
            <v>USP82290AR17</v>
          </cell>
          <cell r="F352">
            <v>2</v>
          </cell>
          <cell r="G352" t="str">
            <v>BB+</v>
          </cell>
          <cell r="H352" t="str">
            <v>Chile</v>
          </cell>
          <cell r="I352" t="str">
            <v>Corporativo</v>
          </cell>
          <cell r="J352" t="str">
            <v>Consumer Staples</v>
          </cell>
          <cell r="K352" t="str">
            <v>USD</v>
          </cell>
          <cell r="L352" t="str">
            <v>FIJA</v>
          </cell>
          <cell r="M352">
            <v>0</v>
          </cell>
          <cell r="N352">
            <v>3.7499999999999999E-2</v>
          </cell>
          <cell r="O352">
            <v>43038</v>
          </cell>
          <cell r="P352">
            <v>46690</v>
          </cell>
          <cell r="Q352">
            <v>45383</v>
          </cell>
          <cell r="R352">
            <v>45412</v>
          </cell>
          <cell r="S352">
            <v>45229</v>
          </cell>
          <cell r="T352">
            <v>29</v>
          </cell>
          <cell r="U352">
            <v>100</v>
          </cell>
          <cell r="V352">
            <v>100</v>
          </cell>
          <cell r="W352" t="str">
            <v>Clean</v>
          </cell>
          <cell r="X352">
            <v>180</v>
          </cell>
          <cell r="Y352">
            <v>360</v>
          </cell>
          <cell r="Z352">
            <v>3.580821917808219</v>
          </cell>
          <cell r="AA352">
            <v>0</v>
          </cell>
          <cell r="AB352">
            <v>0</v>
          </cell>
          <cell r="AC352">
            <v>0</v>
          </cell>
          <cell r="AD352" t="str">
            <v>#N/A Review</v>
          </cell>
        </row>
        <row r="353">
          <cell r="C353" t="str">
            <v>BEEFBZ</v>
          </cell>
          <cell r="D353" t="str">
            <v>USL6401PAH66</v>
          </cell>
          <cell r="F353">
            <v>2</v>
          </cell>
          <cell r="G353" t="str">
            <v>BB</v>
          </cell>
          <cell r="H353" t="str">
            <v>Brasil</v>
          </cell>
          <cell r="I353" t="str">
            <v>Corporativo</v>
          </cell>
          <cell r="J353" t="str">
            <v>Consumer Staples</v>
          </cell>
          <cell r="K353" t="str">
            <v>USD</v>
          </cell>
          <cell r="L353" t="str">
            <v>FIJA</v>
          </cell>
          <cell r="M353">
            <v>0</v>
          </cell>
          <cell r="N353">
            <v>5.8749999999999997E-2</v>
          </cell>
          <cell r="O353">
            <v>43088</v>
          </cell>
          <cell r="P353">
            <v>46771</v>
          </cell>
          <cell r="Q353">
            <v>45383</v>
          </cell>
          <cell r="R353">
            <v>45492</v>
          </cell>
          <cell r="S353">
            <v>45310</v>
          </cell>
          <cell r="T353">
            <v>109</v>
          </cell>
          <cell r="U353">
            <v>100</v>
          </cell>
          <cell r="V353">
            <v>100</v>
          </cell>
          <cell r="W353" t="str">
            <v>Clean</v>
          </cell>
          <cell r="X353">
            <v>180</v>
          </cell>
          <cell r="Y353">
            <v>360</v>
          </cell>
          <cell r="Z353">
            <v>3.8027397260273972</v>
          </cell>
          <cell r="AA353">
            <v>0</v>
          </cell>
          <cell r="AB353">
            <v>0</v>
          </cell>
          <cell r="AC353">
            <v>0</v>
          </cell>
          <cell r="AD353" t="str">
            <v>#N/A Review</v>
          </cell>
        </row>
        <row r="354">
          <cell r="C354" t="str">
            <v>ENAPCL061129</v>
          </cell>
          <cell r="D354" t="str">
            <v>USP37110AN62</v>
          </cell>
          <cell r="F354">
            <v>2</v>
          </cell>
          <cell r="G354" t="str">
            <v>BBB-</v>
          </cell>
          <cell r="H354" t="str">
            <v>Chile</v>
          </cell>
          <cell r="I354" t="str">
            <v>Corporativo</v>
          </cell>
          <cell r="J354" t="str">
            <v>Energy</v>
          </cell>
          <cell r="K354" t="str">
            <v>USD</v>
          </cell>
          <cell r="L354" t="str">
            <v>FIJA</v>
          </cell>
          <cell r="M354">
            <v>0</v>
          </cell>
          <cell r="N354">
            <v>5.2499999999999998E-2</v>
          </cell>
          <cell r="O354">
            <v>43410</v>
          </cell>
          <cell r="P354">
            <v>47428</v>
          </cell>
          <cell r="Q354">
            <v>45383</v>
          </cell>
          <cell r="R354">
            <v>45418</v>
          </cell>
          <cell r="S354">
            <v>45236</v>
          </cell>
          <cell r="T354">
            <v>35</v>
          </cell>
          <cell r="U354">
            <v>99.999976399999994</v>
          </cell>
          <cell r="V354">
            <v>99.999976399999994</v>
          </cell>
          <cell r="W354" t="str">
            <v>Clean</v>
          </cell>
          <cell r="X354">
            <v>180</v>
          </cell>
          <cell r="Y354">
            <v>360</v>
          </cell>
          <cell r="Z354">
            <v>4.6018257806849316</v>
          </cell>
          <cell r="AA354">
            <v>0</v>
          </cell>
          <cell r="AB354">
            <v>0</v>
          </cell>
          <cell r="AC354">
            <v>0</v>
          </cell>
          <cell r="AD354" t="str">
            <v>#N/A Review</v>
          </cell>
        </row>
        <row r="355">
          <cell r="C355" t="str">
            <v>JSLGBZ260131</v>
          </cell>
          <cell r="D355" t="str">
            <v>USL8449RAA79</v>
          </cell>
          <cell r="F355">
            <v>2</v>
          </cell>
          <cell r="G355" t="str">
            <v>BB-</v>
          </cell>
          <cell r="H355" t="str">
            <v>Chile</v>
          </cell>
          <cell r="I355" t="str">
            <v>Corporativo</v>
          </cell>
          <cell r="J355" t="str">
            <v>Energy</v>
          </cell>
          <cell r="K355" t="str">
            <v>USD</v>
          </cell>
          <cell r="L355" t="str">
            <v>FIJA</v>
          </cell>
          <cell r="M355">
            <v>0</v>
          </cell>
          <cell r="N355">
            <v>5.1999999999999998E-2</v>
          </cell>
          <cell r="O355">
            <v>44222</v>
          </cell>
          <cell r="P355">
            <v>47874</v>
          </cell>
          <cell r="Q355">
            <v>45383</v>
          </cell>
          <cell r="R355">
            <v>45499</v>
          </cell>
          <cell r="S355">
            <v>45317</v>
          </cell>
          <cell r="T355">
            <v>116</v>
          </cell>
          <cell r="U355">
            <v>100</v>
          </cell>
          <cell r="V355">
            <v>100</v>
          </cell>
          <cell r="W355" t="str">
            <v>Clean</v>
          </cell>
          <cell r="X355">
            <v>180</v>
          </cell>
          <cell r="Y355">
            <v>360</v>
          </cell>
          <cell r="Z355">
            <v>6.8246575342465761</v>
          </cell>
          <cell r="AA355">
            <v>0</v>
          </cell>
          <cell r="AB355">
            <v>0</v>
          </cell>
          <cell r="AC355">
            <v>0</v>
          </cell>
          <cell r="AD355" t="str">
            <v>#N/A Review</v>
          </cell>
        </row>
        <row r="356">
          <cell r="AD356" t="str">
            <v/>
          </cell>
        </row>
        <row r="357">
          <cell r="AD357" t="str">
            <v/>
          </cell>
        </row>
        <row r="358">
          <cell r="C358" t="str">
            <v>TVME1</v>
          </cell>
          <cell r="D358" t="str">
            <v>ARNACI080204</v>
          </cell>
          <cell r="E358">
            <v>1</v>
          </cell>
          <cell r="F358">
            <v>2</v>
          </cell>
          <cell r="G358">
            <v>0</v>
          </cell>
          <cell r="H358" t="str">
            <v>Argentina</v>
          </cell>
          <cell r="I358" t="str">
            <v>Fideicomiso Financiero</v>
          </cell>
          <cell r="J358" t="str">
            <v>Consumer Staples</v>
          </cell>
          <cell r="K358" t="str">
            <v>ARS</v>
          </cell>
          <cell r="L358" t="str">
            <v>VARIABLE</v>
          </cell>
          <cell r="M358" t="str">
            <v>BADLAR</v>
          </cell>
          <cell r="N358">
            <v>0.02</v>
          </cell>
          <cell r="O358">
            <v>40625</v>
          </cell>
          <cell r="P358">
            <v>46037</v>
          </cell>
          <cell r="Q358">
            <v>45385</v>
          </cell>
          <cell r="R358">
            <v>45397</v>
          </cell>
          <cell r="S358">
            <v>45306</v>
          </cell>
          <cell r="T358">
            <v>12</v>
          </cell>
          <cell r="U358">
            <v>36.22</v>
          </cell>
          <cell r="V358">
            <v>29.830340965244606</v>
          </cell>
          <cell r="W358" t="str">
            <v>Dirty</v>
          </cell>
          <cell r="X358">
            <v>90</v>
          </cell>
          <cell r="Y358">
            <v>365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 t="str">
            <v>#N/A Review</v>
          </cell>
        </row>
        <row r="359">
          <cell r="C359" t="str">
            <v>TVRN1</v>
          </cell>
          <cell r="D359" t="str">
            <v>ARNACI080337</v>
          </cell>
          <cell r="E359">
            <v>1</v>
          </cell>
          <cell r="F359">
            <v>2</v>
          </cell>
          <cell r="G359">
            <v>0</v>
          </cell>
          <cell r="H359" t="str">
            <v>Argentina</v>
          </cell>
          <cell r="I359" t="str">
            <v>Fideicomiso Financiero</v>
          </cell>
          <cell r="J359" t="str">
            <v>Consumer Staples</v>
          </cell>
          <cell r="K359" t="str">
            <v>ARS</v>
          </cell>
          <cell r="L359" t="str">
            <v>VARIABLE</v>
          </cell>
          <cell r="M359" t="str">
            <v>BADLAR</v>
          </cell>
          <cell r="N359">
            <v>0.02</v>
          </cell>
          <cell r="O359">
            <v>40941</v>
          </cell>
          <cell r="P359">
            <v>46402</v>
          </cell>
          <cell r="Q359">
            <v>45385</v>
          </cell>
          <cell r="R359">
            <v>45397</v>
          </cell>
          <cell r="S359">
            <v>45306</v>
          </cell>
          <cell r="T359">
            <v>12</v>
          </cell>
          <cell r="U359">
            <v>52.084200000000003</v>
          </cell>
          <cell r="V359">
            <v>42.745223557218829</v>
          </cell>
          <cell r="W359" t="str">
            <v>Dirty</v>
          </cell>
          <cell r="X359">
            <v>30</v>
          </cell>
          <cell r="Y359">
            <v>365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 t="str">
            <v>#N/A Review</v>
          </cell>
        </row>
        <row r="360">
          <cell r="C360" t="str">
            <v>TVME2</v>
          </cell>
          <cell r="D360" t="str">
            <v>ARNACI080295</v>
          </cell>
          <cell r="E360">
            <v>1</v>
          </cell>
          <cell r="F360">
            <v>2</v>
          </cell>
          <cell r="G360">
            <v>0</v>
          </cell>
          <cell r="H360" t="str">
            <v>Argentina</v>
          </cell>
          <cell r="I360" t="str">
            <v>Fideicomiso Financiero</v>
          </cell>
          <cell r="J360" t="str">
            <v>Consumer Staples</v>
          </cell>
          <cell r="K360" t="str">
            <v>ARS</v>
          </cell>
          <cell r="L360" t="str">
            <v>VARIABLE</v>
          </cell>
          <cell r="M360" t="str">
            <v>BADLAR</v>
          </cell>
          <cell r="N360">
            <v>0.02</v>
          </cell>
          <cell r="O360">
            <v>40872</v>
          </cell>
          <cell r="P360">
            <v>46310</v>
          </cell>
          <cell r="Q360">
            <v>45385</v>
          </cell>
          <cell r="R360">
            <v>45397</v>
          </cell>
          <cell r="S360">
            <v>45306</v>
          </cell>
          <cell r="T360">
            <v>12</v>
          </cell>
          <cell r="U360">
            <v>39.613999999999997</v>
          </cell>
          <cell r="V360">
            <v>39.613999999999997</v>
          </cell>
          <cell r="W360" t="str">
            <v>Dirty</v>
          </cell>
          <cell r="X360">
            <v>30</v>
          </cell>
          <cell r="Y360">
            <v>365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 t="str">
            <v>#N/A Review</v>
          </cell>
        </row>
        <row r="361">
          <cell r="AD361" t="str">
            <v/>
          </cell>
        </row>
        <row r="362">
          <cell r="D362" t="str">
            <v xml:space="preserve"> </v>
          </cell>
          <cell r="AD362" t="str">
            <v>#N/A Invalid Security</v>
          </cell>
        </row>
        <row r="363">
          <cell r="C363" t="str">
            <v>TNAA3</v>
          </cell>
          <cell r="D363" t="str">
            <v>TNAA3</v>
          </cell>
          <cell r="F363">
            <v>2</v>
          </cell>
          <cell r="G363">
            <v>0</v>
          </cell>
          <cell r="H363" t="str">
            <v>Argentina</v>
          </cell>
          <cell r="I363" t="str">
            <v>Fideicomiso Financiero</v>
          </cell>
          <cell r="J363" t="str">
            <v>Consumer Staples</v>
          </cell>
          <cell r="K363" t="str">
            <v>A3500</v>
          </cell>
          <cell r="L363" t="str">
            <v>VARIABLE</v>
          </cell>
          <cell r="M363" t="str">
            <v>LIBOR</v>
          </cell>
          <cell r="N363">
            <v>0.05</v>
          </cell>
          <cell r="O363">
            <v>41045</v>
          </cell>
          <cell r="P363">
            <v>45275</v>
          </cell>
          <cell r="Q363">
            <v>45386</v>
          </cell>
          <cell r="R363">
            <v>45275</v>
          </cell>
          <cell r="S363">
            <v>45245</v>
          </cell>
          <cell r="T363">
            <v>-111</v>
          </cell>
          <cell r="U363">
            <v>0</v>
          </cell>
          <cell r="V363">
            <v>0</v>
          </cell>
          <cell r="W363" t="str">
            <v>Dirty</v>
          </cell>
          <cell r="X363">
            <v>30</v>
          </cell>
          <cell r="Y363">
            <v>365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 t="str">
            <v>#N/A Review</v>
          </cell>
        </row>
        <row r="364">
          <cell r="AD364" t="str">
            <v/>
          </cell>
        </row>
        <row r="365">
          <cell r="AD365" t="str">
            <v/>
          </cell>
        </row>
        <row r="366">
          <cell r="C366" t="str">
            <v>BCHILE301022</v>
          </cell>
          <cell r="D366" t="str">
            <v>US168863BN78</v>
          </cell>
          <cell r="F366" t="e">
            <v>#N/A</v>
          </cell>
          <cell r="G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  <cell r="T366" t="e">
            <v>#N/A</v>
          </cell>
          <cell r="U366" t="e">
            <v>#N/A</v>
          </cell>
          <cell r="V366" t="e">
            <v>#N/A</v>
          </cell>
          <cell r="W366" t="e">
            <v>#N/A</v>
          </cell>
          <cell r="X366">
            <v>180</v>
          </cell>
          <cell r="Y366">
            <v>360</v>
          </cell>
          <cell r="Z366" t="e">
            <v>#N/A</v>
          </cell>
          <cell r="AA366" t="e">
            <v>#N/A</v>
          </cell>
          <cell r="AB366" t="e">
            <v>#N/A</v>
          </cell>
          <cell r="AC366" t="e">
            <v>#N/A</v>
          </cell>
          <cell r="AD366" t="str">
            <v>#N/A Review</v>
          </cell>
        </row>
        <row r="367">
          <cell r="AD367" t="str">
            <v/>
          </cell>
        </row>
        <row r="368">
          <cell r="AD368" t="str">
            <v/>
          </cell>
        </row>
        <row r="369">
          <cell r="C369" t="str">
            <v>LELITE25DIASP</v>
          </cell>
          <cell r="D369" t="str">
            <v>ARARGE520B66</v>
          </cell>
          <cell r="F369">
            <v>2</v>
          </cell>
          <cell r="G369" t="str">
            <v>CCC-</v>
          </cell>
          <cell r="H369" t="str">
            <v>Argentina</v>
          </cell>
          <cell r="I369" t="str">
            <v>Corporativo</v>
          </cell>
          <cell r="J369" t="str">
            <v>Soberano ARS</v>
          </cell>
          <cell r="K369" t="str">
            <v>ARS</v>
          </cell>
          <cell r="L369" t="str">
            <v>FIJA</v>
          </cell>
          <cell r="M369">
            <v>0</v>
          </cell>
          <cell r="N369">
            <v>0</v>
          </cell>
          <cell r="O369">
            <v>44498</v>
          </cell>
          <cell r="P369">
            <v>44523</v>
          </cell>
          <cell r="Q369">
            <v>45386</v>
          </cell>
          <cell r="R369">
            <v>44523</v>
          </cell>
          <cell r="S369">
            <v>44498</v>
          </cell>
          <cell r="T369">
            <v>-863</v>
          </cell>
          <cell r="U369">
            <v>0</v>
          </cell>
          <cell r="V369">
            <v>0</v>
          </cell>
          <cell r="W369" t="str">
            <v>Dirty</v>
          </cell>
          <cell r="X369">
            <v>-863</v>
          </cell>
          <cell r="Y369">
            <v>360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 t="str">
            <v>#N/A Review</v>
          </cell>
        </row>
        <row r="370">
          <cell r="C370" t="str">
            <v>Bono Proveedores de Rosario</v>
          </cell>
          <cell r="D370" t="str">
            <v>Bono Proveedores de Rosario</v>
          </cell>
          <cell r="F370">
            <v>2</v>
          </cell>
          <cell r="G370" t="str">
            <v>NR</v>
          </cell>
          <cell r="H370" t="str">
            <v>Argentina</v>
          </cell>
          <cell r="I370" t="str">
            <v>Sub-soberano</v>
          </cell>
          <cell r="J370" t="str">
            <v>Soberano ARS</v>
          </cell>
          <cell r="K370" t="str">
            <v>ARS</v>
          </cell>
          <cell r="L370" t="str">
            <v>FIJA</v>
          </cell>
          <cell r="M370">
            <v>0</v>
          </cell>
          <cell r="N370">
            <v>0.4</v>
          </cell>
          <cell r="O370">
            <v>44498</v>
          </cell>
          <cell r="P370">
            <v>45594</v>
          </cell>
          <cell r="Q370">
            <v>45386</v>
          </cell>
          <cell r="R370">
            <v>45411</v>
          </cell>
          <cell r="S370">
            <v>45320</v>
          </cell>
          <cell r="T370">
            <v>25</v>
          </cell>
          <cell r="U370">
            <v>33.340000000000003</v>
          </cell>
          <cell r="V370">
            <v>33.340000000000003</v>
          </cell>
          <cell r="W370" t="str">
            <v>Dirty</v>
          </cell>
          <cell r="X370">
            <v>90</v>
          </cell>
          <cell r="Y370">
            <v>360</v>
          </cell>
          <cell r="Z370">
            <v>0.10641397260273973</v>
          </cell>
          <cell r="AA370">
            <v>0</v>
          </cell>
          <cell r="AB370">
            <v>0</v>
          </cell>
          <cell r="AC370">
            <v>0</v>
          </cell>
          <cell r="AD370" t="str">
            <v>#N/A Review</v>
          </cell>
        </row>
        <row r="371">
          <cell r="C371" t="str">
            <v>LELITE02032022</v>
          </cell>
          <cell r="D371" t="str">
            <v>Lelite  02/03/22</v>
          </cell>
          <cell r="F371" t="e">
            <v>#N/A</v>
          </cell>
          <cell r="G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  <cell r="T371" t="e">
            <v>#N/A</v>
          </cell>
          <cell r="U371" t="e">
            <v>#N/A</v>
          </cell>
          <cell r="V371" t="e">
            <v>#N/A</v>
          </cell>
          <cell r="W371" t="e">
            <v>#N/A</v>
          </cell>
          <cell r="X371" t="e">
            <v>#N/A</v>
          </cell>
          <cell r="Y371">
            <v>360</v>
          </cell>
          <cell r="Z371" t="e">
            <v>#N/A</v>
          </cell>
          <cell r="AA371" t="e">
            <v>#N/A</v>
          </cell>
          <cell r="AB371" t="e">
            <v>#N/A</v>
          </cell>
          <cell r="AC371" t="e">
            <v>#N/A</v>
          </cell>
          <cell r="AD371" t="str">
            <v>#N/A Review</v>
          </cell>
        </row>
        <row r="372">
          <cell r="C372" t="str">
            <v>#UMV300710003</v>
          </cell>
          <cell r="D372" t="str">
            <v>#UMV300710003</v>
          </cell>
          <cell r="E372">
            <v>0</v>
          </cell>
          <cell r="F372">
            <v>2</v>
          </cell>
          <cell r="G372" t="str">
            <v>CCC-</v>
          </cell>
          <cell r="H372" t="str">
            <v>Argentina</v>
          </cell>
          <cell r="I372" t="str">
            <v>Corporativo</v>
          </cell>
          <cell r="J372" t="str">
            <v>Otros</v>
          </cell>
          <cell r="K372" t="str">
            <v>ARS</v>
          </cell>
          <cell r="L372" t="str">
            <v>FIJA</v>
          </cell>
          <cell r="M372">
            <v>0</v>
          </cell>
          <cell r="N372">
            <v>0</v>
          </cell>
          <cell r="O372">
            <v>44077</v>
          </cell>
          <cell r="P372">
            <v>44411</v>
          </cell>
          <cell r="Q372">
            <v>45378</v>
          </cell>
          <cell r="R372">
            <v>44411</v>
          </cell>
          <cell r="S372">
            <v>44077</v>
          </cell>
          <cell r="T372">
            <v>-967</v>
          </cell>
          <cell r="U372">
            <v>0</v>
          </cell>
          <cell r="V372">
            <v>0</v>
          </cell>
          <cell r="W372" t="str">
            <v>Dirty</v>
          </cell>
          <cell r="X372">
            <v>-967</v>
          </cell>
          <cell r="Y372">
            <v>360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 t="str">
            <v>#N/A Review</v>
          </cell>
        </row>
        <row r="373">
          <cell r="C373" t="str">
            <v>#UFR020810001</v>
          </cell>
          <cell r="D373" t="str">
            <v>#UFR020810001</v>
          </cell>
          <cell r="E373">
            <v>1</v>
          </cell>
          <cell r="F373">
            <v>2</v>
          </cell>
          <cell r="G373">
            <v>0</v>
          </cell>
          <cell r="H373" t="str">
            <v>Argentina</v>
          </cell>
          <cell r="I373" t="str">
            <v>Corporativo</v>
          </cell>
          <cell r="J373" t="str">
            <v>Otros</v>
          </cell>
          <cell r="K373" t="str">
            <v>ARS</v>
          </cell>
          <cell r="L373" t="str">
            <v>FIJA</v>
          </cell>
          <cell r="M373">
            <v>0</v>
          </cell>
          <cell r="N373">
            <v>0</v>
          </cell>
          <cell r="O373">
            <v>44077</v>
          </cell>
          <cell r="P373">
            <v>44412</v>
          </cell>
          <cell r="Q373">
            <v>45385</v>
          </cell>
          <cell r="R373">
            <v>44412</v>
          </cell>
          <cell r="S373">
            <v>44077</v>
          </cell>
          <cell r="T373">
            <v>-973</v>
          </cell>
          <cell r="U373">
            <v>0</v>
          </cell>
          <cell r="V373">
            <v>0</v>
          </cell>
          <cell r="W373" t="str">
            <v>Dirty</v>
          </cell>
          <cell r="X373">
            <v>-973</v>
          </cell>
          <cell r="Y373">
            <v>360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 t="str">
            <v>#N/A Review</v>
          </cell>
        </row>
        <row r="374">
          <cell r="AD374" t="str">
            <v/>
          </cell>
        </row>
        <row r="375">
          <cell r="C375" t="str">
            <v>Canasta 1 HL</v>
          </cell>
          <cell r="D375" t="str">
            <v>Canasta 1 HL</v>
          </cell>
          <cell r="Z375">
            <v>0.39274153142168611</v>
          </cell>
          <cell r="AA375">
            <v>0.47346713794657619</v>
          </cell>
          <cell r="AB375">
            <v>0.62571815434795286</v>
          </cell>
          <cell r="AC375">
            <v>1.4079664961884026</v>
          </cell>
          <cell r="AD375" t="str">
            <v>#N/A Review</v>
          </cell>
        </row>
        <row r="376">
          <cell r="C376" t="str">
            <v>Canasta 2 LL</v>
          </cell>
          <cell r="D376" t="str">
            <v>Canasta 2 LL</v>
          </cell>
          <cell r="Z376">
            <v>0.63263718505201105</v>
          </cell>
          <cell r="AA376">
            <v>0.71346713783806681</v>
          </cell>
          <cell r="AB376">
            <v>0.95225915213405155</v>
          </cell>
          <cell r="AC376">
            <v>2.2147439087546523</v>
          </cell>
          <cell r="AD376" t="str">
            <v>#N/A Review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F24" sqref="F24"/>
    </sheetView>
  </sheetViews>
  <sheetFormatPr baseColWidth="10" defaultColWidth="9.140625" defaultRowHeight="15" x14ac:dyDescent="0.25"/>
  <cols>
    <col min="2" max="2" width="21.28515625" style="2" bestFit="1" customWidth="1"/>
    <col min="7" max="7" width="12.5703125" bestFit="1" customWidth="1"/>
  </cols>
  <sheetData>
    <row r="1" spans="1:7" x14ac:dyDescent="0.25">
      <c r="A1" t="s">
        <v>0</v>
      </c>
      <c r="B1" s="2" t="s">
        <v>1</v>
      </c>
      <c r="C1" t="s">
        <v>2</v>
      </c>
    </row>
    <row r="2" spans="1:7" x14ac:dyDescent="0.25">
      <c r="A2" s="1" t="s">
        <v>55</v>
      </c>
      <c r="B2" s="2">
        <f ca="1">+IFERROR(VLOOKUP(A2,[1]Principal!$C:$AD,28,FALSE)/100,"")</f>
        <v>1.026</v>
      </c>
    </row>
    <row r="3" spans="1:7" x14ac:dyDescent="0.25">
      <c r="A3" s="1" t="s">
        <v>3</v>
      </c>
      <c r="B3" s="2">
        <f ca="1">+IFERROR(VLOOKUP(A3,[1]Principal!$C:$AD,28,FALSE)/100,"")</f>
        <v>3.84</v>
      </c>
      <c r="G3" s="4"/>
    </row>
    <row r="4" spans="1:7" x14ac:dyDescent="0.25">
      <c r="A4" s="1" t="s">
        <v>4</v>
      </c>
      <c r="B4" s="2">
        <f ca="1">+IFERROR(VLOOKUP(A4,[1]Principal!$C:$AD,28,FALSE)/100,"")</f>
        <v>1.7865</v>
      </c>
      <c r="G4" s="4"/>
    </row>
    <row r="5" spans="1:7" x14ac:dyDescent="0.25">
      <c r="A5" s="1" t="s">
        <v>5</v>
      </c>
      <c r="B5" s="2">
        <f ca="1">+IFERROR(VLOOKUP(A5,[1]Principal!$C:$AD,28,FALSE)/100,"")</f>
        <v>2.9125000000000001</v>
      </c>
    </row>
    <row r="6" spans="1:7" x14ac:dyDescent="0.25">
      <c r="A6" s="1" t="s">
        <v>6</v>
      </c>
      <c r="B6" s="2">
        <f ca="1">+IFERROR(VLOOKUP(A6,[1]Principal!$C:$AD,28,FALSE)/100,"")</f>
        <v>13.4</v>
      </c>
    </row>
    <row r="7" spans="1:7" x14ac:dyDescent="0.25">
      <c r="A7" s="1" t="s">
        <v>7</v>
      </c>
      <c r="B7" s="2" t="str">
        <f ca="1">+IFERROR(VLOOKUP(A7,[1]Principal!$C:$AD,28,FALSE)/100,"")</f>
        <v/>
      </c>
    </row>
    <row r="8" spans="1:7" x14ac:dyDescent="0.25">
      <c r="A8" s="1" t="s">
        <v>8</v>
      </c>
      <c r="B8" s="2">
        <f ca="1">+IFERROR(VLOOKUP(A8,[1]Principal!$C:$AD,28,FALSE)/100,"")</f>
        <v>4.5999999999999996</v>
      </c>
    </row>
    <row r="9" spans="1:7" x14ac:dyDescent="0.25">
      <c r="A9" s="1" t="s">
        <v>9</v>
      </c>
      <c r="B9" s="2">
        <f ca="1">+IFERROR(VLOOKUP(A9,[1]Principal!$C:$AD,28,FALSE)/100,"")</f>
        <v>3.86</v>
      </c>
    </row>
    <row r="10" spans="1:7" x14ac:dyDescent="0.25">
      <c r="A10" s="1" t="s">
        <v>10</v>
      </c>
      <c r="B10" s="2">
        <f ca="1">+IFERROR(VLOOKUP(A10,[1]Principal!$C:$AD,28,FALSE)/100,"")</f>
        <v>4.59</v>
      </c>
      <c r="G10" s="4"/>
    </row>
    <row r="11" spans="1:7" x14ac:dyDescent="0.25">
      <c r="A11" s="1" t="s">
        <v>11</v>
      </c>
      <c r="B11" s="2">
        <f ca="1">+IFERROR(VLOOKUP(A11,[1]Principal!$C:$AD,28,FALSE)/100,"")</f>
        <v>41.9</v>
      </c>
    </row>
    <row r="12" spans="1:7" x14ac:dyDescent="0.25">
      <c r="A12" s="1" t="s">
        <v>12</v>
      </c>
      <c r="B12" s="2" t="str">
        <f ca="1">+IFERROR(VLOOKUP(A12,[1]Principal!$C:$AD,28,FALSE)/100,"")</f>
        <v/>
      </c>
    </row>
    <row r="13" spans="1:7" x14ac:dyDescent="0.25">
      <c r="A13" s="1" t="s">
        <v>13</v>
      </c>
      <c r="B13" s="3" t="str">
        <f ca="1">+IFERROR(VLOOKUP(A13,[1]Principal!$C:$AD,28,FALSE)/100,"")</f>
        <v/>
      </c>
    </row>
    <row r="14" spans="1:7" x14ac:dyDescent="0.25">
      <c r="A14" s="1" t="s">
        <v>14</v>
      </c>
      <c r="B14" s="2">
        <f ca="1">+IFERROR(VLOOKUP(A14,[1]Principal!$C:$AD,28,FALSE)/100,"")</f>
        <v>8.2620000000000005</v>
      </c>
    </row>
    <row r="15" spans="1:7" x14ac:dyDescent="0.25">
      <c r="A15" s="1" t="s">
        <v>15</v>
      </c>
      <c r="B15" s="2" t="str">
        <f ca="1">+IFERROR(VLOOKUP(A15,[1]Principal!$C:$AD,28,FALSE)/100,"")</f>
        <v/>
      </c>
    </row>
    <row r="16" spans="1:7" x14ac:dyDescent="0.25">
      <c r="A16" s="1" t="s">
        <v>16</v>
      </c>
      <c r="B16" s="2">
        <f ca="1">+IFERROR(VLOOKUP(A16,[1]Principal!$C:$AD,28,FALSE)/100,"")</f>
        <v>15.645</v>
      </c>
    </row>
    <row r="17" spans="1:2" x14ac:dyDescent="0.25">
      <c r="A17" s="1" t="s">
        <v>45</v>
      </c>
      <c r="B17" s="2">
        <f ca="1">+IFERROR(VLOOKUP(A17,[1]Principal!$C:$AD,28,FALSE)/100,"")</f>
        <v>1.52</v>
      </c>
    </row>
    <row r="18" spans="1:2" x14ac:dyDescent="0.25">
      <c r="A18" s="1" t="s">
        <v>46</v>
      </c>
      <c r="B18" s="2">
        <f ca="1">+IFERROR(VLOOKUP(A18,[1]Principal!$C:$AD,28,FALSE)/100,"")</f>
        <v>1.298</v>
      </c>
    </row>
    <row r="19" spans="1:2" x14ac:dyDescent="0.25">
      <c r="A19" s="1" t="s">
        <v>39</v>
      </c>
      <c r="B19" s="2">
        <f ca="1">+IFERROR(VLOOKUP(A19,[1]Principal!$C:$AD,28,FALSE)/100,"")</f>
        <v>1.7150000000000001</v>
      </c>
    </row>
    <row r="20" spans="1:2" x14ac:dyDescent="0.25">
      <c r="A20" s="1" t="s">
        <v>53</v>
      </c>
      <c r="B20" s="2">
        <f ca="1">+IFERROR(VLOOKUP(A20,[1]Principal!$C:$AD,28,FALSE)/100,"")</f>
        <v>1.2324999999999999</v>
      </c>
    </row>
    <row r="21" spans="1:2" x14ac:dyDescent="0.25">
      <c r="A21" s="1" t="s">
        <v>40</v>
      </c>
      <c r="B21" s="2">
        <f ca="1">+IFERROR(VLOOKUP(A21,[1]Principal!$C:$AD,28,FALSE)/100,"")</f>
        <v>1.669</v>
      </c>
    </row>
    <row r="22" spans="1:2" x14ac:dyDescent="0.25">
      <c r="A22" s="1" t="s">
        <v>47</v>
      </c>
      <c r="B22" s="2">
        <f ca="1">+IFERROR(VLOOKUP(A22,[1]Principal!$C:$AD,28,FALSE)/100,"")</f>
        <v>1.1440000000000001</v>
      </c>
    </row>
    <row r="23" spans="1:2" x14ac:dyDescent="0.25">
      <c r="A23" s="1" t="s">
        <v>17</v>
      </c>
      <c r="B23" s="2">
        <f ca="1">+IFERROR(VLOOKUP(A23,[1]Principal!$C:$AD,28,FALSE)/100,"")</f>
        <v>15.9</v>
      </c>
    </row>
    <row r="24" spans="1:2" x14ac:dyDescent="0.25">
      <c r="A24" s="1" t="s">
        <v>48</v>
      </c>
      <c r="B24" s="2">
        <f ca="1">+IFERROR(VLOOKUP(A24,[1]Principal!$C:$AD,28,FALSE)/100,"")</f>
        <v>1.4750000000000001</v>
      </c>
    </row>
    <row r="25" spans="1:2" x14ac:dyDescent="0.25">
      <c r="A25" s="1" t="s">
        <v>18</v>
      </c>
      <c r="B25" s="2">
        <f ca="1">+IFERROR(VLOOKUP(A25,[1]Principal!$C:$AD,28,FALSE)/100,"")</f>
        <v>313.39999999999998</v>
      </c>
    </row>
    <row r="26" spans="1:2" x14ac:dyDescent="0.25">
      <c r="A26" s="1" t="s">
        <v>19</v>
      </c>
      <c r="B26" s="2">
        <f ca="1">+IFERROR(VLOOKUP(A26,[1]Principal!$C:$AD,28,FALSE)/100,"")</f>
        <v>178.5</v>
      </c>
    </row>
    <row r="27" spans="1:2" x14ac:dyDescent="0.25">
      <c r="A27" s="1" t="s">
        <v>20</v>
      </c>
      <c r="B27" s="2">
        <f ca="1">+IFERROR(VLOOKUP(A27,[1]Principal!$C:$AD,28,FALSE)/100,"")</f>
        <v>215</v>
      </c>
    </row>
    <row r="28" spans="1:2" x14ac:dyDescent="0.25">
      <c r="A28" s="1" t="s">
        <v>21</v>
      </c>
      <c r="B28" s="2">
        <f ca="1">+IFERROR(VLOOKUP(A28,[1]Principal!$C:$AD,28,FALSE)/100,"")</f>
        <v>839.9</v>
      </c>
    </row>
    <row r="29" spans="1:2" x14ac:dyDescent="0.25">
      <c r="A29" s="1" t="s">
        <v>22</v>
      </c>
      <c r="B29" s="2">
        <f ca="1">+IFERROR(VLOOKUP(A29,[1]Principal!$C:$AD,28,FALSE)/100,"")</f>
        <v>895</v>
      </c>
    </row>
    <row r="30" spans="1:2" x14ac:dyDescent="0.25">
      <c r="A30" s="1" t="s">
        <v>23</v>
      </c>
      <c r="B30" s="3">
        <f ca="1">+IFERROR(VLOOKUP(A30,[1]Principal!$C:$AD,28,FALSE)/100,"")</f>
        <v>894.1</v>
      </c>
    </row>
    <row r="31" spans="1:2" x14ac:dyDescent="0.25">
      <c r="A31" s="1" t="s">
        <v>56</v>
      </c>
      <c r="B31" s="2">
        <f ca="1">+IFERROR(VLOOKUP(A31,[1]Principal!$C:$AD,28,FALSE)/100,"")</f>
        <v>838.9</v>
      </c>
    </row>
    <row r="32" spans="1:2" x14ac:dyDescent="0.25">
      <c r="A32" s="1" t="s">
        <v>24</v>
      </c>
      <c r="B32" s="2">
        <f ca="1">+IFERROR(VLOOKUP(A32,[1]Principal!$C:$AD,28,FALSE)/100,"")</f>
        <v>989.5</v>
      </c>
    </row>
    <row r="33" spans="1:2" x14ac:dyDescent="0.25">
      <c r="A33" s="1" t="s">
        <v>25</v>
      </c>
      <c r="B33" s="2">
        <f ca="1">+IFERROR(VLOOKUP(A33,[1]Principal!$C:$AD,28,FALSE)/100,"")</f>
        <v>937</v>
      </c>
    </row>
    <row r="34" spans="1:2" x14ac:dyDescent="0.25">
      <c r="A34" s="1" t="s">
        <v>26</v>
      </c>
      <c r="B34" s="2">
        <f ca="1">+IFERROR(VLOOKUP(A34,[1]Principal!$C:$AD,28,FALSE)/100,"")</f>
        <v>949.9</v>
      </c>
    </row>
    <row r="35" spans="1:2" x14ac:dyDescent="0.25">
      <c r="A35" s="1" t="s">
        <v>27</v>
      </c>
      <c r="B35" s="2">
        <f ca="1">+IFERROR(VLOOKUP(A35,[1]Principal!$C:$AD,28,FALSE)/100,"")</f>
        <v>970</v>
      </c>
    </row>
    <row r="36" spans="1:2" x14ac:dyDescent="0.25">
      <c r="A36" s="1" t="s">
        <v>41</v>
      </c>
      <c r="B36" s="2">
        <f ca="1">+IFERROR(VLOOKUP(LEFT(A36,5),[1]Principal!$C:$AD,28,FALSE)/100,"")</f>
        <v>989.5</v>
      </c>
    </row>
    <row r="37" spans="1:2" x14ac:dyDescent="0.25">
      <c r="A37" s="1" t="s">
        <v>42</v>
      </c>
      <c r="B37" s="2">
        <f ca="1">+IFERROR(VLOOKUP(LEFT(A37,5),[1]Principal!$C:$AD,28,FALSE)/100,"")</f>
        <v>937</v>
      </c>
    </row>
    <row r="38" spans="1:2" x14ac:dyDescent="0.25">
      <c r="A38" s="1" t="s">
        <v>43</v>
      </c>
      <c r="B38" s="2">
        <f ca="1">+IFERROR(VLOOKUP(LEFT(A38,5),[1]Principal!$C:$AD,28,FALSE)/100,"")</f>
        <v>949.9</v>
      </c>
    </row>
    <row r="39" spans="1:2" x14ac:dyDescent="0.25">
      <c r="A39" s="1" t="s">
        <v>44</v>
      </c>
      <c r="B39" s="2">
        <f ca="1">+IFERROR(VLOOKUP(LEFT(A39,5),[1]Principal!$C:$AD,28,FALSE)/100,"")</f>
        <v>970</v>
      </c>
    </row>
    <row r="40" spans="1:2" x14ac:dyDescent="0.25">
      <c r="A40" t="s">
        <v>28</v>
      </c>
      <c r="B40" s="2">
        <f ca="1">+IFERROR(VLOOKUP(LEFT(A40,LEN(A40)-1),[1]Principal!$C:$AD,28,FALSE)/100,"")</f>
        <v>3.84</v>
      </c>
    </row>
    <row r="41" spans="1:2" x14ac:dyDescent="0.25">
      <c r="A41" t="s">
        <v>29</v>
      </c>
      <c r="B41" s="2">
        <f ca="1">+IFERROR(VLOOKUP(LEFT(A41,LEN(A41)-1),[1]Principal!$C:$AD,28,FALSE)/100,"")</f>
        <v>2.9125000000000001</v>
      </c>
    </row>
    <row r="42" spans="1:2" x14ac:dyDescent="0.25">
      <c r="A42" t="s">
        <v>30</v>
      </c>
      <c r="B42" s="2">
        <f ca="1">+IFERROR(VLOOKUP(LEFT(A42,LEN(A42)-1),[1]Principal!$C:$AD,28,FALSE)/100,"")</f>
        <v>13.4</v>
      </c>
    </row>
    <row r="43" spans="1:2" x14ac:dyDescent="0.25">
      <c r="A43" t="s">
        <v>31</v>
      </c>
      <c r="B43" s="2" t="str">
        <f ca="1">+IFERROR(VLOOKUP(LEFT(A43,LEN(A43)-1),[1]Principal!$C:$AD,28,FALSE)/100,"")</f>
        <v/>
      </c>
    </row>
    <row r="44" spans="1:2" x14ac:dyDescent="0.25">
      <c r="A44" t="s">
        <v>32</v>
      </c>
      <c r="B44" s="2">
        <f ca="1">+IFERROR(VLOOKUP(LEFT(A44,LEN(A44)-1),[1]Principal!$C:$AD,28,FALSE)/100,"")</f>
        <v>4.5999999999999996</v>
      </c>
    </row>
    <row r="45" spans="1:2" x14ac:dyDescent="0.25">
      <c r="A45" t="s">
        <v>33</v>
      </c>
      <c r="B45" s="2">
        <f ca="1">+IFERROR(VLOOKUP(LEFT(A45,LEN(A45)-1),[1]Principal!$C:$AD,28,FALSE)/100,"")</f>
        <v>3.86</v>
      </c>
    </row>
    <row r="46" spans="1:2" x14ac:dyDescent="0.25">
      <c r="A46" t="s">
        <v>34</v>
      </c>
      <c r="B46" s="2">
        <f ca="1">+IFERROR(VLOOKUP(LEFT(A46,LEN(A46)-1),[1]Principal!$C:$AD,28,FALSE)/100,"")</f>
        <v>4.59</v>
      </c>
    </row>
    <row r="47" spans="1:2" x14ac:dyDescent="0.25">
      <c r="A47" t="s">
        <v>35</v>
      </c>
      <c r="B47" s="2">
        <f ca="1">+IFERROR(VLOOKUP(LEFT(A47,LEN(A47)-1),[1]Principal!$C:$AD,28,FALSE)/100,"")</f>
        <v>15.645</v>
      </c>
    </row>
    <row r="48" spans="1:2" x14ac:dyDescent="0.25">
      <c r="A48" t="s">
        <v>37</v>
      </c>
      <c r="B48" s="2">
        <f ca="1">+IFERROR(VLOOKUP(LEFT(A48,LEN(A48)-1),[1]Principal!$C:$AD,28,FALSE)/100,"")</f>
        <v>1.7150000000000001</v>
      </c>
    </row>
    <row r="49" spans="1:2" x14ac:dyDescent="0.25">
      <c r="A49" t="s">
        <v>38</v>
      </c>
      <c r="B49" s="2">
        <f ca="1">+IFERROR(VLOOKUP(LEFT(A49,LEN(A49)-1),[1]Principal!$C:$AD,28,FALSE)/100,"")</f>
        <v>1.669</v>
      </c>
    </row>
    <row r="50" spans="1:2" x14ac:dyDescent="0.25">
      <c r="A50" t="s">
        <v>36</v>
      </c>
      <c r="B50" s="2">
        <f ca="1">+IFERROR(VLOOKUP(LEFT(A50,LEN(A50)-1),[1]Principal!$C:$AD,28,FALSE)/100,"")</f>
        <v>1.7865</v>
      </c>
    </row>
    <row r="51" spans="1:2" x14ac:dyDescent="0.25">
      <c r="A51" s="1" t="s">
        <v>49</v>
      </c>
      <c r="B51" s="2">
        <f ca="1">+IFERROR(VLOOKUP(LEFT(A51,LEN(A51)-1),[1]Principal!$C:$AD,28,FALSE)/100,"")</f>
        <v>1.52</v>
      </c>
    </row>
    <row r="52" spans="1:2" x14ac:dyDescent="0.25">
      <c r="A52" s="1" t="s">
        <v>50</v>
      </c>
      <c r="B52" s="2">
        <f ca="1">+IFERROR(VLOOKUP(LEFT(A52,LEN(A52)-1),[1]Principal!$C:$AD,28,FALSE)/100,"")</f>
        <v>1.298</v>
      </c>
    </row>
    <row r="53" spans="1:2" x14ac:dyDescent="0.25">
      <c r="A53" s="1" t="s">
        <v>54</v>
      </c>
      <c r="B53" s="2">
        <f ca="1">+IFERROR(VLOOKUP(LEFT(A53,LEN(A53)-1),[1]Principal!$C:$AD,28,FALSE)/100,"")</f>
        <v>1.2324999999999999</v>
      </c>
    </row>
    <row r="54" spans="1:2" x14ac:dyDescent="0.25">
      <c r="A54" s="1" t="s">
        <v>51</v>
      </c>
      <c r="B54" s="2">
        <f ca="1">+IFERROR(VLOOKUP(LEFT(A54,LEN(A54)-1),[1]Principal!$C:$AD,28,FALSE)/100,"")</f>
        <v>1.1440000000000001</v>
      </c>
    </row>
    <row r="55" spans="1:2" x14ac:dyDescent="0.25">
      <c r="A55" s="1" t="s">
        <v>52</v>
      </c>
      <c r="B55" s="2">
        <f ca="1">+IFERROR(VLOOKUP(LEFT(A55,LEN(A55)-1),[1]Principal!$C:$AD,28,FALSE)/100,"")</f>
        <v>1.4750000000000001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46df9d-3c72-45ba-96aa-011474b1fab0" xsi:nil="true"/>
    <lcf76f155ced4ddcb4097134ff3c332f xmlns="f97f8ea6-29ba-4bd5-ae0f-3681d872e9d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F6E551C290F545BD2549F4596BEAA4" ma:contentTypeVersion="14" ma:contentTypeDescription="Crear nuevo documento." ma:contentTypeScope="" ma:versionID="9ca32c81dca9836bab5554a57dd2316f">
  <xsd:schema xmlns:xsd="http://www.w3.org/2001/XMLSchema" xmlns:xs="http://www.w3.org/2001/XMLSchema" xmlns:p="http://schemas.microsoft.com/office/2006/metadata/properties" xmlns:ns2="f97f8ea6-29ba-4bd5-ae0f-3681d872e9d6" xmlns:ns3="b446df9d-3c72-45ba-96aa-011474b1fab0" xmlns:ns4="dbdf07aa-4c00-4220-8290-382d5cb0df8d" targetNamespace="http://schemas.microsoft.com/office/2006/metadata/properties" ma:root="true" ma:fieldsID="72a40bc274b74143938862d8f7443555" ns2:_="" ns3:_="" ns4:_="">
    <xsd:import namespace="f97f8ea6-29ba-4bd5-ae0f-3681d872e9d6"/>
    <xsd:import namespace="b446df9d-3c72-45ba-96aa-011474b1fab0"/>
    <xsd:import namespace="dbdf07aa-4c00-4220-8290-382d5cb0d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f8ea6-29ba-4bd5-ae0f-3681d872e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5905a23c-960b-47b1-a690-e49dcc8eaf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6df9d-3c72-45ba-96aa-011474b1fa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c2f0813-b655-4bc5-81ae-40f22f2d3e2e}" ma:internalName="TaxCatchAll" ma:showField="CatchAllData" ma:web="b446df9d-3c72-45ba-96aa-011474b1fa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f07aa-4c00-4220-8290-382d5cb0df8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94F3FE-7227-4043-B543-648041583D3B}">
  <ds:schemaRefs>
    <ds:schemaRef ds:uri="http://purl.org/dc/elements/1.1/"/>
    <ds:schemaRef ds:uri="http://purl.org/dc/terms/"/>
    <ds:schemaRef ds:uri="b446df9d-3c72-45ba-96aa-011474b1fab0"/>
    <ds:schemaRef ds:uri="f97f8ea6-29ba-4bd5-ae0f-3681d872e9d6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dbdf07aa-4c00-4220-8290-382d5cb0df8d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B7DDA7-9316-4B56-AF62-7579618FB0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229B1F-4935-4450-9D49-E8D79A60C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f8ea6-29ba-4bd5-ae0f-3681d872e9d6"/>
    <ds:schemaRef ds:uri="b446df9d-3c72-45ba-96aa-011474b1fab0"/>
    <ds:schemaRef ds:uri="dbdf07aa-4c00-4220-8290-382d5cb0d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Corvalan</dc:creator>
  <cp:lastModifiedBy>Bloomberg</cp:lastModifiedBy>
  <dcterms:created xsi:type="dcterms:W3CDTF">2015-06-05T18:19:34Z</dcterms:created>
  <dcterms:modified xsi:type="dcterms:W3CDTF">2024-03-27T18:16:43Z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0x01010098F6E551C290F545BD2549F4596BEAA4</vt:lpwstr>
  </property>
  <property fmtid="{D5CDD505-2E9C-101B-9397-08002B2CF9AE}" pid="3" name="MediaServiceImageTags">
    <vt:lpwstr/>
  </property>
</Properties>
</file>