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4"/>
  <workbookPr/>
  <mc:AlternateContent xmlns:mc="http://schemas.openxmlformats.org/markup-compatibility/2006">
    <mc:Choice Requires="x15">
      <x15ac:absPath xmlns:x15ac="http://schemas.microsoft.com/office/spreadsheetml/2010/11/ac" url="C:\Users\Rodrigo\Desktop\Viagem\"/>
    </mc:Choice>
  </mc:AlternateContent>
  <xr:revisionPtr revIDLastSave="0" documentId="13_ncr:1_{469102D7-2A25-4524-A305-8282AB4AFC3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téis" sheetId="1" r:id="rId1"/>
    <sheet name="Atrações" sheetId="2" r:id="rId2"/>
    <sheet name="Aluguel de Carro" sheetId="5" r:id="rId3"/>
    <sheet name="Total" sheetId="4" r:id="rId4"/>
  </sheets>
  <definedNames>
    <definedName name="AluguelDeCarro">'Aluguel de Carro'!$A$2:$C$3</definedName>
    <definedName name="Hoteis">Hotéis!$A$2:$C$6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5" i="5"/>
  <c r="B4" i="4" s="1"/>
  <c r="B6" i="4" s="1"/>
  <c r="B5" i="5"/>
  <c r="B8" i="1"/>
  <c r="C8" i="1"/>
  <c r="B2" i="4" s="1"/>
  <c r="B7" i="2"/>
</calcChain>
</file>

<file path=xl/sharedStrings.xml><?xml version="1.0" encoding="utf-8"?>
<sst xmlns="http://schemas.openxmlformats.org/spreadsheetml/2006/main" count="35" uniqueCount="31">
  <si>
    <t>Nome do Hotel</t>
  </si>
  <si>
    <t>Link do Booking</t>
  </si>
  <si>
    <t>Preço por Período (R$)</t>
  </si>
  <si>
    <t>Hotel A (Copacabana)</t>
  </si>
  <si>
    <t>https://www.booking.com/hotel/hotel-a</t>
  </si>
  <si>
    <t>Hotel B (Ipanema)</t>
  </si>
  <si>
    <t>https://www.booking.com/hotel/hotel-b</t>
  </si>
  <si>
    <t>Hotel C (Leblon)</t>
  </si>
  <si>
    <t>https://www.booking.com/hotel/hotel-c</t>
  </si>
  <si>
    <t>Hotel D (Centro)</t>
  </si>
  <si>
    <t>https://www.booking.com/hotel/hotel-d</t>
  </si>
  <si>
    <t>Descrição</t>
  </si>
  <si>
    <t>Valor (R$)</t>
  </si>
  <si>
    <t>Atração 1 (Cristo Redentor)</t>
  </si>
  <si>
    <t>Atração 2 (Pão de Açúcar)</t>
  </si>
  <si>
    <t>Atração 3 (Jardim Botânico)</t>
  </si>
  <si>
    <t>Aluguel de Carro (3 dias)</t>
  </si>
  <si>
    <t>Valor Total (R$)</t>
  </si>
  <si>
    <t>Atrações</t>
  </si>
  <si>
    <t>Locadora</t>
  </si>
  <si>
    <t>Tipo do Carro</t>
  </si>
  <si>
    <t>Movida</t>
  </si>
  <si>
    <t>Unidas</t>
  </si>
  <si>
    <t>Sedan Automático</t>
  </si>
  <si>
    <t>Hatch Automático</t>
  </si>
  <si>
    <t>Hotel E (Barra)</t>
  </si>
  <si>
    <t>https://www.booking.com/hotel/hotel-E</t>
  </si>
  <si>
    <t>Total Atrações</t>
  </si>
  <si>
    <t>Custo Total da Viagem</t>
  </si>
  <si>
    <t>Hotel</t>
  </si>
  <si>
    <t>Aluguel de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</si>
</sst>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\R\$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8" fontId="2" fillId="0" borderId="0" xfId="0" applyNumberFormat="1" applyFont="1"/>
    <xf numFmtId="0" fontId="0" fillId="0" borderId="0" xfId="0" applyFill="1"/>
    <xf numFmtId="8" fontId="1" fillId="0" borderId="0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8" sqref="A8"/>
    </sheetView>
  </sheetViews>
  <sheetFormatPr defaultRowHeight="15" x14ac:dyDescent="0.25"/>
  <cols>
    <col min="1" max="2" width="30" customWidth="1"/>
    <col min="3" max="3" width="2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s="2">
        <v>1500</v>
      </c>
    </row>
    <row r="3" spans="1:3" x14ac:dyDescent="0.25">
      <c r="A3" t="s">
        <v>5</v>
      </c>
      <c r="B3" t="s">
        <v>6</v>
      </c>
      <c r="C3" s="2">
        <v>1200</v>
      </c>
    </row>
    <row r="4" spans="1:3" x14ac:dyDescent="0.25">
      <c r="A4" t="s">
        <v>7</v>
      </c>
      <c r="B4" t="s">
        <v>8</v>
      </c>
      <c r="C4" s="2">
        <v>1800</v>
      </c>
    </row>
    <row r="5" spans="1:3" x14ac:dyDescent="0.25">
      <c r="A5" t="s">
        <v>9</v>
      </c>
      <c r="B5" t="s">
        <v>10</v>
      </c>
      <c r="C5" s="2">
        <v>900</v>
      </c>
    </row>
    <row r="6" spans="1:3" x14ac:dyDescent="0.25">
      <c r="A6" t="s">
        <v>25</v>
      </c>
      <c r="B6" s="6" t="s">
        <v>26</v>
      </c>
      <c r="C6" s="2">
        <v>2000</v>
      </c>
    </row>
    <row r="8" spans="1:3" x14ac:dyDescent="0.25">
      <c r="A8" s="3" t="s">
        <v>7</v>
      </c>
      <c r="B8" s="4" t="str">
        <f>VLOOKUP(A8,Hoteis,2,FALSE)</f>
        <v>https://www.booking.com/hotel/hotel-c</v>
      </c>
      <c r="C8" s="5">
        <f>VLOOKUP(A8,A2:C6,3,FALSE)</f>
        <v>1800</v>
      </c>
    </row>
  </sheetData>
  <dataValidations count="1">
    <dataValidation type="list" allowBlank="1" sqref="A8" xr:uid="{00000000-0002-0000-0000-000000000000}">
      <formula1>$A$2:$A$6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12" sqref="B12"/>
    </sheetView>
  </sheetViews>
  <sheetFormatPr defaultRowHeight="15" x14ac:dyDescent="0.25"/>
  <cols>
    <col min="1" max="2" width="25" customWidth="1"/>
  </cols>
  <sheetData>
    <row r="1" spans="1:2" x14ac:dyDescent="0.25">
      <c r="A1" s="1" t="s">
        <v>18</v>
      </c>
      <c r="B1" s="1" t="s">
        <v>12</v>
      </c>
    </row>
    <row r="2" spans="1:2" x14ac:dyDescent="0.25">
      <c r="A2" t="s">
        <v>13</v>
      </c>
      <c r="B2" s="2">
        <v>120</v>
      </c>
    </row>
    <row r="3" spans="1:2" x14ac:dyDescent="0.25">
      <c r="A3" t="s">
        <v>14</v>
      </c>
      <c r="B3" s="2">
        <v>150</v>
      </c>
    </row>
    <row r="4" spans="1:2" x14ac:dyDescent="0.25">
      <c r="A4" t="s">
        <v>15</v>
      </c>
      <c r="B4" s="2">
        <v>80</v>
      </c>
    </row>
    <row r="5" spans="1:2" x14ac:dyDescent="0.25">
      <c r="A5" t="s">
        <v>16</v>
      </c>
      <c r="B5" s="2">
        <v>450</v>
      </c>
    </row>
    <row r="6" spans="1:2" x14ac:dyDescent="0.25">
      <c r="B6" s="2"/>
    </row>
    <row r="7" spans="1:2" x14ac:dyDescent="0.25">
      <c r="A7" s="3" t="s">
        <v>27</v>
      </c>
      <c r="B7" s="7">
        <f>SUM(B2:B5)</f>
        <v>800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8C8C-0690-4EF9-91F6-0ECF08F6A2DE}">
  <dimension ref="A1:C5"/>
  <sheetViews>
    <sheetView workbookViewId="0">
      <selection activeCell="C4" sqref="C4"/>
    </sheetView>
  </sheetViews>
  <sheetFormatPr defaultRowHeight="15" x14ac:dyDescent="0.25"/>
  <cols>
    <col min="1" max="3" width="30" customWidth="1"/>
  </cols>
  <sheetData>
    <row r="1" spans="1:3" x14ac:dyDescent="0.25">
      <c r="A1" s="1" t="s">
        <v>20</v>
      </c>
      <c r="B1" s="1" t="s">
        <v>19</v>
      </c>
      <c r="C1" s="1" t="s">
        <v>2</v>
      </c>
    </row>
    <row r="2" spans="1:3" x14ac:dyDescent="0.25">
      <c r="A2" t="s">
        <v>23</v>
      </c>
      <c r="B2" t="s">
        <v>21</v>
      </c>
      <c r="C2" s="2">
        <v>500</v>
      </c>
    </row>
    <row r="3" spans="1:3" x14ac:dyDescent="0.25">
      <c r="A3" t="s">
        <v>24</v>
      </c>
      <c r="B3" t="s">
        <v>22</v>
      </c>
      <c r="C3" s="2">
        <v>400</v>
      </c>
    </row>
    <row r="5" spans="1:3" x14ac:dyDescent="0.25">
      <c r="A5" s="3" t="s">
        <v>23</v>
      </c>
      <c r="B5" s="4" t="str">
        <f>VLOOKUP(A5,AluguelDeCarro,2,FALSE)</f>
        <v>Movida</v>
      </c>
      <c r="C5" s="5">
        <f>VLOOKUP(A5,AluguelDeCarro,3,FALSE)</f>
        <v>500</v>
      </c>
    </row>
  </sheetData>
  <dataValidations count="1">
    <dataValidation type="list" allowBlank="1" sqref="A5" xr:uid="{DD192D88-BF6E-49DC-96CB-7FE6F24CCA0B}">
      <formula1>$A$2:$A$3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tabSelected="1" workbookViewId="0">
      <selection activeCell="B5" sqref="B5"/>
    </sheetView>
  </sheetViews>
  <sheetFormatPr defaultRowHeight="15" x14ac:dyDescent="0.25"/>
  <cols>
    <col min="1" max="2" width="35" customWidth="1"/>
  </cols>
  <sheetData>
    <row r="1" spans="1:2" x14ac:dyDescent="0.25">
      <c r="A1" s="1" t="s">
        <v>11</v>
      </c>
      <c r="B1" s="1" t="s">
        <v>17</v>
      </c>
    </row>
    <row r="2" spans="1:2" x14ac:dyDescent="0.25">
      <c r="A2" t="s">
        <v>29</v>
      </c>
      <c r="B2" s="2">
        <f>Hotéis!$C$8</f>
        <v>1800</v>
      </c>
    </row>
    <row r="3" spans="1:2" x14ac:dyDescent="0.25">
      <c r="A3" t="s">
        <v>18</v>
      </c>
      <c r="B3" s="2">
        <f>Atrações!$B$7</f>
        <v>800</v>
      </c>
    </row>
    <row r="4" spans="1:2" x14ac:dyDescent="0.25">
      <c r="A4" t="s">
        <v>30</v>
      </c>
      <c r="B4" s="2">
        <f>'Aluguel de Carro'!$C$5</f>
        <v>500</v>
      </c>
    </row>
    <row r="5" spans="1:2" x14ac:dyDescent="0.25">
      <c r="B5" s="2"/>
    </row>
    <row r="6" spans="1:2" x14ac:dyDescent="0.25">
      <c r="A6" s="9" t="s">
        <v>28</v>
      </c>
      <c r="B6" s="8">
        <f>SUM(B2:B4)</f>
        <v>3100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Hotéis</vt:lpstr>
      <vt:lpstr>Atrações</vt:lpstr>
      <vt:lpstr>Aluguel de Carro</vt:lpstr>
      <vt:lpstr>Total</vt:lpstr>
      <vt:lpstr>AluguelDeCarro</vt:lpstr>
      <vt:lpstr>Hoteis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Francisquini Bruno de Mattos</cp:lastModifiedBy>
  <dcterms:created xsi:type="dcterms:W3CDTF">2025-07-17T02:14:21Z</dcterms:created>
  <dcterms:modified xsi:type="dcterms:W3CDTF">2025-07-17T03:30:48Z</dcterms:modified>
</cp:coreProperties>
</file>