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mbos" sheetId="1" r:id="rId4"/>
    <sheet state="visible" name="Breeding Calculator" sheetId="2" r:id="rId5"/>
    <sheet state="visible" name="Unique Combos" sheetId="3" r:id="rId6"/>
    <sheet state="visible" name="Visual Data" sheetId="4" r:id="rId7"/>
    <sheet state="visible" name="Gender Odds" sheetId="5" r:id="rId8"/>
    <sheet state="visible" name="UniqueData" sheetId="6" r:id="rId9"/>
    <sheet state="visible" name="PalData" sheetId="7" r:id="rId10"/>
    <sheet state="hidden" name="Data" sheetId="8" r:id="rId11"/>
  </sheets>
  <definedNames>
    <definedName name="PalData_Header">PalData!$A$1:$BU$1</definedName>
    <definedName name="PalData">PalData!$A$1:$BU$139</definedName>
    <definedName name="PalNames">PalData!$A$2:$A$139</definedName>
    <definedName hidden="1" localSheetId="7" name="_xlnm._FilterDatabase">Data!$A$2:$B$140</definedName>
    <definedName name="PALUNIQUECOMBO">LAMBDA(parent1, parent2, OR(IF(COUNTIF(UniqueData!$L$2:$L$62, parent1 &amp;parent2)&gt;0, TRUE, FALSE),IF(COUNTIF(UniqueData!$M$2:$M$62, parent1 &amp;parent2)&gt;0, TRUE, FALSE)))</definedName>
    <definedName name="PALUNIQUECOMBOCHILD">LAMBDA(parent1, parent2, IF(PALUNIQUECOMBO(Parent1,Parent2),IFERROR(INDEX(UniqueData!$E$2:$M$62,MATCH(Parent1&amp;Parent2,UniqueData!$L$2:$L$62,0),1),INDEX(UniqueData!$E$2:$M$62,MATCH(Parent1&amp;Parent2,UniqueData!$M$2:$M$62,0),1)),))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Currently using as a "Unique Only" bool as a quick fix, refactor formula and use the UniqueOnly instead of this. Update this col to fix data.</t>
      </text>
    </comment>
    <comment authorId="0" ref="J106">
      <text>
        <t xml:space="preserve">Not in game files, added as quick fix. Remove and fix later.</t>
      </text>
    </comment>
    <comment authorId="0" ref="A114">
      <text>
        <t xml:space="preserve">Might not be possible to breed. Need to test it.</t>
      </text>
    </comment>
  </commentList>
</comments>
</file>

<file path=xl/sharedStrings.xml><?xml version="1.0" encoding="utf-8"?>
<sst xmlns="http://schemas.openxmlformats.org/spreadsheetml/2006/main" count="23525" uniqueCount="679">
  <si>
    <t>Search:</t>
  </si>
  <si>
    <t>Anubis</t>
  </si>
  <si>
    <t>Cattiva</t>
  </si>
  <si>
    <t>Chikipi</t>
  </si>
  <si>
    <t>Lifmunk</t>
  </si>
  <si>
    <t>Foxparks</t>
  </si>
  <si>
    <t>Fuack</t>
  </si>
  <si>
    <t>Sparkit</t>
  </si>
  <si>
    <t>Tanzee</t>
  </si>
  <si>
    <t>Rooby</t>
  </si>
  <si>
    <t>Pengullet</t>
  </si>
  <si>
    <t>Penking</t>
  </si>
  <si>
    <t>Jolthog</t>
  </si>
  <si>
    <t>Jolthog Cryst</t>
  </si>
  <si>
    <t>Gumoss</t>
  </si>
  <si>
    <t>Gumoss (Special)</t>
  </si>
  <si>
    <t>Vixy</t>
  </si>
  <si>
    <t>Hoocrates</t>
  </si>
  <si>
    <t>Teafant</t>
  </si>
  <si>
    <t>Depresso</t>
  </si>
  <si>
    <t>Cremis</t>
  </si>
  <si>
    <t>Daedream</t>
  </si>
  <si>
    <t>Rushoar</t>
  </si>
  <si>
    <t>Nox</t>
  </si>
  <si>
    <t>Fuddler</t>
  </si>
  <si>
    <t>Killamari</t>
  </si>
  <si>
    <t>Mau</t>
  </si>
  <si>
    <t>Mau Cryst</t>
  </si>
  <si>
    <t>Celaray</t>
  </si>
  <si>
    <t>Direhowl</t>
  </si>
  <si>
    <t>Tocotoco</t>
  </si>
  <si>
    <t>Flopie</t>
  </si>
  <si>
    <t>Mozzarina</t>
  </si>
  <si>
    <t>Bristla</t>
  </si>
  <si>
    <t>Gobfin</t>
  </si>
  <si>
    <t>Gobfin Ignis</t>
  </si>
  <si>
    <t>Hangyu</t>
  </si>
  <si>
    <t>Hangyu Cryst</t>
  </si>
  <si>
    <t>Mossanda</t>
  </si>
  <si>
    <t>Mossanda Lux</t>
  </si>
  <si>
    <t>Woolipop</t>
  </si>
  <si>
    <t>Caprity</t>
  </si>
  <si>
    <t>Melpaca</t>
  </si>
  <si>
    <t>Eikthyrdeer</t>
  </si>
  <si>
    <t>Eikthyrdeer Terra</t>
  </si>
  <si>
    <t>Nitewing</t>
  </si>
  <si>
    <t>Ribunny</t>
  </si>
  <si>
    <t>Incineram</t>
  </si>
  <si>
    <t>Incineram Noct</t>
  </si>
  <si>
    <t>Cinnamoth</t>
  </si>
  <si>
    <t>Arsox</t>
  </si>
  <si>
    <t>Dumud</t>
  </si>
  <si>
    <t>Cawgnito</t>
  </si>
  <si>
    <t>Leezpunk</t>
  </si>
  <si>
    <t>Leezpunk Ignis</t>
  </si>
  <si>
    <t>Loupmoon</t>
  </si>
  <si>
    <t>Galeclaw</t>
  </si>
  <si>
    <t>Robinquill</t>
  </si>
  <si>
    <t>Robinquill Terra</t>
  </si>
  <si>
    <t>Gorirat</t>
  </si>
  <si>
    <t>Beegarde</t>
  </si>
  <si>
    <t>Elizabee</t>
  </si>
  <si>
    <t>Grintale</t>
  </si>
  <si>
    <t>Swee</t>
  </si>
  <si>
    <t>Sweepa</t>
  </si>
  <si>
    <t>Chillet</t>
  </si>
  <si>
    <t>Univolt</t>
  </si>
  <si>
    <t>Foxcicle</t>
  </si>
  <si>
    <t>Pyrin</t>
  </si>
  <si>
    <t>Pyrin Noct</t>
  </si>
  <si>
    <t>Reindrix</t>
  </si>
  <si>
    <t>Rayhound</t>
  </si>
  <si>
    <t>Kitsun</t>
  </si>
  <si>
    <t>Dazzi</t>
  </si>
  <si>
    <t>Lunaris</t>
  </si>
  <si>
    <t>Dinossom</t>
  </si>
  <si>
    <t>Dinossom Lux</t>
  </si>
  <si>
    <t>Surfent</t>
  </si>
  <si>
    <t>Surfent Terra</t>
  </si>
  <si>
    <t>Maraith</t>
  </si>
  <si>
    <t>Digtoise</t>
  </si>
  <si>
    <t>Tombat</t>
  </si>
  <si>
    <t>Lovander</t>
  </si>
  <si>
    <t>Flambelle</t>
  </si>
  <si>
    <t>Vanwyrm</t>
  </si>
  <si>
    <t>Vanwyrm Cryst</t>
  </si>
  <si>
    <t>Bushi</t>
  </si>
  <si>
    <t>Beakon</t>
  </si>
  <si>
    <t>Ragnahawk</t>
  </si>
  <si>
    <t>Katress</t>
  </si>
  <si>
    <t>Wixen</t>
  </si>
  <si>
    <t>Verdash</t>
  </si>
  <si>
    <t>Vaelet</t>
  </si>
  <si>
    <t>Sibelyx</t>
  </si>
  <si>
    <t>Elphidran</t>
  </si>
  <si>
    <t>Elphidran Aqua</t>
  </si>
  <si>
    <t>Kelpsea</t>
  </si>
  <si>
    <t>Kelpsea Ignis</t>
  </si>
  <si>
    <t>Azurobe</t>
  </si>
  <si>
    <t>Cryolinx</t>
  </si>
  <si>
    <t>Blazehowl</t>
  </si>
  <si>
    <t>Blazehowl Noct</t>
  </si>
  <si>
    <t>Relaxaurus</t>
  </si>
  <si>
    <t>Relaxaurus Lux</t>
  </si>
  <si>
    <t>Broncherry</t>
  </si>
  <si>
    <t>Broncherry Aqua</t>
  </si>
  <si>
    <t>Petallia</t>
  </si>
  <si>
    <t>Reptyro</t>
  </si>
  <si>
    <t>Ice Reptyro</t>
  </si>
  <si>
    <t>Kingpaca</t>
  </si>
  <si>
    <t>Ice Kingpaca</t>
  </si>
  <si>
    <t>Mammorest</t>
  </si>
  <si>
    <t>Mammorest Cryst</t>
  </si>
  <si>
    <t>Wumpo</t>
  </si>
  <si>
    <t>Wumpo Botan</t>
  </si>
  <si>
    <t>Warsect</t>
  </si>
  <si>
    <t>Fenglope</t>
  </si>
  <si>
    <t>Felbat</t>
  </si>
  <si>
    <t>Quivern</t>
  </si>
  <si>
    <t>Blazamut</t>
  </si>
  <si>
    <t>Helzephyr</t>
  </si>
  <si>
    <t>Astegon</t>
  </si>
  <si>
    <t>Menasting</t>
  </si>
  <si>
    <t>Jormuntide</t>
  </si>
  <si>
    <t>Jormuntide Ignis</t>
  </si>
  <si>
    <t>Suzaku</t>
  </si>
  <si>
    <t>Suzaku Aqua</t>
  </si>
  <si>
    <t>Grizzbolt</t>
  </si>
  <si>
    <t>Lyleen</t>
  </si>
  <si>
    <t>Lyleen Noct</t>
  </si>
  <si>
    <t>Faleris</t>
  </si>
  <si>
    <t>Orserk</t>
  </si>
  <si>
    <t>Shadowbeak</t>
  </si>
  <si>
    <t>Paladius</t>
  </si>
  <si>
    <t>Necromus</t>
  </si>
  <si>
    <t>Frostallion</t>
  </si>
  <si>
    <t>Frostallion Noct</t>
  </si>
  <si>
    <t>Jetragon</t>
  </si>
  <si>
    <t>Lamball</t>
  </si>
  <si>
    <t>Breeding Parents</t>
  </si>
  <si>
    <t>Breeding Parent 1 with Offspring:</t>
  </si>
  <si>
    <t>Parent 1</t>
  </si>
  <si>
    <t>Parent 2</t>
  </si>
  <si>
    <t>Generation</t>
  </si>
  <si>
    <t>Name</t>
  </si>
  <si>
    <t>Power</t>
  </si>
  <si>
    <t>Number:</t>
  </si>
  <si>
    <t>Power:</t>
  </si>
  <si>
    <t>Result</t>
  </si>
  <si>
    <t>The following only result from breeding with two parents of the same type:</t>
  </si>
  <si>
    <t>Sorted by Name</t>
  </si>
  <si>
    <t>Sorted by Power (desc)</t>
  </si>
  <si>
    <t>Sorted by Power (asc)</t>
  </si>
  <si>
    <t>Sorted by Number</t>
  </si>
  <si>
    <t>Number</t>
  </si>
  <si>
    <t>Male Probability (%)</t>
  </si>
  <si>
    <t xml:space="preserve">Note: All other Pals have a 50% (equal) chance to be male or female. </t>
  </si>
  <si>
    <t>Row</t>
  </si>
  <si>
    <t>ParentTribeA</t>
  </si>
  <si>
    <t>ParentTribeB</t>
  </si>
  <si>
    <t>ChildCharacterID</t>
  </si>
  <si>
    <t>ParentA</t>
  </si>
  <si>
    <t>ParentB</t>
  </si>
  <si>
    <t>With self only?</t>
  </si>
  <si>
    <t>Calc Unique?</t>
  </si>
  <si>
    <t>Unique Combo 2?</t>
  </si>
  <si>
    <t>isUnique</t>
  </si>
  <si>
    <t>UniqueIdentifier1</t>
  </si>
  <si>
    <t>UniqueIdentifier2</t>
  </si>
  <si>
    <t>2</t>
  </si>
  <si>
    <t>EPalTribeID::LazyDragon</t>
  </si>
  <si>
    <t>EPalTribeID::ElecCat</t>
  </si>
  <si>
    <t>LazyDragon_Electric</t>
  </si>
  <si>
    <t>3</t>
  </si>
  <si>
    <t>EPalTribeID::Baphomet</t>
  </si>
  <si>
    <t>EPalTribeID::GhostBeast</t>
  </si>
  <si>
    <t>Baphomet_Dark</t>
  </si>
  <si>
    <t>4</t>
  </si>
  <si>
    <t>EPalTribeID::Bastet</t>
  </si>
  <si>
    <t>EPalTribeID::Penguin</t>
  </si>
  <si>
    <t>Bastet_Ice</t>
  </si>
  <si>
    <t>5</t>
  </si>
  <si>
    <t>EPalTribeID::BirdDragon</t>
  </si>
  <si>
    <t>EPalTribeID::IceFox</t>
  </si>
  <si>
    <t>BirdDragon_Ice</t>
  </si>
  <si>
    <t>6</t>
  </si>
  <si>
    <t>EPalTribeID::Deer</t>
  </si>
  <si>
    <t>EPalTribeID::WindChimes</t>
  </si>
  <si>
    <t>Deer_Ground</t>
  </si>
  <si>
    <t>7</t>
  </si>
  <si>
    <t>EPalTribeID::FairyDragon</t>
  </si>
  <si>
    <t>EPalTribeID::Serpent</t>
  </si>
  <si>
    <t>FairyDragon_Water</t>
  </si>
  <si>
    <t>8</t>
  </si>
  <si>
    <t>EPalTribeID::FireKirin</t>
  </si>
  <si>
    <t>EPalTribeID::CatMage</t>
  </si>
  <si>
    <t>FireKirin_Dark</t>
  </si>
  <si>
    <t>9</t>
  </si>
  <si>
    <t>EPalTribeID::GrassMammoth</t>
  </si>
  <si>
    <t>EPalTribeID::Yeti</t>
  </si>
  <si>
    <t>GrassMammoth_Ice</t>
  </si>
  <si>
    <t>10</t>
  </si>
  <si>
    <t>EPalTribeID::GrassPanda</t>
  </si>
  <si>
    <t>EPalTribeID::ElecPanda</t>
  </si>
  <si>
    <t>GrassPanda_Electric</t>
  </si>
  <si>
    <t>11</t>
  </si>
  <si>
    <t>EPalTribeID::FlowerDinosaur</t>
  </si>
  <si>
    <t>EPalTribeID::ThunderDog</t>
  </si>
  <si>
    <t>FlowerDinosaur_Electric</t>
  </si>
  <si>
    <t>12</t>
  </si>
  <si>
    <t>EPalTribeID::Hedgehog</t>
  </si>
  <si>
    <t>Hedgehog_Ice</t>
  </si>
  <si>
    <t>13</t>
  </si>
  <si>
    <t>EPalTribeID::IceHorse</t>
  </si>
  <si>
    <t>EPalTribeID::HadesBird</t>
  </si>
  <si>
    <t>IceHorse_Dark</t>
  </si>
  <si>
    <t>14</t>
  </si>
  <si>
    <t>EPalTribeID::KingAlpaca</t>
  </si>
  <si>
    <t>EPalTribeID::IceDeer</t>
  </si>
  <si>
    <t>KingAlpaca_Ice</t>
  </si>
  <si>
    <t>15</t>
  </si>
  <si>
    <t>EPalTribeID::LilyQueen</t>
  </si>
  <si>
    <t>EPalTribeID::DarkScorpion</t>
  </si>
  <si>
    <t>LilyQueen_Dark</t>
  </si>
  <si>
    <t>16</t>
  </si>
  <si>
    <t>EPalTribeID::LizardMan</t>
  </si>
  <si>
    <t>EPalTribeID::LavaGirl</t>
  </si>
  <si>
    <t>LizardMan_Fire</t>
  </si>
  <si>
    <t>17</t>
  </si>
  <si>
    <t>EPalTribeID::Manticore</t>
  </si>
  <si>
    <t>EPalTribeID::CatVampire</t>
  </si>
  <si>
    <t>Manticore_Dark</t>
  </si>
  <si>
    <t>18</t>
  </si>
  <si>
    <t>EPalTribeID::RobinHood</t>
  </si>
  <si>
    <t>EPalTribeID::CuteMole</t>
  </si>
  <si>
    <t>RobinHood_Ground</t>
  </si>
  <si>
    <t>19</t>
  </si>
  <si>
    <t>EPalTribeID::SakuraSaurus</t>
  </si>
  <si>
    <t>EPalTribeID::Blueplatypus</t>
  </si>
  <si>
    <t>SakuraSaurus_Water</t>
  </si>
  <si>
    <t>20</t>
  </si>
  <si>
    <t>EPalTribeID::LazyCatfish</t>
  </si>
  <si>
    <t>Serpent_Ground</t>
  </si>
  <si>
    <t>21</t>
  </si>
  <si>
    <t>EPalTribeID::SharkKid</t>
  </si>
  <si>
    <t>EPalTribeID::FlameBambi</t>
  </si>
  <si>
    <t>SharkKid_Fire</t>
  </si>
  <si>
    <t>22</t>
  </si>
  <si>
    <t>EPalTribeID::Suzaku</t>
  </si>
  <si>
    <t>EPalTribeID::Umihebi</t>
  </si>
  <si>
    <t>Suzaku_Water</t>
  </si>
  <si>
    <t>23</t>
  </si>
  <si>
    <t>EPalTribeID::VolcanicMonster</t>
  </si>
  <si>
    <t>VolcanicMonster_Ice</t>
  </si>
  <si>
    <t>24</t>
  </si>
  <si>
    <t>EPalTribeID::MopBaby</t>
  </si>
  <si>
    <t>WindChimes_Ice</t>
  </si>
  <si>
    <t>25</t>
  </si>
  <si>
    <t>IceHorse</t>
  </si>
  <si>
    <t>26</t>
  </si>
  <si>
    <t>EPalTribeID::JetDragon</t>
  </si>
  <si>
    <t>JetDragon</t>
  </si>
  <si>
    <t>27</t>
  </si>
  <si>
    <t>EPalTribeID::SaintCentaur</t>
  </si>
  <si>
    <t>SaintCentaur</t>
  </si>
  <si>
    <t>28</t>
  </si>
  <si>
    <t>EPalTribeID::BlackCentaur</t>
  </si>
  <si>
    <t>BlackCentaur</t>
  </si>
  <si>
    <t>29</t>
  </si>
  <si>
    <t>EPalTribeID::FlowerDoll</t>
  </si>
  <si>
    <t>LilyQueen</t>
  </si>
  <si>
    <t>30</t>
  </si>
  <si>
    <t>EPalTribeID::Anubis</t>
  </si>
  <si>
    <t>Horus</t>
  </si>
  <si>
    <t>31</t>
  </si>
  <si>
    <t>ElecPanda</t>
  </si>
  <si>
    <t>32</t>
  </si>
  <si>
    <t>ThunderDragonMan</t>
  </si>
  <si>
    <t>33</t>
  </si>
  <si>
    <t>EPalTribeID::AmaterasuWolf</t>
  </si>
  <si>
    <t>EPalTribeID::BlackMetalDragon</t>
  </si>
  <si>
    <t>BlackGriffon</t>
  </si>
  <si>
    <t>34</t>
  </si>
  <si>
    <t>35</t>
  </si>
  <si>
    <t>EPalTribeID::Horus</t>
  </si>
  <si>
    <t>36</t>
  </si>
  <si>
    <t>37</t>
  </si>
  <si>
    <t>EPalTribeID::ThunderDragonMan</t>
  </si>
  <si>
    <t>38</t>
  </si>
  <si>
    <t>EPalTribeID::BlackGriffon</t>
  </si>
  <si>
    <t>39</t>
  </si>
  <si>
    <t>EPalTribeID::Umihebi_Fire</t>
  </si>
  <si>
    <t>Umihebi_Fire</t>
  </si>
  <si>
    <t>40</t>
  </si>
  <si>
    <t>EPalTribeID::LazyDragon_Electric</t>
  </si>
  <si>
    <t>41</t>
  </si>
  <si>
    <t>EPalTribeID::Baphomet_Dark</t>
  </si>
  <si>
    <t>42</t>
  </si>
  <si>
    <t>EPalTribeID::Bastet_Ice</t>
  </si>
  <si>
    <t>43</t>
  </si>
  <si>
    <t>EPalTribeID::BirdDragon_Ice</t>
  </si>
  <si>
    <t>44</t>
  </si>
  <si>
    <t>EPalTribeID::Deer_Ground</t>
  </si>
  <si>
    <t>45</t>
  </si>
  <si>
    <t>EPalTribeID::FairyDragon_Water</t>
  </si>
  <si>
    <t>46</t>
  </si>
  <si>
    <t>EPalTribeID::FireKirin_Dark</t>
  </si>
  <si>
    <t>47</t>
  </si>
  <si>
    <t>EPalTribeID::GrassMammoth_Ice</t>
  </si>
  <si>
    <t>48</t>
  </si>
  <si>
    <t>EPalTribeID::GrassPanda_Electric</t>
  </si>
  <si>
    <t>49</t>
  </si>
  <si>
    <t>EPalTribeID::FlowerDinosaur_Electric</t>
  </si>
  <si>
    <t>50</t>
  </si>
  <si>
    <t>EPalTribeID::Hedgehog_Ice</t>
  </si>
  <si>
    <t>51</t>
  </si>
  <si>
    <t>EPalTribeID::IceHorse_Dark</t>
  </si>
  <si>
    <t>52</t>
  </si>
  <si>
    <t>EPalTribeID::KingAlpaca_Ice</t>
  </si>
  <si>
    <t>53</t>
  </si>
  <si>
    <t>EPalTribeID::LilyQueen_Dark</t>
  </si>
  <si>
    <t>54</t>
  </si>
  <si>
    <t>EPalTribeID::LizardMan_Fire</t>
  </si>
  <si>
    <t>55</t>
  </si>
  <si>
    <t>EPalTribeID::Manticore_Dark</t>
  </si>
  <si>
    <t>56</t>
  </si>
  <si>
    <t>EPalTribeID::RobinHood_Ground</t>
  </si>
  <si>
    <t>57</t>
  </si>
  <si>
    <t>EPalTribeID::SakuraSaurus_Water</t>
  </si>
  <si>
    <t>58</t>
  </si>
  <si>
    <t>EPalTribeID::Serpent_Ground</t>
  </si>
  <si>
    <t>59</t>
  </si>
  <si>
    <t>EPalTribeID::SharkKid_Fire</t>
  </si>
  <si>
    <t>60</t>
  </si>
  <si>
    <t>EPalTribeID::Suzaku_Water</t>
  </si>
  <si>
    <t>61</t>
  </si>
  <si>
    <t>EPalTribeID::VolcanicMonster_Ice</t>
  </si>
  <si>
    <t>62</t>
  </si>
  <si>
    <t>EPalTribeID::WindChimes_Ice</t>
  </si>
  <si>
    <t>63</t>
  </si>
  <si>
    <t>EPalTribeID::PinkKangaroo</t>
  </si>
  <si>
    <t>PinkKangaroo</t>
  </si>
  <si>
    <t>64</t>
  </si>
  <si>
    <t>EPalTribeID::BeardedDragon</t>
  </si>
  <si>
    <t>BeardedDragon</t>
  </si>
  <si>
    <t>65</t>
  </si>
  <si>
    <t>EPalTribeID::BlackFurDragon</t>
  </si>
  <si>
    <t>BlackFurDragon</t>
  </si>
  <si>
    <t>66</t>
  </si>
  <si>
    <t>EPalTribeID::WaterLizard</t>
  </si>
  <si>
    <t>WaterLizard</t>
  </si>
  <si>
    <t>67</t>
  </si>
  <si>
    <t>EPalTribeID::ElecLion</t>
  </si>
  <si>
    <t>ElecLion</t>
  </si>
  <si>
    <t>68</t>
  </si>
  <si>
    <t>EPalTribeID::GuardianDog</t>
  </si>
  <si>
    <t>GuardianDog</t>
  </si>
  <si>
    <t>69</t>
  </si>
  <si>
    <t>EPalTribeID::GrassDragon</t>
  </si>
  <si>
    <t>GrassDragon</t>
  </si>
  <si>
    <t>70</t>
  </si>
  <si>
    <t>EPalTribeID::DarkMutant</t>
  </si>
  <si>
    <t>DarkMutant</t>
  </si>
  <si>
    <t>71</t>
  </si>
  <si>
    <t>EPalTribeID::SifuDog</t>
  </si>
  <si>
    <t>SifuDog</t>
  </si>
  <si>
    <t>72</t>
  </si>
  <si>
    <t>EPalTribeID::TentacleTurtle</t>
  </si>
  <si>
    <t>TentacleTurtle</t>
  </si>
  <si>
    <t>73</t>
  </si>
  <si>
    <t>EPalTribeID::GoldenHorse</t>
  </si>
  <si>
    <t>GoldenHorse</t>
  </si>
  <si>
    <t>74</t>
  </si>
  <si>
    <t>EPalTribeID::BadCatgirl</t>
  </si>
  <si>
    <t>BadCatgirl</t>
  </si>
  <si>
    <t>75</t>
  </si>
  <si>
    <t>EPalTribeID::BrownRabbit</t>
  </si>
  <si>
    <t>BrownRabbit</t>
  </si>
  <si>
    <t>76</t>
  </si>
  <si>
    <t>EPalTribeID::FeatherOstrich</t>
  </si>
  <si>
    <t>FeatherOstrich</t>
  </si>
  <si>
    <t>77</t>
  </si>
  <si>
    <t>EPalTribeID::WingGolem</t>
  </si>
  <si>
    <t>WingGolem</t>
  </si>
  <si>
    <t>78</t>
  </si>
  <si>
    <t>EPalTribeID::ScorpionMan</t>
  </si>
  <si>
    <t>ScorpionMan</t>
  </si>
  <si>
    <t>79</t>
  </si>
  <si>
    <t>EPalTribeID::BlueberryFairy</t>
  </si>
  <si>
    <t>BlueberryFairy</t>
  </si>
  <si>
    <t>CodeName</t>
  </si>
  <si>
    <t>OverrideNameTextID</t>
  </si>
  <si>
    <t>NamePrefixID</t>
  </si>
  <si>
    <t>OverridePartnerSkillTextID</t>
  </si>
  <si>
    <t>IsPal</t>
  </si>
  <si>
    <t>Tribe</t>
  </si>
  <si>
    <t>BPClass</t>
  </si>
  <si>
    <t>ZukanIndex</t>
  </si>
  <si>
    <t>ZukanIndexSuffix</t>
  </si>
  <si>
    <t>Size</t>
  </si>
  <si>
    <t>Rarity</t>
  </si>
  <si>
    <t>ElementType1</t>
  </si>
  <si>
    <t>ElementType2</t>
  </si>
  <si>
    <t>GenusCategory</t>
  </si>
  <si>
    <t>Organization</t>
  </si>
  <si>
    <t>weapon</t>
  </si>
  <si>
    <t>WeaponEquip</t>
  </si>
  <si>
    <t>HP</t>
  </si>
  <si>
    <t>MeleeAttack</t>
  </si>
  <si>
    <t>ShotAttack</t>
  </si>
  <si>
    <t>Defense</t>
  </si>
  <si>
    <t>Support</t>
  </si>
  <si>
    <t>CraftSpeed</t>
  </si>
  <si>
    <t>EnemyReceiveDamageRate</t>
  </si>
  <si>
    <t>CaptureRateCorrect</t>
  </si>
  <si>
    <t>ExpRatio</t>
  </si>
  <si>
    <t>Price</t>
  </si>
  <si>
    <t>AIResponse</t>
  </si>
  <si>
    <t>AISightResponse</t>
  </si>
  <si>
    <t>SlowWalkSpeed</t>
  </si>
  <si>
    <t>WalkSpeed</t>
  </si>
  <si>
    <t>RunSpeed</t>
  </si>
  <si>
    <t>RideSprintSpeed</t>
  </si>
  <si>
    <t>TransportSpeed</t>
  </si>
  <si>
    <t>IsBoss</t>
  </si>
  <si>
    <t>IsTowerBoss</t>
  </si>
  <si>
    <t>BattleBGM</t>
  </si>
  <si>
    <t>IgnoreLeanBack</t>
  </si>
  <si>
    <t>IgnoreBlowAway</t>
  </si>
  <si>
    <t>MaxFullStomach</t>
  </si>
  <si>
    <t>FullStomachDecreaseRate</t>
  </si>
  <si>
    <t>FoodAmount</t>
  </si>
  <si>
    <t>ViewingDistance</t>
  </si>
  <si>
    <t>ViewingAngle</t>
  </si>
  <si>
    <t>HearingRate</t>
  </si>
  <si>
    <t>NooseTrap</t>
  </si>
  <si>
    <t>Nocturnal</t>
  </si>
  <si>
    <t>BiologicalGrade</t>
  </si>
  <si>
    <t>Predator</t>
  </si>
  <si>
    <t>Edible</t>
  </si>
  <si>
    <t>Stamina</t>
  </si>
  <si>
    <t>MaleProbability</t>
  </si>
  <si>
    <t>CombiRank</t>
  </si>
  <si>
    <t>WorkSuitability_EmitFlame</t>
  </si>
  <si>
    <t>WorkSuitability_Watering</t>
  </si>
  <si>
    <t>WorkSuitability_Seeding</t>
  </si>
  <si>
    <t>WorkSuitability_GenerateElectricity</t>
  </si>
  <si>
    <t>WorkSuitability_Handcraft</t>
  </si>
  <si>
    <t>WorkSuitability_Collection</t>
  </si>
  <si>
    <t>WorkSuitability_Deforest</t>
  </si>
  <si>
    <t>WorkSuitability_Mining</t>
  </si>
  <si>
    <t>WorkSuitability_OilExtraction</t>
  </si>
  <si>
    <t>WorkSuitability_ProductMedicine</t>
  </si>
  <si>
    <t>WorkSuitability_Cool</t>
  </si>
  <si>
    <t>WorkSuitability_Transport</t>
  </si>
  <si>
    <t>WorkSuitability_MonsterFarm</t>
  </si>
  <si>
    <t>PassiveSkill1</t>
  </si>
  <si>
    <t>PassiveSkill2</t>
  </si>
  <si>
    <t>PassiveSkill3</t>
  </si>
  <si>
    <t>PassiveSkill4</t>
  </si>
  <si>
    <t>IndexOrder</t>
  </si>
  <si>
    <t>UniqueOnly</t>
  </si>
  <si>
    <t>None</t>
  </si>
  <si>
    <t>EPalSizeType::M</t>
  </si>
  <si>
    <t>EPalElementType::Earth</t>
  </si>
  <si>
    <t>EPalElementType::None</t>
  </si>
  <si>
    <t>EPalGenusCategoryType::Humanoid</t>
  </si>
  <si>
    <t>EPalOrganizationType::None</t>
  </si>
  <si>
    <t>EPalWeaponType::None</t>
  </si>
  <si>
    <t>Warlike</t>
  </si>
  <si>
    <t>EPalBattleBGMType::Cool</t>
  </si>
  <si>
    <t>ElementBoost_Earth_2_PAL</t>
  </si>
  <si>
    <t>Baphomet</t>
  </si>
  <si>
    <t>EPalElementType::Fire</t>
  </si>
  <si>
    <t>EPalElementType::Dark</t>
  </si>
  <si>
    <t>EPalBattleBGMType::Strong</t>
  </si>
  <si>
    <t>B</t>
  </si>
  <si>
    <t>Bastet</t>
  </si>
  <si>
    <t>EPalSizeType::XS</t>
  </si>
  <si>
    <t>EPalGenusCategoryType::FourLegged</t>
  </si>
  <si>
    <t>Escape_to_Battle</t>
  </si>
  <si>
    <t>EPalBattleBGMType::Cute</t>
  </si>
  <si>
    <t>EPalElementType::Ice</t>
  </si>
  <si>
    <t>Boar</t>
  </si>
  <si>
    <t>EPalTribeID::Boar</t>
  </si>
  <si>
    <t>EPalSizeType::S</t>
  </si>
  <si>
    <t>Carbunclo</t>
  </si>
  <si>
    <t>EPalTribeID::Carbunclo</t>
  </si>
  <si>
    <t>EPalElementType::Leaf</t>
  </si>
  <si>
    <t>Escape</t>
  </si>
  <si>
    <t>ColorfulBird</t>
  </si>
  <si>
    <t>EPalTribeID::ColorfulBird</t>
  </si>
  <si>
    <t>EPalElementType::Normal</t>
  </si>
  <si>
    <t>EPalGenusCategoryType::Bird</t>
  </si>
  <si>
    <t>Deer</t>
  </si>
  <si>
    <t>EPalSizeType::L</t>
  </si>
  <si>
    <t>DrillGame</t>
  </si>
  <si>
    <t>EPalTribeID::DrillGame</t>
  </si>
  <si>
    <t>Deffence_up1</t>
  </si>
  <si>
    <t>Eagle</t>
  </si>
  <si>
    <t>EPalTribeID::Eagle</t>
  </si>
  <si>
    <t>EPalElementType::Electricity</t>
  </si>
  <si>
    <t>Ganesha</t>
  </si>
  <si>
    <t>EPalTribeID::Ganesha</t>
  </si>
  <si>
    <t>EPalElementType::Water</t>
  </si>
  <si>
    <t>Garm</t>
  </si>
  <si>
    <t>EPalTribeID::Garm</t>
  </si>
  <si>
    <t>Gorilla</t>
  </si>
  <si>
    <t>EPalTribeID::Gorilla</t>
  </si>
  <si>
    <t>PAL_rude</t>
  </si>
  <si>
    <t>Hedgehog</t>
  </si>
  <si>
    <t>Kirin</t>
  </si>
  <si>
    <t>EPalTribeID::Kirin</t>
  </si>
  <si>
    <t>NotInterested</t>
  </si>
  <si>
    <t>Kitsunebi</t>
  </si>
  <si>
    <t>EPalTribeID::Kitsunebi</t>
  </si>
  <si>
    <t>LittleBriarRose</t>
  </si>
  <si>
    <t>EPalTribeID::LittleBriarRose</t>
  </si>
  <si>
    <t>Mutant</t>
  </si>
  <si>
    <t>EPalTribeID::Mutant</t>
  </si>
  <si>
    <t>Penguin</t>
  </si>
  <si>
    <t>RaijinDaughter</t>
  </si>
  <si>
    <t>EPalTribeID::RaijinDaughter</t>
  </si>
  <si>
    <t>SharkKid</t>
  </si>
  <si>
    <t>SheepBall</t>
  </si>
  <si>
    <t>EPalTribeID::SheepBall</t>
  </si>
  <si>
    <t>Friendly</t>
  </si>
  <si>
    <t>Umihebi</t>
  </si>
  <si>
    <t>EPalSizeType::XL</t>
  </si>
  <si>
    <t>EPalElementType::Dragon</t>
  </si>
  <si>
    <t>EPalGenusCategoryType::Fish</t>
  </si>
  <si>
    <t>ElementBoost_Aqua_2_PAL</t>
  </si>
  <si>
    <t>Werewolf</t>
  </si>
  <si>
    <t>EPalTribeID::Werewolf</t>
  </si>
  <si>
    <t>WindChimes</t>
  </si>
  <si>
    <t>EPalGenusCategoryType::Other</t>
  </si>
  <si>
    <t>FireKirin</t>
  </si>
  <si>
    <t>FairyDragon</t>
  </si>
  <si>
    <t>SweetsSheep</t>
  </si>
  <si>
    <t>EPalTribeID::SweetsSheep</t>
  </si>
  <si>
    <t>WhiteTiger</t>
  </si>
  <si>
    <t>EPalTribeID::WhiteTiger</t>
  </si>
  <si>
    <t>Alpaca</t>
  </si>
  <si>
    <t>EPalTribeID::Alpaca</t>
  </si>
  <si>
    <t>Serpent</t>
  </si>
  <si>
    <t>DarkCrow</t>
  </si>
  <si>
    <t>EPalTribeID::DarkCrow</t>
  </si>
  <si>
    <t>BlueDragon</t>
  </si>
  <si>
    <t>EPalTribeID::BlueDragon</t>
  </si>
  <si>
    <t>PinkCat</t>
  </si>
  <si>
    <t>EPalTribeID::PinkCat</t>
  </si>
  <si>
    <t>PAL_ALLAttack_down1</t>
  </si>
  <si>
    <t>NegativeKoala</t>
  </si>
  <si>
    <t>EPalTribeID::NegativeKoala</t>
  </si>
  <si>
    <t>FengyunDeeper</t>
  </si>
  <si>
    <t>EPalTribeID::FengyunDeeper</t>
  </si>
  <si>
    <t>VolcanicMonster</t>
  </si>
  <si>
    <t>GhostBeast</t>
  </si>
  <si>
    <t>RobinHood</t>
  </si>
  <si>
    <t>LazyDragon</t>
  </si>
  <si>
    <t>EPalGenusCategoryType::Monster</t>
  </si>
  <si>
    <t>PAL_FullStomach_Up_1</t>
  </si>
  <si>
    <t>AmaterasuWolf</t>
  </si>
  <si>
    <t>LizardMan</t>
  </si>
  <si>
    <t>BluePlatypus</t>
  </si>
  <si>
    <t>BirdDragon</t>
  </si>
  <si>
    <t>ChickenPal</t>
  </si>
  <si>
    <t>EPalTribeID::ChickenPal</t>
  </si>
  <si>
    <t>FlowerDinosaur</t>
  </si>
  <si>
    <t>ElecCat</t>
  </si>
  <si>
    <t>EPalBattleBGMType::Legend</t>
  </si>
  <si>
    <t>Legend</t>
  </si>
  <si>
    <t>ElementBoost_Ice_2_PAL</t>
  </si>
  <si>
    <t>GrassMammoth</t>
  </si>
  <si>
    <t>CatVampire</t>
  </si>
  <si>
    <t>SakuraSaurus</t>
  </si>
  <si>
    <t>KingBahamut</t>
  </si>
  <si>
    <t>EPalTribeID::KingBahamut</t>
  </si>
  <si>
    <t>ElementBoost_Fire_2_PAL</t>
  </si>
  <si>
    <t>BerryGoat</t>
  </si>
  <si>
    <t>EPalTribeID::BerryGoat</t>
  </si>
  <si>
    <t>IceDeer</t>
  </si>
  <si>
    <t>WhiteMoth</t>
  </si>
  <si>
    <t>EPalTribeID::WhiteMoth</t>
  </si>
  <si>
    <t>CuteFox</t>
  </si>
  <si>
    <t>EPalTribeID::CuteFox</t>
  </si>
  <si>
    <t>FoxMage</t>
  </si>
  <si>
    <t>EPalTribeID::FoxMage</t>
  </si>
  <si>
    <t>PinkLizard</t>
  </si>
  <si>
    <t>EPalTribeID::PinkLizard</t>
  </si>
  <si>
    <t>ElementResist_Normal_1_PAL</t>
  </si>
  <si>
    <t>WizardOwl</t>
  </si>
  <si>
    <t>EPalTribeID::WizardOwl</t>
  </si>
  <si>
    <t>Kelpie</t>
  </si>
  <si>
    <t>EPalTribeID::Kelpie</t>
  </si>
  <si>
    <t>EPalGenusCategoryType::Dragon</t>
  </si>
  <si>
    <t>Kelpie_Fire</t>
  </si>
  <si>
    <t>EPalTribeID::Kelpie_Fire</t>
  </si>
  <si>
    <t>NegativeOctopus</t>
  </si>
  <si>
    <t>EPalTribeID::NegativeOctopus</t>
  </si>
  <si>
    <t>CowPal</t>
  </si>
  <si>
    <t>EPalTribeID::CowPal</t>
  </si>
  <si>
    <t>Yeti</t>
  </si>
  <si>
    <t>Yeti_Grass</t>
  </si>
  <si>
    <t>EPalTribeID::Yeti_Grass</t>
  </si>
  <si>
    <t>VioletFairy</t>
  </si>
  <si>
    <t>EPalTribeID::VioletFairy</t>
  </si>
  <si>
    <t>HawkBird</t>
  </si>
  <si>
    <t>EPalTribeID::HawkBird</t>
  </si>
  <si>
    <t>FlowerRabbit</t>
  </si>
  <si>
    <t>EPalTribeID::FlowerRabbit</t>
  </si>
  <si>
    <t>ElementBoost_Leaf_2_PAL</t>
  </si>
  <si>
    <t>QueenBee</t>
  </si>
  <si>
    <t>EPalTribeID::QueenBee</t>
  </si>
  <si>
    <t>SoldierBee</t>
  </si>
  <si>
    <t>EPalTribeID::SoldierBee</t>
  </si>
  <si>
    <t>CatBat</t>
  </si>
  <si>
    <t>EPalTribeID::CatBat</t>
  </si>
  <si>
    <t>GrassPanda</t>
  </si>
  <si>
    <t>FlameBuffalo</t>
  </si>
  <si>
    <t>EPalTribeID::FlameBuffalo</t>
  </si>
  <si>
    <t>ThunderDog</t>
  </si>
  <si>
    <t>CuteMole</t>
  </si>
  <si>
    <t>BlackMetalDragon</t>
  </si>
  <si>
    <t>GrassRabbitMan</t>
  </si>
  <si>
    <t>EPalTribeID::GrassRabbitMan</t>
  </si>
  <si>
    <t>IceFox</t>
  </si>
  <si>
    <t>ElementBoost_Dragon_2_PAL</t>
  </si>
  <si>
    <t>DreamDemon</t>
  </si>
  <si>
    <t>EPalTribeID::DreamDemon</t>
  </si>
  <si>
    <t>Monkey</t>
  </si>
  <si>
    <t>EPalTribeID::Monkey</t>
  </si>
  <si>
    <t>Manticore</t>
  </si>
  <si>
    <t>KingAlpaca</t>
  </si>
  <si>
    <t>PlantSlime</t>
  </si>
  <si>
    <t>EPalTribeID::PlantSlime</t>
  </si>
  <si>
    <t>PlantSlime_Flower</t>
  </si>
  <si>
    <t>PAL_NAME_PlantSlime</t>
  </si>
  <si>
    <t>PARTNERSKILL_PlantSlime</t>
  </si>
  <si>
    <t>MopBaby</t>
  </si>
  <si>
    <t>MopKing</t>
  </si>
  <si>
    <t>EPalTribeID::MopKing</t>
  </si>
  <si>
    <t>CatMage</t>
  </si>
  <si>
    <t>PinkRabbit</t>
  </si>
  <si>
    <t>EPalTribeID::PinkRabbit</t>
  </si>
  <si>
    <t>ThunderBird</t>
  </si>
  <si>
    <t>EPalTribeID::ThunderBird</t>
  </si>
  <si>
    <t>HerculesBeetle</t>
  </si>
  <si>
    <t>EPalTribeID::HerculesBeetle</t>
  </si>
  <si>
    <t>ElementBoost_Normal_2_PAL</t>
  </si>
  <si>
    <t>NightFox</t>
  </si>
  <si>
    <t>EPalTribeID::NightFox</t>
  </si>
  <si>
    <t>CaptainPenguin</t>
  </si>
  <si>
    <t>EPalTribeID::CaptainPenguin</t>
  </si>
  <si>
    <t>WeaselDragon</t>
  </si>
  <si>
    <t>EPalTribeID::WeaselDragon</t>
  </si>
  <si>
    <t>SkyDragon</t>
  </si>
  <si>
    <t>EPalTribeID::SkyDragon</t>
  </si>
  <si>
    <t>HadesBird</t>
  </si>
  <si>
    <t>RedArmorBird</t>
  </si>
  <si>
    <t>EPalTribeID::RedArmorBird</t>
  </si>
  <si>
    <t>Ronin</t>
  </si>
  <si>
    <t>EPalTribeID::Ronin</t>
  </si>
  <si>
    <t>FlyingManta</t>
  </si>
  <si>
    <t>EPalTribeID::FlyingManta</t>
  </si>
  <si>
    <t>ElementBoost_Dark_2_PAL</t>
  </si>
  <si>
    <t>FlowerDoll</t>
  </si>
  <si>
    <t>NaughtyCat</t>
  </si>
  <si>
    <t>EPalTribeID::NaughtyCat</t>
  </si>
  <si>
    <t>CuteButterfly</t>
  </si>
  <si>
    <t>EPalTribeID::CuteButterfly</t>
  </si>
  <si>
    <t>DarkScorpion</t>
  </si>
  <si>
    <t>ElementBoost_Thunder_2_PAL</t>
  </si>
  <si>
    <t>WoolFox</t>
  </si>
  <si>
    <t>EPalTribeID::WoolFox</t>
  </si>
  <si>
    <t>LazyCatfish</t>
  </si>
  <si>
    <t>LavaGirl</t>
  </si>
  <si>
    <t>FlameBambi</t>
  </si>
  <si>
    <t>PalNames Sorting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</si>
</sst>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sz val="13.0"/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sz val="21.0"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B6D7A8"/>
        <bgColor rgb="FFB6D7A8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23">
    <border/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thick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2" fillId="0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horizontal="left"/>
    </xf>
    <xf borderId="0" fillId="0" fontId="1" numFmtId="0" xfId="0" applyFont="1"/>
    <xf borderId="1" fillId="0" fontId="1" numFmtId="0" xfId="0" applyBorder="1" applyFont="1"/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4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5" fontId="4" numFmtId="0" xfId="0" applyAlignment="1" applyBorder="1" applyFill="1" applyFont="1">
      <alignment horizontal="center" readingOrder="0"/>
    </xf>
    <xf borderId="5" fillId="0" fontId="5" numFmtId="0" xfId="0" applyBorder="1" applyFont="1"/>
    <xf borderId="6" fillId="0" fontId="5" numFmtId="0" xfId="0" applyBorder="1" applyFont="1"/>
    <xf borderId="0" fillId="0" fontId="6" numFmtId="0" xfId="0" applyAlignment="1" applyFont="1">
      <alignment horizontal="center" readingOrder="0"/>
    </xf>
    <xf borderId="7" fillId="6" fontId="7" numFmtId="0" xfId="0" applyAlignment="1" applyBorder="1" applyFill="1" applyFont="1">
      <alignment horizontal="center" vertical="bottom"/>
    </xf>
    <xf borderId="8" fillId="0" fontId="5" numFmtId="0" xfId="0" applyBorder="1" applyFont="1"/>
    <xf borderId="9" fillId="0" fontId="5" numFmtId="0" xfId="0" applyBorder="1" applyFont="1"/>
    <xf borderId="10" fillId="7" fontId="8" numFmtId="0" xfId="0" applyAlignment="1" applyBorder="1" applyFill="1" applyFont="1">
      <alignment horizontal="center" readingOrder="0"/>
    </xf>
    <xf borderId="0" fillId="7" fontId="3" numFmtId="0" xfId="0" applyAlignment="1" applyFont="1">
      <alignment horizontal="center" readingOrder="0"/>
    </xf>
    <xf borderId="1" fillId="0" fontId="5" numFmtId="0" xfId="0" applyBorder="1" applyFont="1"/>
    <xf borderId="10" fillId="8" fontId="2" numFmtId="0" xfId="0" applyAlignment="1" applyBorder="1" applyFill="1" applyFont="1">
      <alignment vertical="bottom"/>
    </xf>
    <xf borderId="0" fillId="8" fontId="2" numFmtId="0" xfId="0" applyAlignment="1" applyFont="1">
      <alignment vertical="bottom"/>
    </xf>
    <xf borderId="1" fillId="8" fontId="2" numFmtId="0" xfId="0" applyAlignment="1" applyBorder="1" applyFont="1">
      <alignment vertical="bottom"/>
    </xf>
    <xf borderId="10" fillId="7" fontId="3" numFmtId="0" xfId="0" applyAlignment="1" applyBorder="1" applyFont="1">
      <alignment readingOrder="0"/>
    </xf>
    <xf borderId="0" fillId="7" fontId="3" numFmtId="0" xfId="0" applyFont="1"/>
    <xf borderId="0" fillId="7" fontId="3" numFmtId="0" xfId="0" applyAlignment="1" applyFont="1">
      <alignment readingOrder="0"/>
    </xf>
    <xf borderId="10" fillId="3" fontId="2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horizontal="right" vertical="bottom"/>
    </xf>
    <xf borderId="1" fillId="7" fontId="3" numFmtId="0" xfId="0" applyBorder="1" applyFont="1"/>
    <xf borderId="10" fillId="9" fontId="2" numFmtId="0" xfId="0" applyAlignment="1" applyBorder="1" applyFill="1" applyFont="1">
      <alignment horizontal="right" readingOrder="0" vertical="bottom"/>
    </xf>
    <xf borderId="0" fillId="9" fontId="2" numFmtId="0" xfId="0" applyAlignment="1" applyFont="1">
      <alignment vertical="bottom"/>
    </xf>
    <xf borderId="1" fillId="9" fontId="2" numFmtId="0" xfId="0" applyAlignment="1" applyBorder="1" applyFont="1">
      <alignment horizontal="right" vertical="bottom"/>
    </xf>
    <xf borderId="11" fillId="7" fontId="3" numFmtId="0" xfId="0" applyAlignment="1" applyBorder="1" applyFont="1">
      <alignment readingOrder="0"/>
    </xf>
    <xf borderId="2" fillId="7" fontId="3" numFmtId="0" xfId="0" applyBorder="1" applyFont="1"/>
    <xf borderId="2" fillId="7" fontId="3" numFmtId="0" xfId="0" applyAlignment="1" applyBorder="1" applyFont="1">
      <alignment readingOrder="0"/>
    </xf>
    <xf borderId="3" fillId="7" fontId="3" numFmtId="0" xfId="0" applyBorder="1" applyFont="1"/>
    <xf borderId="12" fillId="10" fontId="4" numFmtId="0" xfId="0" applyAlignment="1" applyBorder="1" applyFill="1" applyFont="1">
      <alignment horizontal="right" readingOrder="0" vertical="center"/>
    </xf>
    <xf borderId="13" fillId="0" fontId="5" numFmtId="0" xfId="0" applyBorder="1" applyFont="1"/>
    <xf borderId="13" fillId="10" fontId="4" numFmtId="0" xfId="0" applyAlignment="1" applyBorder="1" applyFont="1">
      <alignment horizontal="left" vertical="center"/>
    </xf>
    <xf borderId="14" fillId="10" fontId="4" numFmtId="0" xfId="0" applyAlignment="1" applyBorder="1" applyFont="1">
      <alignment horizontal="center" readingOrder="0"/>
    </xf>
    <xf borderId="11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10" fillId="11" fontId="9" numFmtId="0" xfId="0" applyAlignment="1" applyBorder="1" applyFill="1" applyFont="1">
      <alignment horizontal="center" vertical="center"/>
    </xf>
    <xf borderId="10" fillId="0" fontId="5" numFmtId="0" xfId="0" applyBorder="1" applyFont="1"/>
    <xf borderId="10" fillId="11" fontId="3" numFmtId="0" xfId="0" applyBorder="1" applyFont="1"/>
    <xf borderId="0" fillId="11" fontId="3" numFmtId="0" xfId="0" applyFont="1"/>
    <xf borderId="0" fillId="11" fontId="3" numFmtId="0" xfId="0" applyAlignment="1" applyFont="1">
      <alignment readingOrder="0"/>
    </xf>
    <xf borderId="1" fillId="11" fontId="3" numFmtId="0" xfId="0" applyBorder="1" applyFont="1"/>
    <xf borderId="11" fillId="9" fontId="2" numFmtId="0" xfId="0" applyAlignment="1" applyBorder="1" applyFont="1">
      <alignment horizontal="right" readingOrder="0" vertical="bottom"/>
    </xf>
    <xf borderId="2" fillId="9" fontId="2" numFmtId="0" xfId="0" applyAlignment="1" applyBorder="1" applyFont="1">
      <alignment vertical="bottom"/>
    </xf>
    <xf borderId="3" fillId="9" fontId="2" numFmtId="0" xfId="0" applyAlignment="1" applyBorder="1" applyFont="1">
      <alignment horizontal="right" vertical="bottom"/>
    </xf>
    <xf borderId="11" fillId="11" fontId="3" numFmtId="0" xfId="0" applyBorder="1" applyFont="1"/>
    <xf borderId="2" fillId="11" fontId="3" numFmtId="0" xfId="0" applyBorder="1" applyFont="1"/>
    <xf borderId="2" fillId="11" fontId="3" numFmtId="0" xfId="0" applyAlignment="1" applyBorder="1" applyFont="1">
      <alignment readingOrder="0"/>
    </xf>
    <xf borderId="3" fillId="11" fontId="3" numFmtId="0" xfId="0" applyBorder="1" applyFont="1"/>
    <xf borderId="7" fillId="2" fontId="1" numFmtId="0" xfId="0" applyAlignment="1" applyBorder="1" applyFont="1">
      <alignment horizontal="center" readingOrder="0"/>
    </xf>
    <xf borderId="15" fillId="2" fontId="5" numFmtId="0" xfId="0" applyBorder="1" applyFont="1"/>
    <xf borderId="16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0" fillId="3" fontId="3" numFmtId="0" xfId="0" applyAlignment="1" applyBorder="1" applyFont="1">
      <alignment readingOrder="0"/>
    </xf>
    <xf borderId="17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8" fillId="3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0" fillId="4" fontId="3" numFmtId="0" xfId="0" applyAlignment="1" applyBorder="1" applyFont="1">
      <alignment readingOrder="0"/>
    </xf>
    <xf borderId="1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18" fillId="4" fontId="3" numFmtId="0" xfId="0" applyAlignment="1" applyBorder="1" applyFont="1">
      <alignment readingOrder="0"/>
    </xf>
    <xf borderId="19" fillId="4" fontId="3" numFmtId="0" xfId="0" applyAlignment="1" applyBorder="1" applyFont="1">
      <alignment readingOrder="0"/>
    </xf>
    <xf borderId="20" fillId="4" fontId="3" numFmtId="0" xfId="0" applyAlignment="1" applyBorder="1" applyFont="1">
      <alignment readingOrder="0"/>
    </xf>
    <xf borderId="21" fillId="4" fontId="3" numFmtId="0" xfId="0" applyAlignment="1" applyBorder="1" applyFont="1">
      <alignment readingOrder="0"/>
    </xf>
    <xf borderId="22" fillId="4" fontId="3" numFmtId="0" xfId="0" applyAlignment="1" applyBorder="1" applyFont="1">
      <alignment readingOrder="0"/>
    </xf>
    <xf borderId="8" fillId="2" fontId="5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3" fontId="3" numFmtId="0" xfId="0" applyAlignment="1" applyBorder="1" applyFont="1">
      <alignment readingOrder="0"/>
    </xf>
    <xf borderId="10" fillId="3" fontId="3" numFmtId="0" xfId="0" applyBorder="1" applyFont="1"/>
    <xf borderId="0" fillId="3" fontId="3" numFmtId="0" xfId="0" applyFont="1"/>
    <xf borderId="1" fillId="3" fontId="3" numFmtId="0" xfId="0" applyBorder="1" applyFont="1"/>
    <xf borderId="10" fillId="4" fontId="3" numFmtId="0" xfId="0" applyBorder="1" applyFont="1"/>
    <xf borderId="0" fillId="4" fontId="3" numFmtId="0" xfId="0" applyFont="1"/>
    <xf borderId="1" fillId="4" fontId="3" numFmtId="0" xfId="0" applyBorder="1" applyFont="1"/>
    <xf borderId="11" fillId="3" fontId="3" numFmtId="0" xfId="0" applyBorder="1" applyFont="1"/>
    <xf borderId="2" fillId="3" fontId="3" numFmtId="0" xfId="0" applyBorder="1" applyFont="1"/>
    <xf borderId="3" fillId="3" fontId="3" numFmtId="0" xfId="0" applyBorder="1" applyFont="1"/>
    <xf borderId="0" fillId="0" fontId="3" numFmtId="0" xfId="0" applyFont="1"/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8">
    <dxf>
      <font>
        <b/>
      </font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FFFF00"/>
      </font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All Combos-style">
      <tableStyleElement dxfId="2" type="headerRow"/>
      <tableStyleElement dxfId="3" type="firstRowStripe"/>
      <tableStyleElement dxfId="4" type="secondRowStripe"/>
    </tableStyle>
    <tableStyle count="3" pivot="0" name="All Combos-style 2">
      <tableStyleElement dxfId="2" type="headerRow"/>
      <tableStyleElement dxfId="3" type="firstRowStripe"/>
      <tableStyleElement dxfId="4" type="secondRowStripe"/>
    </tableStyle>
    <tableStyle count="3" pivot="0" name="Breeding Calculator-style">
      <tableStyleElement dxfId="6" type="headerRow"/>
      <tableStyleElement dxfId="3" type="firstRowStripe"/>
      <tableStyleElement dxfId="7" type="secondRowStripe"/>
    </tableStyle>
    <tableStyle count="3" pivot="0" name="Gender Odd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Table_1" id="1">
  <tableColumns count="2">
    <tableColumn name="Column1" id="1"/>
    <tableColumn name="Column2" id="2"/>
  </tableColumns>
  <tableStyleInfo name="All Comb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EJ140" displayName="Table_2" id="2">
  <tableColumns count="1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</tableColumns>
  <tableStyleInfo name="All Combo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M3:O13" displayName="Table_3" id="3">
  <tableColumns count="3">
    <tableColumn name="Generation" id="1"/>
    <tableColumn name="Name" id="2"/>
    <tableColumn name="Power" id="3"/>
  </tableColumns>
  <tableStyleInfo name="Breeding Calculator-style" showColumnStripes="0" showFirstColumn="1" showLastColumn="1" showRowStripes="1"/>
</table>
</file>

<file path=xl/tables/table4.xml><?xml version="1.0" encoding="utf-8"?>
<table xmlns="http://schemas.openxmlformats.org/spreadsheetml/2006/main" ref="A1:C11" displayName="Table_4" id="4">
  <tableColumns count="3">
    <tableColumn name="Number" id="1"/>
    <tableColumn name="Name" id="2"/>
    <tableColumn name="Male Probability (%)" id="3"/>
  </tableColumns>
  <tableStyleInfo name="Gender Od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13"/>
    <col customWidth="1" min="2" max="2" width="20.13"/>
  </cols>
  <sheetData>
    <row r="1">
      <c r="A1" s="1" t="s">
        <v>0</v>
      </c>
      <c r="B1" s="2" t="s">
        <v>1</v>
      </c>
      <c r="C1" s="3">
        <f t="array" ref="C1:FW1">TRANSPOSE(A3:A179)</f>
        <v>1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12.0</v>
      </c>
      <c r="P1" s="3">
        <v>13.0</v>
      </c>
      <c r="Q1" s="3">
        <v>13.0</v>
      </c>
      <c r="R1" s="3">
        <v>14.0</v>
      </c>
      <c r="S1" s="3">
        <v>15.0</v>
      </c>
      <c r="T1" s="3">
        <v>16.0</v>
      </c>
      <c r="U1" s="3">
        <v>17.0</v>
      </c>
      <c r="V1" s="3">
        <v>18.0</v>
      </c>
      <c r="W1" s="3">
        <v>19.0</v>
      </c>
      <c r="X1" s="3">
        <v>20.0</v>
      </c>
      <c r="Y1" s="3">
        <v>21.0</v>
      </c>
      <c r="Z1" s="3">
        <v>22.0</v>
      </c>
      <c r="AA1" s="3">
        <v>23.0</v>
      </c>
      <c r="AB1" s="3">
        <v>24.0</v>
      </c>
      <c r="AC1" s="3">
        <v>24.0</v>
      </c>
      <c r="AD1" s="3">
        <v>25.0</v>
      </c>
      <c r="AE1" s="3">
        <v>26.0</v>
      </c>
      <c r="AF1" s="3">
        <v>27.0</v>
      </c>
      <c r="AG1" s="3">
        <v>28.0</v>
      </c>
      <c r="AH1" s="3">
        <v>29.0</v>
      </c>
      <c r="AI1" s="3">
        <v>30.0</v>
      </c>
      <c r="AJ1" s="3">
        <v>31.0</v>
      </c>
      <c r="AK1" s="3">
        <v>31.0</v>
      </c>
      <c r="AL1" s="3">
        <v>32.0</v>
      </c>
      <c r="AM1" s="3">
        <v>32.0</v>
      </c>
      <c r="AN1" s="3">
        <v>33.0</v>
      </c>
      <c r="AO1" s="3">
        <v>33.0</v>
      </c>
      <c r="AP1" s="3">
        <v>34.0</v>
      </c>
      <c r="AQ1" s="3">
        <v>35.0</v>
      </c>
      <c r="AR1" s="3">
        <v>36.0</v>
      </c>
      <c r="AS1" s="3">
        <v>37.0</v>
      </c>
      <c r="AT1" s="3">
        <v>37.0</v>
      </c>
      <c r="AU1" s="3">
        <v>38.0</v>
      </c>
      <c r="AV1" s="3">
        <v>39.0</v>
      </c>
      <c r="AW1" s="3">
        <v>40.0</v>
      </c>
      <c r="AX1" s="3">
        <v>40.0</v>
      </c>
      <c r="AY1" s="3">
        <v>41.0</v>
      </c>
      <c r="AZ1" s="3">
        <v>42.0</v>
      </c>
      <c r="BA1" s="3">
        <v>43.0</v>
      </c>
      <c r="BB1" s="3">
        <v>44.0</v>
      </c>
      <c r="BC1" s="3">
        <v>45.0</v>
      </c>
      <c r="BD1" s="3">
        <v>45.0</v>
      </c>
      <c r="BE1" s="3">
        <v>46.0</v>
      </c>
      <c r="BF1" s="3">
        <v>47.0</v>
      </c>
      <c r="BG1" s="3">
        <v>48.0</v>
      </c>
      <c r="BH1" s="3">
        <v>48.0</v>
      </c>
      <c r="BI1" s="3">
        <v>49.0</v>
      </c>
      <c r="BJ1" s="3">
        <v>50.0</v>
      </c>
      <c r="BK1" s="3">
        <v>51.0</v>
      </c>
      <c r="BL1" s="3">
        <v>52.0</v>
      </c>
      <c r="BM1" s="3">
        <v>53.0</v>
      </c>
      <c r="BN1" s="3">
        <v>54.0</v>
      </c>
      <c r="BO1" s="3">
        <v>55.0</v>
      </c>
      <c r="BP1" s="3">
        <v>56.0</v>
      </c>
      <c r="BQ1" s="3">
        <v>57.0</v>
      </c>
      <c r="BR1" s="3">
        <v>58.0</v>
      </c>
      <c r="BS1" s="3">
        <v>58.0</v>
      </c>
      <c r="BT1" s="3">
        <v>59.0</v>
      </c>
      <c r="BU1" s="3">
        <v>60.0</v>
      </c>
      <c r="BV1" s="3">
        <v>61.0</v>
      </c>
      <c r="BW1" s="3">
        <v>62.0</v>
      </c>
      <c r="BX1" s="3">
        <v>63.0</v>
      </c>
      <c r="BY1" s="3">
        <v>64.0</v>
      </c>
      <c r="BZ1" s="3">
        <v>64.0</v>
      </c>
      <c r="CA1" s="3">
        <v>65.0</v>
      </c>
      <c r="CB1" s="3">
        <v>65.0</v>
      </c>
      <c r="CC1" s="3">
        <v>66.0</v>
      </c>
      <c r="CD1" s="3">
        <v>67.0</v>
      </c>
      <c r="CE1" s="3">
        <v>68.0</v>
      </c>
      <c r="CF1" s="3">
        <v>69.0</v>
      </c>
      <c r="CG1" s="3">
        <v>70.0</v>
      </c>
      <c r="CH1" s="3">
        <v>71.0</v>
      </c>
      <c r="CI1" s="3">
        <v>71.0</v>
      </c>
      <c r="CJ1" s="3">
        <v>72.0</v>
      </c>
      <c r="CK1" s="3">
        <v>73.0</v>
      </c>
      <c r="CL1" s="3">
        <v>74.0</v>
      </c>
      <c r="CM1" s="3">
        <v>75.0</v>
      </c>
      <c r="CN1" s="3">
        <v>76.0</v>
      </c>
      <c r="CO1" s="3">
        <v>77.0</v>
      </c>
      <c r="CP1" s="3">
        <v>78.0</v>
      </c>
      <c r="CQ1" s="3">
        <v>79.0</v>
      </c>
      <c r="CR1" s="3">
        <v>80.0</v>
      </c>
      <c r="CS1" s="3">
        <v>80.0</v>
      </c>
      <c r="CT1" s="3">
        <v>81.0</v>
      </c>
      <c r="CU1" s="3">
        <v>81.0</v>
      </c>
      <c r="CV1" s="3">
        <v>82.0</v>
      </c>
      <c r="CW1" s="3">
        <v>83.0</v>
      </c>
      <c r="CX1" s="3">
        <v>84.0</v>
      </c>
      <c r="CY1" s="3">
        <v>84.0</v>
      </c>
      <c r="CZ1" s="3">
        <v>85.0</v>
      </c>
      <c r="DA1" s="3">
        <v>85.0</v>
      </c>
      <c r="DB1" s="3">
        <v>86.0</v>
      </c>
      <c r="DC1" s="3">
        <v>86.0</v>
      </c>
      <c r="DD1" s="3">
        <v>87.0</v>
      </c>
      <c r="DE1" s="3">
        <v>88.0</v>
      </c>
      <c r="DF1" s="3">
        <v>88.0</v>
      </c>
      <c r="DG1" s="3">
        <v>89.0</v>
      </c>
      <c r="DH1" s="3">
        <v>89.0</v>
      </c>
      <c r="DI1" s="3">
        <v>90.0</v>
      </c>
      <c r="DJ1" s="3">
        <v>90.0</v>
      </c>
      <c r="DK1" s="3">
        <v>91.0</v>
      </c>
      <c r="DL1" s="3">
        <v>91.0</v>
      </c>
      <c r="DM1" s="3">
        <v>92.0</v>
      </c>
      <c r="DN1" s="3">
        <v>93.0</v>
      </c>
      <c r="DO1" s="3">
        <v>94.0</v>
      </c>
      <c r="DP1" s="3">
        <v>95.0</v>
      </c>
      <c r="DQ1" s="3">
        <v>96.0</v>
      </c>
      <c r="DR1" s="3">
        <v>97.0</v>
      </c>
      <c r="DS1" s="3">
        <v>98.0</v>
      </c>
      <c r="DT1" s="3">
        <v>99.0</v>
      </c>
      <c r="DU1" s="3">
        <v>100.0</v>
      </c>
      <c r="DV1" s="3">
        <v>101.0</v>
      </c>
      <c r="DW1" s="3">
        <v>101.0</v>
      </c>
      <c r="DX1" s="3">
        <v>102.0</v>
      </c>
      <c r="DY1" s="3">
        <v>102.0</v>
      </c>
      <c r="DZ1" s="3">
        <v>103.0</v>
      </c>
      <c r="EA1" s="3">
        <v>104.0</v>
      </c>
      <c r="EB1" s="3">
        <v>104.0</v>
      </c>
      <c r="EC1" s="3">
        <v>105.0</v>
      </c>
      <c r="ED1" s="3">
        <v>106.0</v>
      </c>
      <c r="EE1" s="3">
        <v>107.0</v>
      </c>
      <c r="EF1" s="3">
        <v>108.0</v>
      </c>
      <c r="EG1" s="3">
        <v>109.0</v>
      </c>
      <c r="EH1" s="3">
        <v>110.0</v>
      </c>
      <c r="EI1" s="3">
        <v>110.0</v>
      </c>
      <c r="EJ1" s="3">
        <v>111.0</v>
      </c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>
      <c r="A2" s="5"/>
      <c r="B2" s="6"/>
      <c r="C2" s="7" t="str">
        <f t="array" ref="C2:FW2">TRANSPOSE(B3:B179)</f>
        <v>Lamball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7" t="s">
        <v>63</v>
      </c>
      <c r="BN2" s="7" t="s">
        <v>64</v>
      </c>
      <c r="BO2" s="7" t="s">
        <v>65</v>
      </c>
      <c r="BP2" s="7" t="s">
        <v>66</v>
      </c>
      <c r="BQ2" s="7" t="s">
        <v>67</v>
      </c>
      <c r="BR2" s="7" t="s">
        <v>68</v>
      </c>
      <c r="BS2" s="7" t="s">
        <v>69</v>
      </c>
      <c r="BT2" s="7" t="s">
        <v>70</v>
      </c>
      <c r="BU2" s="7" t="s">
        <v>71</v>
      </c>
      <c r="BV2" s="7" t="s">
        <v>72</v>
      </c>
      <c r="BW2" s="7" t="s">
        <v>73</v>
      </c>
      <c r="BX2" s="7" t="s">
        <v>74</v>
      </c>
      <c r="BY2" s="7" t="s">
        <v>75</v>
      </c>
      <c r="BZ2" s="7" t="s">
        <v>76</v>
      </c>
      <c r="CA2" s="7" t="s">
        <v>77</v>
      </c>
      <c r="CB2" s="7" t="s">
        <v>78</v>
      </c>
      <c r="CC2" s="7" t="s">
        <v>79</v>
      </c>
      <c r="CD2" s="7" t="s">
        <v>80</v>
      </c>
      <c r="CE2" s="7" t="s">
        <v>81</v>
      </c>
      <c r="CF2" s="7" t="s">
        <v>82</v>
      </c>
      <c r="CG2" s="7" t="s">
        <v>83</v>
      </c>
      <c r="CH2" s="7" t="s">
        <v>84</v>
      </c>
      <c r="CI2" s="7" t="s">
        <v>85</v>
      </c>
      <c r="CJ2" s="7" t="s">
        <v>86</v>
      </c>
      <c r="CK2" s="7" t="s">
        <v>87</v>
      </c>
      <c r="CL2" s="7" t="s">
        <v>88</v>
      </c>
      <c r="CM2" s="7" t="s">
        <v>89</v>
      </c>
      <c r="CN2" s="7" t="s">
        <v>90</v>
      </c>
      <c r="CO2" s="7" t="s">
        <v>91</v>
      </c>
      <c r="CP2" s="7" t="s">
        <v>92</v>
      </c>
      <c r="CQ2" s="7" t="s">
        <v>93</v>
      </c>
      <c r="CR2" s="7" t="s">
        <v>94</v>
      </c>
      <c r="CS2" s="7" t="s">
        <v>95</v>
      </c>
      <c r="CT2" s="7" t="s">
        <v>96</v>
      </c>
      <c r="CU2" s="7" t="s">
        <v>97</v>
      </c>
      <c r="CV2" s="7" t="s">
        <v>98</v>
      </c>
      <c r="CW2" s="7" t="s">
        <v>99</v>
      </c>
      <c r="CX2" s="7" t="s">
        <v>100</v>
      </c>
      <c r="CY2" s="7" t="s">
        <v>101</v>
      </c>
      <c r="CZ2" s="7" t="s">
        <v>102</v>
      </c>
      <c r="DA2" s="7" t="s">
        <v>103</v>
      </c>
      <c r="DB2" s="7" t="s">
        <v>104</v>
      </c>
      <c r="DC2" s="7" t="s">
        <v>105</v>
      </c>
      <c r="DD2" s="7" t="s">
        <v>106</v>
      </c>
      <c r="DE2" s="7" t="s">
        <v>107</v>
      </c>
      <c r="DF2" s="7" t="s">
        <v>108</v>
      </c>
      <c r="DG2" s="7" t="s">
        <v>109</v>
      </c>
      <c r="DH2" s="7" t="s">
        <v>110</v>
      </c>
      <c r="DI2" s="7" t="s">
        <v>111</v>
      </c>
      <c r="DJ2" s="7" t="s">
        <v>112</v>
      </c>
      <c r="DK2" s="7" t="s">
        <v>113</v>
      </c>
      <c r="DL2" s="7" t="s">
        <v>114</v>
      </c>
      <c r="DM2" s="7" t="s">
        <v>115</v>
      </c>
      <c r="DN2" s="7" t="s">
        <v>116</v>
      </c>
      <c r="DO2" s="7" t="s">
        <v>117</v>
      </c>
      <c r="DP2" s="7" t="s">
        <v>118</v>
      </c>
      <c r="DQ2" s="7" t="s">
        <v>119</v>
      </c>
      <c r="DR2" s="7" t="s">
        <v>120</v>
      </c>
      <c r="DS2" s="7" t="s">
        <v>121</v>
      </c>
      <c r="DT2" s="7" t="s">
        <v>122</v>
      </c>
      <c r="DU2" s="7" t="s">
        <v>1</v>
      </c>
      <c r="DV2" s="7" t="s">
        <v>123</v>
      </c>
      <c r="DW2" s="7" t="s">
        <v>124</v>
      </c>
      <c r="DX2" s="7" t="s">
        <v>125</v>
      </c>
      <c r="DY2" s="7" t="s">
        <v>126</v>
      </c>
      <c r="DZ2" s="7" t="s">
        <v>127</v>
      </c>
      <c r="EA2" s="7" t="s">
        <v>128</v>
      </c>
      <c r="EB2" s="7" t="s">
        <v>129</v>
      </c>
      <c r="EC2" s="7" t="s">
        <v>130</v>
      </c>
      <c r="ED2" s="7" t="s">
        <v>131</v>
      </c>
      <c r="EE2" s="7" t="s">
        <v>132</v>
      </c>
      <c r="EF2" s="7" t="s">
        <v>133</v>
      </c>
      <c r="EG2" s="7" t="s">
        <v>134</v>
      </c>
      <c r="EH2" s="7" t="s">
        <v>135</v>
      </c>
      <c r="EI2" s="7" t="s">
        <v>136</v>
      </c>
      <c r="EJ2" s="7" t="s">
        <v>137</v>
      </c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>
      <c r="A3" s="8">
        <v>1.0</v>
      </c>
      <c r="B3" s="9" t="s">
        <v>138</v>
      </c>
      <c r="C3" s="10" t="str">
        <f>IFERROR(__xludf.DUMMYFUNCTION("IF(PALUNIQUECOMBO($B3,C$2),PALUNIQUECOMBOCHILD($B3,C$2), IF($B3=C$2,$B3, ARRAY_CONSTRAIN(FILTER(Filter(PalData!$A$2:$A$139,PalData!$J$2:$J$139&lt;&gt;""B""),ABS((INDEX(PalData,MATCH($B3,PalNames,0)+1,MATCH(""CombiRank"",PalData_Header,0))+INDEX(PalData,MATCH(C$"&amp;"2,PalNames,0)+1,MATCH(""CombiRank"",PalData_Header,0)))/2-Filter(PalData!$BB$2:$BB$139,PalData!$J$2:$J$139&lt;&gt;""B""))=min(ABS((INDEX(PalData,MATCH($B3,PalNames,0)+1,MATCH(""CombiRank"",PalData_Header,0))+INDEX(PalData,MATCH(C$2,PalNames,0)+1,MATCH(""CombiRa"&amp;"nk"",PalData_Header,0)))/2-Filter(PalData!$BB$2:$BB$139,PalData!$J$2:$J$139&lt;&gt;""B"")))),1,1)))"),"Lamball")</f>
        <v>Lamball</v>
      </c>
      <c r="D3" s="10" t="s">
        <v>138</v>
      </c>
      <c r="E3" s="10" t="s">
        <v>26</v>
      </c>
      <c r="F3" s="10" t="s">
        <v>16</v>
      </c>
      <c r="G3" s="10" t="s">
        <v>4</v>
      </c>
      <c r="H3" s="10" t="s">
        <v>5</v>
      </c>
      <c r="I3" s="10" t="s">
        <v>4</v>
      </c>
      <c r="J3" s="10" t="s">
        <v>12</v>
      </c>
      <c r="K3" s="10" t="s">
        <v>46</v>
      </c>
      <c r="L3" s="10" t="s">
        <v>7</v>
      </c>
      <c r="M3" s="10" t="s">
        <v>91</v>
      </c>
      <c r="N3" s="10" t="s">
        <v>36</v>
      </c>
      <c r="O3" s="10" t="s">
        <v>36</v>
      </c>
      <c r="P3" s="10" t="s">
        <v>10</v>
      </c>
      <c r="Q3" s="10" t="s">
        <v>10</v>
      </c>
      <c r="R3" s="10" t="s">
        <v>2</v>
      </c>
      <c r="S3" s="10" t="s">
        <v>4</v>
      </c>
      <c r="T3" s="10" t="s">
        <v>26</v>
      </c>
      <c r="U3" s="10" t="s">
        <v>4</v>
      </c>
      <c r="V3" s="10" t="s">
        <v>2</v>
      </c>
      <c r="W3" s="10" t="s">
        <v>10</v>
      </c>
      <c r="X3" s="10" t="s">
        <v>63</v>
      </c>
      <c r="Y3" s="10" t="s">
        <v>33</v>
      </c>
      <c r="Z3" s="10" t="s">
        <v>30</v>
      </c>
      <c r="AA3" s="10" t="s">
        <v>19</v>
      </c>
      <c r="AB3" s="10" t="s">
        <v>26</v>
      </c>
      <c r="AC3" s="10" t="s">
        <v>20</v>
      </c>
      <c r="AD3" s="10" t="s">
        <v>90</v>
      </c>
      <c r="AE3" s="10" t="s">
        <v>96</v>
      </c>
      <c r="AF3" s="10" t="s">
        <v>83</v>
      </c>
      <c r="AG3" s="10" t="s">
        <v>12</v>
      </c>
      <c r="AH3" s="10" t="s">
        <v>40</v>
      </c>
      <c r="AI3" s="10" t="s">
        <v>5</v>
      </c>
      <c r="AJ3" s="10" t="s">
        <v>31</v>
      </c>
      <c r="AK3" s="10" t="s">
        <v>25</v>
      </c>
      <c r="AL3" s="10" t="s">
        <v>16</v>
      </c>
      <c r="AM3" s="10" t="s">
        <v>16</v>
      </c>
      <c r="AN3" s="10" t="s">
        <v>55</v>
      </c>
      <c r="AO3" s="10" t="s">
        <v>41</v>
      </c>
      <c r="AP3" s="10" t="s">
        <v>6</v>
      </c>
      <c r="AQ3" s="10" t="s">
        <v>73</v>
      </c>
      <c r="AR3" s="10" t="s">
        <v>23</v>
      </c>
      <c r="AS3" s="10" t="s">
        <v>40</v>
      </c>
      <c r="AT3" s="10" t="s">
        <v>40</v>
      </c>
      <c r="AU3" s="10" t="s">
        <v>55</v>
      </c>
      <c r="AV3" s="10" t="s">
        <v>17</v>
      </c>
      <c r="AW3" s="10" t="s">
        <v>56</v>
      </c>
      <c r="AX3" s="10" t="s">
        <v>56</v>
      </c>
      <c r="AY3" s="10" t="s">
        <v>116</v>
      </c>
      <c r="AZ3" s="10" t="s">
        <v>22</v>
      </c>
      <c r="BA3" s="10" t="s">
        <v>23</v>
      </c>
      <c r="BB3" s="10" t="s">
        <v>31</v>
      </c>
      <c r="BC3" s="10" t="s">
        <v>25</v>
      </c>
      <c r="BD3" s="10" t="s">
        <v>63</v>
      </c>
      <c r="BE3" s="10" t="s">
        <v>73</v>
      </c>
      <c r="BF3" s="10" t="s">
        <v>8</v>
      </c>
      <c r="BG3" s="10" t="s">
        <v>8</v>
      </c>
      <c r="BH3" s="10" t="s">
        <v>21</v>
      </c>
      <c r="BI3" s="10" t="s">
        <v>96</v>
      </c>
      <c r="BJ3" s="10" t="s">
        <v>96</v>
      </c>
      <c r="BK3" s="10" t="s">
        <v>51</v>
      </c>
      <c r="BL3" s="10" t="s">
        <v>91</v>
      </c>
      <c r="BM3" s="10" t="s">
        <v>19</v>
      </c>
      <c r="BN3" s="10" t="s">
        <v>82</v>
      </c>
      <c r="BO3" s="10" t="s">
        <v>22</v>
      </c>
      <c r="BP3" s="10" t="s">
        <v>52</v>
      </c>
      <c r="BQ3" s="10" t="s">
        <v>74</v>
      </c>
      <c r="BR3" s="10" t="s">
        <v>43</v>
      </c>
      <c r="BS3" s="10" t="s">
        <v>80</v>
      </c>
      <c r="BT3" s="10" t="s">
        <v>23</v>
      </c>
      <c r="BU3" s="10" t="s">
        <v>74</v>
      </c>
      <c r="BV3" s="10" t="s">
        <v>79</v>
      </c>
      <c r="BW3" s="10" t="s">
        <v>30</v>
      </c>
      <c r="BX3" s="10" t="s">
        <v>25</v>
      </c>
      <c r="BY3" s="10" t="s">
        <v>79</v>
      </c>
      <c r="BZ3" s="10" t="s">
        <v>22</v>
      </c>
      <c r="CA3" s="10" t="s">
        <v>57</v>
      </c>
      <c r="CB3" s="10" t="s">
        <v>117</v>
      </c>
      <c r="CC3" s="10" t="s">
        <v>46</v>
      </c>
      <c r="CD3" s="10" t="s">
        <v>90</v>
      </c>
      <c r="CE3" s="10" t="s">
        <v>74</v>
      </c>
      <c r="CF3" s="10" t="s">
        <v>73</v>
      </c>
      <c r="CG3" s="10" t="s">
        <v>4</v>
      </c>
      <c r="CH3" s="10" t="s">
        <v>29</v>
      </c>
      <c r="CI3" s="10" t="s">
        <v>59</v>
      </c>
      <c r="CJ3" s="10" t="s">
        <v>29</v>
      </c>
      <c r="CK3" s="10" t="s">
        <v>80</v>
      </c>
      <c r="CL3" s="10" t="s">
        <v>43</v>
      </c>
      <c r="CM3" s="10" t="s">
        <v>34</v>
      </c>
      <c r="CN3" s="10" t="s">
        <v>33</v>
      </c>
      <c r="CO3" s="10" t="s">
        <v>21</v>
      </c>
      <c r="CP3" s="10" t="s">
        <v>96</v>
      </c>
      <c r="CQ3" s="10" t="s">
        <v>55</v>
      </c>
      <c r="CR3" s="10" t="s">
        <v>117</v>
      </c>
      <c r="CS3" s="10" t="s">
        <v>117</v>
      </c>
      <c r="CT3" s="10" t="s">
        <v>12</v>
      </c>
      <c r="CU3" s="10" t="s">
        <v>12</v>
      </c>
      <c r="CV3" s="10" t="s">
        <v>116</v>
      </c>
      <c r="CW3" s="10" t="s">
        <v>65</v>
      </c>
      <c r="CX3" s="10" t="s">
        <v>34</v>
      </c>
      <c r="CY3" s="10" t="s">
        <v>60</v>
      </c>
      <c r="CZ3" s="10" t="s">
        <v>70</v>
      </c>
      <c r="DA3" s="11" t="s">
        <v>28</v>
      </c>
      <c r="DB3" s="10" t="s">
        <v>90</v>
      </c>
      <c r="DC3" s="10" t="s">
        <v>9</v>
      </c>
      <c r="DD3" s="10" t="s">
        <v>22</v>
      </c>
      <c r="DE3" s="10" t="s">
        <v>51</v>
      </c>
      <c r="DF3" s="10" t="s">
        <v>80</v>
      </c>
      <c r="DG3" s="10" t="s">
        <v>116</v>
      </c>
      <c r="DH3" s="10" t="s">
        <v>55</v>
      </c>
      <c r="DI3" s="10" t="s">
        <v>42</v>
      </c>
      <c r="DJ3" s="10" t="s">
        <v>70</v>
      </c>
      <c r="DK3" s="10" t="s">
        <v>55</v>
      </c>
      <c r="DL3" s="10" t="s">
        <v>116</v>
      </c>
      <c r="DM3" s="10" t="s">
        <v>32</v>
      </c>
      <c r="DN3" s="10" t="s">
        <v>24</v>
      </c>
      <c r="DO3" s="10" t="s">
        <v>14</v>
      </c>
      <c r="DP3" s="10" t="s">
        <v>32</v>
      </c>
      <c r="DQ3" s="10" t="s">
        <v>71</v>
      </c>
      <c r="DR3" s="10" t="s">
        <v>72</v>
      </c>
      <c r="DS3" s="10" t="s">
        <v>75</v>
      </c>
      <c r="DT3" s="10" t="s">
        <v>104</v>
      </c>
      <c r="DU3" s="10" t="s">
        <v>57</v>
      </c>
      <c r="DV3" s="10" t="s">
        <v>42</v>
      </c>
      <c r="DW3" s="10" t="s">
        <v>42</v>
      </c>
      <c r="DX3" s="10" t="s">
        <v>67</v>
      </c>
      <c r="DY3" s="10" t="s">
        <v>81</v>
      </c>
      <c r="DZ3" s="10" t="s">
        <v>72</v>
      </c>
      <c r="EA3" s="10" t="s">
        <v>104</v>
      </c>
      <c r="EB3" s="10" t="s">
        <v>80</v>
      </c>
      <c r="EC3" s="10" t="s">
        <v>43</v>
      </c>
      <c r="ED3" s="10" t="s">
        <v>65</v>
      </c>
      <c r="EE3" s="10" t="s">
        <v>67</v>
      </c>
      <c r="EF3" s="10" t="s">
        <v>106</v>
      </c>
      <c r="EG3" s="10" t="s">
        <v>67</v>
      </c>
      <c r="EH3" s="10" t="s">
        <v>50</v>
      </c>
      <c r="EI3" s="10" t="s">
        <v>50</v>
      </c>
      <c r="EJ3" s="10" t="s">
        <v>106</v>
      </c>
    </row>
    <row r="4">
      <c r="A4" s="8">
        <v>2.0</v>
      </c>
      <c r="B4" s="9" t="s">
        <v>2</v>
      </c>
      <c r="C4" s="10" t="s">
        <v>138</v>
      </c>
      <c r="D4" s="10" t="s">
        <v>2</v>
      </c>
      <c r="E4" s="10" t="s">
        <v>26</v>
      </c>
      <c r="F4" s="10" t="s">
        <v>16</v>
      </c>
      <c r="G4" s="10" t="s">
        <v>4</v>
      </c>
      <c r="H4" s="10" t="s">
        <v>5</v>
      </c>
      <c r="I4" s="10" t="s">
        <v>4</v>
      </c>
      <c r="J4" s="10" t="s">
        <v>10</v>
      </c>
      <c r="K4" s="10" t="s">
        <v>46</v>
      </c>
      <c r="L4" s="10" t="s">
        <v>83</v>
      </c>
      <c r="M4" s="10" t="s">
        <v>91</v>
      </c>
      <c r="N4" s="10" t="s">
        <v>36</v>
      </c>
      <c r="O4" s="10" t="s">
        <v>7</v>
      </c>
      <c r="P4" s="10" t="s">
        <v>10</v>
      </c>
      <c r="Q4" s="10" t="s">
        <v>10</v>
      </c>
      <c r="R4" s="10" t="s">
        <v>20</v>
      </c>
      <c r="S4" s="10" t="s">
        <v>4</v>
      </c>
      <c r="T4" s="10" t="s">
        <v>26</v>
      </c>
      <c r="U4" s="10" t="s">
        <v>36</v>
      </c>
      <c r="V4" s="10" t="s">
        <v>2</v>
      </c>
      <c r="W4" s="10" t="s">
        <v>30</v>
      </c>
      <c r="X4" s="10" t="s">
        <v>25</v>
      </c>
      <c r="Y4" s="10" t="s">
        <v>33</v>
      </c>
      <c r="Z4" s="10" t="s">
        <v>30</v>
      </c>
      <c r="AA4" s="10" t="s">
        <v>12</v>
      </c>
      <c r="AB4" s="10" t="s">
        <v>138</v>
      </c>
      <c r="AC4" s="10" t="s">
        <v>16</v>
      </c>
      <c r="AD4" s="10" t="s">
        <v>90</v>
      </c>
      <c r="AE4" s="10" t="s">
        <v>96</v>
      </c>
      <c r="AF4" s="10" t="s">
        <v>5</v>
      </c>
      <c r="AG4" s="10" t="s">
        <v>12</v>
      </c>
      <c r="AH4" s="10" t="s">
        <v>40</v>
      </c>
      <c r="AI4" s="10" t="s">
        <v>17</v>
      </c>
      <c r="AJ4" s="10" t="s">
        <v>31</v>
      </c>
      <c r="AK4" s="10" t="s">
        <v>31</v>
      </c>
      <c r="AL4" s="10" t="s">
        <v>4</v>
      </c>
      <c r="AM4" s="10" t="s">
        <v>16</v>
      </c>
      <c r="AN4" s="10" t="s">
        <v>55</v>
      </c>
      <c r="AO4" s="10" t="s">
        <v>43</v>
      </c>
      <c r="AP4" s="10" t="s">
        <v>33</v>
      </c>
      <c r="AQ4" s="10" t="s">
        <v>40</v>
      </c>
      <c r="AR4" s="10" t="s">
        <v>23</v>
      </c>
      <c r="AS4" s="10" t="s">
        <v>40</v>
      </c>
      <c r="AT4" s="10" t="s">
        <v>23</v>
      </c>
      <c r="AU4" s="10" t="s">
        <v>82</v>
      </c>
      <c r="AV4" s="10" t="s">
        <v>19</v>
      </c>
      <c r="AW4" s="10" t="s">
        <v>56</v>
      </c>
      <c r="AX4" s="10" t="s">
        <v>57</v>
      </c>
      <c r="AY4" s="10" t="s">
        <v>116</v>
      </c>
      <c r="AZ4" s="10" t="s">
        <v>22</v>
      </c>
      <c r="BA4" s="10" t="s">
        <v>23</v>
      </c>
      <c r="BB4" s="10" t="s">
        <v>96</v>
      </c>
      <c r="BC4" s="10" t="s">
        <v>25</v>
      </c>
      <c r="BD4" s="10" t="s">
        <v>63</v>
      </c>
      <c r="BE4" s="10" t="s">
        <v>73</v>
      </c>
      <c r="BF4" s="10" t="s">
        <v>8</v>
      </c>
      <c r="BG4" s="10" t="s">
        <v>14</v>
      </c>
      <c r="BH4" s="10" t="s">
        <v>21</v>
      </c>
      <c r="BI4" s="10" t="s">
        <v>8</v>
      </c>
      <c r="BJ4" s="10" t="s">
        <v>96</v>
      </c>
      <c r="BK4" s="10" t="s">
        <v>51</v>
      </c>
      <c r="BL4" s="10" t="s">
        <v>116</v>
      </c>
      <c r="BM4" s="10" t="s">
        <v>19</v>
      </c>
      <c r="BN4" s="10" t="s">
        <v>41</v>
      </c>
      <c r="BO4" s="10" t="s">
        <v>22</v>
      </c>
      <c r="BP4" s="10" t="s">
        <v>60</v>
      </c>
      <c r="BQ4" s="10" t="s">
        <v>74</v>
      </c>
      <c r="BR4" s="10" t="s">
        <v>32</v>
      </c>
      <c r="BS4" s="10" t="s">
        <v>80</v>
      </c>
      <c r="BT4" s="10" t="s">
        <v>90</v>
      </c>
      <c r="BU4" s="10" t="s">
        <v>74</v>
      </c>
      <c r="BV4" s="10" t="s">
        <v>79</v>
      </c>
      <c r="BW4" s="10" t="s">
        <v>30</v>
      </c>
      <c r="BX4" s="10" t="s">
        <v>25</v>
      </c>
      <c r="BY4" s="10" t="s">
        <v>22</v>
      </c>
      <c r="BZ4" s="10" t="s">
        <v>22</v>
      </c>
      <c r="CA4" s="10" t="s">
        <v>117</v>
      </c>
      <c r="CB4" s="10" t="s">
        <v>117</v>
      </c>
      <c r="CC4" s="10" t="s">
        <v>63</v>
      </c>
      <c r="CD4" s="10" t="s">
        <v>9</v>
      </c>
      <c r="CE4" s="10" t="s">
        <v>74</v>
      </c>
      <c r="CF4" s="10" t="s">
        <v>73</v>
      </c>
      <c r="CG4" s="10" t="s">
        <v>4</v>
      </c>
      <c r="CH4" s="10" t="s">
        <v>29</v>
      </c>
      <c r="CI4" s="10" t="s">
        <v>59</v>
      </c>
      <c r="CJ4" s="10" t="s">
        <v>92</v>
      </c>
      <c r="CK4" s="10" t="s">
        <v>80</v>
      </c>
      <c r="CL4" s="10" t="s">
        <v>43</v>
      </c>
      <c r="CM4" s="10" t="s">
        <v>52</v>
      </c>
      <c r="CN4" s="10" t="s">
        <v>46</v>
      </c>
      <c r="CO4" s="10" t="s">
        <v>24</v>
      </c>
      <c r="CP4" s="10" t="s">
        <v>96</v>
      </c>
      <c r="CQ4" s="10" t="s">
        <v>55</v>
      </c>
      <c r="CR4" s="10" t="s">
        <v>117</v>
      </c>
      <c r="CS4" s="10" t="s">
        <v>91</v>
      </c>
      <c r="CT4" s="10" t="s">
        <v>12</v>
      </c>
      <c r="CU4" s="10" t="s">
        <v>12</v>
      </c>
      <c r="CV4" s="10" t="s">
        <v>116</v>
      </c>
      <c r="CW4" s="10" t="s">
        <v>50</v>
      </c>
      <c r="CX4" s="10" t="s">
        <v>34</v>
      </c>
      <c r="CY4" s="10" t="s">
        <v>29</v>
      </c>
      <c r="CZ4" s="11" t="s">
        <v>28</v>
      </c>
      <c r="DA4" s="10" t="s">
        <v>104</v>
      </c>
      <c r="DB4" s="10" t="s">
        <v>90</v>
      </c>
      <c r="DC4" s="10" t="s">
        <v>79</v>
      </c>
      <c r="DD4" s="10" t="s">
        <v>53</v>
      </c>
      <c r="DE4" s="10" t="s">
        <v>42</v>
      </c>
      <c r="DF4" s="10" t="s">
        <v>80</v>
      </c>
      <c r="DG4" s="10" t="s">
        <v>55</v>
      </c>
      <c r="DH4" s="10" t="s">
        <v>55</v>
      </c>
      <c r="DI4" s="10" t="s">
        <v>70</v>
      </c>
      <c r="DJ4" s="10" t="s">
        <v>70</v>
      </c>
      <c r="DK4" s="10" t="s">
        <v>55</v>
      </c>
      <c r="DL4" s="10" t="s">
        <v>116</v>
      </c>
      <c r="DM4" s="10" t="s">
        <v>51</v>
      </c>
      <c r="DN4" s="10" t="s">
        <v>24</v>
      </c>
      <c r="DO4" s="10" t="s">
        <v>21</v>
      </c>
      <c r="DP4" s="10" t="s">
        <v>32</v>
      </c>
      <c r="DQ4" s="10" t="s">
        <v>71</v>
      </c>
      <c r="DR4" s="10" t="s">
        <v>72</v>
      </c>
      <c r="DS4" s="10" t="s">
        <v>65</v>
      </c>
      <c r="DT4" s="10" t="s">
        <v>104</v>
      </c>
      <c r="DU4" s="10" t="s">
        <v>57</v>
      </c>
      <c r="DV4" s="10" t="s">
        <v>42</v>
      </c>
      <c r="DW4" s="10" t="s">
        <v>42</v>
      </c>
      <c r="DX4" s="10" t="s">
        <v>81</v>
      </c>
      <c r="DY4" s="10" t="s">
        <v>81</v>
      </c>
      <c r="DZ4" s="10" t="s">
        <v>72</v>
      </c>
      <c r="EA4" s="10" t="s">
        <v>80</v>
      </c>
      <c r="EB4" s="10" t="s">
        <v>72</v>
      </c>
      <c r="EC4" s="10" t="s">
        <v>43</v>
      </c>
      <c r="ED4" s="10" t="s">
        <v>65</v>
      </c>
      <c r="EE4" s="10" t="s">
        <v>67</v>
      </c>
      <c r="EF4" s="10" t="s">
        <v>67</v>
      </c>
      <c r="EG4" s="10" t="s">
        <v>67</v>
      </c>
      <c r="EH4" s="10" t="s">
        <v>50</v>
      </c>
      <c r="EI4" s="10" t="s">
        <v>106</v>
      </c>
      <c r="EJ4" s="10" t="s">
        <v>106</v>
      </c>
    </row>
    <row r="5">
      <c r="A5" s="8">
        <v>3.0</v>
      </c>
      <c r="B5" s="9" t="s">
        <v>3</v>
      </c>
      <c r="C5" s="10" t="s">
        <v>26</v>
      </c>
      <c r="D5" s="10" t="s">
        <v>26</v>
      </c>
      <c r="E5" s="10" t="s">
        <v>3</v>
      </c>
      <c r="F5" s="10" t="s">
        <v>138</v>
      </c>
      <c r="G5" s="10" t="s">
        <v>16</v>
      </c>
      <c r="H5" s="10" t="s">
        <v>36</v>
      </c>
      <c r="I5" s="10" t="s">
        <v>20</v>
      </c>
      <c r="J5" s="10" t="s">
        <v>12</v>
      </c>
      <c r="K5" s="10" t="s">
        <v>6</v>
      </c>
      <c r="L5" s="10" t="s">
        <v>4</v>
      </c>
      <c r="M5" s="10" t="s">
        <v>117</v>
      </c>
      <c r="N5" s="10" t="s">
        <v>4</v>
      </c>
      <c r="O5" s="10" t="s">
        <v>4</v>
      </c>
      <c r="P5" s="10" t="s">
        <v>12</v>
      </c>
      <c r="Q5" s="10" t="s">
        <v>12</v>
      </c>
      <c r="R5" s="10" t="s">
        <v>26</v>
      </c>
      <c r="S5" s="10" t="s">
        <v>16</v>
      </c>
      <c r="T5" s="10" t="s">
        <v>18</v>
      </c>
      <c r="U5" s="10" t="s">
        <v>4</v>
      </c>
      <c r="V5" s="10" t="s">
        <v>26</v>
      </c>
      <c r="W5" s="10" t="s">
        <v>12</v>
      </c>
      <c r="X5" s="10" t="s">
        <v>33</v>
      </c>
      <c r="Y5" s="10" t="s">
        <v>30</v>
      </c>
      <c r="Z5" s="10" t="s">
        <v>12</v>
      </c>
      <c r="AA5" s="10" t="s">
        <v>5</v>
      </c>
      <c r="AB5" s="10" t="s">
        <v>18</v>
      </c>
      <c r="AC5" s="10" t="s">
        <v>138</v>
      </c>
      <c r="AD5" s="10" t="s">
        <v>40</v>
      </c>
      <c r="AE5" s="10" t="s">
        <v>31</v>
      </c>
      <c r="AF5" s="10" t="s">
        <v>36</v>
      </c>
      <c r="AG5" s="10" t="s">
        <v>17</v>
      </c>
      <c r="AH5" s="10" t="s">
        <v>73</v>
      </c>
      <c r="AI5" s="10" t="s">
        <v>7</v>
      </c>
      <c r="AJ5" s="10" t="s">
        <v>25</v>
      </c>
      <c r="AK5" s="10" t="s">
        <v>63</v>
      </c>
      <c r="AL5" s="10" t="s">
        <v>2</v>
      </c>
      <c r="AM5" s="10" t="s">
        <v>2</v>
      </c>
      <c r="AN5" s="10" t="s">
        <v>55</v>
      </c>
      <c r="AO5" s="10" t="s">
        <v>55</v>
      </c>
      <c r="AP5" s="10" t="s">
        <v>30</v>
      </c>
      <c r="AQ5" s="10" t="s">
        <v>73</v>
      </c>
      <c r="AR5" s="10" t="s">
        <v>40</v>
      </c>
      <c r="AS5" s="10" t="s">
        <v>73</v>
      </c>
      <c r="AT5" s="10" t="s">
        <v>73</v>
      </c>
      <c r="AU5" s="10" t="s">
        <v>55</v>
      </c>
      <c r="AV5" s="10" t="s">
        <v>83</v>
      </c>
      <c r="AW5" s="10" t="s">
        <v>59</v>
      </c>
      <c r="AX5" s="10" t="s">
        <v>59</v>
      </c>
      <c r="AY5" s="10" t="s">
        <v>91</v>
      </c>
      <c r="AZ5" s="10" t="s">
        <v>79</v>
      </c>
      <c r="BA5" s="10" t="s">
        <v>40</v>
      </c>
      <c r="BB5" s="10" t="s">
        <v>25</v>
      </c>
      <c r="BC5" s="10" t="s">
        <v>46</v>
      </c>
      <c r="BD5" s="10" t="s">
        <v>33</v>
      </c>
      <c r="BE5" s="10" t="s">
        <v>24</v>
      </c>
      <c r="BF5" s="10" t="s">
        <v>96</v>
      </c>
      <c r="BG5" s="10" t="s">
        <v>96</v>
      </c>
      <c r="BH5" s="10" t="s">
        <v>8</v>
      </c>
      <c r="BI5" s="10" t="s">
        <v>96</v>
      </c>
      <c r="BJ5" s="10" t="s">
        <v>25</v>
      </c>
      <c r="BK5" s="10" t="s">
        <v>43</v>
      </c>
      <c r="BL5" s="10" t="s">
        <v>117</v>
      </c>
      <c r="BM5" s="10" t="s">
        <v>5</v>
      </c>
      <c r="BN5" s="10" t="s">
        <v>55</v>
      </c>
      <c r="BO5" s="10" t="s">
        <v>79</v>
      </c>
      <c r="BP5" s="10" t="s">
        <v>34</v>
      </c>
      <c r="BQ5" s="10" t="s">
        <v>22</v>
      </c>
      <c r="BR5" s="10" t="s">
        <v>41</v>
      </c>
      <c r="BS5" s="11" t="s">
        <v>28</v>
      </c>
      <c r="BT5" s="10" t="s">
        <v>40</v>
      </c>
      <c r="BU5" s="10" t="s">
        <v>53</v>
      </c>
      <c r="BV5" s="10" t="s">
        <v>90</v>
      </c>
      <c r="BW5" s="10" t="s">
        <v>10</v>
      </c>
      <c r="BX5" s="10" t="s">
        <v>63</v>
      </c>
      <c r="BY5" s="10" t="s">
        <v>90</v>
      </c>
      <c r="BZ5" s="10" t="s">
        <v>9</v>
      </c>
      <c r="CA5" s="10" t="s">
        <v>56</v>
      </c>
      <c r="CB5" s="10" t="s">
        <v>56</v>
      </c>
      <c r="CC5" s="10" t="s">
        <v>33</v>
      </c>
      <c r="CD5" s="10" t="s">
        <v>23</v>
      </c>
      <c r="CE5" s="10" t="s">
        <v>22</v>
      </c>
      <c r="CF5" s="10" t="s">
        <v>24</v>
      </c>
      <c r="CG5" s="10" t="s">
        <v>16</v>
      </c>
      <c r="CH5" s="10" t="s">
        <v>52</v>
      </c>
      <c r="CI5" s="10" t="s">
        <v>29</v>
      </c>
      <c r="CJ5" s="10" t="s">
        <v>60</v>
      </c>
      <c r="CK5" s="10" t="s">
        <v>104</v>
      </c>
      <c r="CL5" s="10" t="s">
        <v>82</v>
      </c>
      <c r="CM5" s="10" t="s">
        <v>74</v>
      </c>
      <c r="CN5" s="10" t="s">
        <v>6</v>
      </c>
      <c r="CO5" s="10" t="s">
        <v>8</v>
      </c>
      <c r="CP5" s="10" t="s">
        <v>31</v>
      </c>
      <c r="CQ5" s="10" t="s">
        <v>116</v>
      </c>
      <c r="CR5" s="10" t="s">
        <v>57</v>
      </c>
      <c r="CS5" s="10" t="s">
        <v>57</v>
      </c>
      <c r="CT5" s="10" t="s">
        <v>19</v>
      </c>
      <c r="CU5" s="10" t="s">
        <v>19</v>
      </c>
      <c r="CV5" s="10" t="s">
        <v>117</v>
      </c>
      <c r="CW5" s="10" t="s">
        <v>75</v>
      </c>
      <c r="CX5" s="10" t="s">
        <v>74</v>
      </c>
      <c r="CY5" s="10" t="s">
        <v>34</v>
      </c>
      <c r="CZ5" s="10" t="s">
        <v>42</v>
      </c>
      <c r="DA5" s="10" t="s">
        <v>42</v>
      </c>
      <c r="DB5" s="10" t="s">
        <v>23</v>
      </c>
      <c r="DC5" s="10" t="s">
        <v>90</v>
      </c>
      <c r="DD5" s="10" t="s">
        <v>22</v>
      </c>
      <c r="DE5" s="10" t="s">
        <v>32</v>
      </c>
      <c r="DF5" s="10" t="s">
        <v>104</v>
      </c>
      <c r="DG5" s="10" t="s">
        <v>116</v>
      </c>
      <c r="DH5" s="10" t="s">
        <v>116</v>
      </c>
      <c r="DI5" s="10" t="s">
        <v>51</v>
      </c>
      <c r="DJ5" s="10" t="s">
        <v>51</v>
      </c>
      <c r="DK5" s="10" t="s">
        <v>116</v>
      </c>
      <c r="DL5" s="10" t="s">
        <v>91</v>
      </c>
      <c r="DM5" s="10" t="s">
        <v>43</v>
      </c>
      <c r="DN5" s="10" t="s">
        <v>14</v>
      </c>
      <c r="DO5" s="10" t="s">
        <v>96</v>
      </c>
      <c r="DP5" s="10" t="s">
        <v>43</v>
      </c>
      <c r="DQ5" s="10" t="s">
        <v>81</v>
      </c>
      <c r="DR5" s="10" t="s">
        <v>80</v>
      </c>
      <c r="DS5" s="10" t="s">
        <v>72</v>
      </c>
      <c r="DT5" s="10" t="s">
        <v>70</v>
      </c>
      <c r="DU5" s="10" t="s">
        <v>56</v>
      </c>
      <c r="DV5" s="10" t="s">
        <v>32</v>
      </c>
      <c r="DW5" s="10" t="s">
        <v>32</v>
      </c>
      <c r="DX5" s="10" t="s">
        <v>106</v>
      </c>
      <c r="DY5" s="10" t="s">
        <v>67</v>
      </c>
      <c r="DZ5" s="10" t="s">
        <v>80</v>
      </c>
      <c r="EA5" s="10" t="s">
        <v>70</v>
      </c>
      <c r="EB5" s="10" t="s">
        <v>80</v>
      </c>
      <c r="EC5" s="10" t="s">
        <v>41</v>
      </c>
      <c r="ED5" s="10" t="s">
        <v>75</v>
      </c>
      <c r="EE5" s="10" t="s">
        <v>106</v>
      </c>
      <c r="EF5" s="10" t="s">
        <v>50</v>
      </c>
      <c r="EG5" s="10" t="s">
        <v>50</v>
      </c>
      <c r="EH5" s="10" t="s">
        <v>75</v>
      </c>
      <c r="EI5" s="10" t="s">
        <v>65</v>
      </c>
      <c r="EJ5" s="10" t="s">
        <v>50</v>
      </c>
    </row>
    <row r="6">
      <c r="A6" s="8">
        <v>4.0</v>
      </c>
      <c r="B6" s="9" t="s">
        <v>4</v>
      </c>
      <c r="C6" s="10" t="s">
        <v>16</v>
      </c>
      <c r="D6" s="10" t="s">
        <v>16</v>
      </c>
      <c r="E6" s="10" t="s">
        <v>138</v>
      </c>
      <c r="F6" s="10" t="s">
        <v>4</v>
      </c>
      <c r="G6" s="10" t="s">
        <v>36</v>
      </c>
      <c r="H6" s="10" t="s">
        <v>19</v>
      </c>
      <c r="I6" s="10" t="s">
        <v>36</v>
      </c>
      <c r="J6" s="10" t="s">
        <v>30</v>
      </c>
      <c r="K6" s="10" t="s">
        <v>25</v>
      </c>
      <c r="L6" s="10" t="s">
        <v>17</v>
      </c>
      <c r="M6" s="10" t="s">
        <v>116</v>
      </c>
      <c r="N6" s="10" t="s">
        <v>5</v>
      </c>
      <c r="O6" s="10" t="s">
        <v>5</v>
      </c>
      <c r="P6" s="10" t="s">
        <v>30</v>
      </c>
      <c r="Q6" s="10" t="s">
        <v>30</v>
      </c>
      <c r="R6" s="10" t="s">
        <v>4</v>
      </c>
      <c r="S6" s="10" t="s">
        <v>7</v>
      </c>
      <c r="T6" s="10" t="s">
        <v>2</v>
      </c>
      <c r="U6" s="10" t="s">
        <v>83</v>
      </c>
      <c r="V6" s="10" t="s">
        <v>16</v>
      </c>
      <c r="W6" s="10" t="s">
        <v>6</v>
      </c>
      <c r="X6" s="10" t="s">
        <v>31</v>
      </c>
      <c r="Y6" s="10" t="s">
        <v>63</v>
      </c>
      <c r="Z6" s="10" t="s">
        <v>33</v>
      </c>
      <c r="AA6" s="10" t="s">
        <v>12</v>
      </c>
      <c r="AB6" s="10" t="s">
        <v>20</v>
      </c>
      <c r="AC6" s="10" t="s">
        <v>4</v>
      </c>
      <c r="AD6" s="10" t="s">
        <v>79</v>
      </c>
      <c r="AE6" s="10" t="s">
        <v>8</v>
      </c>
      <c r="AF6" s="10" t="s">
        <v>19</v>
      </c>
      <c r="AG6" s="10" t="s">
        <v>10</v>
      </c>
      <c r="AH6" s="10" t="s">
        <v>90</v>
      </c>
      <c r="AI6" s="10" t="s">
        <v>12</v>
      </c>
      <c r="AJ6" s="10" t="s">
        <v>96</v>
      </c>
      <c r="AK6" s="10" t="s">
        <v>96</v>
      </c>
      <c r="AL6" s="10" t="s">
        <v>4</v>
      </c>
      <c r="AM6" s="10" t="s">
        <v>4</v>
      </c>
      <c r="AN6" s="10" t="s">
        <v>41</v>
      </c>
      <c r="AO6" s="10" t="s">
        <v>32</v>
      </c>
      <c r="AP6" s="10" t="s">
        <v>46</v>
      </c>
      <c r="AQ6" s="10" t="s">
        <v>23</v>
      </c>
      <c r="AR6" s="10" t="s">
        <v>90</v>
      </c>
      <c r="AS6" s="10" t="s">
        <v>23</v>
      </c>
      <c r="AT6" s="10" t="s">
        <v>90</v>
      </c>
      <c r="AU6" s="10" t="s">
        <v>43</v>
      </c>
      <c r="AV6" s="10" t="s">
        <v>12</v>
      </c>
      <c r="AW6" s="10" t="s">
        <v>117</v>
      </c>
      <c r="AX6" s="10" t="s">
        <v>117</v>
      </c>
      <c r="AY6" s="10" t="s">
        <v>55</v>
      </c>
      <c r="AZ6" s="10" t="s">
        <v>74</v>
      </c>
      <c r="BA6" s="10" t="s">
        <v>90</v>
      </c>
      <c r="BB6" s="10" t="s">
        <v>96</v>
      </c>
      <c r="BC6" s="10" t="s">
        <v>31</v>
      </c>
      <c r="BD6" s="10" t="s">
        <v>25</v>
      </c>
      <c r="BE6" s="10" t="s">
        <v>40</v>
      </c>
      <c r="BF6" s="10" t="s">
        <v>21</v>
      </c>
      <c r="BG6" s="10" t="s">
        <v>24</v>
      </c>
      <c r="BH6" s="10" t="s">
        <v>73</v>
      </c>
      <c r="BI6" s="10" t="s">
        <v>21</v>
      </c>
      <c r="BJ6" s="10" t="s">
        <v>8</v>
      </c>
      <c r="BK6" s="10" t="s">
        <v>70</v>
      </c>
      <c r="BL6" s="10" t="s">
        <v>116</v>
      </c>
      <c r="BM6" s="10" t="s">
        <v>12</v>
      </c>
      <c r="BN6" s="10" t="s">
        <v>43</v>
      </c>
      <c r="BO6" s="10" t="s">
        <v>74</v>
      </c>
      <c r="BP6" s="10" t="s">
        <v>29</v>
      </c>
      <c r="BQ6" s="10" t="s">
        <v>34</v>
      </c>
      <c r="BR6" s="10" t="s">
        <v>51</v>
      </c>
      <c r="BS6" s="10" t="s">
        <v>72</v>
      </c>
      <c r="BT6" s="10" t="s">
        <v>9</v>
      </c>
      <c r="BU6" s="10" t="s">
        <v>34</v>
      </c>
      <c r="BV6" s="10" t="s">
        <v>22</v>
      </c>
      <c r="BW6" s="10" t="s">
        <v>33</v>
      </c>
      <c r="BX6" s="10" t="s">
        <v>96</v>
      </c>
      <c r="BY6" s="10" t="s">
        <v>22</v>
      </c>
      <c r="BZ6" s="10" t="s">
        <v>53</v>
      </c>
      <c r="CA6" s="10" t="s">
        <v>91</v>
      </c>
      <c r="CB6" s="10" t="s">
        <v>91</v>
      </c>
      <c r="CC6" s="10" t="s">
        <v>25</v>
      </c>
      <c r="CD6" s="10" t="s">
        <v>22</v>
      </c>
      <c r="CE6" s="10" t="s">
        <v>34</v>
      </c>
      <c r="CF6" s="10" t="s">
        <v>40</v>
      </c>
      <c r="CG6" s="10" t="s">
        <v>36</v>
      </c>
      <c r="CH6" s="10" t="s">
        <v>59</v>
      </c>
      <c r="CI6" s="10" t="s">
        <v>56</v>
      </c>
      <c r="CJ6" s="10" t="s">
        <v>56</v>
      </c>
      <c r="CK6" s="10" t="s">
        <v>72</v>
      </c>
      <c r="CL6" s="10" t="s">
        <v>32</v>
      </c>
      <c r="CM6" s="10" t="s">
        <v>29</v>
      </c>
      <c r="CN6" s="10" t="s">
        <v>25</v>
      </c>
      <c r="CO6" s="10" t="s">
        <v>73</v>
      </c>
      <c r="CP6" s="10" t="s">
        <v>14</v>
      </c>
      <c r="CQ6" s="10" t="s">
        <v>82</v>
      </c>
      <c r="CR6" s="10" t="s">
        <v>116</v>
      </c>
      <c r="CS6" s="10" t="s">
        <v>116</v>
      </c>
      <c r="CT6" s="10" t="s">
        <v>30</v>
      </c>
      <c r="CU6" s="10" t="s">
        <v>10</v>
      </c>
      <c r="CV6" s="10" t="s">
        <v>55</v>
      </c>
      <c r="CW6" s="10" t="s">
        <v>106</v>
      </c>
      <c r="CX6" s="10" t="s">
        <v>60</v>
      </c>
      <c r="CY6" s="10" t="s">
        <v>92</v>
      </c>
      <c r="CZ6" s="10" t="s">
        <v>80</v>
      </c>
      <c r="DA6" s="10" t="s">
        <v>80</v>
      </c>
      <c r="DB6" s="10" t="s">
        <v>79</v>
      </c>
      <c r="DC6" s="10" t="s">
        <v>22</v>
      </c>
      <c r="DD6" s="10" t="s">
        <v>74</v>
      </c>
      <c r="DE6" s="10" t="s">
        <v>70</v>
      </c>
      <c r="DF6" s="10" t="s">
        <v>72</v>
      </c>
      <c r="DG6" s="10" t="s">
        <v>55</v>
      </c>
      <c r="DH6" s="10" t="s">
        <v>41</v>
      </c>
      <c r="DI6" s="10" t="s">
        <v>104</v>
      </c>
      <c r="DJ6" s="10" t="s">
        <v>104</v>
      </c>
      <c r="DK6" s="10" t="s">
        <v>55</v>
      </c>
      <c r="DL6" s="10" t="s">
        <v>55</v>
      </c>
      <c r="DM6" s="10" t="s">
        <v>42</v>
      </c>
      <c r="DN6" s="10" t="s">
        <v>73</v>
      </c>
      <c r="DO6" s="10" t="s">
        <v>24</v>
      </c>
      <c r="DP6" s="10" t="s">
        <v>42</v>
      </c>
      <c r="DQ6" s="10" t="s">
        <v>100</v>
      </c>
      <c r="DR6" s="10" t="s">
        <v>75</v>
      </c>
      <c r="DS6" s="10" t="s">
        <v>50</v>
      </c>
      <c r="DT6" s="10" t="s">
        <v>80</v>
      </c>
      <c r="DU6" s="10" t="s">
        <v>117</v>
      </c>
      <c r="DV6" s="11" t="s">
        <v>28</v>
      </c>
      <c r="DW6" s="11" t="s">
        <v>28</v>
      </c>
      <c r="DX6" s="10" t="s">
        <v>71</v>
      </c>
      <c r="DY6" s="10" t="s">
        <v>71</v>
      </c>
      <c r="DZ6" s="10" t="s">
        <v>75</v>
      </c>
      <c r="EA6" s="10" t="s">
        <v>80</v>
      </c>
      <c r="EB6" s="10" t="s">
        <v>75</v>
      </c>
      <c r="EC6" s="10" t="s">
        <v>51</v>
      </c>
      <c r="ED6" s="10" t="s">
        <v>50</v>
      </c>
      <c r="EE6" s="10" t="s">
        <v>81</v>
      </c>
      <c r="EF6" s="10" t="s">
        <v>81</v>
      </c>
      <c r="EG6" s="10" t="s">
        <v>81</v>
      </c>
      <c r="EH6" s="10" t="s">
        <v>106</v>
      </c>
      <c r="EI6" s="10" t="s">
        <v>67</v>
      </c>
      <c r="EJ6" s="10" t="s">
        <v>67</v>
      </c>
    </row>
    <row r="7">
      <c r="A7" s="8">
        <v>5.0</v>
      </c>
      <c r="B7" s="9" t="s">
        <v>5</v>
      </c>
      <c r="C7" s="10" t="s">
        <v>4</v>
      </c>
      <c r="D7" s="10" t="s">
        <v>4</v>
      </c>
      <c r="E7" s="10" t="s">
        <v>16</v>
      </c>
      <c r="F7" s="10" t="s">
        <v>36</v>
      </c>
      <c r="G7" s="10" t="s">
        <v>5</v>
      </c>
      <c r="H7" s="10" t="s">
        <v>12</v>
      </c>
      <c r="I7" s="10" t="s">
        <v>83</v>
      </c>
      <c r="J7" s="10" t="s">
        <v>33</v>
      </c>
      <c r="K7" s="10" t="s">
        <v>31</v>
      </c>
      <c r="L7" s="10" t="s">
        <v>12</v>
      </c>
      <c r="M7" s="10" t="s">
        <v>55</v>
      </c>
      <c r="N7" s="10" t="s">
        <v>19</v>
      </c>
      <c r="O7" s="10" t="s">
        <v>19</v>
      </c>
      <c r="P7" s="10" t="s">
        <v>33</v>
      </c>
      <c r="Q7" s="10" t="s">
        <v>33</v>
      </c>
      <c r="R7" s="10" t="s">
        <v>4</v>
      </c>
      <c r="S7" s="10" t="s">
        <v>5</v>
      </c>
      <c r="T7" s="10" t="s">
        <v>16</v>
      </c>
      <c r="U7" s="10" t="s">
        <v>17</v>
      </c>
      <c r="V7" s="10" t="s">
        <v>4</v>
      </c>
      <c r="W7" s="10" t="s">
        <v>33</v>
      </c>
      <c r="X7" s="10" t="s">
        <v>96</v>
      </c>
      <c r="Y7" s="10" t="s">
        <v>25</v>
      </c>
      <c r="Z7" s="10" t="s">
        <v>46</v>
      </c>
      <c r="AA7" s="10" t="s">
        <v>30</v>
      </c>
      <c r="AB7" s="10" t="s">
        <v>4</v>
      </c>
      <c r="AC7" s="10" t="s">
        <v>36</v>
      </c>
      <c r="AD7" s="10" t="s">
        <v>22</v>
      </c>
      <c r="AE7" s="10" t="s">
        <v>21</v>
      </c>
      <c r="AF7" s="10" t="s">
        <v>12</v>
      </c>
      <c r="AG7" s="10" t="s">
        <v>30</v>
      </c>
      <c r="AH7" s="10" t="s">
        <v>9</v>
      </c>
      <c r="AI7" s="10" t="s">
        <v>12</v>
      </c>
      <c r="AJ7" s="10" t="s">
        <v>8</v>
      </c>
      <c r="AK7" s="10" t="s">
        <v>8</v>
      </c>
      <c r="AL7" s="10" t="s">
        <v>7</v>
      </c>
      <c r="AM7" s="10" t="s">
        <v>7</v>
      </c>
      <c r="AN7" s="10" t="s">
        <v>43</v>
      </c>
      <c r="AO7" s="10" t="s">
        <v>51</v>
      </c>
      <c r="AP7" s="10" t="s">
        <v>25</v>
      </c>
      <c r="AQ7" s="10" t="s">
        <v>90</v>
      </c>
      <c r="AR7" s="10" t="s">
        <v>79</v>
      </c>
      <c r="AS7" s="10" t="s">
        <v>90</v>
      </c>
      <c r="AT7" s="10" t="s">
        <v>79</v>
      </c>
      <c r="AU7" s="10" t="s">
        <v>32</v>
      </c>
      <c r="AV7" s="10" t="s">
        <v>10</v>
      </c>
      <c r="AW7" s="10" t="s">
        <v>91</v>
      </c>
      <c r="AX7" s="10" t="s">
        <v>91</v>
      </c>
      <c r="AY7" s="10" t="s">
        <v>55</v>
      </c>
      <c r="AZ7" s="10" t="s">
        <v>34</v>
      </c>
      <c r="BA7" s="10" t="s">
        <v>79</v>
      </c>
      <c r="BB7" s="10" t="s">
        <v>14</v>
      </c>
      <c r="BC7" s="10" t="s">
        <v>96</v>
      </c>
      <c r="BD7" s="10" t="s">
        <v>96</v>
      </c>
      <c r="BE7" s="10" t="s">
        <v>23</v>
      </c>
      <c r="BF7" s="10" t="s">
        <v>73</v>
      </c>
      <c r="BG7" s="10" t="s">
        <v>73</v>
      </c>
      <c r="BH7" s="10" t="s">
        <v>73</v>
      </c>
      <c r="BI7" s="10" t="s">
        <v>24</v>
      </c>
      <c r="BJ7" s="10" t="s">
        <v>21</v>
      </c>
      <c r="BK7" s="10" t="s">
        <v>104</v>
      </c>
      <c r="BL7" s="10" t="s">
        <v>55</v>
      </c>
      <c r="BM7" s="10" t="s">
        <v>10</v>
      </c>
      <c r="BN7" s="10" t="s">
        <v>32</v>
      </c>
      <c r="BO7" s="10" t="s">
        <v>74</v>
      </c>
      <c r="BP7" s="10" t="s">
        <v>59</v>
      </c>
      <c r="BQ7" s="10" t="s">
        <v>52</v>
      </c>
      <c r="BR7" s="10" t="s">
        <v>70</v>
      </c>
      <c r="BS7" s="10" t="s">
        <v>75</v>
      </c>
      <c r="BT7" s="10" t="s">
        <v>22</v>
      </c>
      <c r="BU7" s="10" t="s">
        <v>60</v>
      </c>
      <c r="BV7" s="10" t="s">
        <v>74</v>
      </c>
      <c r="BW7" s="10" t="s">
        <v>63</v>
      </c>
      <c r="BX7" s="10" t="s">
        <v>96</v>
      </c>
      <c r="BY7" s="10" t="s">
        <v>74</v>
      </c>
      <c r="BZ7" s="10" t="s">
        <v>74</v>
      </c>
      <c r="CA7" s="10" t="s">
        <v>116</v>
      </c>
      <c r="CB7" s="10" t="s">
        <v>116</v>
      </c>
      <c r="CC7" s="10" t="s">
        <v>31</v>
      </c>
      <c r="CD7" s="10" t="s">
        <v>22</v>
      </c>
      <c r="CE7" s="10" t="s">
        <v>52</v>
      </c>
      <c r="CF7" s="10" t="s">
        <v>90</v>
      </c>
      <c r="CG7" s="10" t="s">
        <v>5</v>
      </c>
      <c r="CH7" s="10" t="s">
        <v>56</v>
      </c>
      <c r="CI7" s="10" t="s">
        <v>117</v>
      </c>
      <c r="CJ7" s="10" t="s">
        <v>57</v>
      </c>
      <c r="CK7" s="10" t="s">
        <v>75</v>
      </c>
      <c r="CL7" s="10" t="s">
        <v>42</v>
      </c>
      <c r="CM7" s="10" t="s">
        <v>92</v>
      </c>
      <c r="CN7" s="10" t="s">
        <v>31</v>
      </c>
      <c r="CO7" s="10" t="s">
        <v>40</v>
      </c>
      <c r="CP7" s="10" t="s">
        <v>24</v>
      </c>
      <c r="CQ7" s="10" t="s">
        <v>43</v>
      </c>
      <c r="CR7" s="10" t="s">
        <v>116</v>
      </c>
      <c r="CS7" s="10" t="s">
        <v>55</v>
      </c>
      <c r="CT7" s="10" t="s">
        <v>6</v>
      </c>
      <c r="CU7" s="10" t="s">
        <v>30</v>
      </c>
      <c r="CV7" s="10" t="s">
        <v>55</v>
      </c>
      <c r="CW7" s="10" t="s">
        <v>67</v>
      </c>
      <c r="CX7" s="10" t="s">
        <v>29</v>
      </c>
      <c r="CY7" s="10" t="s">
        <v>56</v>
      </c>
      <c r="CZ7" s="10" t="s">
        <v>80</v>
      </c>
      <c r="DA7" s="10" t="s">
        <v>72</v>
      </c>
      <c r="DB7" s="10" t="s">
        <v>22</v>
      </c>
      <c r="DC7" s="10" t="s">
        <v>53</v>
      </c>
      <c r="DD7" s="10" t="s">
        <v>34</v>
      </c>
      <c r="DE7" s="10" t="s">
        <v>104</v>
      </c>
      <c r="DF7" s="10" t="s">
        <v>75</v>
      </c>
      <c r="DG7" s="10" t="s">
        <v>41</v>
      </c>
      <c r="DH7" s="10" t="s">
        <v>43</v>
      </c>
      <c r="DI7" s="10" t="s">
        <v>80</v>
      </c>
      <c r="DJ7" s="10" t="s">
        <v>80</v>
      </c>
      <c r="DK7" s="10" t="s">
        <v>41</v>
      </c>
      <c r="DL7" s="10" t="s">
        <v>82</v>
      </c>
      <c r="DM7" s="11" t="s">
        <v>28</v>
      </c>
      <c r="DN7" s="10" t="s">
        <v>40</v>
      </c>
      <c r="DO7" s="10" t="s">
        <v>73</v>
      </c>
      <c r="DP7" s="10" t="s">
        <v>70</v>
      </c>
      <c r="DQ7" s="10" t="s">
        <v>100</v>
      </c>
      <c r="DR7" s="10" t="s">
        <v>50</v>
      </c>
      <c r="DS7" s="10" t="s">
        <v>106</v>
      </c>
      <c r="DT7" s="10" t="s">
        <v>72</v>
      </c>
      <c r="DU7" s="10" t="s">
        <v>116</v>
      </c>
      <c r="DV7" s="10" t="s">
        <v>80</v>
      </c>
      <c r="DW7" s="10" t="s">
        <v>104</v>
      </c>
      <c r="DX7" s="10" t="s">
        <v>71</v>
      </c>
      <c r="DY7" s="10" t="s">
        <v>100</v>
      </c>
      <c r="DZ7" s="10" t="s">
        <v>65</v>
      </c>
      <c r="EA7" s="10" t="s">
        <v>72</v>
      </c>
      <c r="EB7" s="10" t="s">
        <v>65</v>
      </c>
      <c r="EC7" s="10" t="s">
        <v>42</v>
      </c>
      <c r="ED7" s="10" t="s">
        <v>67</v>
      </c>
      <c r="EE7" s="10" t="s">
        <v>71</v>
      </c>
      <c r="EF7" s="10" t="s">
        <v>71</v>
      </c>
      <c r="EG7" s="10" t="s">
        <v>71</v>
      </c>
      <c r="EH7" s="10" t="s">
        <v>67</v>
      </c>
      <c r="EI7" s="10" t="s">
        <v>81</v>
      </c>
      <c r="EJ7" s="10" t="s">
        <v>81</v>
      </c>
    </row>
    <row r="8">
      <c r="A8" s="8">
        <v>6.0</v>
      </c>
      <c r="B8" s="9" t="s">
        <v>6</v>
      </c>
      <c r="C8" s="10" t="s">
        <v>5</v>
      </c>
      <c r="D8" s="10" t="s">
        <v>5</v>
      </c>
      <c r="E8" s="10" t="s">
        <v>36</v>
      </c>
      <c r="F8" s="10" t="s">
        <v>19</v>
      </c>
      <c r="G8" s="10" t="s">
        <v>12</v>
      </c>
      <c r="H8" s="10" t="s">
        <v>6</v>
      </c>
      <c r="I8" s="10" t="s">
        <v>12</v>
      </c>
      <c r="J8" s="10" t="s">
        <v>25</v>
      </c>
      <c r="K8" s="10" t="s">
        <v>14</v>
      </c>
      <c r="L8" s="10" t="s">
        <v>30</v>
      </c>
      <c r="M8" s="10" t="s">
        <v>43</v>
      </c>
      <c r="N8" s="10" t="s">
        <v>10</v>
      </c>
      <c r="O8" s="10" t="s">
        <v>30</v>
      </c>
      <c r="P8" s="10" t="s">
        <v>25</v>
      </c>
      <c r="Q8" s="10" t="s">
        <v>25</v>
      </c>
      <c r="R8" s="10" t="s">
        <v>17</v>
      </c>
      <c r="S8" s="10" t="s">
        <v>12</v>
      </c>
      <c r="T8" s="10" t="s">
        <v>7</v>
      </c>
      <c r="U8" s="10" t="s">
        <v>10</v>
      </c>
      <c r="V8" s="10" t="s">
        <v>17</v>
      </c>
      <c r="W8" s="10" t="s">
        <v>31</v>
      </c>
      <c r="X8" s="10" t="s">
        <v>21</v>
      </c>
      <c r="Y8" s="10" t="s">
        <v>96</v>
      </c>
      <c r="Z8" s="10" t="s">
        <v>31</v>
      </c>
      <c r="AA8" s="10" t="s">
        <v>46</v>
      </c>
      <c r="AB8" s="10" t="s">
        <v>83</v>
      </c>
      <c r="AC8" s="10" t="s">
        <v>19</v>
      </c>
      <c r="AD8" s="10" t="s">
        <v>74</v>
      </c>
      <c r="AE8" s="10" t="s">
        <v>40</v>
      </c>
      <c r="AF8" s="10" t="s">
        <v>30</v>
      </c>
      <c r="AG8" s="10" t="s">
        <v>63</v>
      </c>
      <c r="AH8" s="10" t="s">
        <v>53</v>
      </c>
      <c r="AI8" s="10" t="s">
        <v>33</v>
      </c>
      <c r="AJ8" s="10" t="s">
        <v>73</v>
      </c>
      <c r="AK8" s="10" t="s">
        <v>73</v>
      </c>
      <c r="AL8" s="10" t="s">
        <v>12</v>
      </c>
      <c r="AM8" s="10" t="s">
        <v>19</v>
      </c>
      <c r="AN8" s="10" t="s">
        <v>70</v>
      </c>
      <c r="AO8" s="10" t="s">
        <v>104</v>
      </c>
      <c r="AP8" s="10" t="s">
        <v>96</v>
      </c>
      <c r="AQ8" s="10" t="s">
        <v>22</v>
      </c>
      <c r="AR8" s="10" t="s">
        <v>74</v>
      </c>
      <c r="AS8" s="10" t="s">
        <v>22</v>
      </c>
      <c r="AT8" s="10" t="s">
        <v>74</v>
      </c>
      <c r="AU8" s="10" t="s">
        <v>70</v>
      </c>
      <c r="AV8" s="10" t="s">
        <v>33</v>
      </c>
      <c r="AW8" s="10" t="s">
        <v>55</v>
      </c>
      <c r="AX8" s="10" t="s">
        <v>55</v>
      </c>
      <c r="AY8" s="10" t="s">
        <v>32</v>
      </c>
      <c r="AZ8" s="10" t="s">
        <v>29</v>
      </c>
      <c r="BA8" s="10" t="s">
        <v>74</v>
      </c>
      <c r="BB8" s="10" t="s">
        <v>73</v>
      </c>
      <c r="BC8" s="10" t="s">
        <v>24</v>
      </c>
      <c r="BD8" s="10" t="s">
        <v>21</v>
      </c>
      <c r="BE8" s="10" t="s">
        <v>22</v>
      </c>
      <c r="BF8" s="10" t="s">
        <v>23</v>
      </c>
      <c r="BG8" s="10" t="s">
        <v>23</v>
      </c>
      <c r="BH8" s="10" t="s">
        <v>90</v>
      </c>
      <c r="BI8" s="10" t="s">
        <v>40</v>
      </c>
      <c r="BJ8" s="10" t="s">
        <v>73</v>
      </c>
      <c r="BK8" s="10" t="s">
        <v>72</v>
      </c>
      <c r="BL8" s="10" t="s">
        <v>43</v>
      </c>
      <c r="BM8" s="10" t="s">
        <v>33</v>
      </c>
      <c r="BN8" s="11" t="s">
        <v>28</v>
      </c>
      <c r="BO8" s="10" t="s">
        <v>29</v>
      </c>
      <c r="BP8" s="10" t="s">
        <v>117</v>
      </c>
      <c r="BQ8" s="10" t="s">
        <v>59</v>
      </c>
      <c r="BR8" s="10" t="s">
        <v>80</v>
      </c>
      <c r="BS8" s="10" t="s">
        <v>50</v>
      </c>
      <c r="BT8" s="10" t="s">
        <v>74</v>
      </c>
      <c r="BU8" s="10" t="s">
        <v>56</v>
      </c>
      <c r="BV8" s="10" t="s">
        <v>52</v>
      </c>
      <c r="BW8" s="10" t="s">
        <v>96</v>
      </c>
      <c r="BX8" s="10" t="s">
        <v>24</v>
      </c>
      <c r="BY8" s="10" t="s">
        <v>52</v>
      </c>
      <c r="BZ8" s="10" t="s">
        <v>60</v>
      </c>
      <c r="CA8" s="10" t="s">
        <v>55</v>
      </c>
      <c r="CB8" s="10" t="s">
        <v>82</v>
      </c>
      <c r="CC8" s="10" t="s">
        <v>14</v>
      </c>
      <c r="CD8" s="10" t="s">
        <v>34</v>
      </c>
      <c r="CE8" s="10" t="s">
        <v>59</v>
      </c>
      <c r="CF8" s="10" t="s">
        <v>22</v>
      </c>
      <c r="CG8" s="10" t="s">
        <v>12</v>
      </c>
      <c r="CH8" s="10" t="s">
        <v>91</v>
      </c>
      <c r="CI8" s="10" t="s">
        <v>116</v>
      </c>
      <c r="CJ8" s="10" t="s">
        <v>116</v>
      </c>
      <c r="CK8" s="10" t="s">
        <v>106</v>
      </c>
      <c r="CL8" s="10" t="s">
        <v>80</v>
      </c>
      <c r="CM8" s="10" t="s">
        <v>57</v>
      </c>
      <c r="CN8" s="10" t="s">
        <v>8</v>
      </c>
      <c r="CO8" s="10" t="s">
        <v>90</v>
      </c>
      <c r="CP8" s="10" t="s">
        <v>40</v>
      </c>
      <c r="CQ8" s="10" t="s">
        <v>42</v>
      </c>
      <c r="CR8" s="10" t="s">
        <v>41</v>
      </c>
      <c r="CS8" s="10" t="s">
        <v>41</v>
      </c>
      <c r="CT8" s="10" t="s">
        <v>25</v>
      </c>
      <c r="CU8" s="10" t="s">
        <v>63</v>
      </c>
      <c r="CV8" s="10" t="s">
        <v>43</v>
      </c>
      <c r="CW8" s="10" t="s">
        <v>71</v>
      </c>
      <c r="CX8" s="10" t="s">
        <v>57</v>
      </c>
      <c r="CY8" s="10" t="s">
        <v>117</v>
      </c>
      <c r="CZ8" s="10" t="s">
        <v>65</v>
      </c>
      <c r="DA8" s="10" t="s">
        <v>65</v>
      </c>
      <c r="DB8" s="10" t="s">
        <v>105</v>
      </c>
      <c r="DC8" s="10" t="s">
        <v>34</v>
      </c>
      <c r="DD8" s="10" t="s">
        <v>29</v>
      </c>
      <c r="DE8" s="10" t="s">
        <v>72</v>
      </c>
      <c r="DF8" s="10" t="s">
        <v>106</v>
      </c>
      <c r="DG8" s="10" t="s">
        <v>51</v>
      </c>
      <c r="DH8" s="10" t="s">
        <v>42</v>
      </c>
      <c r="DI8" s="10" t="s">
        <v>75</v>
      </c>
      <c r="DJ8" s="10" t="s">
        <v>75</v>
      </c>
      <c r="DK8" s="10" t="s">
        <v>51</v>
      </c>
      <c r="DL8" s="10" t="s">
        <v>32</v>
      </c>
      <c r="DM8" s="10" t="s">
        <v>72</v>
      </c>
      <c r="DN8" s="10" t="s">
        <v>9</v>
      </c>
      <c r="DO8" s="10" t="s">
        <v>90</v>
      </c>
      <c r="DP8" s="10" t="s">
        <v>80</v>
      </c>
      <c r="DQ8" s="10" t="s">
        <v>66</v>
      </c>
      <c r="DR8" s="10" t="s">
        <v>67</v>
      </c>
      <c r="DS8" s="10" t="s">
        <v>71</v>
      </c>
      <c r="DT8" s="10" t="s">
        <v>50</v>
      </c>
      <c r="DU8" s="10" t="s">
        <v>55</v>
      </c>
      <c r="DV8" s="10" t="s">
        <v>75</v>
      </c>
      <c r="DW8" s="10" t="s">
        <v>75</v>
      </c>
      <c r="DX8" s="10" t="s">
        <v>66</v>
      </c>
      <c r="DY8" s="10" t="s">
        <v>66</v>
      </c>
      <c r="DZ8" s="10" t="s">
        <v>67</v>
      </c>
      <c r="EA8" s="10" t="s">
        <v>50</v>
      </c>
      <c r="EB8" s="10" t="s">
        <v>67</v>
      </c>
      <c r="EC8" s="10" t="s">
        <v>80</v>
      </c>
      <c r="ED8" s="10" t="s">
        <v>71</v>
      </c>
      <c r="EE8" s="10" t="s">
        <v>89</v>
      </c>
      <c r="EF8" s="10" t="s">
        <v>100</v>
      </c>
      <c r="EG8" s="10" t="s">
        <v>89</v>
      </c>
      <c r="EH8" s="10" t="s">
        <v>71</v>
      </c>
      <c r="EI8" s="10" t="s">
        <v>100</v>
      </c>
      <c r="EJ8" s="10" t="s">
        <v>100</v>
      </c>
    </row>
    <row r="9">
      <c r="A9" s="8">
        <v>7.0</v>
      </c>
      <c r="B9" s="9" t="s">
        <v>7</v>
      </c>
      <c r="C9" s="10" t="s">
        <v>4</v>
      </c>
      <c r="D9" s="10" t="s">
        <v>4</v>
      </c>
      <c r="E9" s="10" t="s">
        <v>20</v>
      </c>
      <c r="F9" s="10" t="s">
        <v>36</v>
      </c>
      <c r="G9" s="10" t="s">
        <v>83</v>
      </c>
      <c r="H9" s="10" t="s">
        <v>12</v>
      </c>
      <c r="I9" s="10" t="s">
        <v>7</v>
      </c>
      <c r="J9" s="10" t="s">
        <v>6</v>
      </c>
      <c r="K9" s="10" t="s">
        <v>31</v>
      </c>
      <c r="L9" s="10" t="s">
        <v>19</v>
      </c>
      <c r="M9" s="10" t="s">
        <v>55</v>
      </c>
      <c r="N9" s="10" t="s">
        <v>17</v>
      </c>
      <c r="O9" s="10" t="s">
        <v>19</v>
      </c>
      <c r="P9" s="10" t="s">
        <v>33</v>
      </c>
      <c r="Q9" s="10" t="s">
        <v>33</v>
      </c>
      <c r="R9" s="10" t="s">
        <v>4</v>
      </c>
      <c r="S9" s="10" t="s">
        <v>5</v>
      </c>
      <c r="T9" s="10" t="s">
        <v>16</v>
      </c>
      <c r="U9" s="10" t="s">
        <v>5</v>
      </c>
      <c r="V9" s="10" t="s">
        <v>4</v>
      </c>
      <c r="W9" s="10" t="s">
        <v>33</v>
      </c>
      <c r="X9" s="10" t="s">
        <v>96</v>
      </c>
      <c r="Y9" s="10" t="s">
        <v>25</v>
      </c>
      <c r="Z9" s="10" t="s">
        <v>33</v>
      </c>
      <c r="AA9" s="10" t="s">
        <v>10</v>
      </c>
      <c r="AB9" s="10" t="s">
        <v>16</v>
      </c>
      <c r="AC9" s="10" t="s">
        <v>4</v>
      </c>
      <c r="AD9" s="10" t="s">
        <v>22</v>
      </c>
      <c r="AE9" s="10" t="s">
        <v>21</v>
      </c>
      <c r="AF9" s="10" t="s">
        <v>12</v>
      </c>
      <c r="AG9" s="10" t="s">
        <v>30</v>
      </c>
      <c r="AH9" s="10" t="s">
        <v>90</v>
      </c>
      <c r="AI9" s="10" t="s">
        <v>12</v>
      </c>
      <c r="AJ9" s="10" t="s">
        <v>8</v>
      </c>
      <c r="AK9" s="10" t="s">
        <v>96</v>
      </c>
      <c r="AL9" s="10" t="s">
        <v>36</v>
      </c>
      <c r="AM9" s="10" t="s">
        <v>36</v>
      </c>
      <c r="AN9" s="10" t="s">
        <v>43</v>
      </c>
      <c r="AO9" s="10" t="s">
        <v>51</v>
      </c>
      <c r="AP9" s="10" t="s">
        <v>63</v>
      </c>
      <c r="AQ9" s="10" t="s">
        <v>90</v>
      </c>
      <c r="AR9" s="10" t="s">
        <v>79</v>
      </c>
      <c r="AS9" s="10" t="s">
        <v>90</v>
      </c>
      <c r="AT9" s="10" t="s">
        <v>9</v>
      </c>
      <c r="AU9" s="10" t="s">
        <v>43</v>
      </c>
      <c r="AV9" s="10" t="s">
        <v>12</v>
      </c>
      <c r="AW9" s="10" t="s">
        <v>117</v>
      </c>
      <c r="AX9" s="10" t="s">
        <v>91</v>
      </c>
      <c r="AY9" s="10" t="s">
        <v>55</v>
      </c>
      <c r="AZ9" s="10" t="s">
        <v>74</v>
      </c>
      <c r="BA9" s="10" t="s">
        <v>79</v>
      </c>
      <c r="BB9" s="10" t="s">
        <v>8</v>
      </c>
      <c r="BC9" s="10" t="s">
        <v>96</v>
      </c>
      <c r="BD9" s="10" t="s">
        <v>31</v>
      </c>
      <c r="BE9" s="10" t="s">
        <v>23</v>
      </c>
      <c r="BF9" s="10" t="s">
        <v>24</v>
      </c>
      <c r="BG9" s="10" t="s">
        <v>73</v>
      </c>
      <c r="BH9" s="10" t="s">
        <v>73</v>
      </c>
      <c r="BI9" s="10" t="s">
        <v>24</v>
      </c>
      <c r="BJ9" s="10" t="s">
        <v>14</v>
      </c>
      <c r="BK9" s="11" t="s">
        <v>28</v>
      </c>
      <c r="BL9" s="10" t="s">
        <v>55</v>
      </c>
      <c r="BM9" s="10" t="s">
        <v>10</v>
      </c>
      <c r="BN9" s="10" t="s">
        <v>32</v>
      </c>
      <c r="BO9" s="10" t="s">
        <v>74</v>
      </c>
      <c r="BP9" s="10" t="s">
        <v>59</v>
      </c>
      <c r="BQ9" s="10" t="s">
        <v>34</v>
      </c>
      <c r="BR9" s="10" t="s">
        <v>42</v>
      </c>
      <c r="BS9" s="10" t="s">
        <v>72</v>
      </c>
      <c r="BT9" s="10" t="s">
        <v>79</v>
      </c>
      <c r="BU9" s="10" t="s">
        <v>52</v>
      </c>
      <c r="BV9" s="10" t="s">
        <v>53</v>
      </c>
      <c r="BW9" s="10" t="s">
        <v>46</v>
      </c>
      <c r="BX9" s="10" t="s">
        <v>96</v>
      </c>
      <c r="BY9" s="10" t="s">
        <v>74</v>
      </c>
      <c r="BZ9" s="10" t="s">
        <v>74</v>
      </c>
      <c r="CA9" s="10" t="s">
        <v>116</v>
      </c>
      <c r="CB9" s="10" t="s">
        <v>116</v>
      </c>
      <c r="CC9" s="10" t="s">
        <v>31</v>
      </c>
      <c r="CD9" s="10" t="s">
        <v>22</v>
      </c>
      <c r="CE9" s="10" t="s">
        <v>52</v>
      </c>
      <c r="CF9" s="10" t="s">
        <v>23</v>
      </c>
      <c r="CG9" s="10" t="s">
        <v>7</v>
      </c>
      <c r="CH9" s="10" t="s">
        <v>56</v>
      </c>
      <c r="CI9" s="10" t="s">
        <v>57</v>
      </c>
      <c r="CJ9" s="10" t="s">
        <v>56</v>
      </c>
      <c r="CK9" s="10" t="s">
        <v>75</v>
      </c>
      <c r="CL9" s="10" t="s">
        <v>51</v>
      </c>
      <c r="CM9" s="10" t="s">
        <v>29</v>
      </c>
      <c r="CN9" s="10" t="s">
        <v>25</v>
      </c>
      <c r="CO9" s="10" t="s">
        <v>73</v>
      </c>
      <c r="CP9" s="10" t="s">
        <v>21</v>
      </c>
      <c r="CQ9" s="10" t="s">
        <v>41</v>
      </c>
      <c r="CR9" s="10" t="s">
        <v>116</v>
      </c>
      <c r="CS9" s="10" t="s">
        <v>116</v>
      </c>
      <c r="CT9" s="10" t="s">
        <v>30</v>
      </c>
      <c r="CU9" s="10" t="s">
        <v>30</v>
      </c>
      <c r="CV9" s="10" t="s">
        <v>55</v>
      </c>
      <c r="CW9" s="10" t="s">
        <v>67</v>
      </c>
      <c r="CX9" s="10" t="s">
        <v>29</v>
      </c>
      <c r="CY9" s="10" t="s">
        <v>59</v>
      </c>
      <c r="CZ9" s="10" t="s">
        <v>103</v>
      </c>
      <c r="DA9" s="10" t="s">
        <v>80</v>
      </c>
      <c r="DB9" s="10" t="s">
        <v>22</v>
      </c>
      <c r="DC9" s="10" t="s">
        <v>22</v>
      </c>
      <c r="DD9" s="10" t="s">
        <v>34</v>
      </c>
      <c r="DE9" s="10" t="s">
        <v>104</v>
      </c>
      <c r="DF9" s="10" t="s">
        <v>75</v>
      </c>
      <c r="DG9" s="10" t="s">
        <v>82</v>
      </c>
      <c r="DH9" s="10" t="s">
        <v>43</v>
      </c>
      <c r="DI9" s="10" t="s">
        <v>80</v>
      </c>
      <c r="DJ9" s="10" t="s">
        <v>80</v>
      </c>
      <c r="DK9" s="10" t="s">
        <v>41</v>
      </c>
      <c r="DL9" s="10" t="s">
        <v>55</v>
      </c>
      <c r="DM9" s="10" t="s">
        <v>70</v>
      </c>
      <c r="DN9" s="10" t="s">
        <v>40</v>
      </c>
      <c r="DO9" s="10" t="s">
        <v>73</v>
      </c>
      <c r="DP9" s="10" t="s">
        <v>70</v>
      </c>
      <c r="DQ9" s="10" t="s">
        <v>100</v>
      </c>
      <c r="DR9" s="10" t="s">
        <v>65</v>
      </c>
      <c r="DS9" s="10" t="s">
        <v>106</v>
      </c>
      <c r="DT9" s="10" t="s">
        <v>72</v>
      </c>
      <c r="DU9" s="10" t="s">
        <v>91</v>
      </c>
      <c r="DV9" s="10" t="s">
        <v>104</v>
      </c>
      <c r="DW9" s="10" t="s">
        <v>104</v>
      </c>
      <c r="DX9" s="10" t="s">
        <v>71</v>
      </c>
      <c r="DY9" s="10" t="s">
        <v>100</v>
      </c>
      <c r="DZ9" s="10" t="s">
        <v>65</v>
      </c>
      <c r="EA9" s="10" t="s">
        <v>72</v>
      </c>
      <c r="EB9" s="10" t="s">
        <v>75</v>
      </c>
      <c r="EC9" s="10" t="s">
        <v>42</v>
      </c>
      <c r="ED9" s="10" t="s">
        <v>106</v>
      </c>
      <c r="EE9" s="10" t="s">
        <v>71</v>
      </c>
      <c r="EF9" s="10" t="s">
        <v>81</v>
      </c>
      <c r="EG9" s="10" t="s">
        <v>71</v>
      </c>
      <c r="EH9" s="10" t="s">
        <v>67</v>
      </c>
      <c r="EI9" s="10" t="s">
        <v>81</v>
      </c>
      <c r="EJ9" s="10" t="s">
        <v>81</v>
      </c>
    </row>
    <row r="10">
      <c r="A10" s="8">
        <v>8.0</v>
      </c>
      <c r="B10" s="9" t="s">
        <v>8</v>
      </c>
      <c r="C10" s="10" t="s">
        <v>12</v>
      </c>
      <c r="D10" s="10" t="s">
        <v>10</v>
      </c>
      <c r="E10" s="10" t="s">
        <v>12</v>
      </c>
      <c r="F10" s="10" t="s">
        <v>30</v>
      </c>
      <c r="G10" s="10" t="s">
        <v>33</v>
      </c>
      <c r="H10" s="10" t="s">
        <v>25</v>
      </c>
      <c r="I10" s="10" t="s">
        <v>6</v>
      </c>
      <c r="J10" s="10" t="s">
        <v>8</v>
      </c>
      <c r="K10" s="10" t="s">
        <v>73</v>
      </c>
      <c r="L10" s="10" t="s">
        <v>63</v>
      </c>
      <c r="M10" s="10" t="s">
        <v>42</v>
      </c>
      <c r="N10" s="10" t="s">
        <v>46</v>
      </c>
      <c r="O10" s="10" t="s">
        <v>63</v>
      </c>
      <c r="P10" s="10" t="s">
        <v>8</v>
      </c>
      <c r="Q10" s="10" t="s">
        <v>8</v>
      </c>
      <c r="R10" s="10" t="s">
        <v>10</v>
      </c>
      <c r="S10" s="10" t="s">
        <v>33</v>
      </c>
      <c r="T10" s="10" t="s">
        <v>12</v>
      </c>
      <c r="U10" s="10" t="s">
        <v>33</v>
      </c>
      <c r="V10" s="10" t="s">
        <v>10</v>
      </c>
      <c r="W10" s="10" t="s">
        <v>14</v>
      </c>
      <c r="X10" s="10" t="s">
        <v>40</v>
      </c>
      <c r="Y10" s="10" t="s">
        <v>73</v>
      </c>
      <c r="Z10" s="10" t="s">
        <v>21</v>
      </c>
      <c r="AA10" s="10" t="s">
        <v>96</v>
      </c>
      <c r="AB10" s="10" t="s">
        <v>12</v>
      </c>
      <c r="AC10" s="10" t="s">
        <v>30</v>
      </c>
      <c r="AD10" s="10" t="s">
        <v>29</v>
      </c>
      <c r="AE10" s="10" t="s">
        <v>9</v>
      </c>
      <c r="AF10" s="10" t="s">
        <v>25</v>
      </c>
      <c r="AG10" s="10" t="s">
        <v>96</v>
      </c>
      <c r="AH10" s="10" t="s">
        <v>52</v>
      </c>
      <c r="AI10" s="10" t="s">
        <v>25</v>
      </c>
      <c r="AJ10" s="10" t="s">
        <v>90</v>
      </c>
      <c r="AK10" s="10" t="s">
        <v>23</v>
      </c>
      <c r="AL10" s="10" t="s">
        <v>30</v>
      </c>
      <c r="AM10" s="10" t="s">
        <v>30</v>
      </c>
      <c r="AN10" s="10" t="s">
        <v>80</v>
      </c>
      <c r="AO10" s="10" t="s">
        <v>75</v>
      </c>
      <c r="AP10" s="10" t="s">
        <v>24</v>
      </c>
      <c r="AQ10" s="10" t="s">
        <v>34</v>
      </c>
      <c r="AR10" s="10" t="s">
        <v>60</v>
      </c>
      <c r="AS10" s="10" t="s">
        <v>34</v>
      </c>
      <c r="AT10" s="10" t="s">
        <v>52</v>
      </c>
      <c r="AU10" s="10" t="s">
        <v>72</v>
      </c>
      <c r="AV10" s="10" t="s">
        <v>31</v>
      </c>
      <c r="AW10" s="10" t="s">
        <v>43</v>
      </c>
      <c r="AX10" s="10" t="s">
        <v>43</v>
      </c>
      <c r="AY10" s="11" t="s">
        <v>28</v>
      </c>
      <c r="AZ10" s="10" t="s">
        <v>57</v>
      </c>
      <c r="BA10" s="10" t="s">
        <v>60</v>
      </c>
      <c r="BB10" s="10" t="s">
        <v>90</v>
      </c>
      <c r="BC10" s="10" t="s">
        <v>40</v>
      </c>
      <c r="BD10" s="10" t="s">
        <v>40</v>
      </c>
      <c r="BE10" s="10" t="s">
        <v>74</v>
      </c>
      <c r="BF10" s="10" t="s">
        <v>22</v>
      </c>
      <c r="BG10" s="10" t="s">
        <v>22</v>
      </c>
      <c r="BH10" s="10" t="s">
        <v>22</v>
      </c>
      <c r="BI10" s="10" t="s">
        <v>79</v>
      </c>
      <c r="BJ10" s="10" t="s">
        <v>90</v>
      </c>
      <c r="BK10" s="10" t="s">
        <v>50</v>
      </c>
      <c r="BL10" s="10" t="s">
        <v>70</v>
      </c>
      <c r="BM10" s="10" t="s">
        <v>31</v>
      </c>
      <c r="BN10" s="10" t="s">
        <v>72</v>
      </c>
      <c r="BO10" s="10" t="s">
        <v>56</v>
      </c>
      <c r="BP10" s="10" t="s">
        <v>55</v>
      </c>
      <c r="BQ10" s="10" t="s">
        <v>117</v>
      </c>
      <c r="BR10" s="10" t="s">
        <v>65</v>
      </c>
      <c r="BS10" s="10" t="s">
        <v>81</v>
      </c>
      <c r="BT10" s="10" t="s">
        <v>29</v>
      </c>
      <c r="BU10" s="10" t="s">
        <v>91</v>
      </c>
      <c r="BV10" s="10" t="s">
        <v>59</v>
      </c>
      <c r="BW10" s="10" t="s">
        <v>21</v>
      </c>
      <c r="BX10" s="10" t="s">
        <v>23</v>
      </c>
      <c r="BY10" s="10" t="s">
        <v>56</v>
      </c>
      <c r="BZ10" s="10" t="s">
        <v>56</v>
      </c>
      <c r="CA10" s="10" t="s">
        <v>32</v>
      </c>
      <c r="CB10" s="10" t="s">
        <v>51</v>
      </c>
      <c r="CC10" s="10" t="s">
        <v>73</v>
      </c>
      <c r="CD10" s="10" t="s">
        <v>92</v>
      </c>
      <c r="CE10" s="10" t="s">
        <v>117</v>
      </c>
      <c r="CF10" s="10" t="s">
        <v>34</v>
      </c>
      <c r="CG10" s="10" t="s">
        <v>6</v>
      </c>
      <c r="CH10" s="10" t="s">
        <v>55</v>
      </c>
      <c r="CI10" s="10" t="s">
        <v>41</v>
      </c>
      <c r="CJ10" s="10" t="s">
        <v>55</v>
      </c>
      <c r="CK10" s="10" t="s">
        <v>71</v>
      </c>
      <c r="CL10" s="10" t="s">
        <v>75</v>
      </c>
      <c r="CM10" s="10" t="s">
        <v>116</v>
      </c>
      <c r="CN10" s="10" t="s">
        <v>73</v>
      </c>
      <c r="CO10" s="10" t="s">
        <v>53</v>
      </c>
      <c r="CP10" s="10" t="s">
        <v>79</v>
      </c>
      <c r="CQ10" s="10" t="s">
        <v>80</v>
      </c>
      <c r="CR10" s="10" t="s">
        <v>51</v>
      </c>
      <c r="CS10" s="10" t="s">
        <v>42</v>
      </c>
      <c r="CT10" s="10" t="s">
        <v>96</v>
      </c>
      <c r="CU10" s="10" t="s">
        <v>96</v>
      </c>
      <c r="CV10" s="10" t="s">
        <v>70</v>
      </c>
      <c r="CW10" s="10" t="s">
        <v>66</v>
      </c>
      <c r="CX10" s="10" t="s">
        <v>116</v>
      </c>
      <c r="CY10" s="10" t="s">
        <v>55</v>
      </c>
      <c r="CZ10" s="10" t="s">
        <v>67</v>
      </c>
      <c r="DA10" s="10" t="s">
        <v>67</v>
      </c>
      <c r="DB10" s="10" t="s">
        <v>29</v>
      </c>
      <c r="DC10" s="10" t="s">
        <v>59</v>
      </c>
      <c r="DD10" s="10" t="s">
        <v>57</v>
      </c>
      <c r="DE10" s="10" t="s">
        <v>50</v>
      </c>
      <c r="DF10" s="10" t="s">
        <v>71</v>
      </c>
      <c r="DG10" s="10" t="s">
        <v>104</v>
      </c>
      <c r="DH10" s="10" t="s">
        <v>80</v>
      </c>
      <c r="DI10" s="10" t="s">
        <v>106</v>
      </c>
      <c r="DJ10" s="10" t="s">
        <v>67</v>
      </c>
      <c r="DK10" s="10" t="s">
        <v>80</v>
      </c>
      <c r="DL10" s="10" t="s">
        <v>104</v>
      </c>
      <c r="DM10" s="10" t="s">
        <v>50</v>
      </c>
      <c r="DN10" s="10" t="s">
        <v>74</v>
      </c>
      <c r="DO10" s="10" t="s">
        <v>22</v>
      </c>
      <c r="DP10" s="10" t="s">
        <v>65</v>
      </c>
      <c r="DQ10" s="10" t="s">
        <v>86</v>
      </c>
      <c r="DR10" s="10" t="s">
        <v>100</v>
      </c>
      <c r="DS10" s="10" t="s">
        <v>89</v>
      </c>
      <c r="DT10" s="10" t="s">
        <v>81</v>
      </c>
      <c r="DU10" s="10" t="s">
        <v>32</v>
      </c>
      <c r="DV10" s="10" t="s">
        <v>106</v>
      </c>
      <c r="DW10" s="10" t="s">
        <v>106</v>
      </c>
      <c r="DX10" s="10" t="s">
        <v>84</v>
      </c>
      <c r="DY10" s="10" t="s">
        <v>86</v>
      </c>
      <c r="DZ10" s="10" t="s">
        <v>71</v>
      </c>
      <c r="EA10" s="10" t="s">
        <v>81</v>
      </c>
      <c r="EB10" s="10" t="s">
        <v>71</v>
      </c>
      <c r="EC10" s="10" t="s">
        <v>75</v>
      </c>
      <c r="ED10" s="10" t="s">
        <v>89</v>
      </c>
      <c r="EE10" s="10" t="s">
        <v>84</v>
      </c>
      <c r="EF10" s="10" t="s">
        <v>84</v>
      </c>
      <c r="EG10" s="10" t="s">
        <v>84</v>
      </c>
      <c r="EH10" s="10" t="s">
        <v>66</v>
      </c>
      <c r="EI10" s="10" t="s">
        <v>66</v>
      </c>
      <c r="EJ10" s="10" t="s">
        <v>66</v>
      </c>
    </row>
    <row r="11">
      <c r="A11" s="8">
        <v>9.0</v>
      </c>
      <c r="B11" s="9" t="s">
        <v>9</v>
      </c>
      <c r="C11" s="10" t="s">
        <v>46</v>
      </c>
      <c r="D11" s="10" t="s">
        <v>46</v>
      </c>
      <c r="E11" s="10" t="s">
        <v>6</v>
      </c>
      <c r="F11" s="10" t="s">
        <v>25</v>
      </c>
      <c r="G11" s="10" t="s">
        <v>31</v>
      </c>
      <c r="H11" s="10" t="s">
        <v>14</v>
      </c>
      <c r="I11" s="10" t="s">
        <v>31</v>
      </c>
      <c r="J11" s="10" t="s">
        <v>73</v>
      </c>
      <c r="K11" s="10" t="s">
        <v>9</v>
      </c>
      <c r="L11" s="10" t="s">
        <v>8</v>
      </c>
      <c r="M11" s="10" t="s">
        <v>72</v>
      </c>
      <c r="N11" s="10" t="s">
        <v>96</v>
      </c>
      <c r="O11" s="10" t="s">
        <v>96</v>
      </c>
      <c r="P11" s="10" t="s">
        <v>40</v>
      </c>
      <c r="Q11" s="10" t="s">
        <v>40</v>
      </c>
      <c r="R11" s="10" t="s">
        <v>63</v>
      </c>
      <c r="S11" s="10" t="s">
        <v>31</v>
      </c>
      <c r="T11" s="10" t="s">
        <v>33</v>
      </c>
      <c r="U11" s="10" t="s">
        <v>96</v>
      </c>
      <c r="V11" s="10" t="s">
        <v>63</v>
      </c>
      <c r="W11" s="10" t="s">
        <v>40</v>
      </c>
      <c r="X11" s="10" t="s">
        <v>79</v>
      </c>
      <c r="Y11" s="10" t="s">
        <v>90</v>
      </c>
      <c r="Z11" s="10" t="s">
        <v>40</v>
      </c>
      <c r="AA11" s="10" t="s">
        <v>24</v>
      </c>
      <c r="AB11" s="10" t="s">
        <v>33</v>
      </c>
      <c r="AC11" s="10" t="s">
        <v>63</v>
      </c>
      <c r="AD11" s="10" t="s">
        <v>117</v>
      </c>
      <c r="AE11" s="10" t="s">
        <v>74</v>
      </c>
      <c r="AF11" s="10" t="s">
        <v>8</v>
      </c>
      <c r="AG11" s="10" t="s">
        <v>24</v>
      </c>
      <c r="AH11" s="10" t="s">
        <v>56</v>
      </c>
      <c r="AI11" s="10" t="s">
        <v>14</v>
      </c>
      <c r="AJ11" s="11" t="s">
        <v>35</v>
      </c>
      <c r="AK11" s="10" t="s">
        <v>22</v>
      </c>
      <c r="AL11" s="10" t="s">
        <v>25</v>
      </c>
      <c r="AM11" s="10" t="s">
        <v>25</v>
      </c>
      <c r="AN11" s="10" t="s">
        <v>50</v>
      </c>
      <c r="AO11" s="10" t="s">
        <v>106</v>
      </c>
      <c r="AP11" s="10" t="s">
        <v>23</v>
      </c>
      <c r="AQ11" s="10" t="s">
        <v>59</v>
      </c>
      <c r="AR11" s="10" t="s">
        <v>57</v>
      </c>
      <c r="AS11" s="10" t="s">
        <v>59</v>
      </c>
      <c r="AT11" s="10" t="s">
        <v>56</v>
      </c>
      <c r="AU11" s="10" t="s">
        <v>50</v>
      </c>
      <c r="AV11" s="10" t="s">
        <v>21</v>
      </c>
      <c r="AW11" s="11" t="s">
        <v>28</v>
      </c>
      <c r="AX11" s="11" t="s">
        <v>28</v>
      </c>
      <c r="AY11" s="10" t="s">
        <v>75</v>
      </c>
      <c r="AZ11" s="10" t="s">
        <v>116</v>
      </c>
      <c r="BA11" s="10" t="s">
        <v>56</v>
      </c>
      <c r="BB11" s="10" t="s">
        <v>53</v>
      </c>
      <c r="BC11" s="10" t="s">
        <v>22</v>
      </c>
      <c r="BD11" s="10" t="s">
        <v>79</v>
      </c>
      <c r="BE11" s="10" t="s">
        <v>92</v>
      </c>
      <c r="BF11" s="10" t="s">
        <v>34</v>
      </c>
      <c r="BG11" s="10" t="s">
        <v>34</v>
      </c>
      <c r="BH11" s="10" t="s">
        <v>52</v>
      </c>
      <c r="BI11" s="10" t="s">
        <v>34</v>
      </c>
      <c r="BJ11" s="10" t="s">
        <v>74</v>
      </c>
      <c r="BK11" s="10" t="s">
        <v>71</v>
      </c>
      <c r="BL11" s="10" t="s">
        <v>72</v>
      </c>
      <c r="BM11" s="10" t="s">
        <v>21</v>
      </c>
      <c r="BN11" s="10" t="s">
        <v>106</v>
      </c>
      <c r="BO11" s="10" t="s">
        <v>116</v>
      </c>
      <c r="BP11" s="10" t="s">
        <v>43</v>
      </c>
      <c r="BQ11" s="10" t="s">
        <v>55</v>
      </c>
      <c r="BR11" s="10" t="s">
        <v>67</v>
      </c>
      <c r="BS11" s="10" t="s">
        <v>89</v>
      </c>
      <c r="BT11" s="10" t="s">
        <v>57</v>
      </c>
      <c r="BU11" s="10" t="s">
        <v>55</v>
      </c>
      <c r="BV11" s="10" t="s">
        <v>91</v>
      </c>
      <c r="BW11" s="10" t="s">
        <v>23</v>
      </c>
      <c r="BX11" s="10" t="s">
        <v>22</v>
      </c>
      <c r="BY11" s="10" t="s">
        <v>91</v>
      </c>
      <c r="BZ11" s="10" t="s">
        <v>116</v>
      </c>
      <c r="CA11" s="10" t="s">
        <v>104</v>
      </c>
      <c r="CB11" s="10" t="s">
        <v>80</v>
      </c>
      <c r="CC11" s="10" t="s">
        <v>79</v>
      </c>
      <c r="CD11" s="10" t="s">
        <v>117</v>
      </c>
      <c r="CE11" s="10" t="s">
        <v>55</v>
      </c>
      <c r="CF11" s="10" t="s">
        <v>92</v>
      </c>
      <c r="CG11" s="10" t="s">
        <v>31</v>
      </c>
      <c r="CH11" s="10" t="s">
        <v>32</v>
      </c>
      <c r="CI11" s="10" t="s">
        <v>42</v>
      </c>
      <c r="CJ11" s="10" t="s">
        <v>51</v>
      </c>
      <c r="CK11" s="10" t="s">
        <v>66</v>
      </c>
      <c r="CL11" s="10" t="s">
        <v>67</v>
      </c>
      <c r="CM11" s="10" t="s">
        <v>41</v>
      </c>
      <c r="CN11" s="10" t="s">
        <v>90</v>
      </c>
      <c r="CO11" s="10" t="s">
        <v>60</v>
      </c>
      <c r="CP11" s="10" t="s">
        <v>74</v>
      </c>
      <c r="CQ11" s="10" t="s">
        <v>65</v>
      </c>
      <c r="CR11" s="10" t="s">
        <v>80</v>
      </c>
      <c r="CS11" s="10" t="s">
        <v>80</v>
      </c>
      <c r="CT11" s="10" t="s">
        <v>73</v>
      </c>
      <c r="CU11" s="10" t="s">
        <v>73</v>
      </c>
      <c r="CV11" s="10" t="s">
        <v>72</v>
      </c>
      <c r="CW11" s="10" t="s">
        <v>86</v>
      </c>
      <c r="CX11" s="10" t="s">
        <v>41</v>
      </c>
      <c r="CY11" s="10" t="s">
        <v>32</v>
      </c>
      <c r="CZ11" s="10" t="s">
        <v>100</v>
      </c>
      <c r="DA11" s="10" t="s">
        <v>100</v>
      </c>
      <c r="DB11" s="10" t="s">
        <v>117</v>
      </c>
      <c r="DC11" s="10" t="s">
        <v>91</v>
      </c>
      <c r="DD11" s="10" t="s">
        <v>116</v>
      </c>
      <c r="DE11" s="10" t="s">
        <v>71</v>
      </c>
      <c r="DF11" s="10" t="s">
        <v>89</v>
      </c>
      <c r="DG11" s="10" t="s">
        <v>75</v>
      </c>
      <c r="DH11" s="10" t="s">
        <v>65</v>
      </c>
      <c r="DI11" s="10" t="s">
        <v>71</v>
      </c>
      <c r="DJ11" s="10" t="s">
        <v>100</v>
      </c>
      <c r="DK11" s="10" t="s">
        <v>65</v>
      </c>
      <c r="DL11" s="10" t="s">
        <v>75</v>
      </c>
      <c r="DM11" s="10" t="s">
        <v>81</v>
      </c>
      <c r="DN11" s="10" t="s">
        <v>60</v>
      </c>
      <c r="DO11" s="10" t="s">
        <v>52</v>
      </c>
      <c r="DP11" s="10" t="s">
        <v>81</v>
      </c>
      <c r="DQ11" s="10" t="s">
        <v>47</v>
      </c>
      <c r="DR11" s="10" t="s">
        <v>66</v>
      </c>
      <c r="DS11" s="10" t="s">
        <v>84</v>
      </c>
      <c r="DT11" s="10" t="s">
        <v>100</v>
      </c>
      <c r="DU11" s="10" t="s">
        <v>104</v>
      </c>
      <c r="DV11" s="10" t="s">
        <v>71</v>
      </c>
      <c r="DW11" s="10" t="s">
        <v>71</v>
      </c>
      <c r="DX11" s="10" t="s">
        <v>47</v>
      </c>
      <c r="DY11" s="10" t="s">
        <v>47</v>
      </c>
      <c r="DZ11" s="10" t="s">
        <v>66</v>
      </c>
      <c r="EA11" s="10" t="s">
        <v>89</v>
      </c>
      <c r="EB11" s="10" t="s">
        <v>66</v>
      </c>
      <c r="EC11" s="10" t="s">
        <v>67</v>
      </c>
      <c r="ED11" s="10" t="s">
        <v>86</v>
      </c>
      <c r="EE11" s="10" t="s">
        <v>47</v>
      </c>
      <c r="EF11" s="10" t="s">
        <v>86</v>
      </c>
      <c r="EG11" s="10" t="s">
        <v>47</v>
      </c>
      <c r="EH11" s="10" t="s">
        <v>86</v>
      </c>
      <c r="EI11" s="10" t="s">
        <v>86</v>
      </c>
      <c r="EJ11" s="10" t="s">
        <v>86</v>
      </c>
    </row>
    <row r="12">
      <c r="A12" s="8">
        <v>10.0</v>
      </c>
      <c r="B12" s="9" t="s">
        <v>10</v>
      </c>
      <c r="C12" s="10" t="s">
        <v>7</v>
      </c>
      <c r="D12" s="10" t="s">
        <v>83</v>
      </c>
      <c r="E12" s="10" t="s">
        <v>4</v>
      </c>
      <c r="F12" s="10" t="s">
        <v>17</v>
      </c>
      <c r="G12" s="10" t="s">
        <v>12</v>
      </c>
      <c r="H12" s="10" t="s">
        <v>30</v>
      </c>
      <c r="I12" s="10" t="s">
        <v>19</v>
      </c>
      <c r="J12" s="10" t="s">
        <v>63</v>
      </c>
      <c r="K12" s="10" t="s">
        <v>8</v>
      </c>
      <c r="L12" s="10" t="s">
        <v>10</v>
      </c>
      <c r="M12" s="10" t="s">
        <v>41</v>
      </c>
      <c r="N12" s="10" t="s">
        <v>13</v>
      </c>
      <c r="O12" s="10" t="s">
        <v>10</v>
      </c>
      <c r="P12" s="10" t="s">
        <v>25</v>
      </c>
      <c r="Q12" s="10" t="s">
        <v>25</v>
      </c>
      <c r="R12" s="10" t="s">
        <v>5</v>
      </c>
      <c r="S12" s="10" t="s">
        <v>12</v>
      </c>
      <c r="T12" s="10" t="s">
        <v>36</v>
      </c>
      <c r="U12" s="10" t="s">
        <v>12</v>
      </c>
      <c r="V12" s="10" t="s">
        <v>5</v>
      </c>
      <c r="W12" s="10" t="s">
        <v>25</v>
      </c>
      <c r="X12" s="10" t="s">
        <v>14</v>
      </c>
      <c r="Y12" s="10" t="s">
        <v>96</v>
      </c>
      <c r="Z12" s="10" t="s">
        <v>25</v>
      </c>
      <c r="AA12" s="10" t="s">
        <v>33</v>
      </c>
      <c r="AB12" s="10" t="s">
        <v>27</v>
      </c>
      <c r="AC12" s="10" t="s">
        <v>5</v>
      </c>
      <c r="AD12" s="10" t="s">
        <v>74</v>
      </c>
      <c r="AE12" s="10" t="s">
        <v>73</v>
      </c>
      <c r="AF12" s="10" t="s">
        <v>30</v>
      </c>
      <c r="AG12" s="10" t="s">
        <v>33</v>
      </c>
      <c r="AH12" s="10" t="s">
        <v>22</v>
      </c>
      <c r="AI12" s="10" t="s">
        <v>30</v>
      </c>
      <c r="AJ12" s="10" t="s">
        <v>24</v>
      </c>
      <c r="AK12" s="10" t="s">
        <v>24</v>
      </c>
      <c r="AL12" s="10" t="s">
        <v>19</v>
      </c>
      <c r="AM12" s="10" t="s">
        <v>17</v>
      </c>
      <c r="AN12" s="10" t="s">
        <v>42</v>
      </c>
      <c r="AO12" s="11" t="s">
        <v>28</v>
      </c>
      <c r="AP12" s="10" t="s">
        <v>96</v>
      </c>
      <c r="AQ12" s="10" t="s">
        <v>22</v>
      </c>
      <c r="AR12" s="10" t="s">
        <v>53</v>
      </c>
      <c r="AS12" s="10" t="s">
        <v>22</v>
      </c>
      <c r="AT12" s="10" t="s">
        <v>22</v>
      </c>
      <c r="AU12" s="10" t="s">
        <v>42</v>
      </c>
      <c r="AV12" s="10" t="s">
        <v>6</v>
      </c>
      <c r="AW12" s="10" t="s">
        <v>116</v>
      </c>
      <c r="AX12" s="10" t="s">
        <v>55</v>
      </c>
      <c r="AY12" s="10" t="s">
        <v>43</v>
      </c>
      <c r="AZ12" s="10" t="s">
        <v>60</v>
      </c>
      <c r="BA12" s="10" t="s">
        <v>53</v>
      </c>
      <c r="BB12" s="10" t="s">
        <v>73</v>
      </c>
      <c r="BC12" s="10" t="s">
        <v>21</v>
      </c>
      <c r="BD12" s="10" t="s">
        <v>8</v>
      </c>
      <c r="BE12" s="10" t="s">
        <v>79</v>
      </c>
      <c r="BF12" s="10" t="s">
        <v>40</v>
      </c>
      <c r="BG12" s="10" t="s">
        <v>40</v>
      </c>
      <c r="BH12" s="10" t="s">
        <v>23</v>
      </c>
      <c r="BI12" s="10" t="s">
        <v>40</v>
      </c>
      <c r="BJ12" s="10" t="s">
        <v>73</v>
      </c>
      <c r="BK12" s="10" t="s">
        <v>80</v>
      </c>
      <c r="BL12" s="10" t="s">
        <v>41</v>
      </c>
      <c r="BM12" s="10" t="s">
        <v>33</v>
      </c>
      <c r="BN12" s="10" t="s">
        <v>70</v>
      </c>
      <c r="BO12" s="10" t="s">
        <v>52</v>
      </c>
      <c r="BP12" s="10" t="s">
        <v>57</v>
      </c>
      <c r="BQ12" s="10" t="s">
        <v>29</v>
      </c>
      <c r="BR12" s="10" t="s">
        <v>80</v>
      </c>
      <c r="BS12" s="10" t="s">
        <v>50</v>
      </c>
      <c r="BT12" s="10" t="s">
        <v>74</v>
      </c>
      <c r="BU12" s="10" t="s">
        <v>59</v>
      </c>
      <c r="BV12" s="10" t="s">
        <v>34</v>
      </c>
      <c r="BW12" s="10" t="s">
        <v>31</v>
      </c>
      <c r="BX12" s="10" t="s">
        <v>21</v>
      </c>
      <c r="BY12" s="10" t="s">
        <v>34</v>
      </c>
      <c r="BZ12" s="10" t="s">
        <v>52</v>
      </c>
      <c r="CA12" s="10" t="s">
        <v>55</v>
      </c>
      <c r="CB12" s="10" t="s">
        <v>55</v>
      </c>
      <c r="CC12" s="10" t="s">
        <v>8</v>
      </c>
      <c r="CD12" s="10" t="s">
        <v>74</v>
      </c>
      <c r="CE12" s="10" t="s">
        <v>92</v>
      </c>
      <c r="CF12" s="10" t="s">
        <v>79</v>
      </c>
      <c r="CG12" s="10" t="s">
        <v>19</v>
      </c>
      <c r="CH12" s="10" t="s">
        <v>117</v>
      </c>
      <c r="CI12" s="10" t="s">
        <v>116</v>
      </c>
      <c r="CJ12" s="10" t="s">
        <v>91</v>
      </c>
      <c r="CK12" s="10" t="s">
        <v>50</v>
      </c>
      <c r="CL12" s="10" t="s">
        <v>104</v>
      </c>
      <c r="CM12" s="10" t="s">
        <v>56</v>
      </c>
      <c r="CN12" s="10" t="s">
        <v>96</v>
      </c>
      <c r="CO12" s="10" t="s">
        <v>90</v>
      </c>
      <c r="CP12" s="10" t="s">
        <v>73</v>
      </c>
      <c r="CQ12" s="10" t="s">
        <v>51</v>
      </c>
      <c r="CR12" s="10" t="s">
        <v>55</v>
      </c>
      <c r="CS12" s="10" t="s">
        <v>82</v>
      </c>
      <c r="CT12" s="10" t="s">
        <v>63</v>
      </c>
      <c r="CU12" s="10" t="s">
        <v>46</v>
      </c>
      <c r="CV12" s="10" t="s">
        <v>43</v>
      </c>
      <c r="CW12" s="10" t="s">
        <v>71</v>
      </c>
      <c r="CX12" s="10" t="s">
        <v>56</v>
      </c>
      <c r="CY12" s="10" t="s">
        <v>117</v>
      </c>
      <c r="CZ12" s="10" t="s">
        <v>75</v>
      </c>
      <c r="DA12" s="10" t="s">
        <v>75</v>
      </c>
      <c r="DB12" s="10" t="s">
        <v>74</v>
      </c>
      <c r="DC12" s="10" t="s">
        <v>34</v>
      </c>
      <c r="DD12" s="10" t="s">
        <v>29</v>
      </c>
      <c r="DE12" s="10" t="s">
        <v>72</v>
      </c>
      <c r="DF12" s="10" t="s">
        <v>50</v>
      </c>
      <c r="DG12" s="10" t="s">
        <v>32</v>
      </c>
      <c r="DH12" s="10" t="s">
        <v>51</v>
      </c>
      <c r="DI12" s="10" t="s">
        <v>72</v>
      </c>
      <c r="DJ12" s="10" t="s">
        <v>75</v>
      </c>
      <c r="DK12" s="10" t="s">
        <v>32</v>
      </c>
      <c r="DL12" s="10" t="s">
        <v>43</v>
      </c>
      <c r="DM12" s="10" t="s">
        <v>80</v>
      </c>
      <c r="DN12" s="10" t="s">
        <v>90</v>
      </c>
      <c r="DO12" s="10" t="s">
        <v>23</v>
      </c>
      <c r="DP12" s="10" t="s">
        <v>80</v>
      </c>
      <c r="DQ12" s="10" t="s">
        <v>66</v>
      </c>
      <c r="DR12" s="10" t="s">
        <v>67</v>
      </c>
      <c r="DS12" s="10" t="s">
        <v>81</v>
      </c>
      <c r="DT12" s="10" t="s">
        <v>65</v>
      </c>
      <c r="DU12" s="10" t="s">
        <v>55</v>
      </c>
      <c r="DV12" s="10" t="s">
        <v>72</v>
      </c>
      <c r="DW12" s="10" t="s">
        <v>72</v>
      </c>
      <c r="DX12" s="10" t="s">
        <v>89</v>
      </c>
      <c r="DY12" s="10" t="s">
        <v>66</v>
      </c>
      <c r="DZ12" s="10" t="s">
        <v>106</v>
      </c>
      <c r="EA12" s="10" t="s">
        <v>65</v>
      </c>
      <c r="EB12" s="10" t="s">
        <v>106</v>
      </c>
      <c r="EC12" s="10" t="s">
        <v>104</v>
      </c>
      <c r="ED12" s="10" t="s">
        <v>81</v>
      </c>
      <c r="EE12" s="10" t="s">
        <v>100</v>
      </c>
      <c r="EF12" s="10" t="s">
        <v>100</v>
      </c>
      <c r="EG12" s="10" t="s">
        <v>100</v>
      </c>
      <c r="EH12" s="10" t="s">
        <v>71</v>
      </c>
      <c r="EI12" s="10" t="s">
        <v>71</v>
      </c>
      <c r="EJ12" s="10" t="s">
        <v>100</v>
      </c>
    </row>
    <row r="13">
      <c r="A13" s="8">
        <v>11.0</v>
      </c>
      <c r="B13" s="9" t="s">
        <v>11</v>
      </c>
      <c r="C13" s="10" t="s">
        <v>91</v>
      </c>
      <c r="D13" s="10" t="s">
        <v>91</v>
      </c>
      <c r="E13" s="10" t="s">
        <v>117</v>
      </c>
      <c r="F13" s="10" t="s">
        <v>116</v>
      </c>
      <c r="G13" s="10" t="s">
        <v>55</v>
      </c>
      <c r="H13" s="10" t="s">
        <v>43</v>
      </c>
      <c r="I13" s="10" t="s">
        <v>55</v>
      </c>
      <c r="J13" s="10" t="s">
        <v>42</v>
      </c>
      <c r="K13" s="10" t="s">
        <v>72</v>
      </c>
      <c r="L13" s="10" t="s">
        <v>41</v>
      </c>
      <c r="M13" s="10" t="s">
        <v>11</v>
      </c>
      <c r="N13" s="10" t="s">
        <v>55</v>
      </c>
      <c r="O13" s="10" t="s">
        <v>82</v>
      </c>
      <c r="P13" s="10" t="s">
        <v>70</v>
      </c>
      <c r="Q13" s="10" t="s">
        <v>70</v>
      </c>
      <c r="R13" s="10" t="s">
        <v>116</v>
      </c>
      <c r="S13" s="10" t="s">
        <v>55</v>
      </c>
      <c r="T13" s="10" t="s">
        <v>117</v>
      </c>
      <c r="U13" s="10" t="s">
        <v>55</v>
      </c>
      <c r="V13" s="10" t="s">
        <v>91</v>
      </c>
      <c r="W13" s="10" t="s">
        <v>70</v>
      </c>
      <c r="X13" s="10" t="s">
        <v>72</v>
      </c>
      <c r="Y13" s="10" t="s">
        <v>80</v>
      </c>
      <c r="Z13" s="11" t="s">
        <v>28</v>
      </c>
      <c r="AA13" s="10" t="s">
        <v>32</v>
      </c>
      <c r="AB13" s="10" t="s">
        <v>117</v>
      </c>
      <c r="AC13" s="10" t="s">
        <v>116</v>
      </c>
      <c r="AD13" s="10" t="s">
        <v>89</v>
      </c>
      <c r="AE13" s="10" t="s">
        <v>50</v>
      </c>
      <c r="AF13" s="10" t="s">
        <v>41</v>
      </c>
      <c r="AG13" s="10" t="s">
        <v>51</v>
      </c>
      <c r="AH13" s="10" t="s">
        <v>100</v>
      </c>
      <c r="AI13" s="10" t="s">
        <v>43</v>
      </c>
      <c r="AJ13" s="10" t="s">
        <v>65</v>
      </c>
      <c r="AK13" s="10" t="s">
        <v>75</v>
      </c>
      <c r="AL13" s="10" t="s">
        <v>116</v>
      </c>
      <c r="AM13" s="10" t="s">
        <v>116</v>
      </c>
      <c r="AN13" s="10" t="s">
        <v>109</v>
      </c>
      <c r="AO13" s="10" t="s">
        <v>93</v>
      </c>
      <c r="AP13" s="10" t="s">
        <v>80</v>
      </c>
      <c r="AQ13" s="10" t="s">
        <v>71</v>
      </c>
      <c r="AR13" s="10" t="s">
        <v>100</v>
      </c>
      <c r="AS13" s="10" t="s">
        <v>100</v>
      </c>
      <c r="AT13" s="10" t="s">
        <v>100</v>
      </c>
      <c r="AU13" s="10" t="s">
        <v>109</v>
      </c>
      <c r="AV13" s="10" t="s">
        <v>43</v>
      </c>
      <c r="AW13" s="10" t="s">
        <v>77</v>
      </c>
      <c r="AX13" s="10" t="s">
        <v>94</v>
      </c>
      <c r="AY13" s="10" t="s">
        <v>98</v>
      </c>
      <c r="AZ13" s="10" t="s">
        <v>84</v>
      </c>
      <c r="BA13" s="10" t="s">
        <v>100</v>
      </c>
      <c r="BB13" s="10" t="s">
        <v>65</v>
      </c>
      <c r="BC13" s="10" t="s">
        <v>75</v>
      </c>
      <c r="BD13" s="10" t="s">
        <v>72</v>
      </c>
      <c r="BE13" s="10" t="s">
        <v>71</v>
      </c>
      <c r="BF13" s="10" t="s">
        <v>106</v>
      </c>
      <c r="BG13" s="10" t="s">
        <v>67</v>
      </c>
      <c r="BH13" s="10" t="s">
        <v>67</v>
      </c>
      <c r="BI13" s="10" t="s">
        <v>106</v>
      </c>
      <c r="BJ13" s="10" t="s">
        <v>50</v>
      </c>
      <c r="BK13" s="10" t="s">
        <v>45</v>
      </c>
      <c r="BL13" s="10" t="s">
        <v>11</v>
      </c>
      <c r="BM13" s="10" t="s">
        <v>32</v>
      </c>
      <c r="BN13" s="10" t="s">
        <v>113</v>
      </c>
      <c r="BO13" s="10" t="s">
        <v>84</v>
      </c>
      <c r="BP13" s="10" t="s">
        <v>47</v>
      </c>
      <c r="BQ13" s="10" t="s">
        <v>86</v>
      </c>
      <c r="BR13" s="10" t="s">
        <v>93</v>
      </c>
      <c r="BS13" s="10" t="s">
        <v>88</v>
      </c>
      <c r="BT13" s="10" t="s">
        <v>89</v>
      </c>
      <c r="BU13" s="10" t="s">
        <v>86</v>
      </c>
      <c r="BV13" s="10" t="s">
        <v>66</v>
      </c>
      <c r="BW13" s="10" t="s">
        <v>104</v>
      </c>
      <c r="BX13" s="10" t="s">
        <v>75</v>
      </c>
      <c r="BY13" s="10" t="s">
        <v>66</v>
      </c>
      <c r="BZ13" s="10" t="s">
        <v>84</v>
      </c>
      <c r="CA13" s="10" t="s">
        <v>94</v>
      </c>
      <c r="CB13" s="10" t="s">
        <v>94</v>
      </c>
      <c r="CC13" s="10" t="s">
        <v>72</v>
      </c>
      <c r="CD13" s="10" t="s">
        <v>66</v>
      </c>
      <c r="CE13" s="10" t="s">
        <v>86</v>
      </c>
      <c r="CF13" s="10" t="s">
        <v>71</v>
      </c>
      <c r="CG13" s="10" t="s">
        <v>55</v>
      </c>
      <c r="CH13" s="10" t="s">
        <v>47</v>
      </c>
      <c r="CI13" s="10" t="s">
        <v>1</v>
      </c>
      <c r="CJ13" s="10" t="s">
        <v>1</v>
      </c>
      <c r="CK13" s="10" t="s">
        <v>68</v>
      </c>
      <c r="CL13" s="10" t="s">
        <v>93</v>
      </c>
      <c r="CM13" s="10" t="s">
        <v>47</v>
      </c>
      <c r="CN13" s="10" t="s">
        <v>80</v>
      </c>
      <c r="CO13" s="10" t="s">
        <v>81</v>
      </c>
      <c r="CP13" s="10" t="s">
        <v>50</v>
      </c>
      <c r="CQ13" s="10" t="s">
        <v>49</v>
      </c>
      <c r="CR13" s="10" t="s">
        <v>94</v>
      </c>
      <c r="CS13" s="10" t="s">
        <v>11</v>
      </c>
      <c r="CT13" s="10" t="s">
        <v>42</v>
      </c>
      <c r="CU13" s="10" t="s">
        <v>51</v>
      </c>
      <c r="CV13" s="10" t="s">
        <v>62</v>
      </c>
      <c r="CW13" s="10" t="s">
        <v>107</v>
      </c>
      <c r="CX13" s="10" t="s">
        <v>47</v>
      </c>
      <c r="CY13" s="10" t="s">
        <v>47</v>
      </c>
      <c r="CZ13" s="10" t="s">
        <v>64</v>
      </c>
      <c r="DA13" s="10" t="s">
        <v>64</v>
      </c>
      <c r="DB13" s="10" t="s">
        <v>66</v>
      </c>
      <c r="DC13" s="10" t="s">
        <v>66</v>
      </c>
      <c r="DD13" s="10" t="s">
        <v>84</v>
      </c>
      <c r="DE13" s="10" t="s">
        <v>45</v>
      </c>
      <c r="DF13" s="10" t="s">
        <v>88</v>
      </c>
      <c r="DG13" s="10" t="s">
        <v>98</v>
      </c>
      <c r="DH13" s="10" t="s">
        <v>109</v>
      </c>
      <c r="DI13" s="10" t="s">
        <v>64</v>
      </c>
      <c r="DJ13" s="10" t="s">
        <v>64</v>
      </c>
      <c r="DK13" s="10" t="s">
        <v>49</v>
      </c>
      <c r="DL13" s="10" t="s">
        <v>98</v>
      </c>
      <c r="DM13" s="10" t="s">
        <v>38</v>
      </c>
      <c r="DN13" s="10" t="s">
        <v>81</v>
      </c>
      <c r="DO13" s="10" t="s">
        <v>67</v>
      </c>
      <c r="DP13" s="10" t="s">
        <v>38</v>
      </c>
      <c r="DQ13" s="10" t="s">
        <v>122</v>
      </c>
      <c r="DR13" s="10" t="s">
        <v>68</v>
      </c>
      <c r="DS13" s="10" t="s">
        <v>61</v>
      </c>
      <c r="DT13" s="10" t="s">
        <v>88</v>
      </c>
      <c r="DU13" s="10" t="s">
        <v>94</v>
      </c>
      <c r="DV13" s="10" t="s">
        <v>45</v>
      </c>
      <c r="DW13" s="10" t="s">
        <v>45</v>
      </c>
      <c r="DX13" s="10" t="s">
        <v>102</v>
      </c>
      <c r="DY13" s="10" t="s">
        <v>102</v>
      </c>
      <c r="DZ13" s="10" t="s">
        <v>68</v>
      </c>
      <c r="EA13" s="10" t="s">
        <v>88</v>
      </c>
      <c r="EB13" s="10" t="s">
        <v>68</v>
      </c>
      <c r="EC13" s="10" t="s">
        <v>93</v>
      </c>
      <c r="ED13" s="10" t="s">
        <v>61</v>
      </c>
      <c r="EE13" s="10" t="s">
        <v>102</v>
      </c>
      <c r="EF13" s="10" t="s">
        <v>111</v>
      </c>
      <c r="EG13" s="10" t="s">
        <v>111</v>
      </c>
      <c r="EH13" s="10" t="s">
        <v>107</v>
      </c>
      <c r="EI13" s="10" t="s">
        <v>123</v>
      </c>
      <c r="EJ13" s="10" t="s">
        <v>123</v>
      </c>
    </row>
    <row r="14">
      <c r="A14" s="8">
        <v>12.0</v>
      </c>
      <c r="B14" s="9" t="s">
        <v>12</v>
      </c>
      <c r="C14" s="10" t="s">
        <v>36</v>
      </c>
      <c r="D14" s="10" t="s">
        <v>36</v>
      </c>
      <c r="E14" s="10" t="s">
        <v>4</v>
      </c>
      <c r="F14" s="10" t="s">
        <v>5</v>
      </c>
      <c r="G14" s="10" t="s">
        <v>19</v>
      </c>
      <c r="H14" s="10" t="s">
        <v>10</v>
      </c>
      <c r="I14" s="10" t="s">
        <v>17</v>
      </c>
      <c r="J14" s="10" t="s">
        <v>46</v>
      </c>
      <c r="K14" s="10" t="s">
        <v>96</v>
      </c>
      <c r="L14" s="10" t="s">
        <v>13</v>
      </c>
      <c r="M14" s="10" t="s">
        <v>55</v>
      </c>
      <c r="N14" s="10" t="s">
        <v>12</v>
      </c>
      <c r="O14" s="10" t="s">
        <v>12</v>
      </c>
      <c r="P14" s="10" t="s">
        <v>63</v>
      </c>
      <c r="Q14" s="10" t="s">
        <v>63</v>
      </c>
      <c r="R14" s="10" t="s">
        <v>7</v>
      </c>
      <c r="S14" s="10" t="s">
        <v>19</v>
      </c>
      <c r="T14" s="10" t="s">
        <v>4</v>
      </c>
      <c r="U14" s="10" t="s">
        <v>12</v>
      </c>
      <c r="V14" s="10" t="s">
        <v>7</v>
      </c>
      <c r="W14" s="10" t="s">
        <v>63</v>
      </c>
      <c r="X14" s="10" t="s">
        <v>8</v>
      </c>
      <c r="Y14" s="10" t="s">
        <v>31</v>
      </c>
      <c r="Z14" s="10" t="s">
        <v>25</v>
      </c>
      <c r="AA14" s="10" t="s">
        <v>6</v>
      </c>
      <c r="AB14" s="10" t="s">
        <v>4</v>
      </c>
      <c r="AC14" s="10" t="s">
        <v>83</v>
      </c>
      <c r="AD14" s="10" t="s">
        <v>53</v>
      </c>
      <c r="AE14" s="10" t="s">
        <v>73</v>
      </c>
      <c r="AF14" s="10" t="s">
        <v>10</v>
      </c>
      <c r="AG14" s="10" t="s">
        <v>33</v>
      </c>
      <c r="AH14" s="10" t="s">
        <v>22</v>
      </c>
      <c r="AI14" s="10" t="s">
        <v>30</v>
      </c>
      <c r="AJ14" s="10" t="s">
        <v>21</v>
      </c>
      <c r="AK14" s="10" t="s">
        <v>21</v>
      </c>
      <c r="AL14" s="10" t="s">
        <v>5</v>
      </c>
      <c r="AM14" s="10" t="s">
        <v>5</v>
      </c>
      <c r="AN14" s="10" t="s">
        <v>51</v>
      </c>
      <c r="AO14" s="10" t="s">
        <v>70</v>
      </c>
      <c r="AP14" s="10" t="s">
        <v>31</v>
      </c>
      <c r="AQ14" s="10" t="s">
        <v>79</v>
      </c>
      <c r="AR14" s="10" t="s">
        <v>22</v>
      </c>
      <c r="AS14" s="10" t="s">
        <v>79</v>
      </c>
      <c r="AT14" s="10" t="s">
        <v>22</v>
      </c>
      <c r="AU14" s="10" t="s">
        <v>51</v>
      </c>
      <c r="AV14" s="10" t="s">
        <v>30</v>
      </c>
      <c r="AW14" s="10" t="s">
        <v>116</v>
      </c>
      <c r="AX14" s="10" t="s">
        <v>116</v>
      </c>
      <c r="AY14" s="10" t="s">
        <v>41</v>
      </c>
      <c r="AZ14" s="10" t="s">
        <v>52</v>
      </c>
      <c r="BA14" s="10" t="s">
        <v>22</v>
      </c>
      <c r="BB14" s="10" t="s">
        <v>24</v>
      </c>
      <c r="BC14" s="10" t="s">
        <v>8</v>
      </c>
      <c r="BD14" s="10" t="s">
        <v>96</v>
      </c>
      <c r="BE14" s="10" t="s">
        <v>90</v>
      </c>
      <c r="BF14" s="10" t="s">
        <v>73</v>
      </c>
      <c r="BG14" s="10" t="s">
        <v>40</v>
      </c>
      <c r="BH14" s="10" t="s">
        <v>40</v>
      </c>
      <c r="BI14" s="10" t="s">
        <v>73</v>
      </c>
      <c r="BJ14" s="10" t="s">
        <v>24</v>
      </c>
      <c r="BK14" s="10" t="s">
        <v>80</v>
      </c>
      <c r="BL14" s="10" t="s">
        <v>82</v>
      </c>
      <c r="BM14" s="10" t="s">
        <v>30</v>
      </c>
      <c r="BN14" s="10" t="s">
        <v>42</v>
      </c>
      <c r="BO14" s="10" t="s">
        <v>34</v>
      </c>
      <c r="BP14" s="10" t="s">
        <v>56</v>
      </c>
      <c r="BQ14" s="10" t="s">
        <v>29</v>
      </c>
      <c r="BR14" s="10" t="s">
        <v>104</v>
      </c>
      <c r="BS14" s="10" t="s">
        <v>65</v>
      </c>
      <c r="BT14" s="10" t="s">
        <v>22</v>
      </c>
      <c r="BU14" s="10" t="s">
        <v>29</v>
      </c>
      <c r="BV14" s="10" t="s">
        <v>74</v>
      </c>
      <c r="BW14" s="10" t="s">
        <v>25</v>
      </c>
      <c r="BX14" s="10" t="s">
        <v>14</v>
      </c>
      <c r="BY14" s="10" t="s">
        <v>34</v>
      </c>
      <c r="BZ14" s="10" t="s">
        <v>34</v>
      </c>
      <c r="CA14" s="10" t="s">
        <v>55</v>
      </c>
      <c r="CB14" s="10" t="s">
        <v>55</v>
      </c>
      <c r="CC14" s="10" t="s">
        <v>96</v>
      </c>
      <c r="CD14" s="10" t="s">
        <v>74</v>
      </c>
      <c r="CE14" s="10" t="s">
        <v>29</v>
      </c>
      <c r="CF14" s="10" t="s">
        <v>9</v>
      </c>
      <c r="CG14" s="10" t="s">
        <v>17</v>
      </c>
      <c r="CH14" s="10" t="s">
        <v>57</v>
      </c>
      <c r="CI14" s="10" t="s">
        <v>91</v>
      </c>
      <c r="CJ14" s="10" t="s">
        <v>117</v>
      </c>
      <c r="CK14" s="10" t="s">
        <v>50</v>
      </c>
      <c r="CL14" s="10" t="s">
        <v>70</v>
      </c>
      <c r="CM14" s="10" t="s">
        <v>56</v>
      </c>
      <c r="CN14" s="10" t="s">
        <v>96</v>
      </c>
      <c r="CO14" s="10" t="s">
        <v>23</v>
      </c>
      <c r="CP14" s="10" t="s">
        <v>73</v>
      </c>
      <c r="CQ14" s="10" t="s">
        <v>32</v>
      </c>
      <c r="CR14" s="10" t="s">
        <v>55</v>
      </c>
      <c r="CS14" s="10" t="s">
        <v>55</v>
      </c>
      <c r="CT14" s="10" t="s">
        <v>33</v>
      </c>
      <c r="CU14" s="10" t="s">
        <v>33</v>
      </c>
      <c r="CV14" s="10" t="s">
        <v>41</v>
      </c>
      <c r="CW14" s="10" t="s">
        <v>81</v>
      </c>
      <c r="CX14" s="10" t="s">
        <v>59</v>
      </c>
      <c r="CY14" s="10" t="s">
        <v>57</v>
      </c>
      <c r="CZ14" s="10" t="s">
        <v>72</v>
      </c>
      <c r="DA14" s="10" t="s">
        <v>75</v>
      </c>
      <c r="DB14" s="10" t="s">
        <v>74</v>
      </c>
      <c r="DC14" s="10" t="s">
        <v>74</v>
      </c>
      <c r="DD14" s="10" t="s">
        <v>52</v>
      </c>
      <c r="DE14" s="10" t="s">
        <v>80</v>
      </c>
      <c r="DF14" s="10" t="s">
        <v>65</v>
      </c>
      <c r="DG14" s="10" t="s">
        <v>43</v>
      </c>
      <c r="DH14" s="10" t="s">
        <v>32</v>
      </c>
      <c r="DI14" s="10" t="s">
        <v>72</v>
      </c>
      <c r="DJ14" s="10" t="s">
        <v>72</v>
      </c>
      <c r="DK14" s="10" t="s">
        <v>43</v>
      </c>
      <c r="DL14" s="10" t="s">
        <v>43</v>
      </c>
      <c r="DM14" s="10" t="s">
        <v>80</v>
      </c>
      <c r="DN14" s="10" t="s">
        <v>23</v>
      </c>
      <c r="DO14" s="10" t="s">
        <v>40</v>
      </c>
      <c r="DP14" s="10" t="s">
        <v>104</v>
      </c>
      <c r="DQ14" s="10" t="s">
        <v>66</v>
      </c>
      <c r="DR14" s="10" t="s">
        <v>106</v>
      </c>
      <c r="DS14" s="10" t="s">
        <v>67</v>
      </c>
      <c r="DT14" s="10" t="s">
        <v>75</v>
      </c>
      <c r="DU14" s="10" t="s">
        <v>116</v>
      </c>
      <c r="DV14" s="10" t="s">
        <v>80</v>
      </c>
      <c r="DW14" s="10" t="s">
        <v>80</v>
      </c>
      <c r="DX14" s="10" t="s">
        <v>100</v>
      </c>
      <c r="DY14" s="10" t="s">
        <v>89</v>
      </c>
      <c r="DZ14" s="10" t="s">
        <v>50</v>
      </c>
      <c r="EA14" s="10" t="s">
        <v>75</v>
      </c>
      <c r="EB14" s="10" t="s">
        <v>50</v>
      </c>
      <c r="EC14" s="11" t="s">
        <v>28</v>
      </c>
      <c r="ED14" s="10" t="s">
        <v>81</v>
      </c>
      <c r="EE14" s="10" t="s">
        <v>100</v>
      </c>
      <c r="EF14" s="10" t="s">
        <v>71</v>
      </c>
      <c r="EG14" s="10" t="s">
        <v>100</v>
      </c>
      <c r="EH14" s="10" t="s">
        <v>81</v>
      </c>
      <c r="EI14" s="10" t="s">
        <v>71</v>
      </c>
      <c r="EJ14" s="10" t="s">
        <v>71</v>
      </c>
    </row>
    <row r="15">
      <c r="A15" s="8">
        <v>12.0</v>
      </c>
      <c r="B15" s="9" t="s">
        <v>13</v>
      </c>
      <c r="C15" s="10" t="s">
        <v>36</v>
      </c>
      <c r="D15" s="10" t="s">
        <v>7</v>
      </c>
      <c r="E15" s="10" t="s">
        <v>4</v>
      </c>
      <c r="F15" s="10" t="s">
        <v>5</v>
      </c>
      <c r="G15" s="10" t="s">
        <v>19</v>
      </c>
      <c r="H15" s="10" t="s">
        <v>30</v>
      </c>
      <c r="I15" s="10" t="s">
        <v>19</v>
      </c>
      <c r="J15" s="10" t="s">
        <v>63</v>
      </c>
      <c r="K15" s="10" t="s">
        <v>96</v>
      </c>
      <c r="L15" s="10" t="s">
        <v>10</v>
      </c>
      <c r="M15" s="10" t="s">
        <v>82</v>
      </c>
      <c r="N15" s="10" t="s">
        <v>12</v>
      </c>
      <c r="O15" s="10" t="s">
        <v>13</v>
      </c>
      <c r="P15" s="10" t="s">
        <v>63</v>
      </c>
      <c r="Q15" s="10" t="s">
        <v>63</v>
      </c>
      <c r="R15" s="10" t="s">
        <v>83</v>
      </c>
      <c r="S15" s="10" t="s">
        <v>12</v>
      </c>
      <c r="T15" s="10" t="s">
        <v>4</v>
      </c>
      <c r="U15" s="10" t="s">
        <v>12</v>
      </c>
      <c r="V15" s="10" t="s">
        <v>7</v>
      </c>
      <c r="W15" s="10" t="s">
        <v>25</v>
      </c>
      <c r="X15" s="10" t="s">
        <v>8</v>
      </c>
      <c r="Y15" s="10" t="s">
        <v>96</v>
      </c>
      <c r="Z15" s="10" t="s">
        <v>25</v>
      </c>
      <c r="AA15" s="10" t="s">
        <v>33</v>
      </c>
      <c r="AB15" s="10" t="s">
        <v>36</v>
      </c>
      <c r="AC15" s="10" t="s">
        <v>5</v>
      </c>
      <c r="AD15" s="10" t="s">
        <v>74</v>
      </c>
      <c r="AE15" s="10" t="s">
        <v>73</v>
      </c>
      <c r="AF15" s="10" t="s">
        <v>10</v>
      </c>
      <c r="AG15" s="10" t="s">
        <v>33</v>
      </c>
      <c r="AH15" s="10" t="s">
        <v>22</v>
      </c>
      <c r="AI15" s="10" t="s">
        <v>30</v>
      </c>
      <c r="AJ15" s="10" t="s">
        <v>24</v>
      </c>
      <c r="AK15" s="10" t="s">
        <v>21</v>
      </c>
      <c r="AL15" s="10" t="s">
        <v>17</v>
      </c>
      <c r="AM15" s="10" t="s">
        <v>17</v>
      </c>
      <c r="AN15" s="10" t="s">
        <v>51</v>
      </c>
      <c r="AO15" s="10" t="s">
        <v>70</v>
      </c>
      <c r="AP15" s="10" t="s">
        <v>31</v>
      </c>
      <c r="AQ15" s="10" t="s">
        <v>79</v>
      </c>
      <c r="AR15" s="10" t="s">
        <v>22</v>
      </c>
      <c r="AS15" s="10" t="s">
        <v>22</v>
      </c>
      <c r="AT15" s="10" t="s">
        <v>22</v>
      </c>
      <c r="AU15" s="10" t="s">
        <v>42</v>
      </c>
      <c r="AV15" s="10" t="s">
        <v>30</v>
      </c>
      <c r="AW15" s="10" t="s">
        <v>116</v>
      </c>
      <c r="AX15" s="10" t="s">
        <v>116</v>
      </c>
      <c r="AY15" s="10" t="s">
        <v>43</v>
      </c>
      <c r="AZ15" s="10" t="s">
        <v>52</v>
      </c>
      <c r="BA15" s="10" t="s">
        <v>22</v>
      </c>
      <c r="BB15" s="10" t="s">
        <v>24</v>
      </c>
      <c r="BC15" s="10" t="s">
        <v>14</v>
      </c>
      <c r="BD15" s="10" t="s">
        <v>8</v>
      </c>
      <c r="BE15" s="10" t="s">
        <v>9</v>
      </c>
      <c r="BF15" s="10" t="s">
        <v>40</v>
      </c>
      <c r="BG15" s="10" t="s">
        <v>40</v>
      </c>
      <c r="BH15" s="10" t="s">
        <v>23</v>
      </c>
      <c r="BI15" s="10" t="s">
        <v>73</v>
      </c>
      <c r="BJ15" s="10" t="s">
        <v>73</v>
      </c>
      <c r="BK15" s="10" t="s">
        <v>80</v>
      </c>
      <c r="BL15" s="10" t="s">
        <v>41</v>
      </c>
      <c r="BM15" s="10" t="s">
        <v>6</v>
      </c>
      <c r="BN15" s="10" t="s">
        <v>42</v>
      </c>
      <c r="BO15" s="10" t="s">
        <v>52</v>
      </c>
      <c r="BP15" s="10" t="s">
        <v>57</v>
      </c>
      <c r="BQ15" s="10" t="s">
        <v>29</v>
      </c>
      <c r="BR15" s="10" t="s">
        <v>104</v>
      </c>
      <c r="BS15" s="10" t="s">
        <v>65</v>
      </c>
      <c r="BT15" s="10" t="s">
        <v>53</v>
      </c>
      <c r="BU15" s="10" t="s">
        <v>92</v>
      </c>
      <c r="BV15" s="10" t="s">
        <v>34</v>
      </c>
      <c r="BW15" s="10" t="s">
        <v>25</v>
      </c>
      <c r="BX15" s="10" t="s">
        <v>21</v>
      </c>
      <c r="BY15" s="10" t="s">
        <v>34</v>
      </c>
      <c r="BZ15" s="10" t="s">
        <v>34</v>
      </c>
      <c r="CA15" s="10" t="s">
        <v>55</v>
      </c>
      <c r="CB15" s="10" t="s">
        <v>55</v>
      </c>
      <c r="CC15" s="10" t="s">
        <v>96</v>
      </c>
      <c r="CD15" s="10" t="s">
        <v>74</v>
      </c>
      <c r="CE15" s="10" t="s">
        <v>29</v>
      </c>
      <c r="CF15" s="10" t="s">
        <v>79</v>
      </c>
      <c r="CG15" s="10" t="s">
        <v>19</v>
      </c>
      <c r="CH15" s="10" t="s">
        <v>117</v>
      </c>
      <c r="CI15" s="10" t="s">
        <v>91</v>
      </c>
      <c r="CJ15" s="10" t="s">
        <v>117</v>
      </c>
      <c r="CK15" s="10" t="s">
        <v>50</v>
      </c>
      <c r="CL15" s="11" t="s">
        <v>28</v>
      </c>
      <c r="CM15" s="10" t="s">
        <v>56</v>
      </c>
      <c r="CN15" s="10" t="s">
        <v>96</v>
      </c>
      <c r="CO15" s="10" t="s">
        <v>23</v>
      </c>
      <c r="CP15" s="10" t="s">
        <v>73</v>
      </c>
      <c r="CQ15" s="10" t="s">
        <v>32</v>
      </c>
      <c r="CR15" s="10" t="s">
        <v>55</v>
      </c>
      <c r="CS15" s="10" t="s">
        <v>55</v>
      </c>
      <c r="CT15" s="10" t="s">
        <v>46</v>
      </c>
      <c r="CU15" s="10" t="s">
        <v>33</v>
      </c>
      <c r="CV15" s="10" t="s">
        <v>41</v>
      </c>
      <c r="CW15" s="10" t="s">
        <v>81</v>
      </c>
      <c r="CX15" s="10" t="s">
        <v>56</v>
      </c>
      <c r="CY15" s="10" t="s">
        <v>57</v>
      </c>
      <c r="CZ15" s="10" t="s">
        <v>75</v>
      </c>
      <c r="DA15" s="10" t="s">
        <v>75</v>
      </c>
      <c r="DB15" s="10" t="s">
        <v>74</v>
      </c>
      <c r="DC15" s="10" t="s">
        <v>74</v>
      </c>
      <c r="DD15" s="10" t="s">
        <v>60</v>
      </c>
      <c r="DE15" s="10" t="s">
        <v>80</v>
      </c>
      <c r="DF15" s="10" t="s">
        <v>50</v>
      </c>
      <c r="DG15" s="10" t="s">
        <v>43</v>
      </c>
      <c r="DH15" s="10" t="s">
        <v>51</v>
      </c>
      <c r="DI15" s="10" t="s">
        <v>72</v>
      </c>
      <c r="DJ15" s="10" t="s">
        <v>72</v>
      </c>
      <c r="DK15" s="10" t="s">
        <v>32</v>
      </c>
      <c r="DL15" s="10" t="s">
        <v>43</v>
      </c>
      <c r="DM15" s="10" t="s">
        <v>80</v>
      </c>
      <c r="DN15" s="10" t="s">
        <v>90</v>
      </c>
      <c r="DO15" s="10" t="s">
        <v>40</v>
      </c>
      <c r="DP15" s="10" t="s">
        <v>80</v>
      </c>
      <c r="DQ15" s="10" t="s">
        <v>66</v>
      </c>
      <c r="DR15" s="10" t="s">
        <v>106</v>
      </c>
      <c r="DS15" s="10" t="s">
        <v>81</v>
      </c>
      <c r="DT15" s="10" t="s">
        <v>75</v>
      </c>
      <c r="DU15" s="10" t="s">
        <v>55</v>
      </c>
      <c r="DV15" s="10" t="s">
        <v>72</v>
      </c>
      <c r="DW15" s="10" t="s">
        <v>72</v>
      </c>
      <c r="DX15" s="10" t="s">
        <v>100</v>
      </c>
      <c r="DY15" s="10" t="s">
        <v>89</v>
      </c>
      <c r="DZ15" s="10" t="s">
        <v>106</v>
      </c>
      <c r="EA15" s="10" t="s">
        <v>65</v>
      </c>
      <c r="EB15" s="10" t="s">
        <v>50</v>
      </c>
      <c r="EC15" s="10" t="s">
        <v>104</v>
      </c>
      <c r="ED15" s="10" t="s">
        <v>81</v>
      </c>
      <c r="EE15" s="10" t="s">
        <v>100</v>
      </c>
      <c r="EF15" s="10" t="s">
        <v>100</v>
      </c>
      <c r="EG15" s="10" t="s">
        <v>100</v>
      </c>
      <c r="EH15" s="10" t="s">
        <v>71</v>
      </c>
      <c r="EI15" s="10" t="s">
        <v>71</v>
      </c>
      <c r="EJ15" s="10" t="s">
        <v>71</v>
      </c>
    </row>
    <row r="16">
      <c r="A16" s="8">
        <v>13.0</v>
      </c>
      <c r="B16" s="9" t="s">
        <v>14</v>
      </c>
      <c r="C16" s="10" t="s">
        <v>10</v>
      </c>
      <c r="D16" s="10" t="s">
        <v>10</v>
      </c>
      <c r="E16" s="10" t="s">
        <v>12</v>
      </c>
      <c r="F16" s="10" t="s">
        <v>30</v>
      </c>
      <c r="G16" s="10" t="s">
        <v>33</v>
      </c>
      <c r="H16" s="10" t="s">
        <v>25</v>
      </c>
      <c r="I16" s="10" t="s">
        <v>33</v>
      </c>
      <c r="J16" s="10" t="s">
        <v>8</v>
      </c>
      <c r="K16" s="10" t="s">
        <v>40</v>
      </c>
      <c r="L16" s="10" t="s">
        <v>25</v>
      </c>
      <c r="M16" s="10" t="s">
        <v>70</v>
      </c>
      <c r="N16" s="10" t="s">
        <v>63</v>
      </c>
      <c r="O16" s="10" t="s">
        <v>63</v>
      </c>
      <c r="P16" s="10" t="s">
        <v>14</v>
      </c>
      <c r="Q16" s="10" t="s">
        <v>14</v>
      </c>
      <c r="R16" s="10" t="s">
        <v>30</v>
      </c>
      <c r="S16" s="10" t="s">
        <v>33</v>
      </c>
      <c r="T16" s="10" t="s">
        <v>12</v>
      </c>
      <c r="U16" s="10" t="s">
        <v>46</v>
      </c>
      <c r="V16" s="10" t="s">
        <v>10</v>
      </c>
      <c r="W16" s="10" t="s">
        <v>21</v>
      </c>
      <c r="X16" s="10" t="s">
        <v>40</v>
      </c>
      <c r="Y16" s="10" t="s">
        <v>73</v>
      </c>
      <c r="Z16" s="10" t="s">
        <v>21</v>
      </c>
      <c r="AA16" s="10" t="s">
        <v>96</v>
      </c>
      <c r="AB16" s="10" t="s">
        <v>12</v>
      </c>
      <c r="AC16" s="10" t="s">
        <v>30</v>
      </c>
      <c r="AD16" s="10" t="s">
        <v>29</v>
      </c>
      <c r="AE16" s="10" t="s">
        <v>79</v>
      </c>
      <c r="AF16" s="10" t="s">
        <v>25</v>
      </c>
      <c r="AG16" s="10" t="s">
        <v>96</v>
      </c>
      <c r="AH16" s="10" t="s">
        <v>52</v>
      </c>
      <c r="AI16" s="10" t="s">
        <v>31</v>
      </c>
      <c r="AJ16" s="10" t="s">
        <v>90</v>
      </c>
      <c r="AK16" s="10" t="s">
        <v>90</v>
      </c>
      <c r="AL16" s="10" t="s">
        <v>6</v>
      </c>
      <c r="AM16" s="10" t="s">
        <v>6</v>
      </c>
      <c r="AN16" s="10" t="s">
        <v>72</v>
      </c>
      <c r="AO16" s="10" t="s">
        <v>75</v>
      </c>
      <c r="AP16" s="10" t="s">
        <v>73</v>
      </c>
      <c r="AQ16" s="10" t="s">
        <v>34</v>
      </c>
      <c r="AR16" s="10" t="s">
        <v>29</v>
      </c>
      <c r="AS16" s="10" t="s">
        <v>52</v>
      </c>
      <c r="AT16" s="10" t="s">
        <v>60</v>
      </c>
      <c r="AU16" s="10" t="s">
        <v>72</v>
      </c>
      <c r="AV16" s="10" t="s">
        <v>31</v>
      </c>
      <c r="AW16" s="10" t="s">
        <v>43</v>
      </c>
      <c r="AX16" s="10" t="s">
        <v>32</v>
      </c>
      <c r="AY16" s="10" t="s">
        <v>104</v>
      </c>
      <c r="AZ16" s="10" t="s">
        <v>57</v>
      </c>
      <c r="BA16" s="10" t="s">
        <v>60</v>
      </c>
      <c r="BB16" s="10" t="s">
        <v>90</v>
      </c>
      <c r="BC16" s="10" t="s">
        <v>23</v>
      </c>
      <c r="BD16" s="10" t="s">
        <v>40</v>
      </c>
      <c r="BE16" s="10" t="s">
        <v>34</v>
      </c>
      <c r="BF16" s="10" t="s">
        <v>22</v>
      </c>
      <c r="BG16" s="10" t="s">
        <v>22</v>
      </c>
      <c r="BH16" s="10" t="s">
        <v>53</v>
      </c>
      <c r="BI16" s="10" t="s">
        <v>22</v>
      </c>
      <c r="BJ16" s="10" t="s">
        <v>9</v>
      </c>
      <c r="BK16" s="10" t="s">
        <v>50</v>
      </c>
      <c r="BL16" s="10" t="s">
        <v>70</v>
      </c>
      <c r="BM16" s="10" t="s">
        <v>96</v>
      </c>
      <c r="BN16" s="10" t="s">
        <v>72</v>
      </c>
      <c r="BO16" s="10" t="s">
        <v>57</v>
      </c>
      <c r="BP16" s="10" t="s">
        <v>55</v>
      </c>
      <c r="BQ16" s="10" t="s">
        <v>117</v>
      </c>
      <c r="BR16" s="10" t="s">
        <v>65</v>
      </c>
      <c r="BS16" s="10" t="s">
        <v>71</v>
      </c>
      <c r="BT16" s="10" t="s">
        <v>29</v>
      </c>
      <c r="BU16" s="10" t="s">
        <v>91</v>
      </c>
      <c r="BV16" s="10" t="s">
        <v>56</v>
      </c>
      <c r="BW16" s="10" t="s">
        <v>24</v>
      </c>
      <c r="BX16" s="10" t="s">
        <v>23</v>
      </c>
      <c r="BY16" s="10" t="s">
        <v>56</v>
      </c>
      <c r="BZ16" s="10" t="s">
        <v>56</v>
      </c>
      <c r="CA16" s="10" t="s">
        <v>51</v>
      </c>
      <c r="CB16" s="10" t="s">
        <v>51</v>
      </c>
      <c r="CC16" s="10" t="s">
        <v>40</v>
      </c>
      <c r="CD16" s="10" t="s">
        <v>59</v>
      </c>
      <c r="CE16" s="10" t="s">
        <v>91</v>
      </c>
      <c r="CF16" s="10" t="s">
        <v>34</v>
      </c>
      <c r="CG16" s="10" t="s">
        <v>33</v>
      </c>
      <c r="CH16" s="10" t="s">
        <v>55</v>
      </c>
      <c r="CI16" s="10" t="s">
        <v>41</v>
      </c>
      <c r="CJ16" s="10" t="s">
        <v>82</v>
      </c>
      <c r="CK16" s="10" t="s">
        <v>71</v>
      </c>
      <c r="CL16" s="10" t="s">
        <v>75</v>
      </c>
      <c r="CM16" s="10" t="s">
        <v>116</v>
      </c>
      <c r="CN16" s="10" t="s">
        <v>73</v>
      </c>
      <c r="CO16" s="10" t="s">
        <v>74</v>
      </c>
      <c r="CP16" s="10" t="s">
        <v>79</v>
      </c>
      <c r="CQ16" s="10" t="s">
        <v>80</v>
      </c>
      <c r="CR16" s="10" t="s">
        <v>42</v>
      </c>
      <c r="CS16" s="10" t="s">
        <v>42</v>
      </c>
      <c r="CT16" s="10" t="s">
        <v>8</v>
      </c>
      <c r="CU16" s="10" t="s">
        <v>96</v>
      </c>
      <c r="CV16" s="11" t="s">
        <v>28</v>
      </c>
      <c r="CW16" s="10" t="s">
        <v>66</v>
      </c>
      <c r="CX16" s="10" t="s">
        <v>116</v>
      </c>
      <c r="CY16" s="10" t="s">
        <v>55</v>
      </c>
      <c r="CZ16" s="10" t="s">
        <v>67</v>
      </c>
      <c r="DA16" s="10" t="s">
        <v>81</v>
      </c>
      <c r="DB16" s="10" t="s">
        <v>92</v>
      </c>
      <c r="DC16" s="10" t="s">
        <v>59</v>
      </c>
      <c r="DD16" s="10" t="s">
        <v>117</v>
      </c>
      <c r="DE16" s="10" t="s">
        <v>106</v>
      </c>
      <c r="DF16" s="10" t="s">
        <v>71</v>
      </c>
      <c r="DG16" s="10" t="s">
        <v>80</v>
      </c>
      <c r="DH16" s="10" t="s">
        <v>80</v>
      </c>
      <c r="DI16" s="10" t="s">
        <v>67</v>
      </c>
      <c r="DJ16" s="10" t="s">
        <v>67</v>
      </c>
      <c r="DK16" s="10" t="s">
        <v>80</v>
      </c>
      <c r="DL16" s="10" t="s">
        <v>104</v>
      </c>
      <c r="DM16" s="10" t="s">
        <v>50</v>
      </c>
      <c r="DN16" s="10" t="s">
        <v>74</v>
      </c>
      <c r="DO16" s="10" t="s">
        <v>22</v>
      </c>
      <c r="DP16" s="10" t="s">
        <v>50</v>
      </c>
      <c r="DQ16" s="10" t="s">
        <v>86</v>
      </c>
      <c r="DR16" s="10" t="s">
        <v>100</v>
      </c>
      <c r="DS16" s="10" t="s">
        <v>89</v>
      </c>
      <c r="DT16" s="10" t="s">
        <v>81</v>
      </c>
      <c r="DU16" s="10" t="s">
        <v>32</v>
      </c>
      <c r="DV16" s="10" t="s">
        <v>106</v>
      </c>
      <c r="DW16" s="10" t="s">
        <v>106</v>
      </c>
      <c r="DX16" s="10" t="s">
        <v>86</v>
      </c>
      <c r="DY16" s="10" t="s">
        <v>86</v>
      </c>
      <c r="DZ16" s="10" t="s">
        <v>100</v>
      </c>
      <c r="EA16" s="10" t="s">
        <v>81</v>
      </c>
      <c r="EB16" s="10" t="s">
        <v>71</v>
      </c>
      <c r="EC16" s="10" t="s">
        <v>65</v>
      </c>
      <c r="ED16" s="10" t="s">
        <v>66</v>
      </c>
      <c r="EE16" s="10" t="s">
        <v>84</v>
      </c>
      <c r="EF16" s="10" t="s">
        <v>84</v>
      </c>
      <c r="EG16" s="10" t="s">
        <v>84</v>
      </c>
      <c r="EH16" s="10" t="s">
        <v>66</v>
      </c>
      <c r="EI16" s="10" t="s">
        <v>66</v>
      </c>
      <c r="EJ16" s="10" t="s">
        <v>84</v>
      </c>
    </row>
    <row r="17">
      <c r="A17" s="8">
        <v>13.0</v>
      </c>
      <c r="B17" s="12" t="s">
        <v>15</v>
      </c>
      <c r="C17" s="10" t="s">
        <v>10</v>
      </c>
      <c r="D17" s="10" t="s">
        <v>10</v>
      </c>
      <c r="E17" s="10" t="s">
        <v>12</v>
      </c>
      <c r="F17" s="10" t="s">
        <v>30</v>
      </c>
      <c r="G17" s="10" t="s">
        <v>33</v>
      </c>
      <c r="H17" s="10" t="s">
        <v>25</v>
      </c>
      <c r="I17" s="10" t="s">
        <v>33</v>
      </c>
      <c r="J17" s="10" t="s">
        <v>8</v>
      </c>
      <c r="K17" s="10" t="s">
        <v>40</v>
      </c>
      <c r="L17" s="10" t="s">
        <v>25</v>
      </c>
      <c r="M17" s="10" t="s">
        <v>70</v>
      </c>
      <c r="N17" s="10" t="s">
        <v>63</v>
      </c>
      <c r="O17" s="10" t="s">
        <v>63</v>
      </c>
      <c r="P17" s="10" t="s">
        <v>14</v>
      </c>
      <c r="Q17" s="10" t="s">
        <v>15</v>
      </c>
      <c r="R17" s="10" t="s">
        <v>30</v>
      </c>
      <c r="S17" s="10" t="s">
        <v>33</v>
      </c>
      <c r="T17" s="10" t="s">
        <v>12</v>
      </c>
      <c r="U17" s="10" t="s">
        <v>46</v>
      </c>
      <c r="V17" s="10" t="s">
        <v>10</v>
      </c>
      <c r="W17" s="10" t="s">
        <v>21</v>
      </c>
      <c r="X17" s="10" t="s">
        <v>40</v>
      </c>
      <c r="Y17" s="10" t="s">
        <v>73</v>
      </c>
      <c r="Z17" s="10" t="s">
        <v>21</v>
      </c>
      <c r="AA17" s="10" t="s">
        <v>96</v>
      </c>
      <c r="AB17" s="10" t="s">
        <v>12</v>
      </c>
      <c r="AC17" s="10" t="s">
        <v>30</v>
      </c>
      <c r="AD17" s="10" t="s">
        <v>29</v>
      </c>
      <c r="AE17" s="10" t="s">
        <v>79</v>
      </c>
      <c r="AF17" s="10" t="s">
        <v>25</v>
      </c>
      <c r="AG17" s="10" t="s">
        <v>96</v>
      </c>
      <c r="AH17" s="10" t="s">
        <v>52</v>
      </c>
      <c r="AI17" s="10" t="s">
        <v>31</v>
      </c>
      <c r="AJ17" s="10" t="s">
        <v>90</v>
      </c>
      <c r="AK17" s="10" t="s">
        <v>90</v>
      </c>
      <c r="AL17" s="10" t="s">
        <v>6</v>
      </c>
      <c r="AM17" s="10" t="s">
        <v>6</v>
      </c>
      <c r="AN17" s="10" t="s">
        <v>72</v>
      </c>
      <c r="AO17" s="10" t="s">
        <v>75</v>
      </c>
      <c r="AP17" s="10" t="s">
        <v>73</v>
      </c>
      <c r="AQ17" s="10" t="s">
        <v>34</v>
      </c>
      <c r="AR17" s="10" t="s">
        <v>29</v>
      </c>
      <c r="AS17" s="10" t="s">
        <v>52</v>
      </c>
      <c r="AT17" s="10" t="s">
        <v>60</v>
      </c>
      <c r="AU17" s="10" t="s">
        <v>72</v>
      </c>
      <c r="AV17" s="10" t="s">
        <v>31</v>
      </c>
      <c r="AW17" s="10" t="s">
        <v>43</v>
      </c>
      <c r="AX17" s="10" t="s">
        <v>32</v>
      </c>
      <c r="AY17" s="10" t="s">
        <v>104</v>
      </c>
      <c r="AZ17" s="10" t="s">
        <v>57</v>
      </c>
      <c r="BA17" s="10" t="s">
        <v>60</v>
      </c>
      <c r="BB17" s="10" t="s">
        <v>90</v>
      </c>
      <c r="BC17" s="10" t="s">
        <v>23</v>
      </c>
      <c r="BD17" s="10" t="s">
        <v>40</v>
      </c>
      <c r="BE17" s="10" t="s">
        <v>34</v>
      </c>
      <c r="BF17" s="10" t="s">
        <v>22</v>
      </c>
      <c r="BG17" s="10" t="s">
        <v>22</v>
      </c>
      <c r="BH17" s="10" t="s">
        <v>53</v>
      </c>
      <c r="BI17" s="10" t="s">
        <v>22</v>
      </c>
      <c r="BJ17" s="10" t="s">
        <v>9</v>
      </c>
      <c r="BK17" s="10" t="s">
        <v>50</v>
      </c>
      <c r="BL17" s="10" t="s">
        <v>70</v>
      </c>
      <c r="BM17" s="10" t="s">
        <v>96</v>
      </c>
      <c r="BN17" s="10" t="s">
        <v>72</v>
      </c>
      <c r="BO17" s="10" t="s">
        <v>57</v>
      </c>
      <c r="BP17" s="10" t="s">
        <v>55</v>
      </c>
      <c r="BQ17" s="10" t="s">
        <v>117</v>
      </c>
      <c r="BR17" s="10" t="s">
        <v>65</v>
      </c>
      <c r="BS17" s="10" t="s">
        <v>71</v>
      </c>
      <c r="BT17" s="10" t="s">
        <v>29</v>
      </c>
      <c r="BU17" s="10" t="s">
        <v>91</v>
      </c>
      <c r="BV17" s="10" t="s">
        <v>56</v>
      </c>
      <c r="BW17" s="10" t="s">
        <v>24</v>
      </c>
      <c r="BX17" s="10" t="s">
        <v>23</v>
      </c>
      <c r="BY17" s="10" t="s">
        <v>56</v>
      </c>
      <c r="BZ17" s="10" t="s">
        <v>56</v>
      </c>
      <c r="CA17" s="10" t="s">
        <v>51</v>
      </c>
      <c r="CB17" s="10" t="s">
        <v>51</v>
      </c>
      <c r="CC17" s="10" t="s">
        <v>40</v>
      </c>
      <c r="CD17" s="10" t="s">
        <v>59</v>
      </c>
      <c r="CE17" s="10" t="s">
        <v>91</v>
      </c>
      <c r="CF17" s="10" t="s">
        <v>34</v>
      </c>
      <c r="CG17" s="10" t="s">
        <v>33</v>
      </c>
      <c r="CH17" s="10" t="s">
        <v>55</v>
      </c>
      <c r="CI17" s="10" t="s">
        <v>41</v>
      </c>
      <c r="CJ17" s="10" t="s">
        <v>82</v>
      </c>
      <c r="CK17" s="10" t="s">
        <v>71</v>
      </c>
      <c r="CL17" s="10" t="s">
        <v>75</v>
      </c>
      <c r="CM17" s="10" t="s">
        <v>116</v>
      </c>
      <c r="CN17" s="10" t="s">
        <v>73</v>
      </c>
      <c r="CO17" s="10" t="s">
        <v>74</v>
      </c>
      <c r="CP17" s="10" t="s">
        <v>79</v>
      </c>
      <c r="CQ17" s="10" t="s">
        <v>80</v>
      </c>
      <c r="CR17" s="10" t="s">
        <v>42</v>
      </c>
      <c r="CS17" s="10" t="s">
        <v>42</v>
      </c>
      <c r="CT17" s="10" t="s">
        <v>8</v>
      </c>
      <c r="CU17" s="10" t="s">
        <v>96</v>
      </c>
      <c r="CV17" s="11" t="s">
        <v>28</v>
      </c>
      <c r="CW17" s="10" t="s">
        <v>66</v>
      </c>
      <c r="CX17" s="10" t="s">
        <v>116</v>
      </c>
      <c r="CY17" s="10" t="s">
        <v>55</v>
      </c>
      <c r="CZ17" s="10" t="s">
        <v>67</v>
      </c>
      <c r="DA17" s="10" t="s">
        <v>81</v>
      </c>
      <c r="DB17" s="10" t="s">
        <v>92</v>
      </c>
      <c r="DC17" s="10" t="s">
        <v>59</v>
      </c>
      <c r="DD17" s="10" t="s">
        <v>117</v>
      </c>
      <c r="DE17" s="10" t="s">
        <v>106</v>
      </c>
      <c r="DF17" s="10" t="s">
        <v>71</v>
      </c>
      <c r="DG17" s="10" t="s">
        <v>80</v>
      </c>
      <c r="DH17" s="10" t="s">
        <v>80</v>
      </c>
      <c r="DI17" s="10" t="s">
        <v>67</v>
      </c>
      <c r="DJ17" s="10" t="s">
        <v>67</v>
      </c>
      <c r="DK17" s="10" t="s">
        <v>80</v>
      </c>
      <c r="DL17" s="10" t="s">
        <v>104</v>
      </c>
      <c r="DM17" s="10" t="s">
        <v>50</v>
      </c>
      <c r="DN17" s="10" t="s">
        <v>74</v>
      </c>
      <c r="DO17" s="10" t="s">
        <v>22</v>
      </c>
      <c r="DP17" s="10" t="s">
        <v>50</v>
      </c>
      <c r="DQ17" s="10" t="s">
        <v>86</v>
      </c>
      <c r="DR17" s="10" t="s">
        <v>100</v>
      </c>
      <c r="DS17" s="10" t="s">
        <v>89</v>
      </c>
      <c r="DT17" s="10" t="s">
        <v>81</v>
      </c>
      <c r="DU17" s="10" t="s">
        <v>32</v>
      </c>
      <c r="DV17" s="10" t="s">
        <v>106</v>
      </c>
      <c r="DW17" s="10" t="s">
        <v>106</v>
      </c>
      <c r="DX17" s="10" t="s">
        <v>86</v>
      </c>
      <c r="DY17" s="10" t="s">
        <v>86</v>
      </c>
      <c r="DZ17" s="10" t="s">
        <v>100</v>
      </c>
      <c r="EA17" s="10" t="s">
        <v>81</v>
      </c>
      <c r="EB17" s="10" t="s">
        <v>71</v>
      </c>
      <c r="EC17" s="10" t="s">
        <v>65</v>
      </c>
      <c r="ED17" s="10" t="s">
        <v>66</v>
      </c>
      <c r="EE17" s="10" t="s">
        <v>84</v>
      </c>
      <c r="EF17" s="10" t="s">
        <v>84</v>
      </c>
      <c r="EG17" s="10" t="s">
        <v>84</v>
      </c>
      <c r="EH17" s="10" t="s">
        <v>66</v>
      </c>
      <c r="EI17" s="10" t="s">
        <v>66</v>
      </c>
      <c r="EJ17" s="10" t="s">
        <v>84</v>
      </c>
    </row>
    <row r="18">
      <c r="A18" s="8">
        <v>14.0</v>
      </c>
      <c r="B18" s="9" t="s">
        <v>16</v>
      </c>
      <c r="C18" s="10" t="s">
        <v>2</v>
      </c>
      <c r="D18" s="10" t="s">
        <v>20</v>
      </c>
      <c r="E18" s="10" t="s">
        <v>26</v>
      </c>
      <c r="F18" s="10" t="s">
        <v>4</v>
      </c>
      <c r="G18" s="10" t="s">
        <v>4</v>
      </c>
      <c r="H18" s="10" t="s">
        <v>17</v>
      </c>
      <c r="I18" s="10" t="s">
        <v>4</v>
      </c>
      <c r="J18" s="10" t="s">
        <v>10</v>
      </c>
      <c r="K18" s="10" t="s">
        <v>63</v>
      </c>
      <c r="L18" s="10" t="s">
        <v>5</v>
      </c>
      <c r="M18" s="10" t="s">
        <v>116</v>
      </c>
      <c r="N18" s="10" t="s">
        <v>7</v>
      </c>
      <c r="O18" s="10" t="s">
        <v>83</v>
      </c>
      <c r="P18" s="10" t="s">
        <v>30</v>
      </c>
      <c r="Q18" s="10" t="s">
        <v>30</v>
      </c>
      <c r="R18" s="10" t="s">
        <v>16</v>
      </c>
      <c r="S18" s="10" t="s">
        <v>36</v>
      </c>
      <c r="T18" s="10" t="s">
        <v>138</v>
      </c>
      <c r="U18" s="10" t="s">
        <v>36</v>
      </c>
      <c r="V18" s="10" t="s">
        <v>16</v>
      </c>
      <c r="W18" s="10" t="s">
        <v>30</v>
      </c>
      <c r="X18" s="10" t="s">
        <v>25</v>
      </c>
      <c r="Y18" s="10" t="s">
        <v>33</v>
      </c>
      <c r="Z18" s="10" t="s">
        <v>30</v>
      </c>
      <c r="AA18" s="10" t="s">
        <v>12</v>
      </c>
      <c r="AB18" s="10" t="s">
        <v>138</v>
      </c>
      <c r="AC18" s="10" t="s">
        <v>16</v>
      </c>
      <c r="AD18" s="10" t="s">
        <v>90</v>
      </c>
      <c r="AE18" s="10" t="s">
        <v>96</v>
      </c>
      <c r="AF18" s="10" t="s">
        <v>5</v>
      </c>
      <c r="AG18" s="10" t="s">
        <v>12</v>
      </c>
      <c r="AH18" s="10" t="s">
        <v>23</v>
      </c>
      <c r="AI18" s="10" t="s">
        <v>19</v>
      </c>
      <c r="AJ18" s="10" t="s">
        <v>96</v>
      </c>
      <c r="AK18" s="10" t="s">
        <v>31</v>
      </c>
      <c r="AL18" s="10" t="s">
        <v>4</v>
      </c>
      <c r="AM18" s="10" t="s">
        <v>4</v>
      </c>
      <c r="AN18" s="10" t="s">
        <v>82</v>
      </c>
      <c r="AO18" s="10" t="s">
        <v>43</v>
      </c>
      <c r="AP18" s="10" t="s">
        <v>33</v>
      </c>
      <c r="AQ18" s="10" t="s">
        <v>40</v>
      </c>
      <c r="AR18" s="10" t="s">
        <v>90</v>
      </c>
      <c r="AS18" s="10" t="s">
        <v>40</v>
      </c>
      <c r="AT18" s="10" t="s">
        <v>23</v>
      </c>
      <c r="AU18" s="10" t="s">
        <v>41</v>
      </c>
      <c r="AV18" s="10" t="s">
        <v>19</v>
      </c>
      <c r="AW18" s="10" t="s">
        <v>57</v>
      </c>
      <c r="AX18" s="10" t="s">
        <v>57</v>
      </c>
      <c r="AY18" s="10" t="s">
        <v>116</v>
      </c>
      <c r="AZ18" s="10" t="s">
        <v>53</v>
      </c>
      <c r="BA18" s="10" t="s">
        <v>23</v>
      </c>
      <c r="BB18" s="10" t="s">
        <v>96</v>
      </c>
      <c r="BC18" s="10" t="s">
        <v>25</v>
      </c>
      <c r="BD18" s="10" t="s">
        <v>25</v>
      </c>
      <c r="BE18" s="10" t="s">
        <v>73</v>
      </c>
      <c r="BF18" s="10" t="s">
        <v>14</v>
      </c>
      <c r="BG18" s="10" t="s">
        <v>21</v>
      </c>
      <c r="BH18" s="10" t="s">
        <v>24</v>
      </c>
      <c r="BI18" s="10" t="s">
        <v>8</v>
      </c>
      <c r="BJ18" s="10" t="s">
        <v>96</v>
      </c>
      <c r="BK18" s="10" t="s">
        <v>42</v>
      </c>
      <c r="BL18" s="10" t="s">
        <v>116</v>
      </c>
      <c r="BM18" s="10" t="s">
        <v>12</v>
      </c>
      <c r="BN18" s="10" t="s">
        <v>41</v>
      </c>
      <c r="BO18" s="10" t="s">
        <v>22</v>
      </c>
      <c r="BP18" s="10" t="s">
        <v>29</v>
      </c>
      <c r="BQ18" s="10" t="s">
        <v>74</v>
      </c>
      <c r="BR18" s="10" t="s">
        <v>32</v>
      </c>
      <c r="BS18" s="10" t="s">
        <v>80</v>
      </c>
      <c r="BT18" s="10" t="s">
        <v>90</v>
      </c>
      <c r="BU18" s="10" t="s">
        <v>34</v>
      </c>
      <c r="BV18" s="10" t="s">
        <v>22</v>
      </c>
      <c r="BW18" s="10" t="s">
        <v>6</v>
      </c>
      <c r="BX18" s="10" t="s">
        <v>31</v>
      </c>
      <c r="BY18" s="10" t="s">
        <v>22</v>
      </c>
      <c r="BZ18" s="10" t="s">
        <v>22</v>
      </c>
      <c r="CA18" s="10" t="s">
        <v>117</v>
      </c>
      <c r="CB18" s="10" t="s">
        <v>117</v>
      </c>
      <c r="CC18" s="10" t="s">
        <v>63</v>
      </c>
      <c r="CD18" s="10" t="s">
        <v>79</v>
      </c>
      <c r="CE18" s="10" t="s">
        <v>74</v>
      </c>
      <c r="CF18" s="10" t="s">
        <v>40</v>
      </c>
      <c r="CG18" s="10" t="s">
        <v>4</v>
      </c>
      <c r="CH18" s="10" t="s">
        <v>29</v>
      </c>
      <c r="CI18" s="10" t="s">
        <v>56</v>
      </c>
      <c r="CJ18" s="10" t="s">
        <v>59</v>
      </c>
      <c r="CK18" s="10" t="s">
        <v>72</v>
      </c>
      <c r="CL18" s="10" t="s">
        <v>43</v>
      </c>
      <c r="CM18" s="10" t="s">
        <v>52</v>
      </c>
      <c r="CN18" s="10" t="s">
        <v>63</v>
      </c>
      <c r="CO18" s="10" t="s">
        <v>24</v>
      </c>
      <c r="CP18" s="10" t="s">
        <v>8</v>
      </c>
      <c r="CQ18" s="10" t="s">
        <v>55</v>
      </c>
      <c r="CR18" s="10" t="s">
        <v>91</v>
      </c>
      <c r="CS18" s="10" t="s">
        <v>91</v>
      </c>
      <c r="CT18" s="10" t="s">
        <v>10</v>
      </c>
      <c r="CU18" s="10" t="s">
        <v>12</v>
      </c>
      <c r="CV18" s="10" t="s">
        <v>116</v>
      </c>
      <c r="CW18" s="10" t="s">
        <v>50</v>
      </c>
      <c r="CX18" s="10" t="s">
        <v>52</v>
      </c>
      <c r="CY18" s="10" t="s">
        <v>29</v>
      </c>
      <c r="CZ18" s="10" t="s">
        <v>104</v>
      </c>
      <c r="DA18" s="10" t="s">
        <v>104</v>
      </c>
      <c r="DB18" s="10" t="s">
        <v>9</v>
      </c>
      <c r="DC18" s="10" t="s">
        <v>79</v>
      </c>
      <c r="DD18" s="10" t="s">
        <v>74</v>
      </c>
      <c r="DE18" s="10" t="s">
        <v>42</v>
      </c>
      <c r="DF18" s="10" t="s">
        <v>80</v>
      </c>
      <c r="DG18" s="10" t="s">
        <v>55</v>
      </c>
      <c r="DH18" s="10" t="s">
        <v>55</v>
      </c>
      <c r="DI18" s="10" t="s">
        <v>70</v>
      </c>
      <c r="DJ18" s="11" t="s">
        <v>28</v>
      </c>
      <c r="DK18" s="10" t="s">
        <v>55</v>
      </c>
      <c r="DL18" s="10" t="s">
        <v>55</v>
      </c>
      <c r="DM18" s="10" t="s">
        <v>51</v>
      </c>
      <c r="DN18" s="10" t="s">
        <v>73</v>
      </c>
      <c r="DO18" s="10" t="s">
        <v>21</v>
      </c>
      <c r="DP18" s="10" t="s">
        <v>51</v>
      </c>
      <c r="DQ18" s="10" t="s">
        <v>71</v>
      </c>
      <c r="DR18" s="10" t="s">
        <v>75</v>
      </c>
      <c r="DS18" s="10" t="s">
        <v>65</v>
      </c>
      <c r="DT18" s="10" t="s">
        <v>80</v>
      </c>
      <c r="DU18" s="10" t="s">
        <v>117</v>
      </c>
      <c r="DV18" s="10" t="s">
        <v>70</v>
      </c>
      <c r="DW18" s="10" t="s">
        <v>70</v>
      </c>
      <c r="DX18" s="10" t="s">
        <v>81</v>
      </c>
      <c r="DY18" s="10" t="s">
        <v>71</v>
      </c>
      <c r="DZ18" s="10" t="s">
        <v>72</v>
      </c>
      <c r="EA18" s="10" t="s">
        <v>80</v>
      </c>
      <c r="EB18" s="10" t="s">
        <v>72</v>
      </c>
      <c r="EC18" s="10" t="s">
        <v>32</v>
      </c>
      <c r="ED18" s="10" t="s">
        <v>50</v>
      </c>
      <c r="EE18" s="10" t="s">
        <v>81</v>
      </c>
      <c r="EF18" s="10" t="s">
        <v>67</v>
      </c>
      <c r="EG18" s="10" t="s">
        <v>67</v>
      </c>
      <c r="EH18" s="10" t="s">
        <v>50</v>
      </c>
      <c r="EI18" s="10" t="s">
        <v>106</v>
      </c>
      <c r="EJ18" s="10" t="s">
        <v>67</v>
      </c>
    </row>
    <row r="19">
      <c r="A19" s="8">
        <v>15.0</v>
      </c>
      <c r="B19" s="9" t="s">
        <v>17</v>
      </c>
      <c r="C19" s="10" t="s">
        <v>4</v>
      </c>
      <c r="D19" s="10" t="s">
        <v>4</v>
      </c>
      <c r="E19" s="10" t="s">
        <v>16</v>
      </c>
      <c r="F19" s="10" t="s">
        <v>7</v>
      </c>
      <c r="G19" s="10" t="s">
        <v>5</v>
      </c>
      <c r="H19" s="10" t="s">
        <v>12</v>
      </c>
      <c r="I19" s="10" t="s">
        <v>5</v>
      </c>
      <c r="J19" s="10" t="s">
        <v>33</v>
      </c>
      <c r="K19" s="10" t="s">
        <v>31</v>
      </c>
      <c r="L19" s="10" t="s">
        <v>12</v>
      </c>
      <c r="M19" s="10" t="s">
        <v>55</v>
      </c>
      <c r="N19" s="10" t="s">
        <v>19</v>
      </c>
      <c r="O19" s="10" t="s">
        <v>12</v>
      </c>
      <c r="P19" s="10" t="s">
        <v>33</v>
      </c>
      <c r="Q19" s="10" t="s">
        <v>33</v>
      </c>
      <c r="R19" s="10" t="s">
        <v>36</v>
      </c>
      <c r="S19" s="10" t="s">
        <v>17</v>
      </c>
      <c r="T19" s="10" t="s">
        <v>4</v>
      </c>
      <c r="U19" s="10" t="s">
        <v>19</v>
      </c>
      <c r="V19" s="10" t="s">
        <v>36</v>
      </c>
      <c r="W19" s="10" t="s">
        <v>46</v>
      </c>
      <c r="X19" s="10" t="s">
        <v>96</v>
      </c>
      <c r="Y19" s="10" t="s">
        <v>25</v>
      </c>
      <c r="Z19" s="10" t="s">
        <v>63</v>
      </c>
      <c r="AA19" s="10" t="s">
        <v>30</v>
      </c>
      <c r="AB19" s="10" t="s">
        <v>4</v>
      </c>
      <c r="AC19" s="10" t="s">
        <v>36</v>
      </c>
      <c r="AD19" s="10" t="s">
        <v>22</v>
      </c>
      <c r="AE19" s="10" t="s">
        <v>24</v>
      </c>
      <c r="AF19" s="10" t="s">
        <v>12</v>
      </c>
      <c r="AG19" s="10" t="s">
        <v>30</v>
      </c>
      <c r="AH19" s="10" t="s">
        <v>79</v>
      </c>
      <c r="AI19" s="10" t="s">
        <v>10</v>
      </c>
      <c r="AJ19" s="10" t="s">
        <v>14</v>
      </c>
      <c r="AK19" s="10" t="s">
        <v>8</v>
      </c>
      <c r="AL19" s="10" t="s">
        <v>83</v>
      </c>
      <c r="AM19" s="10" t="s">
        <v>83</v>
      </c>
      <c r="AN19" s="10" t="s">
        <v>32</v>
      </c>
      <c r="AO19" s="10" t="s">
        <v>42</v>
      </c>
      <c r="AP19" s="10" t="s">
        <v>25</v>
      </c>
      <c r="AQ19" s="10" t="s">
        <v>90</v>
      </c>
      <c r="AR19" s="10" t="s">
        <v>22</v>
      </c>
      <c r="AS19" s="10" t="s">
        <v>9</v>
      </c>
      <c r="AT19" s="10" t="s">
        <v>79</v>
      </c>
      <c r="AU19" s="10" t="s">
        <v>32</v>
      </c>
      <c r="AV19" s="10" t="s">
        <v>10</v>
      </c>
      <c r="AW19" s="10" t="s">
        <v>91</v>
      </c>
      <c r="AX19" s="10" t="s">
        <v>116</v>
      </c>
      <c r="AY19" s="10" t="s">
        <v>82</v>
      </c>
      <c r="AZ19" s="10" t="s">
        <v>34</v>
      </c>
      <c r="BA19" s="10" t="s">
        <v>79</v>
      </c>
      <c r="BB19" s="10" t="s">
        <v>21</v>
      </c>
      <c r="BC19" s="10" t="s">
        <v>96</v>
      </c>
      <c r="BD19" s="10" t="s">
        <v>96</v>
      </c>
      <c r="BE19" s="10" t="s">
        <v>90</v>
      </c>
      <c r="BF19" s="10" t="s">
        <v>73</v>
      </c>
      <c r="BG19" s="10" t="s">
        <v>73</v>
      </c>
      <c r="BH19" s="10" t="s">
        <v>40</v>
      </c>
      <c r="BI19" s="10" t="s">
        <v>73</v>
      </c>
      <c r="BJ19" s="10" t="s">
        <v>21</v>
      </c>
      <c r="BK19" s="10" t="s">
        <v>104</v>
      </c>
      <c r="BL19" s="10" t="s">
        <v>55</v>
      </c>
      <c r="BM19" s="10" t="s">
        <v>30</v>
      </c>
      <c r="BN19" s="10" t="s">
        <v>51</v>
      </c>
      <c r="BO19" s="10" t="s">
        <v>34</v>
      </c>
      <c r="BP19" s="10" t="s">
        <v>56</v>
      </c>
      <c r="BQ19" s="10" t="s">
        <v>52</v>
      </c>
      <c r="BR19" s="10" t="s">
        <v>70</v>
      </c>
      <c r="BS19" s="10" t="s">
        <v>75</v>
      </c>
      <c r="BT19" s="10" t="s">
        <v>22</v>
      </c>
      <c r="BU19" s="10" t="s">
        <v>29</v>
      </c>
      <c r="BV19" s="10" t="s">
        <v>74</v>
      </c>
      <c r="BW19" s="10" t="s">
        <v>63</v>
      </c>
      <c r="BX19" s="10" t="s">
        <v>8</v>
      </c>
      <c r="BY19" s="10" t="s">
        <v>74</v>
      </c>
      <c r="BZ19" s="10" t="s">
        <v>74</v>
      </c>
      <c r="CA19" s="10" t="s">
        <v>116</v>
      </c>
      <c r="CB19" s="10" t="s">
        <v>116</v>
      </c>
      <c r="CC19" s="10" t="s">
        <v>96</v>
      </c>
      <c r="CD19" s="10" t="s">
        <v>53</v>
      </c>
      <c r="CE19" s="10" t="s">
        <v>60</v>
      </c>
      <c r="CF19" s="10" t="s">
        <v>90</v>
      </c>
      <c r="CG19" s="10" t="s">
        <v>5</v>
      </c>
      <c r="CH19" s="10" t="s">
        <v>56</v>
      </c>
      <c r="CI19" s="10" t="s">
        <v>117</v>
      </c>
      <c r="CJ19" s="10" t="s">
        <v>57</v>
      </c>
      <c r="CK19" s="10" t="s">
        <v>65</v>
      </c>
      <c r="CL19" s="10" t="s">
        <v>42</v>
      </c>
      <c r="CM19" s="10" t="s">
        <v>59</v>
      </c>
      <c r="CN19" s="10" t="s">
        <v>31</v>
      </c>
      <c r="CO19" s="10" t="s">
        <v>40</v>
      </c>
      <c r="CP19" s="10" t="s">
        <v>24</v>
      </c>
      <c r="CQ19" s="10" t="s">
        <v>43</v>
      </c>
      <c r="CR19" s="10" t="s">
        <v>55</v>
      </c>
      <c r="CS19" s="10" t="s">
        <v>55</v>
      </c>
      <c r="CT19" s="10" t="s">
        <v>33</v>
      </c>
      <c r="CU19" s="10" t="s">
        <v>6</v>
      </c>
      <c r="CV19" s="10" t="s">
        <v>55</v>
      </c>
      <c r="CW19" s="10" t="s">
        <v>67</v>
      </c>
      <c r="CX19" s="10" t="s">
        <v>92</v>
      </c>
      <c r="CY19" s="10" t="s">
        <v>56</v>
      </c>
      <c r="CZ19" s="10" t="s">
        <v>72</v>
      </c>
      <c r="DA19" s="10" t="s">
        <v>72</v>
      </c>
      <c r="DB19" s="10" t="s">
        <v>22</v>
      </c>
      <c r="DC19" s="10" t="s">
        <v>74</v>
      </c>
      <c r="DD19" s="10" t="s">
        <v>34</v>
      </c>
      <c r="DE19" s="10" t="s">
        <v>80</v>
      </c>
      <c r="DF19" s="10" t="s">
        <v>75</v>
      </c>
      <c r="DG19" s="10" t="s">
        <v>41</v>
      </c>
      <c r="DH19" s="10" t="s">
        <v>43</v>
      </c>
      <c r="DI19" s="10" t="s">
        <v>80</v>
      </c>
      <c r="DJ19" s="10" t="s">
        <v>80</v>
      </c>
      <c r="DK19" s="10" t="s">
        <v>43</v>
      </c>
      <c r="DL19" s="10" t="s">
        <v>41</v>
      </c>
      <c r="DM19" s="10" t="s">
        <v>104</v>
      </c>
      <c r="DN19" s="10" t="s">
        <v>40</v>
      </c>
      <c r="DO19" s="10" t="s">
        <v>73</v>
      </c>
      <c r="DP19" s="11" t="s">
        <v>28</v>
      </c>
      <c r="DQ19" s="10" t="s">
        <v>89</v>
      </c>
      <c r="DR19" s="10" t="s">
        <v>50</v>
      </c>
      <c r="DS19" s="10" t="s">
        <v>67</v>
      </c>
      <c r="DT19" s="10" t="s">
        <v>72</v>
      </c>
      <c r="DU19" s="10" t="s">
        <v>116</v>
      </c>
      <c r="DV19" s="10" t="s">
        <v>80</v>
      </c>
      <c r="DW19" s="10" t="s">
        <v>80</v>
      </c>
      <c r="DX19" s="10" t="s">
        <v>100</v>
      </c>
      <c r="DY19" s="10" t="s">
        <v>100</v>
      </c>
      <c r="DZ19" s="10" t="s">
        <v>50</v>
      </c>
      <c r="EA19" s="10" t="s">
        <v>75</v>
      </c>
      <c r="EB19" s="10" t="s">
        <v>65</v>
      </c>
      <c r="EC19" s="10" t="s">
        <v>70</v>
      </c>
      <c r="ED19" s="10" t="s">
        <v>67</v>
      </c>
      <c r="EE19" s="10" t="s">
        <v>71</v>
      </c>
      <c r="EF19" s="10" t="s">
        <v>71</v>
      </c>
      <c r="EG19" s="10" t="s">
        <v>71</v>
      </c>
      <c r="EH19" s="10" t="s">
        <v>81</v>
      </c>
      <c r="EI19" s="10" t="s">
        <v>81</v>
      </c>
      <c r="EJ19" s="10" t="s">
        <v>71</v>
      </c>
    </row>
    <row r="20">
      <c r="A20" s="8">
        <v>16.0</v>
      </c>
      <c r="B20" s="9" t="s">
        <v>18</v>
      </c>
      <c r="C20" s="10" t="s">
        <v>26</v>
      </c>
      <c r="D20" s="10" t="s">
        <v>26</v>
      </c>
      <c r="E20" s="10" t="s">
        <v>18</v>
      </c>
      <c r="F20" s="10" t="s">
        <v>2</v>
      </c>
      <c r="G20" s="10" t="s">
        <v>16</v>
      </c>
      <c r="H20" s="10" t="s">
        <v>7</v>
      </c>
      <c r="I20" s="10" t="s">
        <v>16</v>
      </c>
      <c r="J20" s="10" t="s">
        <v>12</v>
      </c>
      <c r="K20" s="10" t="s">
        <v>33</v>
      </c>
      <c r="L20" s="10" t="s">
        <v>36</v>
      </c>
      <c r="M20" s="10" t="s">
        <v>117</v>
      </c>
      <c r="N20" s="10" t="s">
        <v>4</v>
      </c>
      <c r="O20" s="10" t="s">
        <v>4</v>
      </c>
      <c r="P20" s="10" t="s">
        <v>12</v>
      </c>
      <c r="Q20" s="10" t="s">
        <v>12</v>
      </c>
      <c r="R20" s="10" t="s">
        <v>138</v>
      </c>
      <c r="S20" s="10" t="s">
        <v>4</v>
      </c>
      <c r="T20" s="10" t="s">
        <v>18</v>
      </c>
      <c r="U20" s="10" t="s">
        <v>4</v>
      </c>
      <c r="V20" s="10" t="s">
        <v>138</v>
      </c>
      <c r="W20" s="10" t="s">
        <v>12</v>
      </c>
      <c r="X20" s="10" t="s">
        <v>46</v>
      </c>
      <c r="Y20" s="10" t="s">
        <v>30</v>
      </c>
      <c r="Z20" s="10" t="s">
        <v>10</v>
      </c>
      <c r="AA20" s="10" t="s">
        <v>17</v>
      </c>
      <c r="AB20" s="10" t="s">
        <v>26</v>
      </c>
      <c r="AC20" s="10" t="s">
        <v>138</v>
      </c>
      <c r="AD20" s="10" t="s">
        <v>23</v>
      </c>
      <c r="AE20" s="10" t="s">
        <v>31</v>
      </c>
      <c r="AF20" s="10" t="s">
        <v>36</v>
      </c>
      <c r="AG20" s="10" t="s">
        <v>19</v>
      </c>
      <c r="AH20" s="10" t="s">
        <v>73</v>
      </c>
      <c r="AI20" s="10" t="s">
        <v>83</v>
      </c>
      <c r="AJ20" s="10" t="s">
        <v>25</v>
      </c>
      <c r="AK20" s="10" t="s">
        <v>25</v>
      </c>
      <c r="AL20" s="10" t="s">
        <v>20</v>
      </c>
      <c r="AM20" s="10" t="s">
        <v>20</v>
      </c>
      <c r="AN20" s="10" t="s">
        <v>55</v>
      </c>
      <c r="AO20" s="10" t="s">
        <v>82</v>
      </c>
      <c r="AP20" s="10" t="s">
        <v>30</v>
      </c>
      <c r="AQ20" s="10" t="s">
        <v>73</v>
      </c>
      <c r="AR20" s="10" t="s">
        <v>40</v>
      </c>
      <c r="AS20" s="10" t="s">
        <v>73</v>
      </c>
      <c r="AT20" s="10" t="s">
        <v>40</v>
      </c>
      <c r="AU20" s="10" t="s">
        <v>55</v>
      </c>
      <c r="AV20" s="10" t="s">
        <v>5</v>
      </c>
      <c r="AW20" s="10" t="s">
        <v>59</v>
      </c>
      <c r="AX20" s="10" t="s">
        <v>56</v>
      </c>
      <c r="AY20" s="10" t="s">
        <v>91</v>
      </c>
      <c r="AZ20" s="10" t="s">
        <v>22</v>
      </c>
      <c r="BA20" s="10" t="s">
        <v>40</v>
      </c>
      <c r="BB20" s="10" t="s">
        <v>25</v>
      </c>
      <c r="BC20" s="10" t="s">
        <v>63</v>
      </c>
      <c r="BD20" s="10" t="s">
        <v>33</v>
      </c>
      <c r="BE20" s="10" t="s">
        <v>24</v>
      </c>
      <c r="BF20" s="10" t="s">
        <v>96</v>
      </c>
      <c r="BG20" s="10" t="s">
        <v>96</v>
      </c>
      <c r="BH20" s="10" t="s">
        <v>8</v>
      </c>
      <c r="BI20" s="10" t="s">
        <v>96</v>
      </c>
      <c r="BJ20" s="10" t="s">
        <v>31</v>
      </c>
      <c r="BK20" s="10" t="s">
        <v>32</v>
      </c>
      <c r="BL20" s="10" t="s">
        <v>117</v>
      </c>
      <c r="BM20" s="10" t="s">
        <v>5</v>
      </c>
      <c r="BN20" s="10" t="s">
        <v>55</v>
      </c>
      <c r="BO20" s="10" t="s">
        <v>79</v>
      </c>
      <c r="BP20" s="10" t="s">
        <v>34</v>
      </c>
      <c r="BQ20" s="10" t="s">
        <v>22</v>
      </c>
      <c r="BR20" s="10" t="s">
        <v>43</v>
      </c>
      <c r="BS20" s="10" t="s">
        <v>104</v>
      </c>
      <c r="BT20" s="10" t="s">
        <v>40</v>
      </c>
      <c r="BU20" s="10" t="s">
        <v>74</v>
      </c>
      <c r="BV20" s="10" t="s">
        <v>90</v>
      </c>
      <c r="BW20" s="10" t="s">
        <v>10</v>
      </c>
      <c r="BX20" s="10" t="s">
        <v>63</v>
      </c>
      <c r="BY20" s="10" t="s">
        <v>9</v>
      </c>
      <c r="BZ20" s="10" t="s">
        <v>79</v>
      </c>
      <c r="CA20" s="10" t="s">
        <v>56</v>
      </c>
      <c r="CB20" s="10" t="s">
        <v>57</v>
      </c>
      <c r="CC20" s="10" t="s">
        <v>33</v>
      </c>
      <c r="CD20" s="10" t="s">
        <v>90</v>
      </c>
      <c r="CE20" s="10" t="s">
        <v>53</v>
      </c>
      <c r="CF20" s="10" t="s">
        <v>73</v>
      </c>
      <c r="CG20" s="10" t="s">
        <v>16</v>
      </c>
      <c r="CH20" s="10" t="s">
        <v>52</v>
      </c>
      <c r="CI20" s="10" t="s">
        <v>29</v>
      </c>
      <c r="CJ20" s="10" t="s">
        <v>29</v>
      </c>
      <c r="CK20" s="10" t="s">
        <v>80</v>
      </c>
      <c r="CL20" s="10" t="s">
        <v>41</v>
      </c>
      <c r="CM20" s="10" t="s">
        <v>34</v>
      </c>
      <c r="CN20" s="10" t="s">
        <v>33</v>
      </c>
      <c r="CO20" s="10" t="s">
        <v>14</v>
      </c>
      <c r="CP20" s="10" t="s">
        <v>96</v>
      </c>
      <c r="CQ20" s="10" t="s">
        <v>116</v>
      </c>
      <c r="CR20" s="10" t="s">
        <v>57</v>
      </c>
      <c r="CS20" s="10" t="s">
        <v>117</v>
      </c>
      <c r="CT20" s="10" t="s">
        <v>12</v>
      </c>
      <c r="CU20" s="10" t="s">
        <v>19</v>
      </c>
      <c r="CV20" s="10" t="s">
        <v>91</v>
      </c>
      <c r="CW20" s="10" t="s">
        <v>75</v>
      </c>
      <c r="CX20" s="10" t="s">
        <v>74</v>
      </c>
      <c r="CY20" s="10" t="s">
        <v>52</v>
      </c>
      <c r="CZ20" s="10" t="s">
        <v>42</v>
      </c>
      <c r="DA20" s="10" t="s">
        <v>70</v>
      </c>
      <c r="DB20" s="10" t="s">
        <v>23</v>
      </c>
      <c r="DC20" s="10" t="s">
        <v>90</v>
      </c>
      <c r="DD20" s="10" t="s">
        <v>22</v>
      </c>
      <c r="DE20" s="10" t="s">
        <v>32</v>
      </c>
      <c r="DF20" s="10" t="s">
        <v>104</v>
      </c>
      <c r="DG20" s="10" t="s">
        <v>116</v>
      </c>
      <c r="DH20" s="10" t="s">
        <v>55</v>
      </c>
      <c r="DI20" s="10" t="s">
        <v>51</v>
      </c>
      <c r="DJ20" s="10" t="s">
        <v>42</v>
      </c>
      <c r="DK20" s="10" t="s">
        <v>116</v>
      </c>
      <c r="DL20" s="10" t="s">
        <v>116</v>
      </c>
      <c r="DM20" s="10" t="s">
        <v>43</v>
      </c>
      <c r="DN20" s="10" t="s">
        <v>21</v>
      </c>
      <c r="DO20" s="10" t="s">
        <v>8</v>
      </c>
      <c r="DP20" s="10" t="s">
        <v>43</v>
      </c>
      <c r="DQ20" s="10" t="s">
        <v>81</v>
      </c>
      <c r="DR20" s="10" t="s">
        <v>80</v>
      </c>
      <c r="DS20" s="10" t="s">
        <v>75</v>
      </c>
      <c r="DT20" s="10" t="s">
        <v>70</v>
      </c>
      <c r="DU20" s="10" t="s">
        <v>56</v>
      </c>
      <c r="DV20" s="10" t="s">
        <v>51</v>
      </c>
      <c r="DW20" s="10" t="s">
        <v>32</v>
      </c>
      <c r="DX20" s="10" t="s">
        <v>67</v>
      </c>
      <c r="DY20" s="10" t="s">
        <v>67</v>
      </c>
      <c r="DZ20" s="10" t="s">
        <v>80</v>
      </c>
      <c r="EA20" s="11" t="s">
        <v>28</v>
      </c>
      <c r="EB20" s="10" t="s">
        <v>80</v>
      </c>
      <c r="EC20" s="10" t="s">
        <v>41</v>
      </c>
      <c r="ED20" s="10" t="s">
        <v>75</v>
      </c>
      <c r="EE20" s="10" t="s">
        <v>106</v>
      </c>
      <c r="EF20" s="10" t="s">
        <v>50</v>
      </c>
      <c r="EG20" s="10" t="s">
        <v>106</v>
      </c>
      <c r="EH20" s="10" t="s">
        <v>65</v>
      </c>
      <c r="EI20" s="10" t="s">
        <v>50</v>
      </c>
      <c r="EJ20" s="10" t="s">
        <v>50</v>
      </c>
    </row>
    <row r="21">
      <c r="A21" s="8">
        <v>17.0</v>
      </c>
      <c r="B21" s="9" t="s">
        <v>19</v>
      </c>
      <c r="C21" s="10" t="s">
        <v>4</v>
      </c>
      <c r="D21" s="10" t="s">
        <v>36</v>
      </c>
      <c r="E21" s="10" t="s">
        <v>4</v>
      </c>
      <c r="F21" s="10" t="s">
        <v>83</v>
      </c>
      <c r="G21" s="10" t="s">
        <v>17</v>
      </c>
      <c r="H21" s="10" t="s">
        <v>10</v>
      </c>
      <c r="I21" s="10" t="s">
        <v>5</v>
      </c>
      <c r="J21" s="10" t="s">
        <v>33</v>
      </c>
      <c r="K21" s="10" t="s">
        <v>96</v>
      </c>
      <c r="L21" s="10" t="s">
        <v>12</v>
      </c>
      <c r="M21" s="10" t="s">
        <v>55</v>
      </c>
      <c r="N21" s="10" t="s">
        <v>12</v>
      </c>
      <c r="O21" s="10" t="s">
        <v>12</v>
      </c>
      <c r="P21" s="10" t="s">
        <v>46</v>
      </c>
      <c r="Q21" s="10" t="s">
        <v>46</v>
      </c>
      <c r="R21" s="10" t="s">
        <v>36</v>
      </c>
      <c r="S21" s="10" t="s">
        <v>19</v>
      </c>
      <c r="T21" s="10" t="s">
        <v>4</v>
      </c>
      <c r="U21" s="10" t="s">
        <v>19</v>
      </c>
      <c r="V21" s="10" t="s">
        <v>36</v>
      </c>
      <c r="W21" s="10" t="s">
        <v>63</v>
      </c>
      <c r="X21" s="10" t="s">
        <v>96</v>
      </c>
      <c r="Y21" s="10" t="s">
        <v>31</v>
      </c>
      <c r="Z21" s="10" t="s">
        <v>63</v>
      </c>
      <c r="AA21" s="10" t="s">
        <v>30</v>
      </c>
      <c r="AB21" s="10" t="s">
        <v>4</v>
      </c>
      <c r="AC21" s="10" t="s">
        <v>7</v>
      </c>
      <c r="AD21" s="10" t="s">
        <v>22</v>
      </c>
      <c r="AE21" s="10" t="s">
        <v>24</v>
      </c>
      <c r="AF21" s="10" t="s">
        <v>12</v>
      </c>
      <c r="AG21" s="10" t="s">
        <v>6</v>
      </c>
      <c r="AH21" s="10" t="s">
        <v>79</v>
      </c>
      <c r="AI21" s="10" t="s">
        <v>10</v>
      </c>
      <c r="AJ21" s="10" t="s">
        <v>21</v>
      </c>
      <c r="AK21" s="10" t="s">
        <v>14</v>
      </c>
      <c r="AL21" s="10" t="s">
        <v>5</v>
      </c>
      <c r="AM21" s="10" t="s">
        <v>5</v>
      </c>
      <c r="AN21" s="10" t="s">
        <v>32</v>
      </c>
      <c r="AO21" s="10" t="s">
        <v>42</v>
      </c>
      <c r="AP21" s="10" t="s">
        <v>25</v>
      </c>
      <c r="AQ21" s="10" t="s">
        <v>9</v>
      </c>
      <c r="AR21" s="10" t="s">
        <v>22</v>
      </c>
      <c r="AS21" s="10" t="s">
        <v>79</v>
      </c>
      <c r="AT21" s="10" t="s">
        <v>22</v>
      </c>
      <c r="AU21" s="10" t="s">
        <v>51</v>
      </c>
      <c r="AV21" s="10" t="s">
        <v>30</v>
      </c>
      <c r="AW21" s="10" t="s">
        <v>116</v>
      </c>
      <c r="AX21" s="10" t="s">
        <v>116</v>
      </c>
      <c r="AY21" s="10" t="s">
        <v>41</v>
      </c>
      <c r="AZ21" s="10" t="s">
        <v>34</v>
      </c>
      <c r="BA21" s="10" t="s">
        <v>22</v>
      </c>
      <c r="BB21" s="10" t="s">
        <v>21</v>
      </c>
      <c r="BC21" s="10" t="s">
        <v>8</v>
      </c>
      <c r="BD21" s="10" t="s">
        <v>96</v>
      </c>
      <c r="BE21" s="10" t="s">
        <v>90</v>
      </c>
      <c r="BF21" s="10" t="s">
        <v>73</v>
      </c>
      <c r="BG21" s="10" t="s">
        <v>73</v>
      </c>
      <c r="BH21" s="10" t="s">
        <v>40</v>
      </c>
      <c r="BI21" s="10" t="s">
        <v>73</v>
      </c>
      <c r="BJ21" s="10" t="s">
        <v>24</v>
      </c>
      <c r="BK21" s="10" t="s">
        <v>80</v>
      </c>
      <c r="BL21" s="10" t="s">
        <v>55</v>
      </c>
      <c r="BM21" s="10" t="s">
        <v>30</v>
      </c>
      <c r="BN21" s="10" t="s">
        <v>51</v>
      </c>
      <c r="BO21" s="10" t="s">
        <v>34</v>
      </c>
      <c r="BP21" s="10" t="s">
        <v>56</v>
      </c>
      <c r="BQ21" s="10" t="s">
        <v>60</v>
      </c>
      <c r="BR21" s="11" t="s">
        <v>28</v>
      </c>
      <c r="BS21" s="10" t="s">
        <v>75</v>
      </c>
      <c r="BT21" s="10" t="s">
        <v>22</v>
      </c>
      <c r="BU21" s="10" t="s">
        <v>29</v>
      </c>
      <c r="BV21" s="10" t="s">
        <v>74</v>
      </c>
      <c r="BW21" s="10" t="s">
        <v>25</v>
      </c>
      <c r="BX21" s="10" t="s">
        <v>8</v>
      </c>
      <c r="BY21" s="10" t="s">
        <v>74</v>
      </c>
      <c r="BZ21" s="10" t="s">
        <v>34</v>
      </c>
      <c r="CA21" s="10" t="s">
        <v>116</v>
      </c>
      <c r="CB21" s="10" t="s">
        <v>55</v>
      </c>
      <c r="CC21" s="10" t="s">
        <v>96</v>
      </c>
      <c r="CD21" s="10" t="s">
        <v>74</v>
      </c>
      <c r="CE21" s="10" t="s">
        <v>29</v>
      </c>
      <c r="CF21" s="10" t="s">
        <v>90</v>
      </c>
      <c r="CG21" s="10" t="s">
        <v>17</v>
      </c>
      <c r="CH21" s="10" t="s">
        <v>57</v>
      </c>
      <c r="CI21" s="10" t="s">
        <v>117</v>
      </c>
      <c r="CJ21" s="10" t="s">
        <v>117</v>
      </c>
      <c r="CK21" s="10" t="s">
        <v>65</v>
      </c>
      <c r="CL21" s="10" t="s">
        <v>70</v>
      </c>
      <c r="CM21" s="10" t="s">
        <v>59</v>
      </c>
      <c r="CN21" s="10" t="s">
        <v>96</v>
      </c>
      <c r="CO21" s="10" t="s">
        <v>40</v>
      </c>
      <c r="CP21" s="10" t="s">
        <v>73</v>
      </c>
      <c r="CQ21" s="10" t="s">
        <v>43</v>
      </c>
      <c r="CR21" s="10" t="s">
        <v>55</v>
      </c>
      <c r="CS21" s="10" t="s">
        <v>55</v>
      </c>
      <c r="CT21" s="10" t="s">
        <v>33</v>
      </c>
      <c r="CU21" s="10" t="s">
        <v>33</v>
      </c>
      <c r="CV21" s="10" t="s">
        <v>82</v>
      </c>
      <c r="CW21" s="10" t="s">
        <v>81</v>
      </c>
      <c r="CX21" s="10" t="s">
        <v>59</v>
      </c>
      <c r="CY21" s="10" t="s">
        <v>56</v>
      </c>
      <c r="CZ21" s="10" t="s">
        <v>72</v>
      </c>
      <c r="DA21" s="10" t="s">
        <v>72</v>
      </c>
      <c r="DB21" s="10" t="s">
        <v>53</v>
      </c>
      <c r="DC21" s="10" t="s">
        <v>74</v>
      </c>
      <c r="DD21" s="10" t="s">
        <v>52</v>
      </c>
      <c r="DE21" s="10" t="s">
        <v>80</v>
      </c>
      <c r="DF21" s="10" t="s">
        <v>65</v>
      </c>
      <c r="DG21" s="10" t="s">
        <v>43</v>
      </c>
      <c r="DH21" s="10" t="s">
        <v>32</v>
      </c>
      <c r="DI21" s="10" t="s">
        <v>80</v>
      </c>
      <c r="DJ21" s="10" t="s">
        <v>72</v>
      </c>
      <c r="DK21" s="10" t="s">
        <v>43</v>
      </c>
      <c r="DL21" s="10" t="s">
        <v>41</v>
      </c>
      <c r="DM21" s="10" t="s">
        <v>104</v>
      </c>
      <c r="DN21" s="10" t="s">
        <v>23</v>
      </c>
      <c r="DO21" s="10" t="s">
        <v>40</v>
      </c>
      <c r="DP21" s="10" t="s">
        <v>104</v>
      </c>
      <c r="DQ21" s="10" t="s">
        <v>89</v>
      </c>
      <c r="DR21" s="10" t="s">
        <v>50</v>
      </c>
      <c r="DS21" s="10" t="s">
        <v>67</v>
      </c>
      <c r="DT21" s="10" t="s">
        <v>75</v>
      </c>
      <c r="DU21" s="10" t="s">
        <v>116</v>
      </c>
      <c r="DV21" s="10" t="s">
        <v>80</v>
      </c>
      <c r="DW21" s="10" t="s">
        <v>80</v>
      </c>
      <c r="DX21" s="10" t="s">
        <v>100</v>
      </c>
      <c r="DY21" s="10" t="s">
        <v>100</v>
      </c>
      <c r="DZ21" s="10" t="s">
        <v>50</v>
      </c>
      <c r="EA21" s="10" t="s">
        <v>75</v>
      </c>
      <c r="EB21" s="10" t="s">
        <v>50</v>
      </c>
      <c r="EC21" s="10" t="s">
        <v>70</v>
      </c>
      <c r="ED21" s="10" t="s">
        <v>67</v>
      </c>
      <c r="EE21" s="10" t="s">
        <v>100</v>
      </c>
      <c r="EF21" s="10" t="s">
        <v>71</v>
      </c>
      <c r="EG21" s="10" t="s">
        <v>71</v>
      </c>
      <c r="EH21" s="10" t="s">
        <v>81</v>
      </c>
      <c r="EI21" s="10" t="s">
        <v>71</v>
      </c>
      <c r="EJ21" s="10" t="s">
        <v>71</v>
      </c>
    </row>
    <row r="22">
      <c r="A22" s="8">
        <v>18.0</v>
      </c>
      <c r="B22" s="9" t="s">
        <v>20</v>
      </c>
      <c r="C22" s="10" t="s">
        <v>2</v>
      </c>
      <c r="D22" s="10" t="s">
        <v>2</v>
      </c>
      <c r="E22" s="10" t="s">
        <v>26</v>
      </c>
      <c r="F22" s="10" t="s">
        <v>16</v>
      </c>
      <c r="G22" s="10" t="s">
        <v>4</v>
      </c>
      <c r="H22" s="10" t="s">
        <v>17</v>
      </c>
      <c r="I22" s="10" t="s">
        <v>4</v>
      </c>
      <c r="J22" s="10" t="s">
        <v>10</v>
      </c>
      <c r="K22" s="10" t="s">
        <v>63</v>
      </c>
      <c r="L22" s="10" t="s">
        <v>5</v>
      </c>
      <c r="M22" s="10" t="s">
        <v>91</v>
      </c>
      <c r="N22" s="10" t="s">
        <v>7</v>
      </c>
      <c r="O22" s="10" t="s">
        <v>7</v>
      </c>
      <c r="P22" s="10" t="s">
        <v>10</v>
      </c>
      <c r="Q22" s="10" t="s">
        <v>10</v>
      </c>
      <c r="R22" s="10" t="s">
        <v>16</v>
      </c>
      <c r="S22" s="10" t="s">
        <v>36</v>
      </c>
      <c r="T22" s="10" t="s">
        <v>138</v>
      </c>
      <c r="U22" s="10" t="s">
        <v>36</v>
      </c>
      <c r="V22" s="10" t="s">
        <v>20</v>
      </c>
      <c r="W22" s="10" t="s">
        <v>30</v>
      </c>
      <c r="X22" s="10" t="s">
        <v>25</v>
      </c>
      <c r="Y22" s="10" t="s">
        <v>33</v>
      </c>
      <c r="Z22" s="10" t="s">
        <v>30</v>
      </c>
      <c r="AA22" s="10" t="s">
        <v>12</v>
      </c>
      <c r="AB22" s="10" t="s">
        <v>138</v>
      </c>
      <c r="AC22" s="10" t="s">
        <v>16</v>
      </c>
      <c r="AD22" s="10" t="s">
        <v>90</v>
      </c>
      <c r="AE22" s="10" t="s">
        <v>96</v>
      </c>
      <c r="AF22" s="10" t="s">
        <v>5</v>
      </c>
      <c r="AG22" s="10" t="s">
        <v>12</v>
      </c>
      <c r="AH22" s="10" t="s">
        <v>23</v>
      </c>
      <c r="AI22" s="10" t="s">
        <v>17</v>
      </c>
      <c r="AJ22" s="10" t="s">
        <v>31</v>
      </c>
      <c r="AK22" s="10" t="s">
        <v>31</v>
      </c>
      <c r="AL22" s="10" t="s">
        <v>4</v>
      </c>
      <c r="AM22" s="10" t="s">
        <v>4</v>
      </c>
      <c r="AN22" s="10" t="s">
        <v>82</v>
      </c>
      <c r="AO22" s="10" t="s">
        <v>43</v>
      </c>
      <c r="AP22" s="10" t="s">
        <v>33</v>
      </c>
      <c r="AQ22" s="10" t="s">
        <v>40</v>
      </c>
      <c r="AR22" s="10" t="s">
        <v>23</v>
      </c>
      <c r="AS22" s="10" t="s">
        <v>40</v>
      </c>
      <c r="AT22" s="10" t="s">
        <v>23</v>
      </c>
      <c r="AU22" s="10" t="s">
        <v>82</v>
      </c>
      <c r="AV22" s="10" t="s">
        <v>19</v>
      </c>
      <c r="AW22" s="10" t="s">
        <v>57</v>
      </c>
      <c r="AX22" s="10" t="s">
        <v>57</v>
      </c>
      <c r="AY22" s="10" t="s">
        <v>116</v>
      </c>
      <c r="AZ22" s="10" t="s">
        <v>53</v>
      </c>
      <c r="BA22" s="10" t="s">
        <v>23</v>
      </c>
      <c r="BB22" s="10" t="s">
        <v>96</v>
      </c>
      <c r="BC22" s="10" t="s">
        <v>25</v>
      </c>
      <c r="BD22" s="10" t="s">
        <v>63</v>
      </c>
      <c r="BE22" s="10" t="s">
        <v>73</v>
      </c>
      <c r="BF22" s="10" t="s">
        <v>14</v>
      </c>
      <c r="BG22" s="10" t="s">
        <v>14</v>
      </c>
      <c r="BH22" s="10" t="s">
        <v>21</v>
      </c>
      <c r="BI22" s="10" t="s">
        <v>8</v>
      </c>
      <c r="BJ22" s="10" t="s">
        <v>96</v>
      </c>
      <c r="BK22" s="10" t="s">
        <v>42</v>
      </c>
      <c r="BL22" s="10" t="s">
        <v>116</v>
      </c>
      <c r="BM22" s="10" t="s">
        <v>19</v>
      </c>
      <c r="BN22" s="10" t="s">
        <v>41</v>
      </c>
      <c r="BO22" s="10" t="s">
        <v>22</v>
      </c>
      <c r="BP22" s="10" t="s">
        <v>60</v>
      </c>
      <c r="BQ22" s="10" t="s">
        <v>74</v>
      </c>
      <c r="BR22" s="10" t="s">
        <v>32</v>
      </c>
      <c r="BS22" s="10" t="s">
        <v>80</v>
      </c>
      <c r="BT22" s="10" t="s">
        <v>90</v>
      </c>
      <c r="BU22" s="10" t="s">
        <v>34</v>
      </c>
      <c r="BV22" s="10" t="s">
        <v>79</v>
      </c>
      <c r="BW22" s="10" t="s">
        <v>6</v>
      </c>
      <c r="BX22" s="10" t="s">
        <v>31</v>
      </c>
      <c r="BY22" s="10" t="s">
        <v>22</v>
      </c>
      <c r="BZ22" s="10" t="s">
        <v>22</v>
      </c>
      <c r="CA22" s="10" t="s">
        <v>117</v>
      </c>
      <c r="CB22" s="10" t="s">
        <v>117</v>
      </c>
      <c r="CC22" s="10" t="s">
        <v>63</v>
      </c>
      <c r="CD22" s="10" t="s">
        <v>79</v>
      </c>
      <c r="CE22" s="10" t="s">
        <v>74</v>
      </c>
      <c r="CF22" s="10" t="s">
        <v>40</v>
      </c>
      <c r="CG22" s="10" t="s">
        <v>4</v>
      </c>
      <c r="CH22" s="10" t="s">
        <v>29</v>
      </c>
      <c r="CI22" s="10" t="s">
        <v>59</v>
      </c>
      <c r="CJ22" s="10" t="s">
        <v>92</v>
      </c>
      <c r="CK22" s="10" t="s">
        <v>72</v>
      </c>
      <c r="CL22" s="10" t="s">
        <v>43</v>
      </c>
      <c r="CM22" s="10" t="s">
        <v>52</v>
      </c>
      <c r="CN22" s="10" t="s">
        <v>46</v>
      </c>
      <c r="CO22" s="10" t="s">
        <v>24</v>
      </c>
      <c r="CP22" s="10" t="s">
        <v>8</v>
      </c>
      <c r="CQ22" s="10" t="s">
        <v>55</v>
      </c>
      <c r="CR22" s="10" t="s">
        <v>91</v>
      </c>
      <c r="CS22" s="10" t="s">
        <v>91</v>
      </c>
      <c r="CT22" s="10" t="s">
        <v>10</v>
      </c>
      <c r="CU22" s="10" t="s">
        <v>12</v>
      </c>
      <c r="CV22" s="10" t="s">
        <v>116</v>
      </c>
      <c r="CW22" s="10" t="s">
        <v>50</v>
      </c>
      <c r="CX22" s="10" t="s">
        <v>52</v>
      </c>
      <c r="CY22" s="10" t="s">
        <v>29</v>
      </c>
      <c r="CZ22" s="11" t="s">
        <v>28</v>
      </c>
      <c r="DA22" s="10" t="s">
        <v>104</v>
      </c>
      <c r="DB22" s="10" t="s">
        <v>90</v>
      </c>
      <c r="DC22" s="10" t="s">
        <v>79</v>
      </c>
      <c r="DD22" s="10" t="s">
        <v>53</v>
      </c>
      <c r="DE22" s="10" t="s">
        <v>42</v>
      </c>
      <c r="DF22" s="10" t="s">
        <v>80</v>
      </c>
      <c r="DG22" s="10" t="s">
        <v>55</v>
      </c>
      <c r="DH22" s="10" t="s">
        <v>55</v>
      </c>
      <c r="DI22" s="10" t="s">
        <v>70</v>
      </c>
      <c r="DJ22" s="11" t="s">
        <v>28</v>
      </c>
      <c r="DK22" s="10" t="s">
        <v>55</v>
      </c>
      <c r="DL22" s="10" t="s">
        <v>116</v>
      </c>
      <c r="DM22" s="10" t="s">
        <v>51</v>
      </c>
      <c r="DN22" s="10" t="s">
        <v>24</v>
      </c>
      <c r="DO22" s="10" t="s">
        <v>21</v>
      </c>
      <c r="DP22" s="10" t="s">
        <v>32</v>
      </c>
      <c r="DQ22" s="10" t="s">
        <v>71</v>
      </c>
      <c r="DR22" s="10" t="s">
        <v>75</v>
      </c>
      <c r="DS22" s="10" t="s">
        <v>65</v>
      </c>
      <c r="DT22" s="10" t="s">
        <v>104</v>
      </c>
      <c r="DU22" s="10" t="s">
        <v>117</v>
      </c>
      <c r="DV22" s="10" t="s">
        <v>70</v>
      </c>
      <c r="DW22" s="10" t="s">
        <v>42</v>
      </c>
      <c r="DX22" s="10" t="s">
        <v>81</v>
      </c>
      <c r="DY22" s="10" t="s">
        <v>71</v>
      </c>
      <c r="DZ22" s="10" t="s">
        <v>72</v>
      </c>
      <c r="EA22" s="10" t="s">
        <v>80</v>
      </c>
      <c r="EB22" s="10" t="s">
        <v>72</v>
      </c>
      <c r="EC22" s="10" t="s">
        <v>32</v>
      </c>
      <c r="ED22" s="10" t="s">
        <v>65</v>
      </c>
      <c r="EE22" s="10" t="s">
        <v>67</v>
      </c>
      <c r="EF22" s="10" t="s">
        <v>67</v>
      </c>
      <c r="EG22" s="10" t="s">
        <v>67</v>
      </c>
      <c r="EH22" s="10" t="s">
        <v>50</v>
      </c>
      <c r="EI22" s="10" t="s">
        <v>106</v>
      </c>
      <c r="EJ22" s="10" t="s">
        <v>106</v>
      </c>
    </row>
    <row r="23">
      <c r="A23" s="8">
        <v>19.0</v>
      </c>
      <c r="B23" s="9" t="s">
        <v>21</v>
      </c>
      <c r="C23" s="10" t="s">
        <v>10</v>
      </c>
      <c r="D23" s="10" t="s">
        <v>30</v>
      </c>
      <c r="E23" s="10" t="s">
        <v>12</v>
      </c>
      <c r="F23" s="10" t="s">
        <v>6</v>
      </c>
      <c r="G23" s="10" t="s">
        <v>33</v>
      </c>
      <c r="H23" s="10" t="s">
        <v>31</v>
      </c>
      <c r="I23" s="10" t="s">
        <v>33</v>
      </c>
      <c r="J23" s="10" t="s">
        <v>14</v>
      </c>
      <c r="K23" s="10" t="s">
        <v>40</v>
      </c>
      <c r="L23" s="10" t="s">
        <v>25</v>
      </c>
      <c r="M23" s="10" t="s">
        <v>70</v>
      </c>
      <c r="N23" s="10" t="s">
        <v>63</v>
      </c>
      <c r="O23" s="10" t="s">
        <v>25</v>
      </c>
      <c r="P23" s="10" t="s">
        <v>21</v>
      </c>
      <c r="Q23" s="10" t="s">
        <v>21</v>
      </c>
      <c r="R23" s="10" t="s">
        <v>30</v>
      </c>
      <c r="S23" s="10" t="s">
        <v>46</v>
      </c>
      <c r="T23" s="10" t="s">
        <v>12</v>
      </c>
      <c r="U23" s="10" t="s">
        <v>63</v>
      </c>
      <c r="V23" s="10" t="s">
        <v>30</v>
      </c>
      <c r="W23" s="10" t="s">
        <v>21</v>
      </c>
      <c r="X23" s="10" t="s">
        <v>23</v>
      </c>
      <c r="Y23" s="10" t="s">
        <v>73</v>
      </c>
      <c r="Z23" s="10" t="s">
        <v>24</v>
      </c>
      <c r="AA23" s="10" t="s">
        <v>96</v>
      </c>
      <c r="AB23" s="10" t="s">
        <v>10</v>
      </c>
      <c r="AC23" s="10" t="s">
        <v>30</v>
      </c>
      <c r="AD23" s="10" t="s">
        <v>92</v>
      </c>
      <c r="AE23" s="10" t="s">
        <v>79</v>
      </c>
      <c r="AF23" s="10" t="s">
        <v>25</v>
      </c>
      <c r="AG23" s="10" t="s">
        <v>96</v>
      </c>
      <c r="AH23" s="10" t="s">
        <v>60</v>
      </c>
      <c r="AI23" s="10" t="s">
        <v>31</v>
      </c>
      <c r="AJ23" s="10" t="s">
        <v>90</v>
      </c>
      <c r="AK23" s="10" t="s">
        <v>90</v>
      </c>
      <c r="AL23" s="10" t="s">
        <v>33</v>
      </c>
      <c r="AM23" s="10" t="s">
        <v>6</v>
      </c>
      <c r="AN23" s="10" t="s">
        <v>72</v>
      </c>
      <c r="AO23" s="10" t="s">
        <v>75</v>
      </c>
      <c r="AP23" s="10" t="s">
        <v>73</v>
      </c>
      <c r="AQ23" s="10" t="s">
        <v>52</v>
      </c>
      <c r="AR23" s="10" t="s">
        <v>29</v>
      </c>
      <c r="AS23" s="10" t="s">
        <v>52</v>
      </c>
      <c r="AT23" s="10" t="s">
        <v>29</v>
      </c>
      <c r="AU23" s="10" t="s">
        <v>72</v>
      </c>
      <c r="AV23" s="10" t="s">
        <v>96</v>
      </c>
      <c r="AW23" s="10" t="s">
        <v>32</v>
      </c>
      <c r="AX23" s="10" t="s">
        <v>32</v>
      </c>
      <c r="AY23" s="10" t="s">
        <v>104</v>
      </c>
      <c r="AZ23" s="10" t="s">
        <v>117</v>
      </c>
      <c r="BA23" s="10" t="s">
        <v>29</v>
      </c>
      <c r="BB23" s="10" t="s">
        <v>9</v>
      </c>
      <c r="BC23" s="10" t="s">
        <v>23</v>
      </c>
      <c r="BD23" s="10" t="s">
        <v>40</v>
      </c>
      <c r="BE23" s="10" t="s">
        <v>34</v>
      </c>
      <c r="BF23" s="10" t="s">
        <v>22</v>
      </c>
      <c r="BG23" s="10" t="s">
        <v>22</v>
      </c>
      <c r="BH23" s="10" t="s">
        <v>74</v>
      </c>
      <c r="BI23" s="10" t="s">
        <v>22</v>
      </c>
      <c r="BJ23" s="10" t="s">
        <v>79</v>
      </c>
      <c r="BK23" s="10" t="s">
        <v>106</v>
      </c>
      <c r="BL23" s="11" t="s">
        <v>28</v>
      </c>
      <c r="BM23" s="10" t="s">
        <v>96</v>
      </c>
      <c r="BN23" s="10" t="s">
        <v>75</v>
      </c>
      <c r="BO23" s="10" t="s">
        <v>57</v>
      </c>
      <c r="BP23" s="10" t="s">
        <v>55</v>
      </c>
      <c r="BQ23" s="10" t="s">
        <v>91</v>
      </c>
      <c r="BR23" s="10" t="s">
        <v>50</v>
      </c>
      <c r="BS23" s="10" t="s">
        <v>71</v>
      </c>
      <c r="BT23" s="10" t="s">
        <v>29</v>
      </c>
      <c r="BU23" s="10" t="s">
        <v>116</v>
      </c>
      <c r="BV23" s="10" t="s">
        <v>56</v>
      </c>
      <c r="BW23" s="10" t="s">
        <v>24</v>
      </c>
      <c r="BX23" s="10" t="s">
        <v>90</v>
      </c>
      <c r="BY23" s="10" t="s">
        <v>56</v>
      </c>
      <c r="BZ23" s="10" t="s">
        <v>57</v>
      </c>
      <c r="CA23" s="10" t="s">
        <v>51</v>
      </c>
      <c r="CB23" s="10" t="s">
        <v>42</v>
      </c>
      <c r="CC23" s="10" t="s">
        <v>40</v>
      </c>
      <c r="CD23" s="10" t="s">
        <v>59</v>
      </c>
      <c r="CE23" s="10" t="s">
        <v>91</v>
      </c>
      <c r="CF23" s="10" t="s">
        <v>34</v>
      </c>
      <c r="CG23" s="10" t="s">
        <v>33</v>
      </c>
      <c r="CH23" s="10" t="s">
        <v>55</v>
      </c>
      <c r="CI23" s="10" t="s">
        <v>43</v>
      </c>
      <c r="CJ23" s="10" t="s">
        <v>41</v>
      </c>
      <c r="CK23" s="10" t="s">
        <v>71</v>
      </c>
      <c r="CL23" s="10" t="s">
        <v>65</v>
      </c>
      <c r="CM23" s="10" t="s">
        <v>55</v>
      </c>
      <c r="CN23" s="10" t="s">
        <v>40</v>
      </c>
      <c r="CO23" s="10" t="s">
        <v>74</v>
      </c>
      <c r="CP23" s="10" t="s">
        <v>22</v>
      </c>
      <c r="CQ23" s="10" t="s">
        <v>80</v>
      </c>
      <c r="CR23" s="10" t="s">
        <v>42</v>
      </c>
      <c r="CS23" s="10" t="s">
        <v>70</v>
      </c>
      <c r="CT23" s="10" t="s">
        <v>8</v>
      </c>
      <c r="CU23" s="10" t="s">
        <v>8</v>
      </c>
      <c r="CV23" s="10" t="s">
        <v>104</v>
      </c>
      <c r="CW23" s="10" t="s">
        <v>66</v>
      </c>
      <c r="CX23" s="10" t="s">
        <v>116</v>
      </c>
      <c r="CY23" s="10" t="s">
        <v>55</v>
      </c>
      <c r="CZ23" s="10" t="s">
        <v>81</v>
      </c>
      <c r="DA23" s="10" t="s">
        <v>81</v>
      </c>
      <c r="DB23" s="10" t="s">
        <v>59</v>
      </c>
      <c r="DC23" s="10" t="s">
        <v>56</v>
      </c>
      <c r="DD23" s="10" t="s">
        <v>117</v>
      </c>
      <c r="DE23" s="10" t="s">
        <v>106</v>
      </c>
      <c r="DF23" s="10" t="s">
        <v>71</v>
      </c>
      <c r="DG23" s="10" t="s">
        <v>80</v>
      </c>
      <c r="DH23" s="10" t="s">
        <v>72</v>
      </c>
      <c r="DI23" s="10" t="s">
        <v>67</v>
      </c>
      <c r="DJ23" s="10" t="s">
        <v>67</v>
      </c>
      <c r="DK23" s="10" t="s">
        <v>80</v>
      </c>
      <c r="DL23" s="10" t="s">
        <v>80</v>
      </c>
      <c r="DM23" s="10" t="s">
        <v>50</v>
      </c>
      <c r="DN23" s="10" t="s">
        <v>74</v>
      </c>
      <c r="DO23" s="10" t="s">
        <v>53</v>
      </c>
      <c r="DP23" s="10" t="s">
        <v>50</v>
      </c>
      <c r="DQ23" s="10" t="s">
        <v>86</v>
      </c>
      <c r="DR23" s="10" t="s">
        <v>100</v>
      </c>
      <c r="DS23" s="10" t="s">
        <v>66</v>
      </c>
      <c r="DT23" s="10" t="s">
        <v>81</v>
      </c>
      <c r="DU23" s="10" t="s">
        <v>51</v>
      </c>
      <c r="DV23" s="10" t="s">
        <v>67</v>
      </c>
      <c r="DW23" s="10" t="s">
        <v>106</v>
      </c>
      <c r="DX23" s="10" t="s">
        <v>86</v>
      </c>
      <c r="DY23" s="10" t="s">
        <v>86</v>
      </c>
      <c r="DZ23" s="10" t="s">
        <v>100</v>
      </c>
      <c r="EA23" s="10" t="s">
        <v>71</v>
      </c>
      <c r="EB23" s="10" t="s">
        <v>100</v>
      </c>
      <c r="EC23" s="10" t="s">
        <v>65</v>
      </c>
      <c r="ED23" s="10" t="s">
        <v>66</v>
      </c>
      <c r="EE23" s="10" t="s">
        <v>86</v>
      </c>
      <c r="EF23" s="10" t="s">
        <v>84</v>
      </c>
      <c r="EG23" s="10" t="s">
        <v>84</v>
      </c>
      <c r="EH23" s="10" t="s">
        <v>66</v>
      </c>
      <c r="EI23" s="10" t="s">
        <v>84</v>
      </c>
      <c r="EJ23" s="10" t="s">
        <v>84</v>
      </c>
    </row>
    <row r="24">
      <c r="A24" s="8">
        <v>20.0</v>
      </c>
      <c r="B24" s="9" t="s">
        <v>22</v>
      </c>
      <c r="C24" s="10" t="s">
        <v>63</v>
      </c>
      <c r="D24" s="10" t="s">
        <v>25</v>
      </c>
      <c r="E24" s="10" t="s">
        <v>33</v>
      </c>
      <c r="F24" s="10" t="s">
        <v>31</v>
      </c>
      <c r="G24" s="10" t="s">
        <v>96</v>
      </c>
      <c r="H24" s="10" t="s">
        <v>21</v>
      </c>
      <c r="I24" s="10" t="s">
        <v>96</v>
      </c>
      <c r="J24" s="10" t="s">
        <v>40</v>
      </c>
      <c r="K24" s="10" t="s">
        <v>79</v>
      </c>
      <c r="L24" s="10" t="s">
        <v>14</v>
      </c>
      <c r="M24" s="10" t="s">
        <v>72</v>
      </c>
      <c r="N24" s="10" t="s">
        <v>8</v>
      </c>
      <c r="O24" s="10" t="s">
        <v>8</v>
      </c>
      <c r="P24" s="10" t="s">
        <v>40</v>
      </c>
      <c r="Q24" s="10" t="s">
        <v>40</v>
      </c>
      <c r="R24" s="10" t="s">
        <v>25</v>
      </c>
      <c r="S24" s="10" t="s">
        <v>96</v>
      </c>
      <c r="T24" s="10" t="s">
        <v>46</v>
      </c>
      <c r="U24" s="10" t="s">
        <v>96</v>
      </c>
      <c r="V24" s="10" t="s">
        <v>25</v>
      </c>
      <c r="W24" s="10" t="s">
        <v>23</v>
      </c>
      <c r="X24" s="10" t="s">
        <v>22</v>
      </c>
      <c r="Y24" s="10" t="s">
        <v>9</v>
      </c>
      <c r="Z24" s="10" t="s">
        <v>23</v>
      </c>
      <c r="AA24" s="10" t="s">
        <v>73</v>
      </c>
      <c r="AB24" s="10" t="s">
        <v>63</v>
      </c>
      <c r="AC24" s="10" t="s">
        <v>25</v>
      </c>
      <c r="AD24" s="10" t="s">
        <v>117</v>
      </c>
      <c r="AE24" s="10" t="s">
        <v>34</v>
      </c>
      <c r="AF24" s="10" t="s">
        <v>21</v>
      </c>
      <c r="AG24" s="10" t="s">
        <v>73</v>
      </c>
      <c r="AH24" s="10" t="s">
        <v>57</v>
      </c>
      <c r="AI24" s="10" t="s">
        <v>24</v>
      </c>
      <c r="AJ24" s="10" t="s">
        <v>74</v>
      </c>
      <c r="AK24" s="10" t="s">
        <v>74</v>
      </c>
      <c r="AL24" s="10" t="s">
        <v>31</v>
      </c>
      <c r="AM24" s="10" t="s">
        <v>31</v>
      </c>
      <c r="AN24" s="10" t="s">
        <v>106</v>
      </c>
      <c r="AO24" s="10" t="s">
        <v>67</v>
      </c>
      <c r="AP24" s="10" t="s">
        <v>90</v>
      </c>
      <c r="AQ24" s="10" t="s">
        <v>56</v>
      </c>
      <c r="AR24" s="10" t="s">
        <v>117</v>
      </c>
      <c r="AS24" s="10" t="s">
        <v>56</v>
      </c>
      <c r="AT24" s="10" t="s">
        <v>57</v>
      </c>
      <c r="AU24" s="10" t="s">
        <v>106</v>
      </c>
      <c r="AV24" s="10" t="s">
        <v>24</v>
      </c>
      <c r="AW24" s="10" t="s">
        <v>104</v>
      </c>
      <c r="AX24" s="10" t="s">
        <v>80</v>
      </c>
      <c r="AY24" s="10" t="s">
        <v>75</v>
      </c>
      <c r="AZ24" s="10" t="s">
        <v>55</v>
      </c>
      <c r="BA24" s="10" t="s">
        <v>117</v>
      </c>
      <c r="BB24" s="10" t="s">
        <v>74</v>
      </c>
      <c r="BC24" s="10" t="s">
        <v>22</v>
      </c>
      <c r="BD24" s="10" t="s">
        <v>22</v>
      </c>
      <c r="BE24" s="10" t="s">
        <v>59</v>
      </c>
      <c r="BF24" s="10" t="s">
        <v>52</v>
      </c>
      <c r="BG24" s="10" t="s">
        <v>52</v>
      </c>
      <c r="BH24" s="10" t="s">
        <v>29</v>
      </c>
      <c r="BI24" s="10" t="s">
        <v>34</v>
      </c>
      <c r="BJ24" s="10" t="s">
        <v>74</v>
      </c>
      <c r="BK24" s="10" t="s">
        <v>71</v>
      </c>
      <c r="BL24" s="10" t="s">
        <v>75</v>
      </c>
      <c r="BM24" s="10" t="s">
        <v>73</v>
      </c>
      <c r="BN24" s="10" t="s">
        <v>67</v>
      </c>
      <c r="BO24" s="10" t="s">
        <v>55</v>
      </c>
      <c r="BP24" s="10" t="s">
        <v>32</v>
      </c>
      <c r="BQ24" s="10" t="s">
        <v>55</v>
      </c>
      <c r="BR24" s="10" t="s">
        <v>81</v>
      </c>
      <c r="BS24" s="10" t="s">
        <v>66</v>
      </c>
      <c r="BT24" s="10" t="s">
        <v>117</v>
      </c>
      <c r="BU24" s="10" t="s">
        <v>41</v>
      </c>
      <c r="BV24" s="10" t="s">
        <v>116</v>
      </c>
      <c r="BW24" s="10" t="s">
        <v>90</v>
      </c>
      <c r="BX24" s="10" t="s">
        <v>53</v>
      </c>
      <c r="BY24" s="10" t="s">
        <v>116</v>
      </c>
      <c r="BZ24" s="10" t="s">
        <v>116</v>
      </c>
      <c r="CA24" s="10" t="s">
        <v>80</v>
      </c>
      <c r="CB24" s="10" t="s">
        <v>80</v>
      </c>
      <c r="CC24" s="10" t="s">
        <v>22</v>
      </c>
      <c r="CD24" s="10" t="s">
        <v>91</v>
      </c>
      <c r="CE24" s="10" t="s">
        <v>82</v>
      </c>
      <c r="CF24" s="10" t="s">
        <v>56</v>
      </c>
      <c r="CG24" s="10" t="s">
        <v>96</v>
      </c>
      <c r="CH24" s="10" t="s">
        <v>51</v>
      </c>
      <c r="CI24" s="10" t="s">
        <v>70</v>
      </c>
      <c r="CJ24" s="10" t="s">
        <v>42</v>
      </c>
      <c r="CK24" s="10" t="s">
        <v>66</v>
      </c>
      <c r="CL24" s="10" t="s">
        <v>81</v>
      </c>
      <c r="CM24" s="10" t="s">
        <v>43</v>
      </c>
      <c r="CN24" s="10" t="s">
        <v>79</v>
      </c>
      <c r="CO24" s="10" t="s">
        <v>29</v>
      </c>
      <c r="CP24" s="10" t="s">
        <v>34</v>
      </c>
      <c r="CQ24" s="10" t="s">
        <v>50</v>
      </c>
      <c r="CR24" s="10" t="s">
        <v>72</v>
      </c>
      <c r="CS24" s="10" t="s">
        <v>72</v>
      </c>
      <c r="CT24" s="10" t="s">
        <v>40</v>
      </c>
      <c r="CU24" s="10" t="s">
        <v>73</v>
      </c>
      <c r="CV24" s="10" t="s">
        <v>75</v>
      </c>
      <c r="CW24" s="10" t="s">
        <v>86</v>
      </c>
      <c r="CX24" s="10" t="s">
        <v>43</v>
      </c>
      <c r="CY24" s="10" t="s">
        <v>51</v>
      </c>
      <c r="CZ24" s="10" t="s">
        <v>100</v>
      </c>
      <c r="DA24" s="10" t="s">
        <v>89</v>
      </c>
      <c r="DB24" s="10" t="s">
        <v>91</v>
      </c>
      <c r="DC24" s="10" t="s">
        <v>116</v>
      </c>
      <c r="DD24" s="10" t="s">
        <v>55</v>
      </c>
      <c r="DE24" s="10" t="s">
        <v>71</v>
      </c>
      <c r="DF24" s="10" t="s">
        <v>66</v>
      </c>
      <c r="DG24" s="10" t="s">
        <v>65</v>
      </c>
      <c r="DH24" s="10" t="s">
        <v>50</v>
      </c>
      <c r="DI24" s="10" t="s">
        <v>100</v>
      </c>
      <c r="DJ24" s="10" t="s">
        <v>100</v>
      </c>
      <c r="DK24" s="10" t="s">
        <v>50</v>
      </c>
      <c r="DL24" s="10" t="s">
        <v>65</v>
      </c>
      <c r="DM24" s="10" t="s">
        <v>71</v>
      </c>
      <c r="DN24" s="10" t="s">
        <v>29</v>
      </c>
      <c r="DO24" s="10" t="s">
        <v>60</v>
      </c>
      <c r="DP24" s="10" t="s">
        <v>71</v>
      </c>
      <c r="DQ24" s="10" t="s">
        <v>1</v>
      </c>
      <c r="DR24" s="10" t="s">
        <v>84</v>
      </c>
      <c r="DS24" s="10" t="s">
        <v>86</v>
      </c>
      <c r="DT24" s="10" t="s">
        <v>89</v>
      </c>
      <c r="DU24" s="10" t="s">
        <v>80</v>
      </c>
      <c r="DV24" s="10" t="s">
        <v>100</v>
      </c>
      <c r="DW24" s="10" t="s">
        <v>100</v>
      </c>
      <c r="DX24" s="10" t="s">
        <v>47</v>
      </c>
      <c r="DY24" s="10" t="s">
        <v>1</v>
      </c>
      <c r="DZ24" s="10" t="s">
        <v>84</v>
      </c>
      <c r="EA24" s="10" t="s">
        <v>66</v>
      </c>
      <c r="EB24" s="10" t="s">
        <v>66</v>
      </c>
      <c r="EC24" s="10" t="s">
        <v>81</v>
      </c>
      <c r="ED24" s="10" t="s">
        <v>86</v>
      </c>
      <c r="EE24" s="10" t="s">
        <v>47</v>
      </c>
      <c r="EF24" s="10" t="s">
        <v>47</v>
      </c>
      <c r="EG24" s="10" t="s">
        <v>47</v>
      </c>
      <c r="EH24" s="10" t="s">
        <v>86</v>
      </c>
      <c r="EI24" s="10" t="s">
        <v>47</v>
      </c>
      <c r="EJ24" s="10" t="s">
        <v>47</v>
      </c>
    </row>
    <row r="25">
      <c r="A25" s="8">
        <v>21.0</v>
      </c>
      <c r="B25" s="9" t="s">
        <v>23</v>
      </c>
      <c r="C25" s="10" t="s">
        <v>33</v>
      </c>
      <c r="D25" s="10" t="s">
        <v>33</v>
      </c>
      <c r="E25" s="10" t="s">
        <v>30</v>
      </c>
      <c r="F25" s="10" t="s">
        <v>63</v>
      </c>
      <c r="G25" s="10" t="s">
        <v>25</v>
      </c>
      <c r="H25" s="10" t="s">
        <v>96</v>
      </c>
      <c r="I25" s="10" t="s">
        <v>25</v>
      </c>
      <c r="J25" s="10" t="s">
        <v>73</v>
      </c>
      <c r="K25" s="10" t="s">
        <v>90</v>
      </c>
      <c r="L25" s="10" t="s">
        <v>96</v>
      </c>
      <c r="M25" s="10" t="s">
        <v>80</v>
      </c>
      <c r="N25" s="10" t="s">
        <v>31</v>
      </c>
      <c r="O25" s="10" t="s">
        <v>96</v>
      </c>
      <c r="P25" s="10" t="s">
        <v>73</v>
      </c>
      <c r="Q25" s="10" t="s">
        <v>73</v>
      </c>
      <c r="R25" s="10" t="s">
        <v>33</v>
      </c>
      <c r="S25" s="10" t="s">
        <v>25</v>
      </c>
      <c r="T25" s="10" t="s">
        <v>30</v>
      </c>
      <c r="U25" s="10" t="s">
        <v>31</v>
      </c>
      <c r="V25" s="10" t="s">
        <v>33</v>
      </c>
      <c r="W25" s="10" t="s">
        <v>73</v>
      </c>
      <c r="X25" s="10" t="s">
        <v>9</v>
      </c>
      <c r="Y25" s="10" t="s">
        <v>23</v>
      </c>
      <c r="Z25" s="10" t="s">
        <v>73</v>
      </c>
      <c r="AA25" s="10" t="s">
        <v>21</v>
      </c>
      <c r="AB25" s="10" t="s">
        <v>6</v>
      </c>
      <c r="AC25" s="10" t="s">
        <v>46</v>
      </c>
      <c r="AD25" s="10" t="s">
        <v>56</v>
      </c>
      <c r="AE25" s="10" t="s">
        <v>53</v>
      </c>
      <c r="AF25" s="10" t="s">
        <v>96</v>
      </c>
      <c r="AG25" s="10" t="s">
        <v>21</v>
      </c>
      <c r="AH25" s="10" t="s">
        <v>59</v>
      </c>
      <c r="AI25" s="10" t="s">
        <v>8</v>
      </c>
      <c r="AJ25" s="10" t="s">
        <v>22</v>
      </c>
      <c r="AK25" s="10" t="s">
        <v>22</v>
      </c>
      <c r="AL25" s="10" t="s">
        <v>63</v>
      </c>
      <c r="AM25" s="10" t="s">
        <v>63</v>
      </c>
      <c r="AN25" s="10" t="s">
        <v>65</v>
      </c>
      <c r="AO25" s="10" t="s">
        <v>50</v>
      </c>
      <c r="AP25" s="10" t="s">
        <v>40</v>
      </c>
      <c r="AQ25" s="10" t="s">
        <v>29</v>
      </c>
      <c r="AR25" s="10" t="s">
        <v>56</v>
      </c>
      <c r="AS25" s="10" t="s">
        <v>92</v>
      </c>
      <c r="AT25" s="10" t="s">
        <v>59</v>
      </c>
      <c r="AU25" s="10" t="s">
        <v>65</v>
      </c>
      <c r="AV25" s="10" t="s">
        <v>8</v>
      </c>
      <c r="AW25" s="10" t="s">
        <v>42</v>
      </c>
      <c r="AX25" s="10" t="s">
        <v>70</v>
      </c>
      <c r="AY25" s="10" t="s">
        <v>72</v>
      </c>
      <c r="AZ25" s="10" t="s">
        <v>116</v>
      </c>
      <c r="BA25" s="10" t="s">
        <v>59</v>
      </c>
      <c r="BB25" s="10" t="s">
        <v>22</v>
      </c>
      <c r="BC25" s="10" t="s">
        <v>79</v>
      </c>
      <c r="BD25" s="10" t="s">
        <v>90</v>
      </c>
      <c r="BE25" s="10" t="s">
        <v>29</v>
      </c>
      <c r="BF25" s="10" t="s">
        <v>74</v>
      </c>
      <c r="BG25" s="10" t="s">
        <v>74</v>
      </c>
      <c r="BH25" s="10" t="s">
        <v>34</v>
      </c>
      <c r="BI25" s="10" t="s">
        <v>74</v>
      </c>
      <c r="BJ25" s="10" t="s">
        <v>22</v>
      </c>
      <c r="BK25" s="10" t="s">
        <v>81</v>
      </c>
      <c r="BL25" s="10" t="s">
        <v>80</v>
      </c>
      <c r="BM25" s="10" t="s">
        <v>14</v>
      </c>
      <c r="BN25" s="10" t="s">
        <v>50</v>
      </c>
      <c r="BO25" s="10" t="s">
        <v>91</v>
      </c>
      <c r="BP25" s="10" t="s">
        <v>41</v>
      </c>
      <c r="BQ25" s="10" t="s">
        <v>116</v>
      </c>
      <c r="BR25" s="10" t="s">
        <v>67</v>
      </c>
      <c r="BS25" s="10" t="s">
        <v>100</v>
      </c>
      <c r="BT25" s="10" t="s">
        <v>56</v>
      </c>
      <c r="BU25" s="10" t="s">
        <v>55</v>
      </c>
      <c r="BV25" s="10" t="s">
        <v>117</v>
      </c>
      <c r="BW25" s="10" t="s">
        <v>40</v>
      </c>
      <c r="BX25" s="10" t="s">
        <v>79</v>
      </c>
      <c r="BY25" s="10" t="s">
        <v>117</v>
      </c>
      <c r="BZ25" s="10" t="s">
        <v>91</v>
      </c>
      <c r="CA25" s="11" t="s">
        <v>28</v>
      </c>
      <c r="CB25" s="10" t="s">
        <v>104</v>
      </c>
      <c r="CC25" s="10" t="s">
        <v>90</v>
      </c>
      <c r="CD25" s="10" t="s">
        <v>57</v>
      </c>
      <c r="CE25" s="10" t="s">
        <v>55</v>
      </c>
      <c r="CF25" s="10" t="s">
        <v>29</v>
      </c>
      <c r="CG25" s="10" t="s">
        <v>25</v>
      </c>
      <c r="CH25" s="10" t="s">
        <v>43</v>
      </c>
      <c r="CI25" s="10" t="s">
        <v>51</v>
      </c>
      <c r="CJ25" s="10" t="s">
        <v>32</v>
      </c>
      <c r="CK25" s="10" t="s">
        <v>89</v>
      </c>
      <c r="CL25" s="10" t="s">
        <v>106</v>
      </c>
      <c r="CM25" s="10" t="s">
        <v>82</v>
      </c>
      <c r="CN25" s="10" t="s">
        <v>90</v>
      </c>
      <c r="CO25" s="10" t="s">
        <v>34</v>
      </c>
      <c r="CP25" s="10" t="s">
        <v>74</v>
      </c>
      <c r="CQ25" s="10" t="s">
        <v>75</v>
      </c>
      <c r="CR25" s="10" t="s">
        <v>104</v>
      </c>
      <c r="CS25" s="10" t="s">
        <v>80</v>
      </c>
      <c r="CT25" s="10" t="s">
        <v>24</v>
      </c>
      <c r="CU25" s="10" t="s">
        <v>24</v>
      </c>
      <c r="CV25" s="10" t="s">
        <v>80</v>
      </c>
      <c r="CW25" s="10" t="s">
        <v>84</v>
      </c>
      <c r="CX25" s="10" t="s">
        <v>55</v>
      </c>
      <c r="CY25" s="10" t="s">
        <v>43</v>
      </c>
      <c r="CZ25" s="10" t="s">
        <v>71</v>
      </c>
      <c r="DA25" s="10" t="s">
        <v>71</v>
      </c>
      <c r="DB25" s="10" t="s">
        <v>57</v>
      </c>
      <c r="DC25" s="10" t="s">
        <v>117</v>
      </c>
      <c r="DD25" s="10" t="s">
        <v>116</v>
      </c>
      <c r="DE25" s="10" t="s">
        <v>81</v>
      </c>
      <c r="DF25" s="10" t="s">
        <v>100</v>
      </c>
      <c r="DG25" s="10" t="s">
        <v>72</v>
      </c>
      <c r="DH25" s="10" t="s">
        <v>75</v>
      </c>
      <c r="DI25" s="10" t="s">
        <v>71</v>
      </c>
      <c r="DJ25" s="10" t="s">
        <v>71</v>
      </c>
      <c r="DK25" s="10" t="s">
        <v>75</v>
      </c>
      <c r="DL25" s="10" t="s">
        <v>72</v>
      </c>
      <c r="DM25" s="10" t="s">
        <v>67</v>
      </c>
      <c r="DN25" s="10" t="s">
        <v>52</v>
      </c>
      <c r="DO25" s="10" t="s">
        <v>34</v>
      </c>
      <c r="DP25" s="10" t="s">
        <v>67</v>
      </c>
      <c r="DQ25" s="10" t="s">
        <v>47</v>
      </c>
      <c r="DR25" s="10" t="s">
        <v>66</v>
      </c>
      <c r="DS25" s="10" t="s">
        <v>84</v>
      </c>
      <c r="DT25" s="10" t="s">
        <v>100</v>
      </c>
      <c r="DU25" s="10" t="s">
        <v>70</v>
      </c>
      <c r="DV25" s="10" t="s">
        <v>81</v>
      </c>
      <c r="DW25" s="10" t="s">
        <v>81</v>
      </c>
      <c r="DX25" s="10" t="s">
        <v>47</v>
      </c>
      <c r="DY25" s="10" t="s">
        <v>47</v>
      </c>
      <c r="DZ25" s="10" t="s">
        <v>66</v>
      </c>
      <c r="EA25" s="10" t="s">
        <v>100</v>
      </c>
      <c r="EB25" s="10" t="s">
        <v>89</v>
      </c>
      <c r="EC25" s="10" t="s">
        <v>106</v>
      </c>
      <c r="ED25" s="10" t="s">
        <v>84</v>
      </c>
      <c r="EE25" s="10" t="s">
        <v>86</v>
      </c>
      <c r="EF25" s="10" t="s">
        <v>86</v>
      </c>
      <c r="EG25" s="10" t="s">
        <v>86</v>
      </c>
      <c r="EH25" s="10" t="s">
        <v>84</v>
      </c>
      <c r="EI25" s="10" t="s">
        <v>86</v>
      </c>
      <c r="EJ25" s="10" t="s">
        <v>86</v>
      </c>
    </row>
    <row r="26">
      <c r="A26" s="8">
        <v>22.0</v>
      </c>
      <c r="B26" s="9" t="s">
        <v>24</v>
      </c>
      <c r="C26" s="10" t="s">
        <v>30</v>
      </c>
      <c r="D26" s="10" t="s">
        <v>30</v>
      </c>
      <c r="E26" s="10" t="s">
        <v>12</v>
      </c>
      <c r="F26" s="10" t="s">
        <v>33</v>
      </c>
      <c r="G26" s="10" t="s">
        <v>46</v>
      </c>
      <c r="H26" s="10" t="s">
        <v>31</v>
      </c>
      <c r="I26" s="10" t="s">
        <v>33</v>
      </c>
      <c r="J26" s="10" t="s">
        <v>21</v>
      </c>
      <c r="K26" s="10" t="s">
        <v>40</v>
      </c>
      <c r="L26" s="10" t="s">
        <v>25</v>
      </c>
      <c r="M26" s="11" t="s">
        <v>28</v>
      </c>
      <c r="N26" s="10" t="s">
        <v>25</v>
      </c>
      <c r="O26" s="10" t="s">
        <v>25</v>
      </c>
      <c r="P26" s="10" t="s">
        <v>21</v>
      </c>
      <c r="Q26" s="10" t="s">
        <v>21</v>
      </c>
      <c r="R26" s="10" t="s">
        <v>30</v>
      </c>
      <c r="S26" s="10" t="s">
        <v>63</v>
      </c>
      <c r="T26" s="10" t="s">
        <v>10</v>
      </c>
      <c r="U26" s="10" t="s">
        <v>63</v>
      </c>
      <c r="V26" s="10" t="s">
        <v>30</v>
      </c>
      <c r="W26" s="10" t="s">
        <v>24</v>
      </c>
      <c r="X26" s="10" t="s">
        <v>23</v>
      </c>
      <c r="Y26" s="10" t="s">
        <v>73</v>
      </c>
      <c r="Z26" s="10" t="s">
        <v>24</v>
      </c>
      <c r="AA26" s="10" t="s">
        <v>96</v>
      </c>
      <c r="AB26" s="10" t="s">
        <v>10</v>
      </c>
      <c r="AC26" s="10" t="s">
        <v>6</v>
      </c>
      <c r="AD26" s="10" t="s">
        <v>59</v>
      </c>
      <c r="AE26" s="10" t="s">
        <v>22</v>
      </c>
      <c r="AF26" s="10" t="s">
        <v>31</v>
      </c>
      <c r="AG26" s="10" t="s">
        <v>8</v>
      </c>
      <c r="AH26" s="10" t="s">
        <v>29</v>
      </c>
      <c r="AI26" s="10" t="s">
        <v>96</v>
      </c>
      <c r="AJ26" s="10" t="s">
        <v>9</v>
      </c>
      <c r="AK26" s="10" t="s">
        <v>90</v>
      </c>
      <c r="AL26" s="10" t="s">
        <v>33</v>
      </c>
      <c r="AM26" s="10" t="s">
        <v>33</v>
      </c>
      <c r="AN26" s="10" t="s">
        <v>72</v>
      </c>
      <c r="AO26" s="10" t="s">
        <v>65</v>
      </c>
      <c r="AP26" s="10" t="s">
        <v>73</v>
      </c>
      <c r="AQ26" s="10" t="s">
        <v>52</v>
      </c>
      <c r="AR26" s="10" t="s">
        <v>29</v>
      </c>
      <c r="AS26" s="10" t="s">
        <v>60</v>
      </c>
      <c r="AT26" s="10" t="s">
        <v>29</v>
      </c>
      <c r="AU26" s="10" t="s">
        <v>75</v>
      </c>
      <c r="AV26" s="10" t="s">
        <v>96</v>
      </c>
      <c r="AW26" s="10" t="s">
        <v>32</v>
      </c>
      <c r="AX26" s="10" t="s">
        <v>51</v>
      </c>
      <c r="AY26" s="10" t="s">
        <v>80</v>
      </c>
      <c r="AZ26" s="10" t="s">
        <v>117</v>
      </c>
      <c r="BA26" s="10" t="s">
        <v>29</v>
      </c>
      <c r="BB26" s="10" t="s">
        <v>79</v>
      </c>
      <c r="BC26" s="10" t="s">
        <v>90</v>
      </c>
      <c r="BD26" s="10" t="s">
        <v>23</v>
      </c>
      <c r="BE26" s="10" t="s">
        <v>34</v>
      </c>
      <c r="BF26" s="10" t="s">
        <v>22</v>
      </c>
      <c r="BG26" s="10" t="s">
        <v>58</v>
      </c>
      <c r="BH26" s="10" t="s">
        <v>74</v>
      </c>
      <c r="BI26" s="10" t="s">
        <v>22</v>
      </c>
      <c r="BJ26" s="10" t="s">
        <v>79</v>
      </c>
      <c r="BK26" s="10" t="s">
        <v>106</v>
      </c>
      <c r="BL26" s="10" t="s">
        <v>104</v>
      </c>
      <c r="BM26" s="10" t="s">
        <v>96</v>
      </c>
      <c r="BN26" s="10" t="s">
        <v>75</v>
      </c>
      <c r="BO26" s="10" t="s">
        <v>117</v>
      </c>
      <c r="BP26" s="10" t="s">
        <v>55</v>
      </c>
      <c r="BQ26" s="10" t="s">
        <v>91</v>
      </c>
      <c r="BR26" s="10" t="s">
        <v>50</v>
      </c>
      <c r="BS26" s="10" t="s">
        <v>71</v>
      </c>
      <c r="BT26" s="10" t="s">
        <v>92</v>
      </c>
      <c r="BU26" s="10" t="s">
        <v>116</v>
      </c>
      <c r="BV26" s="10" t="s">
        <v>56</v>
      </c>
      <c r="BW26" s="10" t="s">
        <v>73</v>
      </c>
      <c r="BX26" s="10" t="s">
        <v>90</v>
      </c>
      <c r="BY26" s="10" t="s">
        <v>57</v>
      </c>
      <c r="BZ26" s="10" t="s">
        <v>57</v>
      </c>
      <c r="CA26" s="10" t="s">
        <v>42</v>
      </c>
      <c r="CB26" s="10" t="s">
        <v>42</v>
      </c>
      <c r="CC26" s="10" t="s">
        <v>40</v>
      </c>
      <c r="CD26" s="10" t="s">
        <v>56</v>
      </c>
      <c r="CE26" s="10" t="s">
        <v>116</v>
      </c>
      <c r="CF26" s="10" t="s">
        <v>52</v>
      </c>
      <c r="CG26" s="10" t="s">
        <v>46</v>
      </c>
      <c r="CH26" s="10" t="s">
        <v>82</v>
      </c>
      <c r="CI26" s="10" t="s">
        <v>43</v>
      </c>
      <c r="CJ26" s="10" t="s">
        <v>41</v>
      </c>
      <c r="CK26" s="10" t="s">
        <v>100</v>
      </c>
      <c r="CL26" s="10" t="s">
        <v>65</v>
      </c>
      <c r="CM26" s="10" t="s">
        <v>55</v>
      </c>
      <c r="CN26" s="10" t="s">
        <v>40</v>
      </c>
      <c r="CO26" s="10" t="s">
        <v>74</v>
      </c>
      <c r="CP26" s="10" t="s">
        <v>22</v>
      </c>
      <c r="CQ26" s="10" t="s">
        <v>72</v>
      </c>
      <c r="CR26" s="10" t="s">
        <v>70</v>
      </c>
      <c r="CS26" s="10" t="s">
        <v>70</v>
      </c>
      <c r="CT26" s="10" t="s">
        <v>14</v>
      </c>
      <c r="CU26" s="10" t="s">
        <v>8</v>
      </c>
      <c r="CV26" s="10" t="s">
        <v>104</v>
      </c>
      <c r="CW26" s="10" t="s">
        <v>66</v>
      </c>
      <c r="CX26" s="10" t="s">
        <v>55</v>
      </c>
      <c r="CY26" s="10" t="s">
        <v>55</v>
      </c>
      <c r="CZ26" s="10" t="s">
        <v>81</v>
      </c>
      <c r="DA26" s="10" t="s">
        <v>81</v>
      </c>
      <c r="DB26" s="10" t="s">
        <v>59</v>
      </c>
      <c r="DC26" s="10" t="s">
        <v>56</v>
      </c>
      <c r="DD26" s="10" t="s">
        <v>117</v>
      </c>
      <c r="DE26" s="10" t="s">
        <v>67</v>
      </c>
      <c r="DF26" s="10" t="s">
        <v>71</v>
      </c>
      <c r="DG26" s="10" t="s">
        <v>80</v>
      </c>
      <c r="DH26" s="10" t="s">
        <v>72</v>
      </c>
      <c r="DI26" s="10" t="s">
        <v>67</v>
      </c>
      <c r="DJ26" s="10" t="s">
        <v>81</v>
      </c>
      <c r="DK26" s="10" t="s">
        <v>80</v>
      </c>
      <c r="DL26" s="10" t="s">
        <v>80</v>
      </c>
      <c r="DM26" s="10" t="s">
        <v>106</v>
      </c>
      <c r="DN26" s="10" t="s">
        <v>74</v>
      </c>
      <c r="DO26" s="10" t="s">
        <v>74</v>
      </c>
      <c r="DP26" s="10" t="s">
        <v>50</v>
      </c>
      <c r="DQ26" s="10" t="s">
        <v>47</v>
      </c>
      <c r="DR26" s="10" t="s">
        <v>100</v>
      </c>
      <c r="DS26" s="10" t="s">
        <v>66</v>
      </c>
      <c r="DT26" s="10" t="s">
        <v>71</v>
      </c>
      <c r="DU26" s="10" t="s">
        <v>51</v>
      </c>
      <c r="DV26" s="10" t="s">
        <v>67</v>
      </c>
      <c r="DW26" s="10" t="s">
        <v>67</v>
      </c>
      <c r="DX26" s="10" t="s">
        <v>86</v>
      </c>
      <c r="DY26" s="10" t="s">
        <v>86</v>
      </c>
      <c r="DZ26" s="10" t="s">
        <v>100</v>
      </c>
      <c r="EA26" s="10" t="s">
        <v>71</v>
      </c>
      <c r="EB26" s="10" t="s">
        <v>100</v>
      </c>
      <c r="EC26" s="10" t="s">
        <v>50</v>
      </c>
      <c r="ED26" s="10" t="s">
        <v>66</v>
      </c>
      <c r="EE26" s="10" t="s">
        <v>86</v>
      </c>
      <c r="EF26" s="10" t="s">
        <v>84</v>
      </c>
      <c r="EG26" s="10" t="s">
        <v>86</v>
      </c>
      <c r="EH26" s="10" t="s">
        <v>66</v>
      </c>
      <c r="EI26" s="10" t="s">
        <v>84</v>
      </c>
      <c r="EJ26" s="10" t="s">
        <v>84</v>
      </c>
    </row>
    <row r="27">
      <c r="A27" s="8">
        <v>23.0</v>
      </c>
      <c r="B27" s="9" t="s">
        <v>25</v>
      </c>
      <c r="C27" s="10" t="s">
        <v>19</v>
      </c>
      <c r="D27" s="10" t="s">
        <v>12</v>
      </c>
      <c r="E27" s="10" t="s">
        <v>5</v>
      </c>
      <c r="F27" s="10" t="s">
        <v>12</v>
      </c>
      <c r="G27" s="10" t="s">
        <v>30</v>
      </c>
      <c r="H27" s="10" t="s">
        <v>46</v>
      </c>
      <c r="I27" s="10" t="s">
        <v>10</v>
      </c>
      <c r="J27" s="10" t="s">
        <v>96</v>
      </c>
      <c r="K27" s="10" t="s">
        <v>24</v>
      </c>
      <c r="L27" s="10" t="s">
        <v>33</v>
      </c>
      <c r="M27" s="10" t="s">
        <v>32</v>
      </c>
      <c r="N27" s="10" t="s">
        <v>6</v>
      </c>
      <c r="O27" s="10" t="s">
        <v>33</v>
      </c>
      <c r="P27" s="10" t="s">
        <v>96</v>
      </c>
      <c r="Q27" s="10" t="s">
        <v>96</v>
      </c>
      <c r="R27" s="10" t="s">
        <v>12</v>
      </c>
      <c r="S27" s="10" t="s">
        <v>30</v>
      </c>
      <c r="T27" s="10" t="s">
        <v>17</v>
      </c>
      <c r="U27" s="10" t="s">
        <v>30</v>
      </c>
      <c r="V27" s="10" t="s">
        <v>12</v>
      </c>
      <c r="W27" s="10" t="s">
        <v>96</v>
      </c>
      <c r="X27" s="10" t="s">
        <v>73</v>
      </c>
      <c r="Y27" s="10" t="s">
        <v>21</v>
      </c>
      <c r="Z27" s="10" t="s">
        <v>96</v>
      </c>
      <c r="AA27" s="10" t="s">
        <v>25</v>
      </c>
      <c r="AB27" s="10" t="s">
        <v>19</v>
      </c>
      <c r="AC27" s="10" t="s">
        <v>12</v>
      </c>
      <c r="AD27" s="10" t="s">
        <v>52</v>
      </c>
      <c r="AE27" s="10" t="s">
        <v>23</v>
      </c>
      <c r="AF27" s="10" t="s">
        <v>33</v>
      </c>
      <c r="AG27" s="10" t="s">
        <v>25</v>
      </c>
      <c r="AH27" s="10" t="s">
        <v>74</v>
      </c>
      <c r="AI27" s="10" t="s">
        <v>63</v>
      </c>
      <c r="AJ27" s="10" t="s">
        <v>40</v>
      </c>
      <c r="AK27" s="10" t="s">
        <v>40</v>
      </c>
      <c r="AL27" s="10" t="s">
        <v>10</v>
      </c>
      <c r="AM27" s="10" t="s">
        <v>10</v>
      </c>
      <c r="AN27" s="10" t="s">
        <v>104</v>
      </c>
      <c r="AO27" s="10" t="s">
        <v>80</v>
      </c>
      <c r="AP27" s="10" t="s">
        <v>14</v>
      </c>
      <c r="AQ27" s="10" t="s">
        <v>74</v>
      </c>
      <c r="AR27" s="10" t="s">
        <v>34</v>
      </c>
      <c r="AS27" s="10" t="s">
        <v>74</v>
      </c>
      <c r="AT27" s="10" t="s">
        <v>34</v>
      </c>
      <c r="AU27" s="10" t="s">
        <v>80</v>
      </c>
      <c r="AV27" s="10" t="s">
        <v>63</v>
      </c>
      <c r="AW27" s="10" t="s">
        <v>82</v>
      </c>
      <c r="AX27" s="10" t="s">
        <v>41</v>
      </c>
      <c r="AY27" s="10" t="s">
        <v>42</v>
      </c>
      <c r="AZ27" s="10" t="s">
        <v>59</v>
      </c>
      <c r="BA27" s="10" t="s">
        <v>34</v>
      </c>
      <c r="BB27" s="10" t="s">
        <v>40</v>
      </c>
      <c r="BC27" s="10" t="s">
        <v>73</v>
      </c>
      <c r="BD27" s="10" t="s">
        <v>73</v>
      </c>
      <c r="BE27" s="10" t="s">
        <v>53</v>
      </c>
      <c r="BF27" s="10" t="s">
        <v>90</v>
      </c>
      <c r="BG27" s="10" t="s">
        <v>9</v>
      </c>
      <c r="BH27" s="10" t="s">
        <v>79</v>
      </c>
      <c r="BI27" s="10" t="s">
        <v>90</v>
      </c>
      <c r="BJ27" s="10" t="s">
        <v>23</v>
      </c>
      <c r="BK27" s="10" t="s">
        <v>75</v>
      </c>
      <c r="BL27" s="10" t="s">
        <v>51</v>
      </c>
      <c r="BM27" s="10" t="s">
        <v>25</v>
      </c>
      <c r="BN27" s="10" t="s">
        <v>80</v>
      </c>
      <c r="BO27" s="10" t="s">
        <v>59</v>
      </c>
      <c r="BP27" s="10" t="s">
        <v>116</v>
      </c>
      <c r="BQ27" s="10" t="s">
        <v>56</v>
      </c>
      <c r="BR27" s="10" t="s">
        <v>72</v>
      </c>
      <c r="BS27" s="10" t="s">
        <v>67</v>
      </c>
      <c r="BT27" s="10" t="s">
        <v>34</v>
      </c>
      <c r="BU27" s="10" t="s">
        <v>57</v>
      </c>
      <c r="BV27" s="10" t="s">
        <v>29</v>
      </c>
      <c r="BW27" s="10" t="s">
        <v>8</v>
      </c>
      <c r="BX27" s="10" t="s">
        <v>73</v>
      </c>
      <c r="BY27" s="10" t="s">
        <v>29</v>
      </c>
      <c r="BZ27" s="10" t="s">
        <v>92</v>
      </c>
      <c r="CA27" s="10" t="s">
        <v>43</v>
      </c>
      <c r="CB27" s="10" t="s">
        <v>43</v>
      </c>
      <c r="CC27" s="10" t="s">
        <v>24</v>
      </c>
      <c r="CD27" s="10" t="s">
        <v>60</v>
      </c>
      <c r="CE27" s="10" t="s">
        <v>57</v>
      </c>
      <c r="CF27" s="10" t="s">
        <v>74</v>
      </c>
      <c r="CG27" s="10" t="s">
        <v>10</v>
      </c>
      <c r="CH27" s="10" t="s">
        <v>116</v>
      </c>
      <c r="CI27" s="10" t="s">
        <v>55</v>
      </c>
      <c r="CJ27" s="10" t="s">
        <v>55</v>
      </c>
      <c r="CK27" s="10" t="s">
        <v>81</v>
      </c>
      <c r="CL27" s="10" t="s">
        <v>72</v>
      </c>
      <c r="CM27" s="10" t="s">
        <v>91</v>
      </c>
      <c r="CN27" s="10" t="s">
        <v>24</v>
      </c>
      <c r="CO27" s="10" t="s">
        <v>22</v>
      </c>
      <c r="CP27" s="10" t="s">
        <v>90</v>
      </c>
      <c r="CQ27" s="11" t="s">
        <v>28</v>
      </c>
      <c r="CR27" s="10" t="s">
        <v>43</v>
      </c>
      <c r="CS27" s="10" t="s">
        <v>32</v>
      </c>
      <c r="CT27" s="10" t="s">
        <v>31</v>
      </c>
      <c r="CU27" s="10" t="s">
        <v>31</v>
      </c>
      <c r="CV27" s="10" t="s">
        <v>51</v>
      </c>
      <c r="CW27" s="10" t="s">
        <v>100</v>
      </c>
      <c r="CX27" s="10" t="s">
        <v>117</v>
      </c>
      <c r="CY27" s="10" t="s">
        <v>116</v>
      </c>
      <c r="CZ27" s="10" t="s">
        <v>50</v>
      </c>
      <c r="DA27" s="10" t="s">
        <v>106</v>
      </c>
      <c r="DB27" s="10" t="s">
        <v>52</v>
      </c>
      <c r="DC27" s="10" t="s">
        <v>29</v>
      </c>
      <c r="DD27" s="10" t="s">
        <v>56</v>
      </c>
      <c r="DE27" s="10" t="s">
        <v>65</v>
      </c>
      <c r="DF27" s="10" t="s">
        <v>67</v>
      </c>
      <c r="DG27" s="10" t="s">
        <v>70</v>
      </c>
      <c r="DH27" s="10" t="s">
        <v>104</v>
      </c>
      <c r="DI27" s="10" t="s">
        <v>50</v>
      </c>
      <c r="DJ27" s="10" t="s">
        <v>50</v>
      </c>
      <c r="DK27" s="10" t="s">
        <v>70</v>
      </c>
      <c r="DL27" s="10" t="s">
        <v>42</v>
      </c>
      <c r="DM27" s="10" t="s">
        <v>75</v>
      </c>
      <c r="DN27" s="10" t="s">
        <v>22</v>
      </c>
      <c r="DO27" s="10" t="s">
        <v>79</v>
      </c>
      <c r="DP27" s="10" t="s">
        <v>75</v>
      </c>
      <c r="DQ27" s="10" t="s">
        <v>84</v>
      </c>
      <c r="DR27" s="10" t="s">
        <v>71</v>
      </c>
      <c r="DS27" s="10" t="s">
        <v>100</v>
      </c>
      <c r="DT27" s="10" t="s">
        <v>106</v>
      </c>
      <c r="DU27" s="10" t="s">
        <v>41</v>
      </c>
      <c r="DV27" s="10" t="s">
        <v>65</v>
      </c>
      <c r="DW27" s="10" t="s">
        <v>65</v>
      </c>
      <c r="DX27" s="10" t="s">
        <v>66</v>
      </c>
      <c r="DY27" s="10" t="s">
        <v>84</v>
      </c>
      <c r="DZ27" s="10" t="s">
        <v>81</v>
      </c>
      <c r="EA27" s="10" t="s">
        <v>67</v>
      </c>
      <c r="EB27" s="10" t="s">
        <v>81</v>
      </c>
      <c r="EC27" s="10" t="s">
        <v>72</v>
      </c>
      <c r="ED27" s="10" t="s">
        <v>100</v>
      </c>
      <c r="EE27" s="10" t="s">
        <v>66</v>
      </c>
      <c r="EF27" s="10" t="s">
        <v>66</v>
      </c>
      <c r="EG27" s="10" t="s">
        <v>66</v>
      </c>
      <c r="EH27" s="10" t="s">
        <v>100</v>
      </c>
      <c r="EI27" s="10" t="s">
        <v>89</v>
      </c>
      <c r="EJ27" s="10" t="s">
        <v>66</v>
      </c>
    </row>
    <row r="28">
      <c r="A28" s="8">
        <v>24.0</v>
      </c>
      <c r="B28" s="9" t="s">
        <v>26</v>
      </c>
      <c r="C28" s="10" t="s">
        <v>26</v>
      </c>
      <c r="D28" s="10" t="s">
        <v>138</v>
      </c>
      <c r="E28" s="10" t="s">
        <v>18</v>
      </c>
      <c r="F28" s="10" t="s">
        <v>20</v>
      </c>
      <c r="G28" s="10" t="s">
        <v>4</v>
      </c>
      <c r="H28" s="10" t="s">
        <v>83</v>
      </c>
      <c r="I28" s="10" t="s">
        <v>16</v>
      </c>
      <c r="J28" s="10" t="s">
        <v>12</v>
      </c>
      <c r="K28" s="10" t="s">
        <v>33</v>
      </c>
      <c r="L28" s="10" t="s">
        <v>27</v>
      </c>
      <c r="M28" s="10" t="s">
        <v>117</v>
      </c>
      <c r="N28" s="10" t="s">
        <v>4</v>
      </c>
      <c r="O28" s="10" t="s">
        <v>36</v>
      </c>
      <c r="P28" s="10" t="s">
        <v>12</v>
      </c>
      <c r="Q28" s="10" t="s">
        <v>12</v>
      </c>
      <c r="R28" s="10" t="s">
        <v>138</v>
      </c>
      <c r="S28" s="10" t="s">
        <v>4</v>
      </c>
      <c r="T28" s="10" t="s">
        <v>26</v>
      </c>
      <c r="U28" s="10" t="s">
        <v>4</v>
      </c>
      <c r="V28" s="10" t="s">
        <v>138</v>
      </c>
      <c r="W28" s="10" t="s">
        <v>10</v>
      </c>
      <c r="X28" s="10" t="s">
        <v>63</v>
      </c>
      <c r="Y28" s="10" t="s">
        <v>6</v>
      </c>
      <c r="Z28" s="10" t="s">
        <v>10</v>
      </c>
      <c r="AA28" s="10" t="s">
        <v>19</v>
      </c>
      <c r="AB28" s="10" t="s">
        <v>26</v>
      </c>
      <c r="AC28" s="10" t="s">
        <v>2</v>
      </c>
      <c r="AD28" s="10" t="s">
        <v>23</v>
      </c>
      <c r="AE28" s="10" t="s">
        <v>96</v>
      </c>
      <c r="AF28" s="10" t="s">
        <v>7</v>
      </c>
      <c r="AG28" s="10" t="s">
        <v>19</v>
      </c>
      <c r="AH28" s="10" t="s">
        <v>40</v>
      </c>
      <c r="AI28" s="10" t="s">
        <v>5</v>
      </c>
      <c r="AJ28" s="10" t="s">
        <v>25</v>
      </c>
      <c r="AK28" s="10" t="s">
        <v>25</v>
      </c>
      <c r="AL28" s="10" t="s">
        <v>16</v>
      </c>
      <c r="AM28" s="10" t="s">
        <v>16</v>
      </c>
      <c r="AN28" s="10" t="s">
        <v>55</v>
      </c>
      <c r="AO28" s="10" t="s">
        <v>41</v>
      </c>
      <c r="AP28" s="10" t="s">
        <v>30</v>
      </c>
      <c r="AQ28" s="10" t="s">
        <v>73</v>
      </c>
      <c r="AR28" s="10" t="s">
        <v>40</v>
      </c>
      <c r="AS28" s="10" t="s">
        <v>73</v>
      </c>
      <c r="AT28" s="10" t="s">
        <v>40</v>
      </c>
      <c r="AU28" s="10" t="s">
        <v>55</v>
      </c>
      <c r="AV28" s="10" t="s">
        <v>5</v>
      </c>
      <c r="AW28" s="10" t="s">
        <v>56</v>
      </c>
      <c r="AX28" s="10" t="s">
        <v>56</v>
      </c>
      <c r="AY28" s="10" t="s">
        <v>116</v>
      </c>
      <c r="AZ28" s="10" t="s">
        <v>22</v>
      </c>
      <c r="BA28" s="10" t="s">
        <v>40</v>
      </c>
      <c r="BB28" s="10" t="s">
        <v>31</v>
      </c>
      <c r="BC28" s="10" t="s">
        <v>63</v>
      </c>
      <c r="BD28" s="10" t="s">
        <v>46</v>
      </c>
      <c r="BE28" s="10" t="s">
        <v>73</v>
      </c>
      <c r="BF28" s="10" t="s">
        <v>96</v>
      </c>
      <c r="BG28" s="10" t="s">
        <v>8</v>
      </c>
      <c r="BH28" s="10" t="s">
        <v>14</v>
      </c>
      <c r="BI28" s="10" t="s">
        <v>96</v>
      </c>
      <c r="BJ28" s="10" t="s">
        <v>31</v>
      </c>
      <c r="BK28" s="10" t="s">
        <v>32</v>
      </c>
      <c r="BL28" s="10" t="s">
        <v>91</v>
      </c>
      <c r="BM28" s="10" t="s">
        <v>17</v>
      </c>
      <c r="BN28" s="10" t="s">
        <v>55</v>
      </c>
      <c r="BO28" s="10" t="s">
        <v>22</v>
      </c>
      <c r="BP28" s="10" t="s">
        <v>52</v>
      </c>
      <c r="BQ28" s="10" t="s">
        <v>53</v>
      </c>
      <c r="BR28" s="10" t="s">
        <v>43</v>
      </c>
      <c r="BS28" s="10" t="s">
        <v>104</v>
      </c>
      <c r="BT28" s="10" t="s">
        <v>23</v>
      </c>
      <c r="BU28" s="10" t="s">
        <v>74</v>
      </c>
      <c r="BV28" s="10" t="s">
        <v>9</v>
      </c>
      <c r="BW28" s="10" t="s">
        <v>30</v>
      </c>
      <c r="BX28" s="10" t="s">
        <v>25</v>
      </c>
      <c r="BY28" s="10" t="s">
        <v>79</v>
      </c>
      <c r="BZ28" s="10" t="s">
        <v>79</v>
      </c>
      <c r="CA28" s="10" t="s">
        <v>57</v>
      </c>
      <c r="CB28" s="10" t="s">
        <v>57</v>
      </c>
      <c r="CC28" s="10" t="s">
        <v>33</v>
      </c>
      <c r="CD28" s="10" t="s">
        <v>90</v>
      </c>
      <c r="CE28" s="10" t="s">
        <v>74</v>
      </c>
      <c r="CF28" s="10" t="s">
        <v>73</v>
      </c>
      <c r="CG28" s="10" t="s">
        <v>16</v>
      </c>
      <c r="CH28" s="10" t="s">
        <v>60</v>
      </c>
      <c r="CI28" s="10" t="s">
        <v>92</v>
      </c>
      <c r="CJ28" s="10" t="s">
        <v>29</v>
      </c>
      <c r="CK28" s="10" t="s">
        <v>80</v>
      </c>
      <c r="CL28" s="10" t="s">
        <v>41</v>
      </c>
      <c r="CM28" s="10" t="s">
        <v>34</v>
      </c>
      <c r="CN28" s="10" t="s">
        <v>33</v>
      </c>
      <c r="CO28" s="10" t="s">
        <v>21</v>
      </c>
      <c r="CP28" s="10" t="s">
        <v>96</v>
      </c>
      <c r="CQ28" s="10" t="s">
        <v>55</v>
      </c>
      <c r="CR28" s="10" t="s">
        <v>117</v>
      </c>
      <c r="CS28" s="10" t="s">
        <v>117</v>
      </c>
      <c r="CT28" s="10" t="s">
        <v>12</v>
      </c>
      <c r="CU28" s="10" t="s">
        <v>12</v>
      </c>
      <c r="CV28" s="10" t="s">
        <v>91</v>
      </c>
      <c r="CW28" s="10" t="s">
        <v>65</v>
      </c>
      <c r="CX28" s="10" t="s">
        <v>34</v>
      </c>
      <c r="CY28" s="10" t="s">
        <v>52</v>
      </c>
      <c r="CZ28" s="10" t="s">
        <v>70</v>
      </c>
      <c r="DA28" s="10" t="s">
        <v>70</v>
      </c>
      <c r="DB28" s="10" t="s">
        <v>90</v>
      </c>
      <c r="DC28" s="10" t="s">
        <v>90</v>
      </c>
      <c r="DD28" s="10" t="s">
        <v>22</v>
      </c>
      <c r="DE28" s="10" t="s">
        <v>51</v>
      </c>
      <c r="DF28" s="10" t="s">
        <v>80</v>
      </c>
      <c r="DG28" s="10" t="s">
        <v>116</v>
      </c>
      <c r="DH28" s="10" t="s">
        <v>55</v>
      </c>
      <c r="DI28" s="10" t="s">
        <v>42</v>
      </c>
      <c r="DJ28" s="10" t="s">
        <v>42</v>
      </c>
      <c r="DK28" s="10" t="s">
        <v>116</v>
      </c>
      <c r="DL28" s="10" t="s">
        <v>116</v>
      </c>
      <c r="DM28" s="10" t="s">
        <v>32</v>
      </c>
      <c r="DN28" s="10" t="s">
        <v>21</v>
      </c>
      <c r="DO28" s="10" t="s">
        <v>8</v>
      </c>
      <c r="DP28" s="10" t="s">
        <v>43</v>
      </c>
      <c r="DQ28" s="10" t="s">
        <v>81</v>
      </c>
      <c r="DR28" s="10" t="s">
        <v>72</v>
      </c>
      <c r="DS28" s="10" t="s">
        <v>75</v>
      </c>
      <c r="DT28" s="11" t="s">
        <v>28</v>
      </c>
      <c r="DU28" s="10" t="s">
        <v>56</v>
      </c>
      <c r="DV28" s="10" t="s">
        <v>51</v>
      </c>
      <c r="DW28" s="10" t="s">
        <v>51</v>
      </c>
      <c r="DX28" s="10" t="s">
        <v>67</v>
      </c>
      <c r="DY28" s="10" t="s">
        <v>81</v>
      </c>
      <c r="DZ28" s="10" t="s">
        <v>80</v>
      </c>
      <c r="EA28" s="10" t="s">
        <v>104</v>
      </c>
      <c r="EB28" s="10" t="s">
        <v>80</v>
      </c>
      <c r="EC28" s="10" t="s">
        <v>43</v>
      </c>
      <c r="ED28" s="10" t="s">
        <v>75</v>
      </c>
      <c r="EE28" s="10" t="s">
        <v>67</v>
      </c>
      <c r="EF28" s="10" t="s">
        <v>106</v>
      </c>
      <c r="EG28" s="10" t="s">
        <v>106</v>
      </c>
      <c r="EH28" s="10" t="s">
        <v>65</v>
      </c>
      <c r="EI28" s="10" t="s">
        <v>50</v>
      </c>
      <c r="EJ28" s="10" t="s">
        <v>50</v>
      </c>
    </row>
    <row r="29">
      <c r="A29" s="8">
        <v>24.0</v>
      </c>
      <c r="B29" s="9" t="s">
        <v>27</v>
      </c>
      <c r="C29" s="10" t="s">
        <v>20</v>
      </c>
      <c r="D29" s="10" t="s">
        <v>16</v>
      </c>
      <c r="E29" s="10" t="s">
        <v>138</v>
      </c>
      <c r="F29" s="10" t="s">
        <v>4</v>
      </c>
      <c r="G29" s="10" t="s">
        <v>36</v>
      </c>
      <c r="H29" s="10" t="s">
        <v>19</v>
      </c>
      <c r="I29" s="10" t="s">
        <v>4</v>
      </c>
      <c r="J29" s="10" t="s">
        <v>30</v>
      </c>
      <c r="K29" s="10" t="s">
        <v>63</v>
      </c>
      <c r="L29" s="10" t="s">
        <v>5</v>
      </c>
      <c r="M29" s="10" t="s">
        <v>116</v>
      </c>
      <c r="N29" s="10" t="s">
        <v>83</v>
      </c>
      <c r="O29" s="10" t="s">
        <v>5</v>
      </c>
      <c r="P29" s="10" t="s">
        <v>30</v>
      </c>
      <c r="Q29" s="10" t="s">
        <v>30</v>
      </c>
      <c r="R29" s="10" t="s">
        <v>16</v>
      </c>
      <c r="S29" s="10" t="s">
        <v>36</v>
      </c>
      <c r="T29" s="10" t="s">
        <v>138</v>
      </c>
      <c r="U29" s="10" t="s">
        <v>7</v>
      </c>
      <c r="V29" s="10" t="s">
        <v>16</v>
      </c>
      <c r="W29" s="10" t="s">
        <v>30</v>
      </c>
      <c r="X29" s="10" t="s">
        <v>25</v>
      </c>
      <c r="Y29" s="10" t="s">
        <v>46</v>
      </c>
      <c r="Z29" s="10" t="s">
        <v>6</v>
      </c>
      <c r="AA29" s="10" t="s">
        <v>12</v>
      </c>
      <c r="AB29" s="10" t="s">
        <v>2</v>
      </c>
      <c r="AC29" s="10" t="s">
        <v>27</v>
      </c>
      <c r="AD29" s="10" t="s">
        <v>9</v>
      </c>
      <c r="AE29" s="10" t="s">
        <v>8</v>
      </c>
      <c r="AF29" s="10" t="s">
        <v>17</v>
      </c>
      <c r="AG29" s="10" t="s">
        <v>12</v>
      </c>
      <c r="AH29" s="10" t="s">
        <v>23</v>
      </c>
      <c r="AI29" s="10" t="s">
        <v>19</v>
      </c>
      <c r="AJ29" s="10" t="s">
        <v>96</v>
      </c>
      <c r="AK29" s="10" t="s">
        <v>96</v>
      </c>
      <c r="AL29" s="10" t="s">
        <v>4</v>
      </c>
      <c r="AM29" s="10" t="s">
        <v>4</v>
      </c>
      <c r="AN29" s="10" t="s">
        <v>41</v>
      </c>
      <c r="AO29" s="10" t="s">
        <v>43</v>
      </c>
      <c r="AP29" s="10" t="s">
        <v>33</v>
      </c>
      <c r="AQ29" s="10" t="s">
        <v>40</v>
      </c>
      <c r="AR29" s="10" t="s">
        <v>90</v>
      </c>
      <c r="AS29" s="10" t="s">
        <v>23</v>
      </c>
      <c r="AT29" s="10" t="s">
        <v>90</v>
      </c>
      <c r="AU29" s="10" t="s">
        <v>41</v>
      </c>
      <c r="AV29" s="10" t="s">
        <v>12</v>
      </c>
      <c r="AW29" s="10" t="s">
        <v>57</v>
      </c>
      <c r="AX29" s="10" t="s">
        <v>117</v>
      </c>
      <c r="AY29" s="10" t="s">
        <v>55</v>
      </c>
      <c r="AZ29" s="10" t="s">
        <v>74</v>
      </c>
      <c r="BA29" s="10" t="s">
        <v>90</v>
      </c>
      <c r="BB29" s="10" t="s">
        <v>96</v>
      </c>
      <c r="BC29" s="10" t="s">
        <v>31</v>
      </c>
      <c r="BD29" s="10" t="s">
        <v>25</v>
      </c>
      <c r="BE29" s="10" t="s">
        <v>40</v>
      </c>
      <c r="BF29" s="10" t="s">
        <v>21</v>
      </c>
      <c r="BG29" s="10" t="s">
        <v>21</v>
      </c>
      <c r="BH29" s="10" t="s">
        <v>24</v>
      </c>
      <c r="BI29" s="10" t="s">
        <v>14</v>
      </c>
      <c r="BJ29" s="10" t="s">
        <v>96</v>
      </c>
      <c r="BK29" s="10" t="s">
        <v>42</v>
      </c>
      <c r="BL29" s="10" t="s">
        <v>116</v>
      </c>
      <c r="BM29" s="10" t="s">
        <v>12</v>
      </c>
      <c r="BN29" s="10" t="s">
        <v>43</v>
      </c>
      <c r="BO29" s="10" t="s">
        <v>53</v>
      </c>
      <c r="BP29" s="10" t="s">
        <v>29</v>
      </c>
      <c r="BQ29" s="10" t="s">
        <v>74</v>
      </c>
      <c r="BR29" s="10" t="s">
        <v>51</v>
      </c>
      <c r="BS29" s="10" t="s">
        <v>80</v>
      </c>
      <c r="BT29" s="10" t="s">
        <v>90</v>
      </c>
      <c r="BU29" s="10" t="s">
        <v>34</v>
      </c>
      <c r="BV29" s="10" t="s">
        <v>22</v>
      </c>
      <c r="BW29" s="10" t="s">
        <v>33</v>
      </c>
      <c r="BX29" s="10" t="s">
        <v>31</v>
      </c>
      <c r="BY29" s="10" t="s">
        <v>22</v>
      </c>
      <c r="BZ29" s="10" t="s">
        <v>22</v>
      </c>
      <c r="CA29" s="10" t="s">
        <v>117</v>
      </c>
      <c r="CB29" s="10" t="s">
        <v>91</v>
      </c>
      <c r="CC29" s="10" t="s">
        <v>25</v>
      </c>
      <c r="CD29" s="10" t="s">
        <v>79</v>
      </c>
      <c r="CE29" s="10" t="s">
        <v>34</v>
      </c>
      <c r="CF29" s="10" t="s">
        <v>40</v>
      </c>
      <c r="CG29" s="10" t="s">
        <v>36</v>
      </c>
      <c r="CH29" s="10" t="s">
        <v>92</v>
      </c>
      <c r="CI29" s="10" t="s">
        <v>56</v>
      </c>
      <c r="CJ29" s="10" t="s">
        <v>59</v>
      </c>
      <c r="CK29" s="10" t="s">
        <v>72</v>
      </c>
      <c r="CL29" s="10" t="s">
        <v>32</v>
      </c>
      <c r="CM29" s="10" t="s">
        <v>60</v>
      </c>
      <c r="CN29" s="10" t="s">
        <v>63</v>
      </c>
      <c r="CO29" s="10" t="s">
        <v>73</v>
      </c>
      <c r="CP29" s="10" t="s">
        <v>8</v>
      </c>
      <c r="CQ29" s="10" t="s">
        <v>55</v>
      </c>
      <c r="CR29" s="10" t="s">
        <v>91</v>
      </c>
      <c r="CS29" s="10" t="s">
        <v>116</v>
      </c>
      <c r="CT29" s="10" t="s">
        <v>10</v>
      </c>
      <c r="CU29" s="10" t="s">
        <v>10</v>
      </c>
      <c r="CV29" s="10" t="s">
        <v>116</v>
      </c>
      <c r="CW29" s="10" t="s">
        <v>50</v>
      </c>
      <c r="CX29" s="10" t="s">
        <v>52</v>
      </c>
      <c r="CY29" s="10" t="s">
        <v>29</v>
      </c>
      <c r="CZ29" s="10" t="s">
        <v>104</v>
      </c>
      <c r="DA29" s="10" t="s">
        <v>80</v>
      </c>
      <c r="DB29" s="10" t="s">
        <v>79</v>
      </c>
      <c r="DC29" s="10" t="s">
        <v>22</v>
      </c>
      <c r="DD29" s="10" t="s">
        <v>74</v>
      </c>
      <c r="DE29" s="10" t="s">
        <v>70</v>
      </c>
      <c r="DF29" s="10" t="s">
        <v>72</v>
      </c>
      <c r="DG29" s="10" t="s">
        <v>55</v>
      </c>
      <c r="DH29" s="10" t="s">
        <v>82</v>
      </c>
      <c r="DI29" s="11" t="s">
        <v>28</v>
      </c>
      <c r="DJ29" s="10" t="s">
        <v>104</v>
      </c>
      <c r="DK29" s="10" t="s">
        <v>55</v>
      </c>
      <c r="DL29" s="10" t="s">
        <v>55</v>
      </c>
      <c r="DM29" s="10" t="s">
        <v>42</v>
      </c>
      <c r="DN29" s="10" t="s">
        <v>73</v>
      </c>
      <c r="DO29" s="10" t="s">
        <v>24</v>
      </c>
      <c r="DP29" s="10" t="s">
        <v>51</v>
      </c>
      <c r="DQ29" s="10" t="s">
        <v>71</v>
      </c>
      <c r="DR29" s="10" t="s">
        <v>75</v>
      </c>
      <c r="DS29" s="10" t="s">
        <v>50</v>
      </c>
      <c r="DT29" s="10" t="s">
        <v>80</v>
      </c>
      <c r="DU29" s="10" t="s">
        <v>117</v>
      </c>
      <c r="DV29" s="10" t="s">
        <v>70</v>
      </c>
      <c r="DW29" s="10" t="s">
        <v>70</v>
      </c>
      <c r="DX29" s="10" t="s">
        <v>81</v>
      </c>
      <c r="DY29" s="10" t="s">
        <v>71</v>
      </c>
      <c r="DZ29" s="10" t="s">
        <v>75</v>
      </c>
      <c r="EA29" s="10" t="s">
        <v>80</v>
      </c>
      <c r="EB29" s="10" t="s">
        <v>72</v>
      </c>
      <c r="EC29" s="10" t="s">
        <v>32</v>
      </c>
      <c r="ED29" s="10" t="s">
        <v>50</v>
      </c>
      <c r="EE29" s="10" t="s">
        <v>81</v>
      </c>
      <c r="EF29" s="10" t="s">
        <v>67</v>
      </c>
      <c r="EG29" s="10" t="s">
        <v>81</v>
      </c>
      <c r="EH29" s="10" t="s">
        <v>106</v>
      </c>
      <c r="EI29" s="10" t="s">
        <v>67</v>
      </c>
      <c r="EJ29" s="10" t="s">
        <v>67</v>
      </c>
    </row>
    <row r="30">
      <c r="A30" s="8">
        <v>25.0</v>
      </c>
      <c r="B30" s="12" t="s">
        <v>28</v>
      </c>
      <c r="C30" s="10" t="s">
        <v>90</v>
      </c>
      <c r="D30" s="10" t="s">
        <v>90</v>
      </c>
      <c r="E30" s="10" t="s">
        <v>40</v>
      </c>
      <c r="F30" s="10" t="s">
        <v>79</v>
      </c>
      <c r="G30" s="10" t="s">
        <v>22</v>
      </c>
      <c r="H30" s="10" t="s">
        <v>74</v>
      </c>
      <c r="I30" s="10" t="s">
        <v>22</v>
      </c>
      <c r="J30" s="10" t="s">
        <v>29</v>
      </c>
      <c r="K30" s="10" t="s">
        <v>117</v>
      </c>
      <c r="L30" s="10" t="s">
        <v>74</v>
      </c>
      <c r="M30" s="10" t="s">
        <v>89</v>
      </c>
      <c r="N30" s="10" t="s">
        <v>53</v>
      </c>
      <c r="O30" s="10" t="s">
        <v>74</v>
      </c>
      <c r="P30" s="10" t="s">
        <v>29</v>
      </c>
      <c r="Q30" s="10" t="s">
        <v>29</v>
      </c>
      <c r="R30" s="10" t="s">
        <v>90</v>
      </c>
      <c r="S30" s="10" t="s">
        <v>22</v>
      </c>
      <c r="T30" s="10" t="s">
        <v>23</v>
      </c>
      <c r="U30" s="10" t="s">
        <v>22</v>
      </c>
      <c r="V30" s="10" t="s">
        <v>90</v>
      </c>
      <c r="W30" s="10" t="s">
        <v>92</v>
      </c>
      <c r="X30" s="10" t="s">
        <v>117</v>
      </c>
      <c r="Y30" s="10" t="s">
        <v>56</v>
      </c>
      <c r="Z30" s="10" t="s">
        <v>59</v>
      </c>
      <c r="AA30" s="10" t="s">
        <v>52</v>
      </c>
      <c r="AB30" s="10" t="s">
        <v>23</v>
      </c>
      <c r="AC30" s="10" t="s">
        <v>9</v>
      </c>
      <c r="AD30" s="11" t="s">
        <v>28</v>
      </c>
      <c r="AE30" s="10" t="s">
        <v>55</v>
      </c>
      <c r="AF30" s="10" t="s">
        <v>74</v>
      </c>
      <c r="AG30" s="10" t="s">
        <v>52</v>
      </c>
      <c r="AH30" s="10" t="s">
        <v>42</v>
      </c>
      <c r="AI30" s="10" t="s">
        <v>34</v>
      </c>
      <c r="AJ30" s="10" t="s">
        <v>116</v>
      </c>
      <c r="AK30" s="10" t="s">
        <v>116</v>
      </c>
      <c r="AL30" s="10" t="s">
        <v>79</v>
      </c>
      <c r="AM30" s="10" t="s">
        <v>79</v>
      </c>
      <c r="AN30" s="10" t="s">
        <v>84</v>
      </c>
      <c r="AO30" s="10" t="s">
        <v>86</v>
      </c>
      <c r="AP30" s="10" t="s">
        <v>56</v>
      </c>
      <c r="AQ30" s="10" t="s">
        <v>51</v>
      </c>
      <c r="AR30" s="10" t="s">
        <v>70</v>
      </c>
      <c r="AS30" s="10" t="s">
        <v>51</v>
      </c>
      <c r="AT30" s="10" t="s">
        <v>42</v>
      </c>
      <c r="AU30" s="10" t="s">
        <v>86</v>
      </c>
      <c r="AV30" s="10" t="s">
        <v>34</v>
      </c>
      <c r="AW30" s="10" t="s">
        <v>71</v>
      </c>
      <c r="AX30" s="10" t="s">
        <v>71</v>
      </c>
      <c r="AY30" s="10" t="s">
        <v>66</v>
      </c>
      <c r="AZ30" s="10" t="s">
        <v>72</v>
      </c>
      <c r="BA30" s="10" t="s">
        <v>70</v>
      </c>
      <c r="BB30" s="10" t="s">
        <v>116</v>
      </c>
      <c r="BC30" s="10" t="s">
        <v>91</v>
      </c>
      <c r="BD30" s="10" t="s">
        <v>117</v>
      </c>
      <c r="BE30" s="10" t="s">
        <v>32</v>
      </c>
      <c r="BF30" s="10" t="s">
        <v>55</v>
      </c>
      <c r="BG30" s="10" t="s">
        <v>55</v>
      </c>
      <c r="BH30" s="10" t="s">
        <v>41</v>
      </c>
      <c r="BI30" s="10" t="s">
        <v>55</v>
      </c>
      <c r="BJ30" s="10" t="s">
        <v>116</v>
      </c>
      <c r="BK30" s="10" t="s">
        <v>47</v>
      </c>
      <c r="BL30" s="10" t="s">
        <v>66</v>
      </c>
      <c r="BM30" s="10" t="s">
        <v>34</v>
      </c>
      <c r="BN30" s="10" t="s">
        <v>86</v>
      </c>
      <c r="BO30" s="10" t="s">
        <v>72</v>
      </c>
      <c r="BP30" s="10" t="s">
        <v>106</v>
      </c>
      <c r="BQ30" s="10" t="s">
        <v>75</v>
      </c>
      <c r="BR30" s="10" t="s">
        <v>47</v>
      </c>
      <c r="BS30" s="10" t="s">
        <v>77</v>
      </c>
      <c r="BT30" s="10" t="s">
        <v>70</v>
      </c>
      <c r="BU30" s="10" t="s">
        <v>65</v>
      </c>
      <c r="BV30" s="10" t="s">
        <v>80</v>
      </c>
      <c r="BW30" s="10" t="s">
        <v>59</v>
      </c>
      <c r="BX30" s="10" t="s">
        <v>91</v>
      </c>
      <c r="BY30" s="10" t="s">
        <v>80</v>
      </c>
      <c r="BZ30" s="10" t="s">
        <v>80</v>
      </c>
      <c r="CA30" s="10" t="s">
        <v>100</v>
      </c>
      <c r="CB30" s="10" t="s">
        <v>100</v>
      </c>
      <c r="CC30" s="10" t="s">
        <v>117</v>
      </c>
      <c r="CD30" s="10" t="s">
        <v>104</v>
      </c>
      <c r="CE30" s="10" t="s">
        <v>75</v>
      </c>
      <c r="CF30" s="10" t="s">
        <v>32</v>
      </c>
      <c r="CG30" s="10" t="s">
        <v>22</v>
      </c>
      <c r="CH30" s="10" t="s">
        <v>67</v>
      </c>
      <c r="CI30" s="10" t="s">
        <v>81</v>
      </c>
      <c r="CJ30" s="10" t="s">
        <v>81</v>
      </c>
      <c r="CK30" s="10" t="s">
        <v>94</v>
      </c>
      <c r="CL30" s="10" t="s">
        <v>86</v>
      </c>
      <c r="CM30" s="10" t="s">
        <v>50</v>
      </c>
      <c r="CN30" s="10" t="s">
        <v>57</v>
      </c>
      <c r="CO30" s="10" t="s">
        <v>41</v>
      </c>
      <c r="CP30" s="10" t="s">
        <v>55</v>
      </c>
      <c r="CQ30" s="10" t="s">
        <v>84</v>
      </c>
      <c r="CR30" s="10" t="s">
        <v>100</v>
      </c>
      <c r="CS30" s="10" t="s">
        <v>89</v>
      </c>
      <c r="CT30" s="10" t="s">
        <v>29</v>
      </c>
      <c r="CU30" s="10" t="s">
        <v>60</v>
      </c>
      <c r="CV30" s="10" t="s">
        <v>66</v>
      </c>
      <c r="CW30" s="10" t="s">
        <v>98</v>
      </c>
      <c r="CX30" s="10" t="s">
        <v>50</v>
      </c>
      <c r="CY30" s="10" t="s">
        <v>67</v>
      </c>
      <c r="CZ30" s="10" t="s">
        <v>1</v>
      </c>
      <c r="DA30" s="10" t="s">
        <v>1</v>
      </c>
      <c r="DB30" s="10" t="s">
        <v>104</v>
      </c>
      <c r="DC30" s="10" t="s">
        <v>80</v>
      </c>
      <c r="DD30" s="10" t="s">
        <v>72</v>
      </c>
      <c r="DE30" s="10" t="s">
        <v>47</v>
      </c>
      <c r="DF30" s="10" t="s">
        <v>94</v>
      </c>
      <c r="DG30" s="10" t="s">
        <v>66</v>
      </c>
      <c r="DH30" s="10" t="s">
        <v>84</v>
      </c>
      <c r="DI30" s="10" t="s">
        <v>47</v>
      </c>
      <c r="DJ30" s="10" t="s">
        <v>1</v>
      </c>
      <c r="DK30" s="10" t="s">
        <v>84</v>
      </c>
      <c r="DL30" s="10" t="s">
        <v>66</v>
      </c>
      <c r="DM30" s="10" t="s">
        <v>47</v>
      </c>
      <c r="DN30" s="10" t="s">
        <v>43</v>
      </c>
      <c r="DO30" s="10" t="s">
        <v>82</v>
      </c>
      <c r="DP30" s="10" t="s">
        <v>47</v>
      </c>
      <c r="DQ30" s="10" t="s">
        <v>93</v>
      </c>
      <c r="DR30" s="10" t="s">
        <v>94</v>
      </c>
      <c r="DS30" s="10" t="s">
        <v>62</v>
      </c>
      <c r="DT30" s="10" t="s">
        <v>1</v>
      </c>
      <c r="DU30" s="10" t="s">
        <v>100</v>
      </c>
      <c r="DV30" s="10" t="s">
        <v>47</v>
      </c>
      <c r="DW30" s="10" t="s">
        <v>47</v>
      </c>
      <c r="DX30" s="10" t="s">
        <v>113</v>
      </c>
      <c r="DY30" s="10" t="s">
        <v>93</v>
      </c>
      <c r="DZ30" s="10" t="s">
        <v>94</v>
      </c>
      <c r="EA30" s="10" t="s">
        <v>77</v>
      </c>
      <c r="EB30" s="10" t="s">
        <v>94</v>
      </c>
      <c r="EC30" s="10" t="s">
        <v>86</v>
      </c>
      <c r="ED30" s="10" t="s">
        <v>98</v>
      </c>
      <c r="EE30" s="10" t="s">
        <v>113</v>
      </c>
      <c r="EF30" s="10" t="s">
        <v>109</v>
      </c>
      <c r="EG30" s="10" t="s">
        <v>109</v>
      </c>
      <c r="EH30" s="10" t="s">
        <v>98</v>
      </c>
      <c r="EI30" s="10" t="s">
        <v>49</v>
      </c>
      <c r="EJ30" s="10" t="s">
        <v>109</v>
      </c>
    </row>
    <row r="31">
      <c r="A31" s="8">
        <v>26.0</v>
      </c>
      <c r="B31" s="9" t="s">
        <v>29</v>
      </c>
      <c r="C31" s="10" t="s">
        <v>96</v>
      </c>
      <c r="D31" s="10" t="s">
        <v>96</v>
      </c>
      <c r="E31" s="10" t="s">
        <v>31</v>
      </c>
      <c r="F31" s="10" t="s">
        <v>8</v>
      </c>
      <c r="G31" s="10" t="s">
        <v>21</v>
      </c>
      <c r="H31" s="10" t="s">
        <v>40</v>
      </c>
      <c r="I31" s="10" t="s">
        <v>21</v>
      </c>
      <c r="J31" s="10" t="s">
        <v>9</v>
      </c>
      <c r="K31" s="10" t="s">
        <v>74</v>
      </c>
      <c r="L31" s="10" t="s">
        <v>73</v>
      </c>
      <c r="M31" s="10" t="s">
        <v>50</v>
      </c>
      <c r="N31" s="10" t="s">
        <v>73</v>
      </c>
      <c r="O31" s="10" t="s">
        <v>73</v>
      </c>
      <c r="P31" s="10" t="s">
        <v>79</v>
      </c>
      <c r="Q31" s="10" t="s">
        <v>79</v>
      </c>
      <c r="R31" s="10" t="s">
        <v>96</v>
      </c>
      <c r="S31" s="10" t="s">
        <v>24</v>
      </c>
      <c r="T31" s="10" t="s">
        <v>31</v>
      </c>
      <c r="U31" s="10" t="s">
        <v>24</v>
      </c>
      <c r="V31" s="10" t="s">
        <v>96</v>
      </c>
      <c r="W31" s="10" t="s">
        <v>79</v>
      </c>
      <c r="X31" s="10" t="s">
        <v>34</v>
      </c>
      <c r="Y31" s="10" t="s">
        <v>53</v>
      </c>
      <c r="Z31" s="10" t="s">
        <v>22</v>
      </c>
      <c r="AA31" s="10" t="s">
        <v>23</v>
      </c>
      <c r="AB31" s="10" t="s">
        <v>96</v>
      </c>
      <c r="AC31" s="10" t="s">
        <v>8</v>
      </c>
      <c r="AD31" s="10" t="s">
        <v>55</v>
      </c>
      <c r="AE31" s="10" t="s">
        <v>29</v>
      </c>
      <c r="AF31" s="10" t="s">
        <v>73</v>
      </c>
      <c r="AG31" s="10" t="s">
        <v>90</v>
      </c>
      <c r="AH31" s="10" t="s">
        <v>116</v>
      </c>
      <c r="AI31" s="10" t="s">
        <v>40</v>
      </c>
      <c r="AJ31" s="10" t="s">
        <v>52</v>
      </c>
      <c r="AK31" s="10" t="s">
        <v>52</v>
      </c>
      <c r="AL31" s="10" t="s">
        <v>14</v>
      </c>
      <c r="AM31" s="10" t="s">
        <v>14</v>
      </c>
      <c r="AN31" s="10" t="s">
        <v>81</v>
      </c>
      <c r="AO31" s="10" t="s">
        <v>71</v>
      </c>
      <c r="AP31" s="10" t="s">
        <v>22</v>
      </c>
      <c r="AQ31" s="10" t="s">
        <v>91</v>
      </c>
      <c r="AR31" s="10" t="s">
        <v>116</v>
      </c>
      <c r="AS31" s="10" t="s">
        <v>91</v>
      </c>
      <c r="AT31" s="10" t="s">
        <v>116</v>
      </c>
      <c r="AU31" s="10" t="s">
        <v>71</v>
      </c>
      <c r="AV31" s="10" t="s">
        <v>40</v>
      </c>
      <c r="AW31" s="10" t="s">
        <v>72</v>
      </c>
      <c r="AX31" s="10" t="s">
        <v>75</v>
      </c>
      <c r="AY31" s="10" t="s">
        <v>106</v>
      </c>
      <c r="AZ31" s="10" t="s">
        <v>43</v>
      </c>
      <c r="BA31" s="10" t="s">
        <v>116</v>
      </c>
      <c r="BB31" s="10" t="s">
        <v>60</v>
      </c>
      <c r="BC31" s="10" t="s">
        <v>34</v>
      </c>
      <c r="BD31" s="10" t="s">
        <v>74</v>
      </c>
      <c r="BE31" s="10" t="s">
        <v>117</v>
      </c>
      <c r="BF31" s="10" t="s">
        <v>59</v>
      </c>
      <c r="BG31" s="10" t="s">
        <v>59</v>
      </c>
      <c r="BH31" s="10" t="s">
        <v>56</v>
      </c>
      <c r="BI31" s="10" t="s">
        <v>92</v>
      </c>
      <c r="BJ31" s="10" t="s">
        <v>29</v>
      </c>
      <c r="BK31" s="10" t="s">
        <v>89</v>
      </c>
      <c r="BL31" s="10" t="s">
        <v>50</v>
      </c>
      <c r="BM31" s="10" t="s">
        <v>23</v>
      </c>
      <c r="BN31" s="10" t="s">
        <v>71</v>
      </c>
      <c r="BO31" s="10" t="s">
        <v>41</v>
      </c>
      <c r="BP31" s="11" t="s">
        <v>28</v>
      </c>
      <c r="BQ31" s="10" t="s">
        <v>32</v>
      </c>
      <c r="BR31" s="10" t="s">
        <v>100</v>
      </c>
      <c r="BS31" s="10" t="s">
        <v>84</v>
      </c>
      <c r="BT31" s="10" t="s">
        <v>116</v>
      </c>
      <c r="BU31" s="10" t="s">
        <v>51</v>
      </c>
      <c r="BV31" s="10" t="s">
        <v>55</v>
      </c>
      <c r="BW31" s="10" t="s">
        <v>22</v>
      </c>
      <c r="BX31" s="10" t="s">
        <v>34</v>
      </c>
      <c r="BY31" s="10" t="s">
        <v>82</v>
      </c>
      <c r="BZ31" s="10" t="s">
        <v>41</v>
      </c>
      <c r="CA31" s="10" t="s">
        <v>75</v>
      </c>
      <c r="CB31" s="10" t="s">
        <v>65</v>
      </c>
      <c r="CC31" s="10" t="s">
        <v>74</v>
      </c>
      <c r="CD31" s="10" t="s">
        <v>55</v>
      </c>
      <c r="CE31" s="10" t="s">
        <v>32</v>
      </c>
      <c r="CF31" s="10" t="s">
        <v>117</v>
      </c>
      <c r="CG31" s="10" t="s">
        <v>21</v>
      </c>
      <c r="CH31" s="10" t="s">
        <v>104</v>
      </c>
      <c r="CI31" s="10" t="s">
        <v>80</v>
      </c>
      <c r="CJ31" s="10" t="s">
        <v>80</v>
      </c>
      <c r="CK31" s="10" t="s">
        <v>86</v>
      </c>
      <c r="CL31" s="10" t="s">
        <v>100</v>
      </c>
      <c r="CM31" s="10" t="s">
        <v>70</v>
      </c>
      <c r="CN31" s="10" t="s">
        <v>74</v>
      </c>
      <c r="CO31" s="10" t="s">
        <v>56</v>
      </c>
      <c r="CP31" s="10" t="s">
        <v>29</v>
      </c>
      <c r="CQ31" s="10" t="s">
        <v>81</v>
      </c>
      <c r="CR31" s="10" t="s">
        <v>65</v>
      </c>
      <c r="CS31" s="10" t="s">
        <v>50</v>
      </c>
      <c r="CT31" s="10" t="s">
        <v>90</v>
      </c>
      <c r="CU31" s="10" t="s">
        <v>90</v>
      </c>
      <c r="CV31" s="10" t="s">
        <v>106</v>
      </c>
      <c r="CW31" s="10" t="s">
        <v>47</v>
      </c>
      <c r="CX31" s="10" t="s">
        <v>42</v>
      </c>
      <c r="CY31" s="10" t="s">
        <v>104</v>
      </c>
      <c r="CZ31" s="10" t="s">
        <v>66</v>
      </c>
      <c r="DA31" s="10" t="s">
        <v>84</v>
      </c>
      <c r="DB31" s="10" t="s">
        <v>55</v>
      </c>
      <c r="DC31" s="10" t="s">
        <v>55</v>
      </c>
      <c r="DD31" s="10" t="s">
        <v>43</v>
      </c>
      <c r="DE31" s="10" t="s">
        <v>66</v>
      </c>
      <c r="DF31" s="10" t="s">
        <v>86</v>
      </c>
      <c r="DG31" s="10" t="s">
        <v>67</v>
      </c>
      <c r="DH31" s="10" t="s">
        <v>81</v>
      </c>
      <c r="DI31" s="10" t="s">
        <v>66</v>
      </c>
      <c r="DJ31" s="10" t="s">
        <v>66</v>
      </c>
      <c r="DK31" s="10" t="s">
        <v>67</v>
      </c>
      <c r="DL31" s="10" t="s">
        <v>67</v>
      </c>
      <c r="DM31" s="10" t="s">
        <v>89</v>
      </c>
      <c r="DN31" s="10" t="s">
        <v>57</v>
      </c>
      <c r="DO31" s="10" t="s">
        <v>56</v>
      </c>
      <c r="DP31" s="10" t="s">
        <v>100</v>
      </c>
      <c r="DQ31" s="10" t="s">
        <v>94</v>
      </c>
      <c r="DR31" s="10" t="s">
        <v>86</v>
      </c>
      <c r="DS31" s="10" t="s">
        <v>47</v>
      </c>
      <c r="DT31" s="10" t="s">
        <v>84</v>
      </c>
      <c r="DU31" s="10" t="s">
        <v>75</v>
      </c>
      <c r="DV31" s="10" t="s">
        <v>66</v>
      </c>
      <c r="DW31" s="10" t="s">
        <v>66</v>
      </c>
      <c r="DX31" s="10" t="s">
        <v>77</v>
      </c>
      <c r="DY31" s="10" t="s">
        <v>94</v>
      </c>
      <c r="DZ31" s="10" t="s">
        <v>86</v>
      </c>
      <c r="EA31" s="10" t="s">
        <v>84</v>
      </c>
      <c r="EB31" s="10" t="s">
        <v>86</v>
      </c>
      <c r="EC31" s="10" t="s">
        <v>100</v>
      </c>
      <c r="ED31" s="10" t="s">
        <v>47</v>
      </c>
      <c r="EE31" s="10" t="s">
        <v>77</v>
      </c>
      <c r="EF31" s="10" t="s">
        <v>1</v>
      </c>
      <c r="EG31" s="10" t="s">
        <v>1</v>
      </c>
      <c r="EH31" s="10" t="s">
        <v>47</v>
      </c>
      <c r="EI31" s="10" t="s">
        <v>1</v>
      </c>
      <c r="EJ31" s="10" t="s">
        <v>1</v>
      </c>
    </row>
    <row r="32">
      <c r="A32" s="8">
        <v>27.0</v>
      </c>
      <c r="B32" s="9" t="s">
        <v>30</v>
      </c>
      <c r="C32" s="10" t="s">
        <v>83</v>
      </c>
      <c r="D32" s="10" t="s">
        <v>5</v>
      </c>
      <c r="E32" s="10" t="s">
        <v>36</v>
      </c>
      <c r="F32" s="10" t="s">
        <v>19</v>
      </c>
      <c r="G32" s="10" t="s">
        <v>12</v>
      </c>
      <c r="H32" s="10" t="s">
        <v>30</v>
      </c>
      <c r="I32" s="10" t="s">
        <v>12</v>
      </c>
      <c r="J32" s="10" t="s">
        <v>25</v>
      </c>
      <c r="K32" s="10" t="s">
        <v>8</v>
      </c>
      <c r="L32" s="10" t="s">
        <v>30</v>
      </c>
      <c r="M32" s="10" t="s">
        <v>41</v>
      </c>
      <c r="N32" s="10" t="s">
        <v>10</v>
      </c>
      <c r="O32" s="10" t="s">
        <v>10</v>
      </c>
      <c r="P32" s="10" t="s">
        <v>25</v>
      </c>
      <c r="Q32" s="10" t="s">
        <v>25</v>
      </c>
      <c r="R32" s="10" t="s">
        <v>5</v>
      </c>
      <c r="S32" s="10" t="s">
        <v>12</v>
      </c>
      <c r="T32" s="10" t="s">
        <v>36</v>
      </c>
      <c r="U32" s="10" t="s">
        <v>12</v>
      </c>
      <c r="V32" s="10" t="s">
        <v>5</v>
      </c>
      <c r="W32" s="10" t="s">
        <v>25</v>
      </c>
      <c r="X32" s="10" t="s">
        <v>21</v>
      </c>
      <c r="Y32" s="10" t="s">
        <v>96</v>
      </c>
      <c r="Z32" s="10" t="s">
        <v>31</v>
      </c>
      <c r="AA32" s="10" t="s">
        <v>33</v>
      </c>
      <c r="AB32" s="10" t="s">
        <v>7</v>
      </c>
      <c r="AC32" s="10" t="s">
        <v>17</v>
      </c>
      <c r="AD32" s="10" t="s">
        <v>74</v>
      </c>
      <c r="AE32" s="10" t="s">
        <v>73</v>
      </c>
      <c r="AF32" s="10" t="s">
        <v>30</v>
      </c>
      <c r="AG32" s="10" t="s">
        <v>46</v>
      </c>
      <c r="AH32" s="10" t="s">
        <v>22</v>
      </c>
      <c r="AI32" s="10" t="s">
        <v>6</v>
      </c>
      <c r="AJ32" s="10" t="s">
        <v>73</v>
      </c>
      <c r="AK32" s="10" t="s">
        <v>24</v>
      </c>
      <c r="AL32" s="10" t="s">
        <v>19</v>
      </c>
      <c r="AM32" s="10" t="s">
        <v>19</v>
      </c>
      <c r="AN32" s="10" t="s">
        <v>42</v>
      </c>
      <c r="AO32" s="10" t="s">
        <v>104</v>
      </c>
      <c r="AP32" s="10" t="s">
        <v>96</v>
      </c>
      <c r="AQ32" s="10" t="s">
        <v>22</v>
      </c>
      <c r="AR32" s="10" t="s">
        <v>74</v>
      </c>
      <c r="AS32" s="10" t="s">
        <v>22</v>
      </c>
      <c r="AT32" s="10" t="s">
        <v>53</v>
      </c>
      <c r="AU32" s="10" t="s">
        <v>70</v>
      </c>
      <c r="AV32" s="10" t="s">
        <v>33</v>
      </c>
      <c r="AW32" s="10" t="s">
        <v>55</v>
      </c>
      <c r="AX32" s="10" t="s">
        <v>55</v>
      </c>
      <c r="AY32" s="10" t="s">
        <v>43</v>
      </c>
      <c r="AZ32" s="10" t="s">
        <v>29</v>
      </c>
      <c r="BA32" s="10" t="s">
        <v>53</v>
      </c>
      <c r="BB32" s="10" t="s">
        <v>73</v>
      </c>
      <c r="BC32" s="10" t="s">
        <v>21</v>
      </c>
      <c r="BD32" s="10" t="s">
        <v>14</v>
      </c>
      <c r="BE32" s="10" t="s">
        <v>79</v>
      </c>
      <c r="BF32" s="10" t="s">
        <v>40</v>
      </c>
      <c r="BG32" s="10" t="s">
        <v>23</v>
      </c>
      <c r="BH32" s="10" t="s">
        <v>90</v>
      </c>
      <c r="BI32" s="10" t="s">
        <v>40</v>
      </c>
      <c r="BJ32" s="10" t="s">
        <v>73</v>
      </c>
      <c r="BK32" s="10" t="s">
        <v>72</v>
      </c>
      <c r="BL32" s="10" t="s">
        <v>43</v>
      </c>
      <c r="BM32" s="10" t="s">
        <v>33</v>
      </c>
      <c r="BN32" s="10" t="s">
        <v>70</v>
      </c>
      <c r="BO32" s="10" t="s">
        <v>60</v>
      </c>
      <c r="BP32" s="10" t="s">
        <v>117</v>
      </c>
      <c r="BQ32" s="10" t="s">
        <v>92</v>
      </c>
      <c r="BR32" s="10" t="s">
        <v>80</v>
      </c>
      <c r="BS32" s="10" t="s">
        <v>50</v>
      </c>
      <c r="BT32" s="10" t="s">
        <v>74</v>
      </c>
      <c r="BU32" s="10" t="s">
        <v>59</v>
      </c>
      <c r="BV32" s="10" t="s">
        <v>34</v>
      </c>
      <c r="BW32" s="10" t="s">
        <v>31</v>
      </c>
      <c r="BX32" s="10" t="s">
        <v>24</v>
      </c>
      <c r="BY32" s="10" t="s">
        <v>52</v>
      </c>
      <c r="BZ32" s="10" t="s">
        <v>52</v>
      </c>
      <c r="CA32" s="10" t="s">
        <v>55</v>
      </c>
      <c r="CB32" s="10" t="s">
        <v>55</v>
      </c>
      <c r="CC32" s="10" t="s">
        <v>8</v>
      </c>
      <c r="CD32" s="10" t="s">
        <v>34</v>
      </c>
      <c r="CE32" s="10" t="s">
        <v>59</v>
      </c>
      <c r="CF32" s="10" t="s">
        <v>22</v>
      </c>
      <c r="CG32" s="10" t="s">
        <v>12</v>
      </c>
      <c r="CH32" s="10" t="s">
        <v>117</v>
      </c>
      <c r="CI32" s="10" t="s">
        <v>116</v>
      </c>
      <c r="CJ32" s="10" t="s">
        <v>91</v>
      </c>
      <c r="CK32" s="10" t="s">
        <v>106</v>
      </c>
      <c r="CL32" s="10" t="s">
        <v>104</v>
      </c>
      <c r="CM32" s="10" t="s">
        <v>57</v>
      </c>
      <c r="CN32" s="10" t="s">
        <v>8</v>
      </c>
      <c r="CO32" s="10" t="s">
        <v>90</v>
      </c>
      <c r="CP32" s="10" t="s">
        <v>40</v>
      </c>
      <c r="CQ32" s="10" t="s">
        <v>51</v>
      </c>
      <c r="CR32" s="10" t="s">
        <v>82</v>
      </c>
      <c r="CS32" s="10" t="s">
        <v>41</v>
      </c>
      <c r="CT32" s="10" t="s">
        <v>63</v>
      </c>
      <c r="CU32" s="10" t="s">
        <v>63</v>
      </c>
      <c r="CV32" s="10" t="s">
        <v>43</v>
      </c>
      <c r="CW32" s="10" t="s">
        <v>71</v>
      </c>
      <c r="CX32" s="10" t="s">
        <v>56</v>
      </c>
      <c r="CY32" s="10" t="s">
        <v>117</v>
      </c>
      <c r="CZ32" s="10" t="s">
        <v>75</v>
      </c>
      <c r="DA32" s="10" t="s">
        <v>65</v>
      </c>
      <c r="DB32" s="10" t="s">
        <v>74</v>
      </c>
      <c r="DC32" s="10" t="s">
        <v>34</v>
      </c>
      <c r="DD32" s="10" t="s">
        <v>29</v>
      </c>
      <c r="DE32" s="10" t="s">
        <v>72</v>
      </c>
      <c r="DF32" s="10" t="s">
        <v>50</v>
      </c>
      <c r="DG32" s="10" t="s">
        <v>32</v>
      </c>
      <c r="DH32" s="10" t="s">
        <v>42</v>
      </c>
      <c r="DI32" s="10" t="s">
        <v>75</v>
      </c>
      <c r="DJ32" s="10" t="s">
        <v>75</v>
      </c>
      <c r="DK32" s="10" t="s">
        <v>51</v>
      </c>
      <c r="DL32" s="10" t="s">
        <v>32</v>
      </c>
      <c r="DM32" s="10" t="s">
        <v>80</v>
      </c>
      <c r="DN32" s="10" t="s">
        <v>90</v>
      </c>
      <c r="DO32" s="10" t="s">
        <v>23</v>
      </c>
      <c r="DP32" s="10" t="s">
        <v>80</v>
      </c>
      <c r="DQ32" s="10" t="s">
        <v>66</v>
      </c>
      <c r="DR32" s="10" t="s">
        <v>67</v>
      </c>
      <c r="DS32" s="10" t="s">
        <v>81</v>
      </c>
      <c r="DT32" s="10" t="s">
        <v>65</v>
      </c>
      <c r="DU32" s="10" t="s">
        <v>55</v>
      </c>
      <c r="DV32" s="10" t="s">
        <v>72</v>
      </c>
      <c r="DW32" s="10" t="s">
        <v>72</v>
      </c>
      <c r="DX32" s="10" t="s">
        <v>89</v>
      </c>
      <c r="DY32" s="10" t="s">
        <v>66</v>
      </c>
      <c r="DZ32" s="10" t="s">
        <v>67</v>
      </c>
      <c r="EA32" s="10" t="s">
        <v>50</v>
      </c>
      <c r="EB32" s="10" t="s">
        <v>106</v>
      </c>
      <c r="EC32" s="10" t="s">
        <v>80</v>
      </c>
      <c r="ED32" s="10" t="s">
        <v>71</v>
      </c>
      <c r="EE32" s="10" t="s">
        <v>89</v>
      </c>
      <c r="EF32" s="10" t="s">
        <v>100</v>
      </c>
      <c r="EG32" s="10" t="s">
        <v>100</v>
      </c>
      <c r="EH32" s="10" t="s">
        <v>71</v>
      </c>
      <c r="EI32" s="10" t="s">
        <v>100</v>
      </c>
      <c r="EJ32" s="10" t="s">
        <v>100</v>
      </c>
    </row>
    <row r="33">
      <c r="A33" s="8">
        <v>28.0</v>
      </c>
      <c r="B33" s="9" t="s">
        <v>31</v>
      </c>
      <c r="C33" s="10" t="s">
        <v>12</v>
      </c>
      <c r="D33" s="10" t="s">
        <v>12</v>
      </c>
      <c r="E33" s="10" t="s">
        <v>17</v>
      </c>
      <c r="F33" s="10" t="s">
        <v>10</v>
      </c>
      <c r="G33" s="10" t="s">
        <v>30</v>
      </c>
      <c r="H33" s="10" t="s">
        <v>63</v>
      </c>
      <c r="I33" s="10" t="s">
        <v>30</v>
      </c>
      <c r="J33" s="10" t="s">
        <v>96</v>
      </c>
      <c r="K33" s="10" t="s">
        <v>24</v>
      </c>
      <c r="L33" s="10" t="s">
        <v>33</v>
      </c>
      <c r="M33" s="10" t="s">
        <v>51</v>
      </c>
      <c r="N33" s="10" t="s">
        <v>33</v>
      </c>
      <c r="O33" s="10" t="s">
        <v>33</v>
      </c>
      <c r="P33" s="10" t="s">
        <v>96</v>
      </c>
      <c r="Q33" s="10" t="s">
        <v>96</v>
      </c>
      <c r="R33" s="10" t="s">
        <v>12</v>
      </c>
      <c r="S33" s="10" t="s">
        <v>30</v>
      </c>
      <c r="T33" s="10" t="s">
        <v>19</v>
      </c>
      <c r="U33" s="10" t="s">
        <v>6</v>
      </c>
      <c r="V33" s="10" t="s">
        <v>12</v>
      </c>
      <c r="W33" s="10" t="s">
        <v>96</v>
      </c>
      <c r="X33" s="10" t="s">
        <v>73</v>
      </c>
      <c r="Y33" s="10" t="s">
        <v>21</v>
      </c>
      <c r="Z33" s="10" t="s">
        <v>8</v>
      </c>
      <c r="AA33" s="10" t="s">
        <v>25</v>
      </c>
      <c r="AB33" s="10" t="s">
        <v>19</v>
      </c>
      <c r="AC33" s="10" t="s">
        <v>12</v>
      </c>
      <c r="AD33" s="10" t="s">
        <v>52</v>
      </c>
      <c r="AE33" s="10" t="s">
        <v>90</v>
      </c>
      <c r="AF33" s="10" t="s">
        <v>46</v>
      </c>
      <c r="AG33" s="10" t="s">
        <v>31</v>
      </c>
      <c r="AH33" s="10" t="s">
        <v>34</v>
      </c>
      <c r="AI33" s="10" t="s">
        <v>63</v>
      </c>
      <c r="AJ33" s="10" t="s">
        <v>40</v>
      </c>
      <c r="AK33" s="10" t="s">
        <v>40</v>
      </c>
      <c r="AL33" s="10" t="s">
        <v>10</v>
      </c>
      <c r="AM33" s="10" t="s">
        <v>10</v>
      </c>
      <c r="AN33" s="10" t="s">
        <v>80</v>
      </c>
      <c r="AO33" s="10" t="s">
        <v>72</v>
      </c>
      <c r="AP33" s="10" t="s">
        <v>21</v>
      </c>
      <c r="AQ33" s="10" t="s">
        <v>74</v>
      </c>
      <c r="AR33" s="10" t="s">
        <v>34</v>
      </c>
      <c r="AS33" s="10" t="s">
        <v>74</v>
      </c>
      <c r="AT33" s="10" t="s">
        <v>34</v>
      </c>
      <c r="AU33" s="10" t="s">
        <v>80</v>
      </c>
      <c r="AV33" s="10" t="s">
        <v>25</v>
      </c>
      <c r="AW33" s="10" t="s">
        <v>41</v>
      </c>
      <c r="AX33" s="10" t="s">
        <v>41</v>
      </c>
      <c r="AY33" s="10" t="s">
        <v>42</v>
      </c>
      <c r="AZ33" s="10" t="s">
        <v>56</v>
      </c>
      <c r="BA33" s="10" t="s">
        <v>34</v>
      </c>
      <c r="BB33" s="10" t="s">
        <v>23</v>
      </c>
      <c r="BC33" s="10" t="s">
        <v>73</v>
      </c>
      <c r="BD33" s="10" t="s">
        <v>73</v>
      </c>
      <c r="BE33" s="10" t="s">
        <v>74</v>
      </c>
      <c r="BF33" s="10" t="s">
        <v>9</v>
      </c>
      <c r="BG33" s="10" t="s">
        <v>79</v>
      </c>
      <c r="BH33" s="10" t="s">
        <v>22</v>
      </c>
      <c r="BI33" s="10" t="s">
        <v>90</v>
      </c>
      <c r="BJ33" s="10" t="s">
        <v>23</v>
      </c>
      <c r="BK33" s="10" t="s">
        <v>65</v>
      </c>
      <c r="BL33" s="10" t="s">
        <v>51</v>
      </c>
      <c r="BM33" s="10" t="s">
        <v>25</v>
      </c>
      <c r="BN33" s="10" t="s">
        <v>80</v>
      </c>
      <c r="BO33" s="10" t="s">
        <v>59</v>
      </c>
      <c r="BP33" s="10" t="s">
        <v>116</v>
      </c>
      <c r="BQ33" s="10" t="s">
        <v>57</v>
      </c>
      <c r="BR33" s="10" t="s">
        <v>75</v>
      </c>
      <c r="BS33" s="10" t="s">
        <v>67</v>
      </c>
      <c r="BT33" s="10" t="s">
        <v>52</v>
      </c>
      <c r="BU33" s="10" t="s">
        <v>117</v>
      </c>
      <c r="BV33" s="10" t="s">
        <v>29</v>
      </c>
      <c r="BW33" s="10" t="s">
        <v>8</v>
      </c>
      <c r="BX33" s="10" t="s">
        <v>40</v>
      </c>
      <c r="BY33" s="10" t="s">
        <v>92</v>
      </c>
      <c r="BZ33" s="10" t="s">
        <v>59</v>
      </c>
      <c r="CA33" s="10" t="s">
        <v>43</v>
      </c>
      <c r="CB33" s="10" t="s">
        <v>43</v>
      </c>
      <c r="CC33" s="10" t="s">
        <v>73</v>
      </c>
      <c r="CD33" s="10" t="s">
        <v>29</v>
      </c>
      <c r="CE33" s="10" t="s">
        <v>57</v>
      </c>
      <c r="CF33" s="10" t="s">
        <v>74</v>
      </c>
      <c r="CG33" s="10" t="s">
        <v>30</v>
      </c>
      <c r="CH33" s="10" t="s">
        <v>116</v>
      </c>
      <c r="CI33" s="10" t="s">
        <v>55</v>
      </c>
      <c r="CJ33" s="10" t="s">
        <v>55</v>
      </c>
      <c r="CK33" s="10" t="s">
        <v>81</v>
      </c>
      <c r="CL33" s="10" t="s">
        <v>72</v>
      </c>
      <c r="CM33" s="10" t="s">
        <v>91</v>
      </c>
      <c r="CN33" s="10" t="s">
        <v>24</v>
      </c>
      <c r="CO33" s="10" t="s">
        <v>22</v>
      </c>
      <c r="CP33" s="10" t="s">
        <v>90</v>
      </c>
      <c r="CQ33" s="10" t="s">
        <v>104</v>
      </c>
      <c r="CR33" s="10" t="s">
        <v>32</v>
      </c>
      <c r="CS33" s="10" t="s">
        <v>32</v>
      </c>
      <c r="CT33" s="10" t="s">
        <v>96</v>
      </c>
      <c r="CU33" s="10" t="s">
        <v>31</v>
      </c>
      <c r="CV33" s="10" t="s">
        <v>42</v>
      </c>
      <c r="CW33" s="10" t="s">
        <v>100</v>
      </c>
      <c r="CX33" s="10" t="s">
        <v>91</v>
      </c>
      <c r="CY33" s="10" t="s">
        <v>116</v>
      </c>
      <c r="CZ33" s="10" t="s">
        <v>106</v>
      </c>
      <c r="DA33" s="10" t="s">
        <v>106</v>
      </c>
      <c r="DB33" s="10" t="s">
        <v>60</v>
      </c>
      <c r="DC33" s="10" t="s">
        <v>29</v>
      </c>
      <c r="DD33" s="10" t="s">
        <v>56</v>
      </c>
      <c r="DE33" s="10" t="s">
        <v>65</v>
      </c>
      <c r="DF33" s="10" t="s">
        <v>81</v>
      </c>
      <c r="DG33" s="10" t="s">
        <v>70</v>
      </c>
      <c r="DH33" s="10" t="s">
        <v>104</v>
      </c>
      <c r="DI33" s="10" t="s">
        <v>50</v>
      </c>
      <c r="DJ33" s="10" t="s">
        <v>50</v>
      </c>
      <c r="DK33" s="11" t="s">
        <v>28</v>
      </c>
      <c r="DL33" s="10" t="s">
        <v>70</v>
      </c>
      <c r="DM33" s="10" t="s">
        <v>75</v>
      </c>
      <c r="DN33" s="10" t="s">
        <v>22</v>
      </c>
      <c r="DO33" s="10" t="s">
        <v>79</v>
      </c>
      <c r="DP33" s="10" t="s">
        <v>75</v>
      </c>
      <c r="DQ33" s="10" t="s">
        <v>86</v>
      </c>
      <c r="DR33" s="10" t="s">
        <v>71</v>
      </c>
      <c r="DS33" s="10" t="s">
        <v>100</v>
      </c>
      <c r="DT33" s="10" t="s">
        <v>67</v>
      </c>
      <c r="DU33" s="10" t="s">
        <v>43</v>
      </c>
      <c r="DV33" s="10" t="s">
        <v>50</v>
      </c>
      <c r="DW33" s="10" t="s">
        <v>65</v>
      </c>
      <c r="DX33" s="10" t="s">
        <v>84</v>
      </c>
      <c r="DY33" s="10" t="s">
        <v>84</v>
      </c>
      <c r="DZ33" s="10" t="s">
        <v>71</v>
      </c>
      <c r="EA33" s="10" t="s">
        <v>67</v>
      </c>
      <c r="EB33" s="10" t="s">
        <v>81</v>
      </c>
      <c r="EC33" s="10" t="s">
        <v>72</v>
      </c>
      <c r="ED33" s="10" t="s">
        <v>100</v>
      </c>
      <c r="EE33" s="10" t="s">
        <v>66</v>
      </c>
      <c r="EF33" s="10" t="s">
        <v>66</v>
      </c>
      <c r="EG33" s="10" t="s">
        <v>66</v>
      </c>
      <c r="EH33" s="10" t="s">
        <v>89</v>
      </c>
      <c r="EI33" s="10" t="s">
        <v>66</v>
      </c>
      <c r="EJ33" s="10" t="s">
        <v>66</v>
      </c>
    </row>
    <row r="34">
      <c r="A34" s="8">
        <v>29.0</v>
      </c>
      <c r="B34" s="9" t="s">
        <v>32</v>
      </c>
      <c r="C34" s="10" t="s">
        <v>40</v>
      </c>
      <c r="D34" s="10" t="s">
        <v>40</v>
      </c>
      <c r="E34" s="10" t="s">
        <v>73</v>
      </c>
      <c r="F34" s="10" t="s">
        <v>90</v>
      </c>
      <c r="G34" s="10" t="s">
        <v>9</v>
      </c>
      <c r="H34" s="10" t="s">
        <v>53</v>
      </c>
      <c r="I34" s="10" t="s">
        <v>90</v>
      </c>
      <c r="J34" s="10" t="s">
        <v>52</v>
      </c>
      <c r="K34" s="10" t="s">
        <v>56</v>
      </c>
      <c r="L34" s="10" t="s">
        <v>22</v>
      </c>
      <c r="M34" s="10" t="s">
        <v>100</v>
      </c>
      <c r="N34" s="10" t="s">
        <v>22</v>
      </c>
      <c r="O34" s="10" t="s">
        <v>22</v>
      </c>
      <c r="P34" s="10" t="s">
        <v>52</v>
      </c>
      <c r="Q34" s="10" t="s">
        <v>52</v>
      </c>
      <c r="R34" s="10" t="s">
        <v>23</v>
      </c>
      <c r="S34" s="10" t="s">
        <v>79</v>
      </c>
      <c r="T34" s="10" t="s">
        <v>73</v>
      </c>
      <c r="U34" s="10" t="s">
        <v>79</v>
      </c>
      <c r="V34" s="10" t="s">
        <v>23</v>
      </c>
      <c r="W34" s="10" t="s">
        <v>60</v>
      </c>
      <c r="X34" s="10" t="s">
        <v>57</v>
      </c>
      <c r="Y34" s="10" t="s">
        <v>59</v>
      </c>
      <c r="Z34" s="10" t="s">
        <v>29</v>
      </c>
      <c r="AA34" s="10" t="s">
        <v>74</v>
      </c>
      <c r="AB34" s="10" t="s">
        <v>40</v>
      </c>
      <c r="AC34" s="10" t="s">
        <v>23</v>
      </c>
      <c r="AD34" s="10" t="s">
        <v>42</v>
      </c>
      <c r="AE34" s="10" t="s">
        <v>116</v>
      </c>
      <c r="AF34" s="10" t="s">
        <v>22</v>
      </c>
      <c r="AG34" s="10" t="s">
        <v>34</v>
      </c>
      <c r="AH34" s="10" t="s">
        <v>32</v>
      </c>
      <c r="AI34" s="10" t="s">
        <v>74</v>
      </c>
      <c r="AJ34" s="10" t="s">
        <v>117</v>
      </c>
      <c r="AK34" s="10" t="s">
        <v>117</v>
      </c>
      <c r="AL34" s="10" t="s">
        <v>90</v>
      </c>
      <c r="AM34" s="10" t="s">
        <v>90</v>
      </c>
      <c r="AN34" s="10" t="s">
        <v>66</v>
      </c>
      <c r="AO34" s="10" t="s">
        <v>84</v>
      </c>
      <c r="AP34" s="10" t="s">
        <v>92</v>
      </c>
      <c r="AQ34" s="10" t="s">
        <v>43</v>
      </c>
      <c r="AR34" s="10" t="s">
        <v>51</v>
      </c>
      <c r="AS34" s="10" t="s">
        <v>43</v>
      </c>
      <c r="AT34" s="10" t="s">
        <v>32</v>
      </c>
      <c r="AU34" s="10" t="s">
        <v>84</v>
      </c>
      <c r="AV34" s="10" t="s">
        <v>74</v>
      </c>
      <c r="AW34" s="10" t="s">
        <v>81</v>
      </c>
      <c r="AX34" s="10" t="s">
        <v>81</v>
      </c>
      <c r="AY34" s="10" t="s">
        <v>89</v>
      </c>
      <c r="AZ34" s="10" t="s">
        <v>80</v>
      </c>
      <c r="BA34" s="10" t="s">
        <v>32</v>
      </c>
      <c r="BB34" s="10" t="s">
        <v>91</v>
      </c>
      <c r="BC34" s="10" t="s">
        <v>57</v>
      </c>
      <c r="BD34" s="10" t="s">
        <v>56</v>
      </c>
      <c r="BE34" s="10" t="s">
        <v>41</v>
      </c>
      <c r="BF34" s="10" t="s">
        <v>116</v>
      </c>
      <c r="BG34" s="10" t="s">
        <v>55</v>
      </c>
      <c r="BH34" s="10" t="s">
        <v>55</v>
      </c>
      <c r="BI34" s="10" t="s">
        <v>116</v>
      </c>
      <c r="BJ34" s="10" t="s">
        <v>91</v>
      </c>
      <c r="BK34" s="10" t="s">
        <v>86</v>
      </c>
      <c r="BL34" s="10" t="s">
        <v>100</v>
      </c>
      <c r="BM34" s="10" t="s">
        <v>74</v>
      </c>
      <c r="BN34" s="10" t="s">
        <v>84</v>
      </c>
      <c r="BO34" s="10" t="s">
        <v>80</v>
      </c>
      <c r="BP34" s="10" t="s">
        <v>50</v>
      </c>
      <c r="BQ34" s="10" t="s">
        <v>72</v>
      </c>
      <c r="BR34" s="10" t="s">
        <v>86</v>
      </c>
      <c r="BS34" s="10" t="s">
        <v>1</v>
      </c>
      <c r="BT34" s="10" t="s">
        <v>51</v>
      </c>
      <c r="BU34" s="10" t="s">
        <v>72</v>
      </c>
      <c r="BV34" s="11" t="s">
        <v>28</v>
      </c>
      <c r="BW34" s="10" t="s">
        <v>29</v>
      </c>
      <c r="BX34" s="10" t="s">
        <v>117</v>
      </c>
      <c r="BY34" s="10" t="s">
        <v>104</v>
      </c>
      <c r="BZ34" s="10" t="s">
        <v>104</v>
      </c>
      <c r="CA34" s="10" t="s">
        <v>71</v>
      </c>
      <c r="CB34" s="10" t="s">
        <v>71</v>
      </c>
      <c r="CC34" s="10" t="s">
        <v>56</v>
      </c>
      <c r="CD34" s="10" t="s">
        <v>70</v>
      </c>
      <c r="CE34" s="10" t="s">
        <v>72</v>
      </c>
      <c r="CF34" s="10" t="s">
        <v>43</v>
      </c>
      <c r="CG34" s="10" t="s">
        <v>90</v>
      </c>
      <c r="CH34" s="10" t="s">
        <v>50</v>
      </c>
      <c r="CI34" s="10" t="s">
        <v>67</v>
      </c>
      <c r="CJ34" s="10" t="s">
        <v>106</v>
      </c>
      <c r="CK34" s="10" t="s">
        <v>1</v>
      </c>
      <c r="CL34" s="10" t="s">
        <v>86</v>
      </c>
      <c r="CM34" s="10" t="s">
        <v>65</v>
      </c>
      <c r="CN34" s="10" t="s">
        <v>56</v>
      </c>
      <c r="CO34" s="10" t="s">
        <v>55</v>
      </c>
      <c r="CP34" s="10" t="s">
        <v>116</v>
      </c>
      <c r="CQ34" s="10" t="s">
        <v>66</v>
      </c>
      <c r="CR34" s="10" t="s">
        <v>71</v>
      </c>
      <c r="CS34" s="10" t="s">
        <v>100</v>
      </c>
      <c r="CT34" s="10" t="s">
        <v>34</v>
      </c>
      <c r="CU34" s="10" t="s">
        <v>34</v>
      </c>
      <c r="CV34" s="10" t="s">
        <v>100</v>
      </c>
      <c r="CW34" s="10" t="s">
        <v>11</v>
      </c>
      <c r="CX34" s="10" t="s">
        <v>75</v>
      </c>
      <c r="CY34" s="10" t="s">
        <v>50</v>
      </c>
      <c r="CZ34" s="10" t="s">
        <v>47</v>
      </c>
      <c r="DA34" s="10" t="s">
        <v>47</v>
      </c>
      <c r="DB34" s="10" t="s">
        <v>42</v>
      </c>
      <c r="DC34" s="10" t="s">
        <v>70</v>
      </c>
      <c r="DD34" s="10" t="s">
        <v>80</v>
      </c>
      <c r="DE34" s="10" t="s">
        <v>47</v>
      </c>
      <c r="DF34" s="10" t="s">
        <v>1</v>
      </c>
      <c r="DG34" s="10" t="s">
        <v>66</v>
      </c>
      <c r="DH34" s="10" t="s">
        <v>66</v>
      </c>
      <c r="DI34" s="10" t="s">
        <v>47</v>
      </c>
      <c r="DJ34" s="10" t="s">
        <v>47</v>
      </c>
      <c r="DK34" s="10" t="s">
        <v>66</v>
      </c>
      <c r="DL34" s="10" t="s">
        <v>89</v>
      </c>
      <c r="DM34" s="10" t="s">
        <v>86</v>
      </c>
      <c r="DN34" s="10" t="s">
        <v>55</v>
      </c>
      <c r="DO34" s="10" t="s">
        <v>55</v>
      </c>
      <c r="DP34" s="10" t="s">
        <v>86</v>
      </c>
      <c r="DQ34" s="10" t="s">
        <v>113</v>
      </c>
      <c r="DR34" s="10" t="s">
        <v>94</v>
      </c>
      <c r="DS34" s="10" t="s">
        <v>94</v>
      </c>
      <c r="DT34" s="10" t="s">
        <v>47</v>
      </c>
      <c r="DU34" s="10" t="s">
        <v>71</v>
      </c>
      <c r="DV34" s="10" t="s">
        <v>47</v>
      </c>
      <c r="DW34" s="10" t="s">
        <v>47</v>
      </c>
      <c r="DX34" s="10" t="s">
        <v>109</v>
      </c>
      <c r="DY34" s="10" t="s">
        <v>109</v>
      </c>
      <c r="DZ34" s="10" t="s">
        <v>77</v>
      </c>
      <c r="EA34" s="10" t="s">
        <v>1</v>
      </c>
      <c r="EB34" s="10" t="s">
        <v>77</v>
      </c>
      <c r="EC34" s="10" t="s">
        <v>86</v>
      </c>
      <c r="ED34" s="10" t="s">
        <v>11</v>
      </c>
      <c r="EE34" s="10" t="s">
        <v>49</v>
      </c>
      <c r="EF34" s="10" t="s">
        <v>98</v>
      </c>
      <c r="EG34" s="10" t="s">
        <v>49</v>
      </c>
      <c r="EH34" s="10" t="s">
        <v>11</v>
      </c>
      <c r="EI34" s="10" t="s">
        <v>98</v>
      </c>
      <c r="EJ34" s="10" t="s">
        <v>98</v>
      </c>
    </row>
    <row r="35">
      <c r="A35" s="8">
        <v>30.0</v>
      </c>
      <c r="B35" s="9" t="s">
        <v>33</v>
      </c>
      <c r="C35" s="10" t="s">
        <v>5</v>
      </c>
      <c r="D35" s="10" t="s">
        <v>17</v>
      </c>
      <c r="E35" s="10" t="s">
        <v>7</v>
      </c>
      <c r="F35" s="10" t="s">
        <v>12</v>
      </c>
      <c r="G35" s="10" t="s">
        <v>12</v>
      </c>
      <c r="H35" s="10" t="s">
        <v>33</v>
      </c>
      <c r="I35" s="10" t="s">
        <v>12</v>
      </c>
      <c r="J35" s="10" t="s">
        <v>25</v>
      </c>
      <c r="K35" s="10" t="s">
        <v>14</v>
      </c>
      <c r="L35" s="10" t="s">
        <v>30</v>
      </c>
      <c r="M35" s="10" t="s">
        <v>43</v>
      </c>
      <c r="N35" s="10" t="s">
        <v>30</v>
      </c>
      <c r="O35" s="10" t="s">
        <v>30</v>
      </c>
      <c r="P35" s="10" t="s">
        <v>31</v>
      </c>
      <c r="Q35" s="10" t="s">
        <v>31</v>
      </c>
      <c r="R35" s="10" t="s">
        <v>19</v>
      </c>
      <c r="S35" s="10" t="s">
        <v>10</v>
      </c>
      <c r="T35" s="10" t="s">
        <v>83</v>
      </c>
      <c r="U35" s="10" t="s">
        <v>10</v>
      </c>
      <c r="V35" s="10" t="s">
        <v>17</v>
      </c>
      <c r="W35" s="10" t="s">
        <v>31</v>
      </c>
      <c r="X35" s="10" t="s">
        <v>24</v>
      </c>
      <c r="Y35" s="10" t="s">
        <v>8</v>
      </c>
      <c r="Z35" s="10" t="s">
        <v>96</v>
      </c>
      <c r="AA35" s="10" t="s">
        <v>63</v>
      </c>
      <c r="AB35" s="10" t="s">
        <v>5</v>
      </c>
      <c r="AC35" s="10" t="s">
        <v>19</v>
      </c>
      <c r="AD35" s="10" t="s">
        <v>34</v>
      </c>
      <c r="AE35" s="10" t="s">
        <v>40</v>
      </c>
      <c r="AF35" s="10" t="s">
        <v>6</v>
      </c>
      <c r="AG35" s="10" t="s">
        <v>63</v>
      </c>
      <c r="AH35" s="10" t="s">
        <v>74</v>
      </c>
      <c r="AI35" s="10" t="s">
        <v>33</v>
      </c>
      <c r="AJ35" s="10" t="s">
        <v>73</v>
      </c>
      <c r="AK35" s="10" t="s">
        <v>73</v>
      </c>
      <c r="AL35" s="10" t="s">
        <v>12</v>
      </c>
      <c r="AM35" s="10" t="s">
        <v>12</v>
      </c>
      <c r="AN35" s="10" t="s">
        <v>70</v>
      </c>
      <c r="AO35" s="10" t="s">
        <v>80</v>
      </c>
      <c r="AP35" s="10" t="s">
        <v>96</v>
      </c>
      <c r="AQ35" s="10" t="s">
        <v>22</v>
      </c>
      <c r="AR35" s="10" t="s">
        <v>74</v>
      </c>
      <c r="AS35" s="10" t="s">
        <v>53</v>
      </c>
      <c r="AT35" s="10" t="s">
        <v>74</v>
      </c>
      <c r="AU35" s="11" t="s">
        <v>28</v>
      </c>
      <c r="AV35" s="10" t="s">
        <v>33</v>
      </c>
      <c r="AW35" s="10" t="s">
        <v>55</v>
      </c>
      <c r="AX35" s="10" t="s">
        <v>55</v>
      </c>
      <c r="AY35" s="10" t="s">
        <v>32</v>
      </c>
      <c r="AZ35" s="10" t="s">
        <v>29</v>
      </c>
      <c r="BA35" s="10" t="s">
        <v>74</v>
      </c>
      <c r="BB35" s="10" t="s">
        <v>73</v>
      </c>
      <c r="BC35" s="10" t="s">
        <v>24</v>
      </c>
      <c r="BD35" s="10" t="s">
        <v>21</v>
      </c>
      <c r="BE35" s="10" t="s">
        <v>22</v>
      </c>
      <c r="BF35" s="10" t="s">
        <v>23</v>
      </c>
      <c r="BG35" s="10" t="s">
        <v>90</v>
      </c>
      <c r="BH35" s="10" t="s">
        <v>90</v>
      </c>
      <c r="BI35" s="10" t="s">
        <v>23</v>
      </c>
      <c r="BJ35" s="10" t="s">
        <v>40</v>
      </c>
      <c r="BK35" s="10" t="s">
        <v>72</v>
      </c>
      <c r="BL35" s="10" t="s">
        <v>43</v>
      </c>
      <c r="BM35" s="10" t="s">
        <v>46</v>
      </c>
      <c r="BN35" s="10" t="s">
        <v>104</v>
      </c>
      <c r="BO35" s="10" t="s">
        <v>29</v>
      </c>
      <c r="BP35" s="10" t="s">
        <v>117</v>
      </c>
      <c r="BQ35" s="10" t="s">
        <v>59</v>
      </c>
      <c r="BR35" s="10" t="s">
        <v>80</v>
      </c>
      <c r="BS35" s="10" t="s">
        <v>106</v>
      </c>
      <c r="BT35" s="10" t="s">
        <v>74</v>
      </c>
      <c r="BU35" s="10" t="s">
        <v>56</v>
      </c>
      <c r="BV35" s="10" t="s">
        <v>52</v>
      </c>
      <c r="BW35" s="10" t="s">
        <v>96</v>
      </c>
      <c r="BX35" s="10" t="s">
        <v>73</v>
      </c>
      <c r="BY35" s="10" t="s">
        <v>60</v>
      </c>
      <c r="BZ35" s="10" t="s">
        <v>29</v>
      </c>
      <c r="CA35" s="10" t="s">
        <v>82</v>
      </c>
      <c r="CB35" s="10" t="s">
        <v>41</v>
      </c>
      <c r="CC35" s="10" t="s">
        <v>21</v>
      </c>
      <c r="CD35" s="10" t="s">
        <v>34</v>
      </c>
      <c r="CE35" s="10" t="s">
        <v>56</v>
      </c>
      <c r="CF35" s="10" t="s">
        <v>22</v>
      </c>
      <c r="CG35" s="10" t="s">
        <v>12</v>
      </c>
      <c r="CH35" s="10" t="s">
        <v>91</v>
      </c>
      <c r="CI35" s="10" t="s">
        <v>116</v>
      </c>
      <c r="CJ35" s="10" t="s">
        <v>116</v>
      </c>
      <c r="CK35" s="10" t="s">
        <v>67</v>
      </c>
      <c r="CL35" s="10" t="s">
        <v>80</v>
      </c>
      <c r="CM35" s="10" t="s">
        <v>117</v>
      </c>
      <c r="CN35" s="10" t="s">
        <v>14</v>
      </c>
      <c r="CO35" s="10" t="s">
        <v>9</v>
      </c>
      <c r="CP35" s="10" t="s">
        <v>40</v>
      </c>
      <c r="CQ35" s="10" t="s">
        <v>42</v>
      </c>
      <c r="CR35" s="10" t="s">
        <v>41</v>
      </c>
      <c r="CS35" s="10" t="s">
        <v>43</v>
      </c>
      <c r="CT35" s="10" t="s">
        <v>25</v>
      </c>
      <c r="CU35" s="10" t="s">
        <v>25</v>
      </c>
      <c r="CV35" s="10" t="s">
        <v>32</v>
      </c>
      <c r="CW35" s="10" t="s">
        <v>71</v>
      </c>
      <c r="CX35" s="10" t="s">
        <v>57</v>
      </c>
      <c r="CY35" s="10" t="s">
        <v>91</v>
      </c>
      <c r="CZ35" s="10" t="s">
        <v>65</v>
      </c>
      <c r="DA35" s="10" t="s">
        <v>50</v>
      </c>
      <c r="DB35" s="10" t="s">
        <v>34</v>
      </c>
      <c r="DC35" s="10" t="s">
        <v>52</v>
      </c>
      <c r="DD35" s="10" t="s">
        <v>92</v>
      </c>
      <c r="DE35" s="10" t="s">
        <v>75</v>
      </c>
      <c r="DF35" s="10" t="s">
        <v>106</v>
      </c>
      <c r="DG35" s="10" t="s">
        <v>51</v>
      </c>
      <c r="DH35" s="10" t="s">
        <v>70</v>
      </c>
      <c r="DI35" s="10" t="s">
        <v>75</v>
      </c>
      <c r="DJ35" s="10" t="s">
        <v>65</v>
      </c>
      <c r="DK35" s="10" t="s">
        <v>42</v>
      </c>
      <c r="DL35" s="10" t="s">
        <v>51</v>
      </c>
      <c r="DM35" s="10" t="s">
        <v>72</v>
      </c>
      <c r="DN35" s="10" t="s">
        <v>79</v>
      </c>
      <c r="DO35" s="10" t="s">
        <v>90</v>
      </c>
      <c r="DP35" s="10" t="s">
        <v>72</v>
      </c>
      <c r="DQ35" s="10" t="s">
        <v>84</v>
      </c>
      <c r="DR35" s="10" t="s">
        <v>81</v>
      </c>
      <c r="DS35" s="10" t="s">
        <v>71</v>
      </c>
      <c r="DT35" s="10" t="s">
        <v>50</v>
      </c>
      <c r="DU35" s="10" t="s">
        <v>55</v>
      </c>
      <c r="DV35" s="10" t="s">
        <v>75</v>
      </c>
      <c r="DW35" s="10" t="s">
        <v>75</v>
      </c>
      <c r="DX35" s="10" t="s">
        <v>66</v>
      </c>
      <c r="DY35" s="10" t="s">
        <v>66</v>
      </c>
      <c r="DZ35" s="10" t="s">
        <v>67</v>
      </c>
      <c r="EA35" s="10" t="s">
        <v>50</v>
      </c>
      <c r="EB35" s="10" t="s">
        <v>67</v>
      </c>
      <c r="EC35" s="10" t="s">
        <v>80</v>
      </c>
      <c r="ED35" s="10" t="s">
        <v>71</v>
      </c>
      <c r="EE35" s="10" t="s">
        <v>66</v>
      </c>
      <c r="EF35" s="10" t="s">
        <v>89</v>
      </c>
      <c r="EG35" s="10" t="s">
        <v>89</v>
      </c>
      <c r="EH35" s="10" t="s">
        <v>100</v>
      </c>
      <c r="EI35" s="10" t="s">
        <v>100</v>
      </c>
      <c r="EJ35" s="10" t="s">
        <v>100</v>
      </c>
    </row>
    <row r="36">
      <c r="A36" s="8">
        <v>31.0</v>
      </c>
      <c r="B36" s="9" t="s">
        <v>34</v>
      </c>
      <c r="C36" s="10" t="s">
        <v>31</v>
      </c>
      <c r="D36" s="10" t="s">
        <v>31</v>
      </c>
      <c r="E36" s="10" t="s">
        <v>25</v>
      </c>
      <c r="F36" s="10" t="s">
        <v>96</v>
      </c>
      <c r="G36" s="10" t="s">
        <v>8</v>
      </c>
      <c r="H36" s="10" t="s">
        <v>73</v>
      </c>
      <c r="I36" s="10" t="s">
        <v>8</v>
      </c>
      <c r="J36" s="10" t="s">
        <v>90</v>
      </c>
      <c r="K36" s="11" t="s">
        <v>35</v>
      </c>
      <c r="L36" s="10" t="s">
        <v>24</v>
      </c>
      <c r="M36" s="10" t="s">
        <v>65</v>
      </c>
      <c r="N36" s="10" t="s">
        <v>21</v>
      </c>
      <c r="O36" s="10" t="s">
        <v>24</v>
      </c>
      <c r="P36" s="10" t="s">
        <v>90</v>
      </c>
      <c r="Q36" s="10" t="s">
        <v>90</v>
      </c>
      <c r="R36" s="10" t="s">
        <v>96</v>
      </c>
      <c r="S36" s="10" t="s">
        <v>14</v>
      </c>
      <c r="T36" s="10" t="s">
        <v>25</v>
      </c>
      <c r="U36" s="10" t="s">
        <v>21</v>
      </c>
      <c r="V36" s="10" t="s">
        <v>31</v>
      </c>
      <c r="W36" s="10" t="s">
        <v>90</v>
      </c>
      <c r="X36" s="10" t="s">
        <v>74</v>
      </c>
      <c r="Y36" s="10" t="s">
        <v>22</v>
      </c>
      <c r="Z36" s="10" t="s">
        <v>9</v>
      </c>
      <c r="AA36" s="10" t="s">
        <v>40</v>
      </c>
      <c r="AB36" s="10" t="s">
        <v>25</v>
      </c>
      <c r="AC36" s="10" t="s">
        <v>96</v>
      </c>
      <c r="AD36" s="10" t="s">
        <v>116</v>
      </c>
      <c r="AE36" s="10" t="s">
        <v>52</v>
      </c>
      <c r="AF36" s="10" t="s">
        <v>73</v>
      </c>
      <c r="AG36" s="10" t="s">
        <v>40</v>
      </c>
      <c r="AH36" s="10" t="s">
        <v>117</v>
      </c>
      <c r="AI36" s="10" t="s">
        <v>73</v>
      </c>
      <c r="AJ36" s="10" t="s">
        <v>34</v>
      </c>
      <c r="AK36" s="10" t="s">
        <v>34</v>
      </c>
      <c r="AL36" s="10" t="s">
        <v>96</v>
      </c>
      <c r="AM36" s="10" t="s">
        <v>96</v>
      </c>
      <c r="AN36" s="10" t="s">
        <v>67</v>
      </c>
      <c r="AO36" s="10" t="s">
        <v>71</v>
      </c>
      <c r="AP36" s="10" t="s">
        <v>22</v>
      </c>
      <c r="AQ36" s="10" t="s">
        <v>117</v>
      </c>
      <c r="AR36" s="10" t="s">
        <v>91</v>
      </c>
      <c r="AS36" s="10" t="s">
        <v>117</v>
      </c>
      <c r="AT36" s="10" t="s">
        <v>91</v>
      </c>
      <c r="AU36" s="10" t="s">
        <v>81</v>
      </c>
      <c r="AV36" s="10" t="s">
        <v>73</v>
      </c>
      <c r="AW36" s="10" t="s">
        <v>80</v>
      </c>
      <c r="AX36" s="10" t="s">
        <v>72</v>
      </c>
      <c r="AY36" s="10" t="s">
        <v>50</v>
      </c>
      <c r="AZ36" s="10" t="s">
        <v>82</v>
      </c>
      <c r="BA36" s="10" t="s">
        <v>91</v>
      </c>
      <c r="BB36" s="10" t="s">
        <v>34</v>
      </c>
      <c r="BC36" s="10" t="s">
        <v>74</v>
      </c>
      <c r="BD36" s="10" t="s">
        <v>74</v>
      </c>
      <c r="BE36" s="10" t="s">
        <v>57</v>
      </c>
      <c r="BF36" s="10" t="s">
        <v>29</v>
      </c>
      <c r="BG36" s="10" t="s">
        <v>29</v>
      </c>
      <c r="BH36" s="10" t="s">
        <v>59</v>
      </c>
      <c r="BI36" s="10" t="s">
        <v>29</v>
      </c>
      <c r="BJ36" s="10" t="s">
        <v>52</v>
      </c>
      <c r="BK36" s="10" t="s">
        <v>100</v>
      </c>
      <c r="BL36" s="10" t="s">
        <v>65</v>
      </c>
      <c r="BM36" s="10" t="s">
        <v>40</v>
      </c>
      <c r="BN36" s="10" t="s">
        <v>81</v>
      </c>
      <c r="BO36" s="10" t="s">
        <v>55</v>
      </c>
      <c r="BP36" s="10" t="s">
        <v>42</v>
      </c>
      <c r="BQ36" s="10" t="s">
        <v>43</v>
      </c>
      <c r="BR36" s="10" t="s">
        <v>71</v>
      </c>
      <c r="BS36" s="10" t="s">
        <v>84</v>
      </c>
      <c r="BT36" s="10" t="s">
        <v>116</v>
      </c>
      <c r="BU36" s="10" t="s">
        <v>43</v>
      </c>
      <c r="BV36" s="10" t="s">
        <v>55</v>
      </c>
      <c r="BW36" s="10" t="s">
        <v>79</v>
      </c>
      <c r="BX36" s="10" t="s">
        <v>74</v>
      </c>
      <c r="BY36" s="10" t="s">
        <v>55</v>
      </c>
      <c r="BZ36" s="10" t="s">
        <v>55</v>
      </c>
      <c r="CA36" s="10" t="s">
        <v>72</v>
      </c>
      <c r="CB36" s="10" t="s">
        <v>75</v>
      </c>
      <c r="CC36" s="10" t="s">
        <v>53</v>
      </c>
      <c r="CD36" s="10" t="s">
        <v>116</v>
      </c>
      <c r="CE36" s="10" t="s">
        <v>43</v>
      </c>
      <c r="CF36" s="10" t="s">
        <v>57</v>
      </c>
      <c r="CG36" s="10" t="s">
        <v>8</v>
      </c>
      <c r="CH36" s="10" t="s">
        <v>70</v>
      </c>
      <c r="CI36" s="10" t="s">
        <v>80</v>
      </c>
      <c r="CJ36" s="10" t="s">
        <v>104</v>
      </c>
      <c r="CK36" s="10" t="s">
        <v>84</v>
      </c>
      <c r="CL36" s="10" t="s">
        <v>71</v>
      </c>
      <c r="CM36" s="10" t="s">
        <v>51</v>
      </c>
      <c r="CN36" s="10" t="s">
        <v>22</v>
      </c>
      <c r="CO36" s="10" t="s">
        <v>59</v>
      </c>
      <c r="CP36" s="10" t="s">
        <v>60</v>
      </c>
      <c r="CQ36" s="10" t="s">
        <v>67</v>
      </c>
      <c r="CR36" s="10" t="s">
        <v>75</v>
      </c>
      <c r="CS36" s="10" t="s">
        <v>75</v>
      </c>
      <c r="CT36" s="10" t="s">
        <v>23</v>
      </c>
      <c r="CU36" s="10" t="s">
        <v>23</v>
      </c>
      <c r="CV36" s="10" t="s">
        <v>50</v>
      </c>
      <c r="CW36" s="10" t="s">
        <v>47</v>
      </c>
      <c r="CX36" s="10" t="s">
        <v>51</v>
      </c>
      <c r="CY36" s="10" t="s">
        <v>70</v>
      </c>
      <c r="CZ36" s="10" t="s">
        <v>66</v>
      </c>
      <c r="DA36" s="10" t="s">
        <v>66</v>
      </c>
      <c r="DB36" s="10" t="s">
        <v>116</v>
      </c>
      <c r="DC36" s="10" t="s">
        <v>55</v>
      </c>
      <c r="DD36" s="10" t="s">
        <v>41</v>
      </c>
      <c r="DE36" s="10" t="s">
        <v>100</v>
      </c>
      <c r="DF36" s="10" t="s">
        <v>84</v>
      </c>
      <c r="DG36" s="10" t="s">
        <v>106</v>
      </c>
      <c r="DH36" s="10" t="s">
        <v>67</v>
      </c>
      <c r="DI36" s="10" t="s">
        <v>89</v>
      </c>
      <c r="DJ36" s="10" t="s">
        <v>66</v>
      </c>
      <c r="DK36" s="10" t="s">
        <v>106</v>
      </c>
      <c r="DL36" s="10" t="s">
        <v>50</v>
      </c>
      <c r="DM36" s="10" t="s">
        <v>100</v>
      </c>
      <c r="DN36" s="10" t="s">
        <v>56</v>
      </c>
      <c r="DO36" s="10" t="s">
        <v>92</v>
      </c>
      <c r="DP36" s="10" t="s">
        <v>100</v>
      </c>
      <c r="DQ36" s="10" t="s">
        <v>94</v>
      </c>
      <c r="DR36" s="10" t="s">
        <v>86</v>
      </c>
      <c r="DS36" s="10" t="s">
        <v>86</v>
      </c>
      <c r="DT36" s="10" t="s">
        <v>66</v>
      </c>
      <c r="DU36" s="10" t="s">
        <v>72</v>
      </c>
      <c r="DV36" s="10" t="s">
        <v>89</v>
      </c>
      <c r="DW36" s="10" t="s">
        <v>89</v>
      </c>
      <c r="DX36" s="10" t="s">
        <v>1</v>
      </c>
      <c r="DY36" s="10" t="s">
        <v>77</v>
      </c>
      <c r="DZ36" s="10" t="s">
        <v>86</v>
      </c>
      <c r="EA36" s="10" t="s">
        <v>66</v>
      </c>
      <c r="EB36" s="10" t="s">
        <v>84</v>
      </c>
      <c r="EC36" s="10" t="s">
        <v>71</v>
      </c>
      <c r="ED36" s="10" t="s">
        <v>47</v>
      </c>
      <c r="EE36" s="10" t="s">
        <v>1</v>
      </c>
      <c r="EF36" s="10" t="s">
        <v>47</v>
      </c>
      <c r="EG36" s="10" t="s">
        <v>1</v>
      </c>
      <c r="EH36" s="10" t="s">
        <v>47</v>
      </c>
      <c r="EI36" s="10" t="s">
        <v>47</v>
      </c>
      <c r="EJ36" s="10" t="s">
        <v>47</v>
      </c>
    </row>
    <row r="37">
      <c r="A37" s="8">
        <v>31.0</v>
      </c>
      <c r="B37" s="12" t="s">
        <v>35</v>
      </c>
      <c r="C37" s="10" t="s">
        <v>25</v>
      </c>
      <c r="D37" s="10" t="s">
        <v>31</v>
      </c>
      <c r="E37" s="10" t="s">
        <v>63</v>
      </c>
      <c r="F37" s="10" t="s">
        <v>96</v>
      </c>
      <c r="G37" s="10" t="s">
        <v>8</v>
      </c>
      <c r="H37" s="10" t="s">
        <v>73</v>
      </c>
      <c r="I37" s="10" t="s">
        <v>96</v>
      </c>
      <c r="J37" s="10" t="s">
        <v>23</v>
      </c>
      <c r="K37" s="10" t="s">
        <v>22</v>
      </c>
      <c r="L37" s="10" t="s">
        <v>24</v>
      </c>
      <c r="M37" s="10" t="s">
        <v>75</v>
      </c>
      <c r="N37" s="10" t="s">
        <v>21</v>
      </c>
      <c r="O37" s="10" t="s">
        <v>21</v>
      </c>
      <c r="P37" s="10" t="s">
        <v>90</v>
      </c>
      <c r="Q37" s="10" t="s">
        <v>90</v>
      </c>
      <c r="R37" s="10" t="s">
        <v>31</v>
      </c>
      <c r="S37" s="10" t="s">
        <v>8</v>
      </c>
      <c r="T37" s="10" t="s">
        <v>25</v>
      </c>
      <c r="U37" s="10" t="s">
        <v>14</v>
      </c>
      <c r="V37" s="10" t="s">
        <v>31</v>
      </c>
      <c r="W37" s="10" t="s">
        <v>90</v>
      </c>
      <c r="X37" s="10" t="s">
        <v>74</v>
      </c>
      <c r="Y37" s="10" t="s">
        <v>22</v>
      </c>
      <c r="Z37" s="10" t="s">
        <v>90</v>
      </c>
      <c r="AA37" s="10" t="s">
        <v>40</v>
      </c>
      <c r="AB37" s="10" t="s">
        <v>25</v>
      </c>
      <c r="AC37" s="10" t="s">
        <v>96</v>
      </c>
      <c r="AD37" s="10" t="s">
        <v>116</v>
      </c>
      <c r="AE37" s="10" t="s">
        <v>52</v>
      </c>
      <c r="AF37" s="10" t="s">
        <v>24</v>
      </c>
      <c r="AG37" s="10" t="s">
        <v>40</v>
      </c>
      <c r="AH37" s="10" t="s">
        <v>117</v>
      </c>
      <c r="AI37" s="10" t="s">
        <v>73</v>
      </c>
      <c r="AJ37" s="10" t="s">
        <v>34</v>
      </c>
      <c r="AK37" s="11" t="s">
        <v>35</v>
      </c>
      <c r="AL37" s="10" t="s">
        <v>96</v>
      </c>
      <c r="AM37" s="10" t="s">
        <v>96</v>
      </c>
      <c r="AN37" s="10" t="s">
        <v>67</v>
      </c>
      <c r="AO37" s="10" t="s">
        <v>81</v>
      </c>
      <c r="AP37" s="10" t="s">
        <v>79</v>
      </c>
      <c r="AQ37" s="10" t="s">
        <v>57</v>
      </c>
      <c r="AR37" s="10" t="s">
        <v>91</v>
      </c>
      <c r="AS37" s="10" t="s">
        <v>117</v>
      </c>
      <c r="AT37" s="10" t="s">
        <v>117</v>
      </c>
      <c r="AU37" s="10" t="s">
        <v>67</v>
      </c>
      <c r="AV37" s="10" t="s">
        <v>73</v>
      </c>
      <c r="AW37" s="10" t="s">
        <v>80</v>
      </c>
      <c r="AX37" s="10" t="s">
        <v>80</v>
      </c>
      <c r="AY37" s="10" t="s">
        <v>50</v>
      </c>
      <c r="AZ37" s="10" t="s">
        <v>55</v>
      </c>
      <c r="BA37" s="10" t="s">
        <v>91</v>
      </c>
      <c r="BB37" s="10" t="s">
        <v>34</v>
      </c>
      <c r="BC37" s="10" t="s">
        <v>74</v>
      </c>
      <c r="BD37" s="10" t="s">
        <v>53</v>
      </c>
      <c r="BE37" s="10" t="s">
        <v>56</v>
      </c>
      <c r="BF37" s="10" t="s">
        <v>29</v>
      </c>
      <c r="BG37" s="10" t="s">
        <v>29</v>
      </c>
      <c r="BH37" s="10" t="s">
        <v>92</v>
      </c>
      <c r="BI37" s="10" t="s">
        <v>60</v>
      </c>
      <c r="BJ37" s="10" t="s">
        <v>34</v>
      </c>
      <c r="BK37" s="10" t="s">
        <v>100</v>
      </c>
      <c r="BL37" s="10" t="s">
        <v>65</v>
      </c>
      <c r="BM37" s="10" t="s">
        <v>73</v>
      </c>
      <c r="BN37" s="10" t="s">
        <v>81</v>
      </c>
      <c r="BO37" s="10" t="s">
        <v>55</v>
      </c>
      <c r="BP37" s="10" t="s">
        <v>42</v>
      </c>
      <c r="BQ37" s="10" t="s">
        <v>41</v>
      </c>
      <c r="BR37" s="10" t="s">
        <v>71</v>
      </c>
      <c r="BS37" s="10" t="s">
        <v>66</v>
      </c>
      <c r="BT37" s="10" t="s">
        <v>91</v>
      </c>
      <c r="BU37" s="10" t="s">
        <v>43</v>
      </c>
      <c r="BV37" s="10" t="s">
        <v>55</v>
      </c>
      <c r="BW37" s="10" t="s">
        <v>9</v>
      </c>
      <c r="BX37" s="10" t="s">
        <v>74</v>
      </c>
      <c r="BY37" s="10" t="s">
        <v>55</v>
      </c>
      <c r="BZ37" s="10" t="s">
        <v>55</v>
      </c>
      <c r="CA37" s="10" t="s">
        <v>72</v>
      </c>
      <c r="CB37" s="10" t="s">
        <v>72</v>
      </c>
      <c r="CC37" s="10" t="s">
        <v>22</v>
      </c>
      <c r="CD37" s="10" t="s">
        <v>116</v>
      </c>
      <c r="CE37" s="10" t="s">
        <v>43</v>
      </c>
      <c r="CF37" s="10" t="s">
        <v>57</v>
      </c>
      <c r="CG37" s="10" t="s">
        <v>8</v>
      </c>
      <c r="CH37" s="10" t="s">
        <v>70</v>
      </c>
      <c r="CI37" s="10" t="s">
        <v>104</v>
      </c>
      <c r="CJ37" s="11" t="s">
        <v>28</v>
      </c>
      <c r="CK37" s="10" t="s">
        <v>84</v>
      </c>
      <c r="CL37" s="10" t="s">
        <v>71</v>
      </c>
      <c r="CM37" s="10" t="s">
        <v>51</v>
      </c>
      <c r="CN37" s="10" t="s">
        <v>22</v>
      </c>
      <c r="CO37" s="10" t="s">
        <v>59</v>
      </c>
      <c r="CP37" s="10" t="s">
        <v>52</v>
      </c>
      <c r="CQ37" s="10" t="s">
        <v>106</v>
      </c>
      <c r="CR37" s="10" t="s">
        <v>75</v>
      </c>
      <c r="CS37" s="10" t="s">
        <v>75</v>
      </c>
      <c r="CT37" s="10" t="s">
        <v>23</v>
      </c>
      <c r="CU37" s="10" t="s">
        <v>40</v>
      </c>
      <c r="CV37" s="10" t="s">
        <v>65</v>
      </c>
      <c r="CW37" s="10" t="s">
        <v>47</v>
      </c>
      <c r="CX37" s="10" t="s">
        <v>32</v>
      </c>
      <c r="CY37" s="10" t="s">
        <v>42</v>
      </c>
      <c r="CZ37" s="10" t="s">
        <v>66</v>
      </c>
      <c r="DA37" s="10" t="s">
        <v>66</v>
      </c>
      <c r="DB37" s="10" t="s">
        <v>116</v>
      </c>
      <c r="DC37" s="10" t="s">
        <v>116</v>
      </c>
      <c r="DD37" s="10" t="s">
        <v>82</v>
      </c>
      <c r="DE37" s="10" t="s">
        <v>100</v>
      </c>
      <c r="DF37" s="10" t="s">
        <v>84</v>
      </c>
      <c r="DG37" s="10" t="s">
        <v>50</v>
      </c>
      <c r="DH37" s="10" t="s">
        <v>67</v>
      </c>
      <c r="DI37" s="10" t="s">
        <v>89</v>
      </c>
      <c r="DJ37" s="10" t="s">
        <v>89</v>
      </c>
      <c r="DK37" s="10" t="s">
        <v>106</v>
      </c>
      <c r="DL37" s="10" t="s">
        <v>50</v>
      </c>
      <c r="DM37" s="10" t="s">
        <v>100</v>
      </c>
      <c r="DN37" s="10" t="s">
        <v>59</v>
      </c>
      <c r="DO37" s="10" t="s">
        <v>29</v>
      </c>
      <c r="DP37" s="10" t="s">
        <v>71</v>
      </c>
      <c r="DQ37" s="10" t="s">
        <v>77</v>
      </c>
      <c r="DR37" s="10" t="s">
        <v>86</v>
      </c>
      <c r="DS37" s="10" t="s">
        <v>86</v>
      </c>
      <c r="DT37" s="10" t="s">
        <v>66</v>
      </c>
      <c r="DU37" s="10" t="s">
        <v>72</v>
      </c>
      <c r="DV37" s="10" t="s">
        <v>100</v>
      </c>
      <c r="DW37" s="10" t="s">
        <v>100</v>
      </c>
      <c r="DX37" s="10" t="s">
        <v>1</v>
      </c>
      <c r="DY37" s="10" t="s">
        <v>1</v>
      </c>
      <c r="DZ37" s="10" t="s">
        <v>84</v>
      </c>
      <c r="EA37" s="10" t="s">
        <v>66</v>
      </c>
      <c r="EB37" s="10" t="s">
        <v>84</v>
      </c>
      <c r="EC37" s="10" t="s">
        <v>71</v>
      </c>
      <c r="ED37" s="10" t="s">
        <v>86</v>
      </c>
      <c r="EE37" s="10" t="s">
        <v>1</v>
      </c>
      <c r="EF37" s="10" t="s">
        <v>47</v>
      </c>
      <c r="EG37" s="10" t="s">
        <v>47</v>
      </c>
      <c r="EH37" s="10" t="s">
        <v>47</v>
      </c>
      <c r="EI37" s="10" t="s">
        <v>47</v>
      </c>
      <c r="EJ37" s="10" t="s">
        <v>47</v>
      </c>
    </row>
    <row r="38">
      <c r="A38" s="8">
        <v>32.0</v>
      </c>
      <c r="B38" s="9" t="s">
        <v>36</v>
      </c>
      <c r="C38" s="10" t="s">
        <v>16</v>
      </c>
      <c r="D38" s="10" t="s">
        <v>4</v>
      </c>
      <c r="E38" s="10" t="s">
        <v>2</v>
      </c>
      <c r="F38" s="10" t="s">
        <v>4</v>
      </c>
      <c r="G38" s="10" t="s">
        <v>7</v>
      </c>
      <c r="H38" s="10" t="s">
        <v>12</v>
      </c>
      <c r="I38" s="10" t="s">
        <v>36</v>
      </c>
      <c r="J38" s="10" t="s">
        <v>30</v>
      </c>
      <c r="K38" s="10" t="s">
        <v>25</v>
      </c>
      <c r="L38" s="10" t="s">
        <v>19</v>
      </c>
      <c r="M38" s="10" t="s">
        <v>116</v>
      </c>
      <c r="N38" s="10" t="s">
        <v>5</v>
      </c>
      <c r="O38" s="10" t="s">
        <v>17</v>
      </c>
      <c r="P38" s="10" t="s">
        <v>6</v>
      </c>
      <c r="Q38" s="10" t="s">
        <v>6</v>
      </c>
      <c r="R38" s="10" t="s">
        <v>4</v>
      </c>
      <c r="S38" s="10" t="s">
        <v>83</v>
      </c>
      <c r="T38" s="10" t="s">
        <v>20</v>
      </c>
      <c r="U38" s="10" t="s">
        <v>5</v>
      </c>
      <c r="V38" s="10" t="s">
        <v>4</v>
      </c>
      <c r="W38" s="10" t="s">
        <v>33</v>
      </c>
      <c r="X38" s="10" t="s">
        <v>31</v>
      </c>
      <c r="Y38" s="10" t="s">
        <v>63</v>
      </c>
      <c r="Z38" s="10" t="s">
        <v>33</v>
      </c>
      <c r="AA38" s="10" t="s">
        <v>10</v>
      </c>
      <c r="AB38" s="10" t="s">
        <v>16</v>
      </c>
      <c r="AC38" s="10" t="s">
        <v>4</v>
      </c>
      <c r="AD38" s="10" t="s">
        <v>79</v>
      </c>
      <c r="AE38" s="10" t="s">
        <v>14</v>
      </c>
      <c r="AF38" s="10" t="s">
        <v>19</v>
      </c>
      <c r="AG38" s="10" t="s">
        <v>10</v>
      </c>
      <c r="AH38" s="10" t="s">
        <v>90</v>
      </c>
      <c r="AI38" s="10" t="s">
        <v>12</v>
      </c>
      <c r="AJ38" s="10" t="s">
        <v>96</v>
      </c>
      <c r="AK38" s="10" t="s">
        <v>96</v>
      </c>
      <c r="AL38" s="10" t="s">
        <v>36</v>
      </c>
      <c r="AM38" s="10" t="s">
        <v>36</v>
      </c>
      <c r="AN38" s="10" t="s">
        <v>43</v>
      </c>
      <c r="AO38" s="10" t="s">
        <v>32</v>
      </c>
      <c r="AP38" s="10" t="s">
        <v>63</v>
      </c>
      <c r="AQ38" s="10" t="s">
        <v>23</v>
      </c>
      <c r="AR38" s="10" t="s">
        <v>9</v>
      </c>
      <c r="AS38" s="10" t="s">
        <v>44</v>
      </c>
      <c r="AT38" s="10" t="s">
        <v>90</v>
      </c>
      <c r="AU38" s="10" t="s">
        <v>43</v>
      </c>
      <c r="AV38" s="10" t="s">
        <v>12</v>
      </c>
      <c r="AW38" s="10" t="s">
        <v>117</v>
      </c>
      <c r="AX38" s="10" t="s">
        <v>117</v>
      </c>
      <c r="AY38" s="10" t="s">
        <v>55</v>
      </c>
      <c r="AZ38" s="10" t="s">
        <v>74</v>
      </c>
      <c r="BA38" s="10" t="s">
        <v>90</v>
      </c>
      <c r="BB38" s="10" t="s">
        <v>8</v>
      </c>
      <c r="BC38" s="10" t="s">
        <v>96</v>
      </c>
      <c r="BD38" s="10" t="s">
        <v>31</v>
      </c>
      <c r="BE38" s="10" t="s">
        <v>40</v>
      </c>
      <c r="BF38" s="10" t="s">
        <v>24</v>
      </c>
      <c r="BG38" s="10" t="s">
        <v>24</v>
      </c>
      <c r="BH38" s="10" t="s">
        <v>73</v>
      </c>
      <c r="BI38" s="10" t="s">
        <v>21</v>
      </c>
      <c r="BJ38" s="10" t="s">
        <v>8</v>
      </c>
      <c r="BK38" s="10" t="s">
        <v>70</v>
      </c>
      <c r="BL38" s="10" t="s">
        <v>55</v>
      </c>
      <c r="BM38" s="11" t="s">
        <v>35</v>
      </c>
      <c r="BN38" s="10" t="s">
        <v>43</v>
      </c>
      <c r="BO38" s="10" t="s">
        <v>74</v>
      </c>
      <c r="BP38" s="10" t="s">
        <v>92</v>
      </c>
      <c r="BQ38" s="10" t="s">
        <v>34</v>
      </c>
      <c r="BR38" s="10" t="s">
        <v>42</v>
      </c>
      <c r="BS38" s="10" t="s">
        <v>72</v>
      </c>
      <c r="BT38" s="10" t="s">
        <v>79</v>
      </c>
      <c r="BU38" s="10" t="s">
        <v>52</v>
      </c>
      <c r="BV38" s="10" t="s">
        <v>22</v>
      </c>
      <c r="BW38" s="10" t="s">
        <v>33</v>
      </c>
      <c r="BX38" s="10" t="s">
        <v>96</v>
      </c>
      <c r="BY38" s="10" t="s">
        <v>53</v>
      </c>
      <c r="BZ38" s="10" t="s">
        <v>74</v>
      </c>
      <c r="CA38" s="10" t="s">
        <v>91</v>
      </c>
      <c r="CB38" s="10" t="s">
        <v>116</v>
      </c>
      <c r="CC38" s="10" t="s">
        <v>25</v>
      </c>
      <c r="CD38" s="10" t="s">
        <v>22</v>
      </c>
      <c r="CE38" s="10" t="s">
        <v>34</v>
      </c>
      <c r="CF38" s="10" t="s">
        <v>23</v>
      </c>
      <c r="CG38" s="10" t="s">
        <v>7</v>
      </c>
      <c r="CH38" s="10" t="s">
        <v>59</v>
      </c>
      <c r="CI38" s="10" t="s">
        <v>57</v>
      </c>
      <c r="CJ38" s="10" t="s">
        <v>56</v>
      </c>
      <c r="CK38" s="10" t="s">
        <v>75</v>
      </c>
      <c r="CL38" s="10" t="s">
        <v>51</v>
      </c>
      <c r="CM38" s="10" t="s">
        <v>29</v>
      </c>
      <c r="CN38" s="10" t="s">
        <v>25</v>
      </c>
      <c r="CO38" s="10" t="s">
        <v>73</v>
      </c>
      <c r="CP38" s="10" t="s">
        <v>21</v>
      </c>
      <c r="CQ38" s="10" t="s">
        <v>41</v>
      </c>
      <c r="CR38" s="10" t="s">
        <v>116</v>
      </c>
      <c r="CS38" s="10" t="s">
        <v>116</v>
      </c>
      <c r="CT38" s="10" t="s">
        <v>30</v>
      </c>
      <c r="CU38" s="10" t="s">
        <v>30</v>
      </c>
      <c r="CV38" s="10" t="s">
        <v>55</v>
      </c>
      <c r="CW38" s="10" t="s">
        <v>106</v>
      </c>
      <c r="CX38" s="10" t="s">
        <v>29</v>
      </c>
      <c r="CY38" s="10" t="s">
        <v>59</v>
      </c>
      <c r="CZ38" s="10" t="s">
        <v>80</v>
      </c>
      <c r="DA38" s="10" t="s">
        <v>80</v>
      </c>
      <c r="DB38" s="10" t="s">
        <v>22</v>
      </c>
      <c r="DC38" s="10" t="s">
        <v>22</v>
      </c>
      <c r="DD38" s="10" t="s">
        <v>74</v>
      </c>
      <c r="DE38" s="11" t="s">
        <v>28</v>
      </c>
      <c r="DF38" s="10" t="s">
        <v>72</v>
      </c>
      <c r="DG38" s="10" t="s">
        <v>55</v>
      </c>
      <c r="DH38" s="10" t="s">
        <v>41</v>
      </c>
      <c r="DI38" s="10" t="s">
        <v>104</v>
      </c>
      <c r="DJ38" s="10" t="s">
        <v>80</v>
      </c>
      <c r="DK38" s="10" t="s">
        <v>82</v>
      </c>
      <c r="DL38" s="10" t="s">
        <v>55</v>
      </c>
      <c r="DM38" s="10" t="s">
        <v>70</v>
      </c>
      <c r="DN38" s="10" t="s">
        <v>73</v>
      </c>
      <c r="DO38" s="10" t="s">
        <v>73</v>
      </c>
      <c r="DP38" s="10" t="s">
        <v>42</v>
      </c>
      <c r="DQ38" s="10" t="s">
        <v>100</v>
      </c>
      <c r="DR38" s="10" t="s">
        <v>65</v>
      </c>
      <c r="DS38" s="10" t="s">
        <v>50</v>
      </c>
      <c r="DT38" s="10" t="s">
        <v>80</v>
      </c>
      <c r="DU38" s="10" t="s">
        <v>91</v>
      </c>
      <c r="DV38" s="10" t="s">
        <v>104</v>
      </c>
      <c r="DW38" s="11" t="s">
        <v>28</v>
      </c>
      <c r="DX38" s="10" t="s">
        <v>71</v>
      </c>
      <c r="DY38" s="10" t="s">
        <v>71</v>
      </c>
      <c r="DZ38" s="10" t="s">
        <v>75</v>
      </c>
      <c r="EA38" s="10" t="s">
        <v>72</v>
      </c>
      <c r="EB38" s="10" t="s">
        <v>75</v>
      </c>
      <c r="EC38" s="10" t="s">
        <v>51</v>
      </c>
      <c r="ED38" s="10" t="s">
        <v>106</v>
      </c>
      <c r="EE38" s="10" t="s">
        <v>71</v>
      </c>
      <c r="EF38" s="10" t="s">
        <v>81</v>
      </c>
      <c r="EG38" s="10" t="s">
        <v>81</v>
      </c>
      <c r="EH38" s="10" t="s">
        <v>67</v>
      </c>
      <c r="EI38" s="10" t="s">
        <v>67</v>
      </c>
      <c r="EJ38" s="10" t="s">
        <v>81</v>
      </c>
    </row>
    <row r="39">
      <c r="A39" s="8">
        <v>32.0</v>
      </c>
      <c r="B39" s="12" t="s">
        <v>37</v>
      </c>
      <c r="C39" s="10" t="s">
        <v>16</v>
      </c>
      <c r="D39" s="10" t="s">
        <v>16</v>
      </c>
      <c r="E39" s="10" t="s">
        <v>2</v>
      </c>
      <c r="F39" s="10" t="s">
        <v>4</v>
      </c>
      <c r="G39" s="10" t="s">
        <v>7</v>
      </c>
      <c r="H39" s="10" t="s">
        <v>19</v>
      </c>
      <c r="I39" s="10" t="s">
        <v>36</v>
      </c>
      <c r="J39" s="10" t="s">
        <v>30</v>
      </c>
      <c r="K39" s="10" t="s">
        <v>25</v>
      </c>
      <c r="L39" s="10" t="s">
        <v>17</v>
      </c>
      <c r="M39" s="10" t="s">
        <v>116</v>
      </c>
      <c r="N39" s="10" t="s">
        <v>5</v>
      </c>
      <c r="O39" s="10" t="s">
        <v>17</v>
      </c>
      <c r="P39" s="10" t="s">
        <v>6</v>
      </c>
      <c r="Q39" s="10" t="s">
        <v>6</v>
      </c>
      <c r="R39" s="10" t="s">
        <v>4</v>
      </c>
      <c r="S39" s="10" t="s">
        <v>83</v>
      </c>
      <c r="T39" s="10" t="s">
        <v>20</v>
      </c>
      <c r="U39" s="10" t="s">
        <v>5</v>
      </c>
      <c r="V39" s="10" t="s">
        <v>4</v>
      </c>
      <c r="W39" s="10" t="s">
        <v>6</v>
      </c>
      <c r="X39" s="10" t="s">
        <v>31</v>
      </c>
      <c r="Y39" s="10" t="s">
        <v>63</v>
      </c>
      <c r="Z39" s="10" t="s">
        <v>33</v>
      </c>
      <c r="AA39" s="10" t="s">
        <v>10</v>
      </c>
      <c r="AB39" s="10" t="s">
        <v>16</v>
      </c>
      <c r="AC39" s="10" t="s">
        <v>4</v>
      </c>
      <c r="AD39" s="10" t="s">
        <v>79</v>
      </c>
      <c r="AE39" s="10" t="s">
        <v>14</v>
      </c>
      <c r="AF39" s="10" t="s">
        <v>19</v>
      </c>
      <c r="AG39" s="10" t="s">
        <v>10</v>
      </c>
      <c r="AH39" s="10" t="s">
        <v>90</v>
      </c>
      <c r="AI39" s="10" t="s">
        <v>12</v>
      </c>
      <c r="AJ39" s="10" t="s">
        <v>96</v>
      </c>
      <c r="AK39" s="10" t="s">
        <v>96</v>
      </c>
      <c r="AL39" s="10" t="s">
        <v>36</v>
      </c>
      <c r="AM39" s="10" t="s">
        <v>37</v>
      </c>
      <c r="AN39" s="10" t="s">
        <v>41</v>
      </c>
      <c r="AO39" s="10" t="s">
        <v>32</v>
      </c>
      <c r="AP39" s="10" t="s">
        <v>46</v>
      </c>
      <c r="AQ39" s="10" t="s">
        <v>23</v>
      </c>
      <c r="AR39" s="10" t="s">
        <v>9</v>
      </c>
      <c r="AS39" s="10" t="s">
        <v>23</v>
      </c>
      <c r="AT39" s="10" t="s">
        <v>90</v>
      </c>
      <c r="AU39" s="10" t="s">
        <v>43</v>
      </c>
      <c r="AV39" s="10" t="s">
        <v>12</v>
      </c>
      <c r="AW39" s="10" t="s">
        <v>117</v>
      </c>
      <c r="AX39" s="10" t="s">
        <v>117</v>
      </c>
      <c r="AY39" s="10" t="s">
        <v>55</v>
      </c>
      <c r="AZ39" s="10" t="s">
        <v>74</v>
      </c>
      <c r="BA39" s="10" t="s">
        <v>90</v>
      </c>
      <c r="BB39" s="10" t="s">
        <v>8</v>
      </c>
      <c r="BC39" s="10" t="s">
        <v>31</v>
      </c>
      <c r="BD39" s="10" t="s">
        <v>31</v>
      </c>
      <c r="BE39" s="10" t="s">
        <v>40</v>
      </c>
      <c r="BF39" s="10" t="s">
        <v>21</v>
      </c>
      <c r="BG39" s="10" t="s">
        <v>24</v>
      </c>
      <c r="BH39" s="10" t="s">
        <v>73</v>
      </c>
      <c r="BI39" s="10" t="s">
        <v>21</v>
      </c>
      <c r="BJ39" s="10" t="s">
        <v>8</v>
      </c>
      <c r="BK39" s="10" t="s">
        <v>70</v>
      </c>
      <c r="BL39" s="10" t="s">
        <v>116</v>
      </c>
      <c r="BM39" s="10" t="s">
        <v>12</v>
      </c>
      <c r="BN39" s="10" t="s">
        <v>43</v>
      </c>
      <c r="BO39" s="10" t="s">
        <v>74</v>
      </c>
      <c r="BP39" s="10" t="s">
        <v>92</v>
      </c>
      <c r="BQ39" s="10" t="s">
        <v>34</v>
      </c>
      <c r="BR39" s="10" t="s">
        <v>42</v>
      </c>
      <c r="BS39" s="10" t="s">
        <v>72</v>
      </c>
      <c r="BT39" s="10" t="s">
        <v>79</v>
      </c>
      <c r="BU39" s="10" t="s">
        <v>52</v>
      </c>
      <c r="BV39" s="10" t="s">
        <v>22</v>
      </c>
      <c r="BW39" s="10" t="s">
        <v>33</v>
      </c>
      <c r="BX39" s="10" t="s">
        <v>96</v>
      </c>
      <c r="BY39" s="10" t="s">
        <v>53</v>
      </c>
      <c r="BZ39" s="10" t="s">
        <v>53</v>
      </c>
      <c r="CA39" s="10" t="s">
        <v>91</v>
      </c>
      <c r="CB39" s="10" t="s">
        <v>91</v>
      </c>
      <c r="CC39" s="10" t="s">
        <v>25</v>
      </c>
      <c r="CD39" s="10" t="s">
        <v>22</v>
      </c>
      <c r="CE39" s="10" t="s">
        <v>34</v>
      </c>
      <c r="CF39" s="10" t="s">
        <v>23</v>
      </c>
      <c r="CG39" s="10" t="s">
        <v>7</v>
      </c>
      <c r="CH39" s="10" t="s">
        <v>59</v>
      </c>
      <c r="CI39" s="10" t="s">
        <v>57</v>
      </c>
      <c r="CJ39" s="10" t="s">
        <v>56</v>
      </c>
      <c r="CK39" s="10" t="s">
        <v>75</v>
      </c>
      <c r="CL39" s="10" t="s">
        <v>51</v>
      </c>
      <c r="CM39" s="10" t="s">
        <v>29</v>
      </c>
      <c r="CN39" s="10" t="s">
        <v>25</v>
      </c>
      <c r="CO39" s="10" t="s">
        <v>73</v>
      </c>
      <c r="CP39" s="10" t="s">
        <v>14</v>
      </c>
      <c r="CQ39" s="10" t="s">
        <v>82</v>
      </c>
      <c r="CR39" s="10" t="s">
        <v>116</v>
      </c>
      <c r="CS39" s="10" t="s">
        <v>116</v>
      </c>
      <c r="CT39" s="10" t="s">
        <v>30</v>
      </c>
      <c r="CU39" s="10" t="s">
        <v>10</v>
      </c>
      <c r="CV39" s="10" t="s">
        <v>55</v>
      </c>
      <c r="CW39" s="10" t="s">
        <v>106</v>
      </c>
      <c r="CX39" s="10" t="s">
        <v>60</v>
      </c>
      <c r="CY39" s="10" t="s">
        <v>92</v>
      </c>
      <c r="CZ39" s="10" t="s">
        <v>80</v>
      </c>
      <c r="DA39" s="10" t="s">
        <v>80</v>
      </c>
      <c r="DB39" s="10" t="s">
        <v>79</v>
      </c>
      <c r="DC39" s="10" t="s">
        <v>22</v>
      </c>
      <c r="DD39" s="10" t="s">
        <v>74</v>
      </c>
      <c r="DE39" s="11" t="s">
        <v>28</v>
      </c>
      <c r="DF39" s="10" t="s">
        <v>72</v>
      </c>
      <c r="DG39" s="10" t="s">
        <v>55</v>
      </c>
      <c r="DH39" s="10" t="s">
        <v>41</v>
      </c>
      <c r="DI39" s="10" t="s">
        <v>104</v>
      </c>
      <c r="DJ39" s="10" t="s">
        <v>104</v>
      </c>
      <c r="DK39" s="10" t="s">
        <v>82</v>
      </c>
      <c r="DL39" s="10" t="s">
        <v>55</v>
      </c>
      <c r="DM39" s="10" t="s">
        <v>70</v>
      </c>
      <c r="DN39" s="10" t="s">
        <v>73</v>
      </c>
      <c r="DO39" s="10" t="s">
        <v>24</v>
      </c>
      <c r="DP39" s="10" t="s">
        <v>42</v>
      </c>
      <c r="DQ39" s="10" t="s">
        <v>100</v>
      </c>
      <c r="DR39" s="10" t="s">
        <v>65</v>
      </c>
      <c r="DS39" s="10" t="s">
        <v>50</v>
      </c>
      <c r="DT39" s="10" t="s">
        <v>80</v>
      </c>
      <c r="DU39" s="10" t="s">
        <v>91</v>
      </c>
      <c r="DV39" s="11" t="s">
        <v>28</v>
      </c>
      <c r="DW39" s="11" t="s">
        <v>28</v>
      </c>
      <c r="DX39" s="10" t="s">
        <v>71</v>
      </c>
      <c r="DY39" s="10" t="s">
        <v>71</v>
      </c>
      <c r="DZ39" s="10" t="s">
        <v>75</v>
      </c>
      <c r="EA39" s="10" t="s">
        <v>72</v>
      </c>
      <c r="EB39" s="10" t="s">
        <v>75</v>
      </c>
      <c r="EC39" s="10" t="s">
        <v>51</v>
      </c>
      <c r="ED39" s="10" t="s">
        <v>106</v>
      </c>
      <c r="EE39" s="10" t="s">
        <v>71</v>
      </c>
      <c r="EF39" s="10" t="s">
        <v>81</v>
      </c>
      <c r="EG39" s="10" t="s">
        <v>81</v>
      </c>
      <c r="EH39" s="10" t="s">
        <v>106</v>
      </c>
      <c r="EI39" s="10" t="s">
        <v>67</v>
      </c>
      <c r="EJ39" s="10" t="s">
        <v>67</v>
      </c>
    </row>
    <row r="40">
      <c r="A40" s="8">
        <v>33.0</v>
      </c>
      <c r="B40" s="9" t="s">
        <v>38</v>
      </c>
      <c r="C40" s="10" t="s">
        <v>55</v>
      </c>
      <c r="D40" s="10" t="s">
        <v>55</v>
      </c>
      <c r="E40" s="10" t="s">
        <v>55</v>
      </c>
      <c r="F40" s="10" t="s">
        <v>41</v>
      </c>
      <c r="G40" s="10" t="s">
        <v>43</v>
      </c>
      <c r="H40" s="10" t="s">
        <v>70</v>
      </c>
      <c r="I40" s="10" t="s">
        <v>43</v>
      </c>
      <c r="J40" s="10" t="s">
        <v>80</v>
      </c>
      <c r="K40" s="10" t="s">
        <v>50</v>
      </c>
      <c r="L40" s="10" t="s">
        <v>42</v>
      </c>
      <c r="M40" s="10" t="s">
        <v>109</v>
      </c>
      <c r="N40" s="10" t="s">
        <v>51</v>
      </c>
      <c r="O40" s="10" t="s">
        <v>51</v>
      </c>
      <c r="P40" s="10" t="s">
        <v>72</v>
      </c>
      <c r="Q40" s="10" t="s">
        <v>72</v>
      </c>
      <c r="R40" s="10" t="s">
        <v>82</v>
      </c>
      <c r="S40" s="10" t="s">
        <v>32</v>
      </c>
      <c r="T40" s="10" t="s">
        <v>55</v>
      </c>
      <c r="U40" s="10" t="s">
        <v>32</v>
      </c>
      <c r="V40" s="10" t="s">
        <v>82</v>
      </c>
      <c r="W40" s="10" t="s">
        <v>72</v>
      </c>
      <c r="X40" s="10" t="s">
        <v>106</v>
      </c>
      <c r="Y40" s="10" t="s">
        <v>65</v>
      </c>
      <c r="Z40" s="10" t="s">
        <v>72</v>
      </c>
      <c r="AA40" s="10" t="s">
        <v>104</v>
      </c>
      <c r="AB40" s="10" t="s">
        <v>55</v>
      </c>
      <c r="AC40" s="10" t="s">
        <v>41</v>
      </c>
      <c r="AD40" s="10" t="s">
        <v>84</v>
      </c>
      <c r="AE40" s="10" t="s">
        <v>81</v>
      </c>
      <c r="AF40" s="10" t="s">
        <v>42</v>
      </c>
      <c r="AG40" s="10" t="s">
        <v>80</v>
      </c>
      <c r="AH40" s="10" t="s">
        <v>66</v>
      </c>
      <c r="AI40" s="10" t="s">
        <v>70</v>
      </c>
      <c r="AJ40" s="10" t="s">
        <v>67</v>
      </c>
      <c r="AK40" s="10" t="s">
        <v>67</v>
      </c>
      <c r="AL40" s="10" t="s">
        <v>43</v>
      </c>
      <c r="AM40" s="10" t="s">
        <v>41</v>
      </c>
      <c r="AN40" s="10" t="s">
        <v>38</v>
      </c>
      <c r="AO40" s="10" t="s">
        <v>64</v>
      </c>
      <c r="AP40" s="10" t="s">
        <v>75</v>
      </c>
      <c r="AQ40" s="10" t="s">
        <v>66</v>
      </c>
      <c r="AR40" s="10" t="s">
        <v>84</v>
      </c>
      <c r="AS40" s="10" t="s">
        <v>66</v>
      </c>
      <c r="AT40" s="10" t="s">
        <v>84</v>
      </c>
      <c r="AU40" s="10" t="s">
        <v>45</v>
      </c>
      <c r="AV40" s="11" t="s">
        <v>28</v>
      </c>
      <c r="AW40" s="10" t="s">
        <v>62</v>
      </c>
      <c r="AX40" s="10" t="s">
        <v>98</v>
      </c>
      <c r="AY40" s="10" t="s">
        <v>113</v>
      </c>
      <c r="AZ40" s="10" t="s">
        <v>47</v>
      </c>
      <c r="BA40" s="10" t="s">
        <v>84</v>
      </c>
      <c r="BB40" s="10" t="s">
        <v>81</v>
      </c>
      <c r="BC40" s="10" t="s">
        <v>106</v>
      </c>
      <c r="BD40" s="10" t="s">
        <v>50</v>
      </c>
      <c r="BE40" s="10" t="s">
        <v>66</v>
      </c>
      <c r="BF40" s="10" t="s">
        <v>71</v>
      </c>
      <c r="BG40" s="10" t="s">
        <v>71</v>
      </c>
      <c r="BH40" s="10" t="s">
        <v>100</v>
      </c>
      <c r="BI40" s="10" t="s">
        <v>71</v>
      </c>
      <c r="BJ40" s="10" t="s">
        <v>81</v>
      </c>
      <c r="BK40" s="10" t="s">
        <v>88</v>
      </c>
      <c r="BL40" s="10" t="s">
        <v>109</v>
      </c>
      <c r="BM40" s="10" t="s">
        <v>104</v>
      </c>
      <c r="BN40" s="10" t="s">
        <v>45</v>
      </c>
      <c r="BO40" s="10" t="s">
        <v>47</v>
      </c>
      <c r="BP40" s="10" t="s">
        <v>77</v>
      </c>
      <c r="BQ40" s="10" t="s">
        <v>47</v>
      </c>
      <c r="BR40" s="10" t="s">
        <v>64</v>
      </c>
      <c r="BS40" s="10" t="s">
        <v>61</v>
      </c>
      <c r="BT40" s="10" t="s">
        <v>84</v>
      </c>
      <c r="BU40" s="10" t="s">
        <v>127</v>
      </c>
      <c r="BV40" s="10" t="s">
        <v>86</v>
      </c>
      <c r="BW40" s="10" t="s">
        <v>75</v>
      </c>
      <c r="BX40" s="10" t="s">
        <v>67</v>
      </c>
      <c r="BY40" s="10" t="s">
        <v>86</v>
      </c>
      <c r="BZ40" s="10" t="s">
        <v>86</v>
      </c>
      <c r="CA40" s="10" t="s">
        <v>98</v>
      </c>
      <c r="CB40" s="10" t="s">
        <v>49</v>
      </c>
      <c r="CC40" s="10" t="s">
        <v>50</v>
      </c>
      <c r="CD40" s="10" t="s">
        <v>86</v>
      </c>
      <c r="CE40" s="10" t="s">
        <v>47</v>
      </c>
      <c r="CF40" s="10" t="s">
        <v>66</v>
      </c>
      <c r="CG40" s="10" t="s">
        <v>43</v>
      </c>
      <c r="CH40" s="10" t="s">
        <v>94</v>
      </c>
      <c r="CI40" s="10" t="s">
        <v>11</v>
      </c>
      <c r="CJ40" s="10" t="s">
        <v>94</v>
      </c>
      <c r="CK40" s="10" t="s">
        <v>107</v>
      </c>
      <c r="CL40" s="10" t="s">
        <v>64</v>
      </c>
      <c r="CM40" s="10" t="s">
        <v>1</v>
      </c>
      <c r="CN40" s="10" t="s">
        <v>50</v>
      </c>
      <c r="CO40" s="10" t="s">
        <v>100</v>
      </c>
      <c r="CP40" s="10" t="s">
        <v>71</v>
      </c>
      <c r="CQ40" s="10" t="s">
        <v>93</v>
      </c>
      <c r="CR40" s="10" t="s">
        <v>49</v>
      </c>
      <c r="CS40" s="10" t="s">
        <v>109</v>
      </c>
      <c r="CT40" s="10" t="s">
        <v>80</v>
      </c>
      <c r="CU40" s="10" t="s">
        <v>80</v>
      </c>
      <c r="CV40" s="10" t="s">
        <v>113</v>
      </c>
      <c r="CW40" s="10" t="s">
        <v>102</v>
      </c>
      <c r="CX40" s="10" t="s">
        <v>1</v>
      </c>
      <c r="CY40" s="10" t="s">
        <v>94</v>
      </c>
      <c r="CZ40" s="10" t="s">
        <v>68</v>
      </c>
      <c r="DA40" s="10" t="s">
        <v>118</v>
      </c>
      <c r="DB40" s="10" t="s">
        <v>86</v>
      </c>
      <c r="DC40" s="10" t="s">
        <v>86</v>
      </c>
      <c r="DD40" s="10" t="s">
        <v>128</v>
      </c>
      <c r="DE40" s="10" t="s">
        <v>88</v>
      </c>
      <c r="DF40" s="10" t="s">
        <v>61</v>
      </c>
      <c r="DG40" s="10" t="s">
        <v>93</v>
      </c>
      <c r="DH40" s="10" t="s">
        <v>38</v>
      </c>
      <c r="DI40" s="10" t="s">
        <v>68</v>
      </c>
      <c r="DJ40" s="10" t="s">
        <v>68</v>
      </c>
      <c r="DK40" s="10" t="s">
        <v>93</v>
      </c>
      <c r="DL40" s="10" t="s">
        <v>93</v>
      </c>
      <c r="DM40" s="10" t="s">
        <v>88</v>
      </c>
      <c r="DN40" s="10" t="s">
        <v>100</v>
      </c>
      <c r="DO40" s="10" t="s">
        <v>100</v>
      </c>
      <c r="DP40" s="10" t="s">
        <v>88</v>
      </c>
      <c r="DQ40" s="10" t="s">
        <v>87</v>
      </c>
      <c r="DR40" s="10" t="s">
        <v>123</v>
      </c>
      <c r="DS40" s="10" t="s">
        <v>102</v>
      </c>
      <c r="DT40" s="10" t="s">
        <v>115</v>
      </c>
      <c r="DU40" s="10" t="s">
        <v>98</v>
      </c>
      <c r="DV40" s="10" t="s">
        <v>68</v>
      </c>
      <c r="DW40" s="10" t="s">
        <v>88</v>
      </c>
      <c r="DX40" s="10" t="s">
        <v>87</v>
      </c>
      <c r="DY40" s="10" t="s">
        <v>87</v>
      </c>
      <c r="DZ40" s="10" t="s">
        <v>39</v>
      </c>
      <c r="EA40" s="10" t="s">
        <v>115</v>
      </c>
      <c r="EB40" s="10" t="s">
        <v>107</v>
      </c>
      <c r="EC40" s="10" t="s">
        <v>64</v>
      </c>
      <c r="ED40" s="10" t="s">
        <v>102</v>
      </c>
      <c r="EE40" s="10" t="s">
        <v>122</v>
      </c>
      <c r="EF40" s="10" t="s">
        <v>122</v>
      </c>
      <c r="EG40" s="10" t="s">
        <v>122</v>
      </c>
      <c r="EH40" s="10" t="s">
        <v>102</v>
      </c>
      <c r="EI40" s="10" t="s">
        <v>122</v>
      </c>
      <c r="EJ40" s="10" t="s">
        <v>122</v>
      </c>
    </row>
    <row r="41">
      <c r="A41" s="8">
        <v>33.0</v>
      </c>
      <c r="B41" s="9" t="s">
        <v>39</v>
      </c>
      <c r="C41" s="10" t="s">
        <v>41</v>
      </c>
      <c r="D41" s="10" t="s">
        <v>43</v>
      </c>
      <c r="E41" s="10" t="s">
        <v>55</v>
      </c>
      <c r="F41" s="10" t="s">
        <v>32</v>
      </c>
      <c r="G41" s="10" t="s">
        <v>51</v>
      </c>
      <c r="H41" s="10" t="s">
        <v>104</v>
      </c>
      <c r="I41" s="10" t="s">
        <v>51</v>
      </c>
      <c r="J41" s="10" t="s">
        <v>75</v>
      </c>
      <c r="K41" s="10" t="s">
        <v>106</v>
      </c>
      <c r="L41" s="11" t="s">
        <v>28</v>
      </c>
      <c r="M41" s="10" t="s">
        <v>93</v>
      </c>
      <c r="N41" s="10" t="s">
        <v>70</v>
      </c>
      <c r="O41" s="10" t="s">
        <v>70</v>
      </c>
      <c r="P41" s="10" t="s">
        <v>75</v>
      </c>
      <c r="Q41" s="10" t="s">
        <v>75</v>
      </c>
      <c r="R41" s="10" t="s">
        <v>43</v>
      </c>
      <c r="S41" s="10" t="s">
        <v>42</v>
      </c>
      <c r="T41" s="10" t="s">
        <v>82</v>
      </c>
      <c r="U41" s="10" t="s">
        <v>42</v>
      </c>
      <c r="V41" s="10" t="s">
        <v>43</v>
      </c>
      <c r="W41" s="10" t="s">
        <v>75</v>
      </c>
      <c r="X41" s="10" t="s">
        <v>67</v>
      </c>
      <c r="Y41" s="10" t="s">
        <v>50</v>
      </c>
      <c r="Z41" s="10" t="s">
        <v>65</v>
      </c>
      <c r="AA41" s="10" t="s">
        <v>80</v>
      </c>
      <c r="AB41" s="10" t="s">
        <v>41</v>
      </c>
      <c r="AC41" s="10" t="s">
        <v>43</v>
      </c>
      <c r="AD41" s="10" t="s">
        <v>86</v>
      </c>
      <c r="AE41" s="10" t="s">
        <v>71</v>
      </c>
      <c r="AF41" s="10" t="s">
        <v>104</v>
      </c>
      <c r="AG41" s="10" t="s">
        <v>72</v>
      </c>
      <c r="AH41" s="10" t="s">
        <v>84</v>
      </c>
      <c r="AI41" s="10" t="s">
        <v>80</v>
      </c>
      <c r="AJ41" s="10" t="s">
        <v>71</v>
      </c>
      <c r="AK41" s="10" t="s">
        <v>81</v>
      </c>
      <c r="AL41" s="10" t="s">
        <v>32</v>
      </c>
      <c r="AM41" s="10" t="s">
        <v>32</v>
      </c>
      <c r="AN41" s="10" t="s">
        <v>64</v>
      </c>
      <c r="AO41" s="10" t="s">
        <v>39</v>
      </c>
      <c r="AP41" s="10" t="s">
        <v>50</v>
      </c>
      <c r="AQ41" s="10" t="s">
        <v>84</v>
      </c>
      <c r="AR41" s="10" t="s">
        <v>86</v>
      </c>
      <c r="AS41" s="10" t="s">
        <v>84</v>
      </c>
      <c r="AT41" s="10" t="s">
        <v>86</v>
      </c>
      <c r="AU41" s="10" t="s">
        <v>64</v>
      </c>
      <c r="AV41" s="10" t="s">
        <v>80</v>
      </c>
      <c r="AW41" s="10" t="s">
        <v>49</v>
      </c>
      <c r="AX41" s="10" t="s">
        <v>49</v>
      </c>
      <c r="AY41" s="10" t="s">
        <v>93</v>
      </c>
      <c r="AZ41" s="10" t="s">
        <v>47</v>
      </c>
      <c r="BA41" s="10" t="s">
        <v>86</v>
      </c>
      <c r="BB41" s="10" t="s">
        <v>71</v>
      </c>
      <c r="BC41" s="10" t="s">
        <v>81</v>
      </c>
      <c r="BD41" s="10" t="s">
        <v>67</v>
      </c>
      <c r="BE41" s="10" t="s">
        <v>66</v>
      </c>
      <c r="BF41" s="10" t="s">
        <v>100</v>
      </c>
      <c r="BG41" s="10" t="s">
        <v>100</v>
      </c>
      <c r="BH41" s="10" t="s">
        <v>89</v>
      </c>
      <c r="BI41" s="10" t="s">
        <v>100</v>
      </c>
      <c r="BJ41" s="10" t="s">
        <v>71</v>
      </c>
      <c r="BK41" s="10" t="s">
        <v>68</v>
      </c>
      <c r="BL41" s="10" t="s">
        <v>93</v>
      </c>
      <c r="BM41" s="10" t="s">
        <v>80</v>
      </c>
      <c r="BN41" s="10" t="s">
        <v>64</v>
      </c>
      <c r="BO41" s="10" t="s">
        <v>47</v>
      </c>
      <c r="BP41" s="10" t="s">
        <v>94</v>
      </c>
      <c r="BQ41" s="10" t="s">
        <v>1</v>
      </c>
      <c r="BR41" s="10" t="s">
        <v>88</v>
      </c>
      <c r="BS41" s="10" t="s">
        <v>123</v>
      </c>
      <c r="BT41" s="10" t="s">
        <v>86</v>
      </c>
      <c r="BU41" s="10" t="s">
        <v>1</v>
      </c>
      <c r="BV41" s="10" t="s">
        <v>47</v>
      </c>
      <c r="BW41" s="10" t="s">
        <v>65</v>
      </c>
      <c r="BX41" s="10" t="s">
        <v>81</v>
      </c>
      <c r="BY41" s="10" t="s">
        <v>47</v>
      </c>
      <c r="BZ41" s="10" t="s">
        <v>47</v>
      </c>
      <c r="CA41" s="10" t="s">
        <v>109</v>
      </c>
      <c r="CB41" s="10" t="s">
        <v>109</v>
      </c>
      <c r="CC41" s="10" t="s">
        <v>67</v>
      </c>
      <c r="CD41" s="10" t="s">
        <v>86</v>
      </c>
      <c r="CE41" s="10" t="s">
        <v>1</v>
      </c>
      <c r="CF41" s="10" t="s">
        <v>84</v>
      </c>
      <c r="CG41" s="10" t="s">
        <v>51</v>
      </c>
      <c r="CH41" s="10" t="s">
        <v>11</v>
      </c>
      <c r="CI41" s="10" t="s">
        <v>98</v>
      </c>
      <c r="CJ41" s="10" t="s">
        <v>11</v>
      </c>
      <c r="CK41" s="10" t="s">
        <v>123</v>
      </c>
      <c r="CL41" s="10" t="s">
        <v>88</v>
      </c>
      <c r="CM41" s="10" t="s">
        <v>94</v>
      </c>
      <c r="CN41" s="10" t="s">
        <v>106</v>
      </c>
      <c r="CO41" s="10" t="s">
        <v>66</v>
      </c>
      <c r="CP41" s="10" t="s">
        <v>100</v>
      </c>
      <c r="CQ41" s="10" t="s">
        <v>45</v>
      </c>
      <c r="CR41" s="10" t="s">
        <v>113</v>
      </c>
      <c r="CS41" s="10" t="s">
        <v>113</v>
      </c>
      <c r="CT41" s="10" t="s">
        <v>72</v>
      </c>
      <c r="CU41" s="10" t="s">
        <v>72</v>
      </c>
      <c r="CV41" s="10" t="s">
        <v>93</v>
      </c>
      <c r="CW41" s="10" t="s">
        <v>122</v>
      </c>
      <c r="CX41" s="10" t="s">
        <v>94</v>
      </c>
      <c r="CY41" s="10" t="s">
        <v>94</v>
      </c>
      <c r="CZ41" s="10" t="s">
        <v>61</v>
      </c>
      <c r="DA41" s="10" t="s">
        <v>61</v>
      </c>
      <c r="DB41" s="10" t="s">
        <v>86</v>
      </c>
      <c r="DC41" s="10" t="s">
        <v>47</v>
      </c>
      <c r="DD41" s="10" t="s">
        <v>47</v>
      </c>
      <c r="DE41" s="10" t="s">
        <v>68</v>
      </c>
      <c r="DF41" s="10" t="s">
        <v>123</v>
      </c>
      <c r="DG41" s="10" t="s">
        <v>38</v>
      </c>
      <c r="DH41" s="10" t="s">
        <v>45</v>
      </c>
      <c r="DI41" s="10" t="s">
        <v>115</v>
      </c>
      <c r="DJ41" s="10" t="s">
        <v>115</v>
      </c>
      <c r="DK41" s="10" t="s">
        <v>45</v>
      </c>
      <c r="DL41" s="10" t="s">
        <v>38</v>
      </c>
      <c r="DM41" s="10" t="s">
        <v>68</v>
      </c>
      <c r="DN41" s="10" t="s">
        <v>66</v>
      </c>
      <c r="DO41" s="10" t="s">
        <v>89</v>
      </c>
      <c r="DP41" s="10" t="s">
        <v>68</v>
      </c>
      <c r="DQ41" s="10" t="s">
        <v>120</v>
      </c>
      <c r="DR41" s="10" t="s">
        <v>102</v>
      </c>
      <c r="DS41" s="10" t="s">
        <v>102</v>
      </c>
      <c r="DT41" s="10" t="s">
        <v>107</v>
      </c>
      <c r="DU41" s="10" t="s">
        <v>109</v>
      </c>
      <c r="DV41" s="10" t="s">
        <v>118</v>
      </c>
      <c r="DW41" s="10" t="s">
        <v>118</v>
      </c>
      <c r="DX41" s="10" t="s">
        <v>87</v>
      </c>
      <c r="DY41" s="10" t="s">
        <v>87</v>
      </c>
      <c r="DZ41" s="10" t="s">
        <v>111</v>
      </c>
      <c r="EA41" s="10" t="s">
        <v>107</v>
      </c>
      <c r="EB41" s="10" t="s">
        <v>111</v>
      </c>
      <c r="EC41" s="10" t="s">
        <v>88</v>
      </c>
      <c r="ED41" s="10" t="s">
        <v>122</v>
      </c>
      <c r="EE41" s="10" t="s">
        <v>87</v>
      </c>
      <c r="EF41" s="10" t="s">
        <v>87</v>
      </c>
      <c r="EG41" s="10" t="s">
        <v>87</v>
      </c>
      <c r="EH41" s="10" t="s">
        <v>122</v>
      </c>
      <c r="EI41" s="10" t="s">
        <v>122</v>
      </c>
      <c r="EJ41" s="10" t="s">
        <v>87</v>
      </c>
    </row>
    <row r="42">
      <c r="A42" s="8">
        <v>34.0</v>
      </c>
      <c r="B42" s="9" t="s">
        <v>40</v>
      </c>
      <c r="C42" s="10" t="s">
        <v>6</v>
      </c>
      <c r="D42" s="10" t="s">
        <v>33</v>
      </c>
      <c r="E42" s="10" t="s">
        <v>30</v>
      </c>
      <c r="F42" s="10" t="s">
        <v>46</v>
      </c>
      <c r="G42" s="10" t="s">
        <v>25</v>
      </c>
      <c r="H42" s="10" t="s">
        <v>96</v>
      </c>
      <c r="I42" s="10" t="s">
        <v>63</v>
      </c>
      <c r="J42" s="10" t="s">
        <v>24</v>
      </c>
      <c r="K42" s="10" t="s">
        <v>23</v>
      </c>
      <c r="L42" s="10" t="s">
        <v>96</v>
      </c>
      <c r="M42" s="10" t="s">
        <v>80</v>
      </c>
      <c r="N42" s="10" t="s">
        <v>31</v>
      </c>
      <c r="O42" s="10" t="s">
        <v>31</v>
      </c>
      <c r="P42" s="10" t="s">
        <v>73</v>
      </c>
      <c r="Q42" s="10" t="s">
        <v>73</v>
      </c>
      <c r="R42" s="10" t="s">
        <v>33</v>
      </c>
      <c r="S42" s="10" t="s">
        <v>25</v>
      </c>
      <c r="T42" s="10" t="s">
        <v>30</v>
      </c>
      <c r="U42" s="10" t="s">
        <v>25</v>
      </c>
      <c r="V42" s="10" t="s">
        <v>33</v>
      </c>
      <c r="W42" s="10" t="s">
        <v>73</v>
      </c>
      <c r="X42" s="10" t="s">
        <v>90</v>
      </c>
      <c r="Y42" s="10" t="s">
        <v>40</v>
      </c>
      <c r="Z42" s="10" t="s">
        <v>73</v>
      </c>
      <c r="AA42" s="10" t="s">
        <v>14</v>
      </c>
      <c r="AB42" s="10" t="s">
        <v>30</v>
      </c>
      <c r="AC42" s="10" t="s">
        <v>33</v>
      </c>
      <c r="AD42" s="10" t="s">
        <v>56</v>
      </c>
      <c r="AE42" s="10" t="s">
        <v>22</v>
      </c>
      <c r="AF42" s="10" t="s">
        <v>96</v>
      </c>
      <c r="AG42" s="10" t="s">
        <v>21</v>
      </c>
      <c r="AH42" s="10" t="s">
        <v>92</v>
      </c>
      <c r="AI42" s="10" t="s">
        <v>96</v>
      </c>
      <c r="AJ42" s="10" t="s">
        <v>22</v>
      </c>
      <c r="AK42" s="10" t="s">
        <v>79</v>
      </c>
      <c r="AL42" s="10" t="s">
        <v>63</v>
      </c>
      <c r="AM42" s="10" t="s">
        <v>46</v>
      </c>
      <c r="AN42" s="10" t="s">
        <v>75</v>
      </c>
      <c r="AO42" s="10" t="s">
        <v>50</v>
      </c>
      <c r="AP42" s="10" t="s">
        <v>40</v>
      </c>
      <c r="AQ42" s="10" t="s">
        <v>29</v>
      </c>
      <c r="AR42" s="10" t="s">
        <v>59</v>
      </c>
      <c r="AS42" s="10" t="s">
        <v>29</v>
      </c>
      <c r="AT42" s="10" t="s">
        <v>59</v>
      </c>
      <c r="AU42" s="10" t="s">
        <v>65</v>
      </c>
      <c r="AV42" s="10" t="s">
        <v>8</v>
      </c>
      <c r="AW42" s="10" t="s">
        <v>42</v>
      </c>
      <c r="AX42" s="10" t="s">
        <v>42</v>
      </c>
      <c r="AY42" s="10" t="s">
        <v>80</v>
      </c>
      <c r="AZ42" s="10" t="s">
        <v>91</v>
      </c>
      <c r="BA42" s="10" t="s">
        <v>59</v>
      </c>
      <c r="BB42" s="10" t="s">
        <v>22</v>
      </c>
      <c r="BC42" s="10" t="s">
        <v>9</v>
      </c>
      <c r="BD42" s="10" t="s">
        <v>90</v>
      </c>
      <c r="BE42" s="10" t="s">
        <v>60</v>
      </c>
      <c r="BF42" s="10" t="s">
        <v>74</v>
      </c>
      <c r="BG42" s="10" t="s">
        <v>74</v>
      </c>
      <c r="BH42" s="10" t="s">
        <v>34</v>
      </c>
      <c r="BI42" s="10" t="s">
        <v>74</v>
      </c>
      <c r="BJ42" s="10" t="s">
        <v>22</v>
      </c>
      <c r="BK42" s="10" t="s">
        <v>67</v>
      </c>
      <c r="BL42" s="10" t="s">
        <v>80</v>
      </c>
      <c r="BM42" s="10" t="s">
        <v>8</v>
      </c>
      <c r="BN42" s="10" t="s">
        <v>65</v>
      </c>
      <c r="BO42" s="10" t="s">
        <v>91</v>
      </c>
      <c r="BP42" s="10" t="s">
        <v>41</v>
      </c>
      <c r="BQ42" s="10" t="s">
        <v>116</v>
      </c>
      <c r="BR42" s="10" t="s">
        <v>106</v>
      </c>
      <c r="BS42" s="10" t="s">
        <v>100</v>
      </c>
      <c r="BT42" s="10" t="s">
        <v>56</v>
      </c>
      <c r="BU42" s="10" t="s">
        <v>55</v>
      </c>
      <c r="BV42" s="10" t="s">
        <v>117</v>
      </c>
      <c r="BW42" s="10" t="s">
        <v>73</v>
      </c>
      <c r="BX42" s="10" t="s">
        <v>79</v>
      </c>
      <c r="BY42" s="10" t="s">
        <v>117</v>
      </c>
      <c r="BZ42" s="10" t="s">
        <v>117</v>
      </c>
      <c r="CA42" s="10" t="s">
        <v>70</v>
      </c>
      <c r="CB42" s="11" t="s">
        <v>28</v>
      </c>
      <c r="CC42" s="10" t="s">
        <v>90</v>
      </c>
      <c r="CD42" s="10" t="s">
        <v>57</v>
      </c>
      <c r="CE42" s="10" t="s">
        <v>116</v>
      </c>
      <c r="CF42" s="10" t="s">
        <v>29</v>
      </c>
      <c r="CG42" s="10" t="s">
        <v>63</v>
      </c>
      <c r="CH42" s="10" t="s">
        <v>43</v>
      </c>
      <c r="CI42" s="10" t="s">
        <v>32</v>
      </c>
      <c r="CJ42" s="10" t="s">
        <v>43</v>
      </c>
      <c r="CK42" s="10" t="s">
        <v>100</v>
      </c>
      <c r="CL42" s="10" t="s">
        <v>50</v>
      </c>
      <c r="CM42" s="10" t="s">
        <v>55</v>
      </c>
      <c r="CN42" s="10" t="s">
        <v>23</v>
      </c>
      <c r="CO42" s="10" t="s">
        <v>34</v>
      </c>
      <c r="CP42" s="10" t="s">
        <v>53</v>
      </c>
      <c r="CQ42" s="10" t="s">
        <v>75</v>
      </c>
      <c r="CR42" s="10" t="s">
        <v>104</v>
      </c>
      <c r="CS42" s="10" t="s">
        <v>104</v>
      </c>
      <c r="CT42" s="10" t="s">
        <v>24</v>
      </c>
      <c r="CU42" s="10" t="s">
        <v>21</v>
      </c>
      <c r="CV42" s="10" t="s">
        <v>80</v>
      </c>
      <c r="CW42" s="10" t="s">
        <v>84</v>
      </c>
      <c r="CX42" s="10" t="s">
        <v>55</v>
      </c>
      <c r="CY42" s="10" t="s">
        <v>41</v>
      </c>
      <c r="CZ42" s="10" t="s">
        <v>71</v>
      </c>
      <c r="DA42" s="10" t="s">
        <v>71</v>
      </c>
      <c r="DB42" s="10" t="s">
        <v>56</v>
      </c>
      <c r="DC42" s="10" t="s">
        <v>57</v>
      </c>
      <c r="DD42" s="10" t="s">
        <v>116</v>
      </c>
      <c r="DE42" s="10" t="s">
        <v>81</v>
      </c>
      <c r="DF42" s="10" t="s">
        <v>100</v>
      </c>
      <c r="DG42" s="10" t="s">
        <v>72</v>
      </c>
      <c r="DH42" s="10" t="s">
        <v>75</v>
      </c>
      <c r="DI42" s="10" t="s">
        <v>81</v>
      </c>
      <c r="DJ42" s="10" t="s">
        <v>71</v>
      </c>
      <c r="DK42" s="10" t="s">
        <v>72</v>
      </c>
      <c r="DL42" s="10" t="s">
        <v>72</v>
      </c>
      <c r="DM42" s="10" t="s">
        <v>67</v>
      </c>
      <c r="DN42" s="10" t="s">
        <v>34</v>
      </c>
      <c r="DO42" s="10" t="s">
        <v>74</v>
      </c>
      <c r="DP42" s="10" t="s">
        <v>67</v>
      </c>
      <c r="DQ42" s="10" t="s">
        <v>47</v>
      </c>
      <c r="DR42" s="10" t="s">
        <v>66</v>
      </c>
      <c r="DS42" s="10" t="s">
        <v>66</v>
      </c>
      <c r="DT42" s="10" t="s">
        <v>71</v>
      </c>
      <c r="DU42" s="10" t="s">
        <v>70</v>
      </c>
      <c r="DV42" s="10" t="s">
        <v>81</v>
      </c>
      <c r="DW42" s="10" t="s">
        <v>81</v>
      </c>
      <c r="DX42" s="10" t="s">
        <v>86</v>
      </c>
      <c r="DY42" s="10" t="s">
        <v>47</v>
      </c>
      <c r="DZ42" s="10" t="s">
        <v>89</v>
      </c>
      <c r="EA42" s="10" t="s">
        <v>100</v>
      </c>
      <c r="EB42" s="10" t="s">
        <v>89</v>
      </c>
      <c r="EC42" s="10" t="s">
        <v>106</v>
      </c>
      <c r="ED42" s="10" t="s">
        <v>84</v>
      </c>
      <c r="EE42" s="10" t="s">
        <v>86</v>
      </c>
      <c r="EF42" s="10" t="s">
        <v>86</v>
      </c>
      <c r="EG42" s="10" t="s">
        <v>86</v>
      </c>
      <c r="EH42" s="10" t="s">
        <v>84</v>
      </c>
      <c r="EI42" s="10" t="s">
        <v>86</v>
      </c>
      <c r="EJ42" s="10" t="s">
        <v>86</v>
      </c>
    </row>
    <row r="43">
      <c r="A43" s="8">
        <v>35.0</v>
      </c>
      <c r="B43" s="9" t="s">
        <v>41</v>
      </c>
      <c r="C43" s="10" t="s">
        <v>73</v>
      </c>
      <c r="D43" s="10" t="s">
        <v>40</v>
      </c>
      <c r="E43" s="10" t="s">
        <v>73</v>
      </c>
      <c r="F43" s="10" t="s">
        <v>23</v>
      </c>
      <c r="G43" s="10" t="s">
        <v>90</v>
      </c>
      <c r="H43" s="10" t="s">
        <v>22</v>
      </c>
      <c r="I43" s="10" t="s">
        <v>90</v>
      </c>
      <c r="J43" s="10" t="s">
        <v>34</v>
      </c>
      <c r="K43" s="10" t="s">
        <v>59</v>
      </c>
      <c r="L43" s="10" t="s">
        <v>22</v>
      </c>
      <c r="M43" s="10" t="s">
        <v>71</v>
      </c>
      <c r="N43" s="10" t="s">
        <v>79</v>
      </c>
      <c r="O43" s="10" t="s">
        <v>79</v>
      </c>
      <c r="P43" s="10" t="s">
        <v>34</v>
      </c>
      <c r="Q43" s="10" t="s">
        <v>34</v>
      </c>
      <c r="R43" s="10" t="s">
        <v>40</v>
      </c>
      <c r="S43" s="10" t="s">
        <v>90</v>
      </c>
      <c r="T43" s="10" t="s">
        <v>73</v>
      </c>
      <c r="U43" s="10" t="s">
        <v>9</v>
      </c>
      <c r="V43" s="10" t="s">
        <v>40</v>
      </c>
      <c r="W43" s="10" t="s">
        <v>52</v>
      </c>
      <c r="X43" s="10" t="s">
        <v>56</v>
      </c>
      <c r="Y43" s="10" t="s">
        <v>29</v>
      </c>
      <c r="Z43" s="10" t="s">
        <v>52</v>
      </c>
      <c r="AA43" s="10" t="s">
        <v>74</v>
      </c>
      <c r="AB43" s="10" t="s">
        <v>73</v>
      </c>
      <c r="AC43" s="10" t="s">
        <v>40</v>
      </c>
      <c r="AD43" s="10" t="s">
        <v>51</v>
      </c>
      <c r="AE43" s="10" t="s">
        <v>91</v>
      </c>
      <c r="AF43" s="10" t="s">
        <v>22</v>
      </c>
      <c r="AG43" s="10" t="s">
        <v>74</v>
      </c>
      <c r="AH43" s="10" t="s">
        <v>43</v>
      </c>
      <c r="AI43" s="10" t="s">
        <v>22</v>
      </c>
      <c r="AJ43" s="10" t="s">
        <v>117</v>
      </c>
      <c r="AK43" s="10" t="s">
        <v>57</v>
      </c>
      <c r="AL43" s="10" t="s">
        <v>23</v>
      </c>
      <c r="AM43" s="10" t="s">
        <v>23</v>
      </c>
      <c r="AN43" s="10" t="s">
        <v>66</v>
      </c>
      <c r="AO43" s="10" t="s">
        <v>84</v>
      </c>
      <c r="AP43" s="10" t="s">
        <v>29</v>
      </c>
      <c r="AQ43" s="10" t="s">
        <v>41</v>
      </c>
      <c r="AR43" s="10" t="s">
        <v>32</v>
      </c>
      <c r="AS43" s="10" t="s">
        <v>43</v>
      </c>
      <c r="AT43" s="10" t="s">
        <v>43</v>
      </c>
      <c r="AU43" s="10" t="s">
        <v>66</v>
      </c>
      <c r="AV43" s="10" t="s">
        <v>53</v>
      </c>
      <c r="AW43" s="10" t="s">
        <v>67</v>
      </c>
      <c r="AX43" s="10" t="s">
        <v>81</v>
      </c>
      <c r="AY43" s="10" t="s">
        <v>100</v>
      </c>
      <c r="AZ43" s="10" t="s">
        <v>104</v>
      </c>
      <c r="BA43" s="10" t="s">
        <v>32</v>
      </c>
      <c r="BB43" s="10" t="s">
        <v>117</v>
      </c>
      <c r="BC43" s="10" t="s">
        <v>56</v>
      </c>
      <c r="BD43" s="10" t="s">
        <v>56</v>
      </c>
      <c r="BE43" s="10" t="s">
        <v>82</v>
      </c>
      <c r="BF43" s="10" t="s">
        <v>116</v>
      </c>
      <c r="BG43" s="10" t="s">
        <v>116</v>
      </c>
      <c r="BH43" s="10" t="s">
        <v>55</v>
      </c>
      <c r="BI43" s="10" t="s">
        <v>116</v>
      </c>
      <c r="BJ43" s="10" t="s">
        <v>117</v>
      </c>
      <c r="BK43" s="10" t="s">
        <v>86</v>
      </c>
      <c r="BL43" s="10" t="s">
        <v>100</v>
      </c>
      <c r="BM43" s="10" t="s">
        <v>74</v>
      </c>
      <c r="BN43" s="10" t="s">
        <v>66</v>
      </c>
      <c r="BO43" s="10" t="s">
        <v>104</v>
      </c>
      <c r="BP43" s="10" t="s">
        <v>65</v>
      </c>
      <c r="BQ43" s="10" t="s">
        <v>80</v>
      </c>
      <c r="BR43" s="10" t="s">
        <v>86</v>
      </c>
      <c r="BS43" s="10" t="s">
        <v>47</v>
      </c>
      <c r="BT43" s="10" t="s">
        <v>32</v>
      </c>
      <c r="BU43" s="10" t="s">
        <v>72</v>
      </c>
      <c r="BV43" s="10" t="s">
        <v>70</v>
      </c>
      <c r="BW43" s="10" t="s">
        <v>60</v>
      </c>
      <c r="BX43" s="10" t="s">
        <v>57</v>
      </c>
      <c r="BY43" s="10" t="s">
        <v>70</v>
      </c>
      <c r="BZ43" s="11" t="s">
        <v>28</v>
      </c>
      <c r="CA43" s="10" t="s">
        <v>81</v>
      </c>
      <c r="CB43" s="10" t="s">
        <v>71</v>
      </c>
      <c r="CC43" s="10" t="s">
        <v>59</v>
      </c>
      <c r="CD43" s="10" t="s">
        <v>42</v>
      </c>
      <c r="CE43" s="10" t="s">
        <v>80</v>
      </c>
      <c r="CF43" s="10" t="s">
        <v>41</v>
      </c>
      <c r="CG43" s="10" t="s">
        <v>90</v>
      </c>
      <c r="CH43" s="10" t="s">
        <v>50</v>
      </c>
      <c r="CI43" s="10" t="s">
        <v>106</v>
      </c>
      <c r="CJ43" s="10" t="s">
        <v>50</v>
      </c>
      <c r="CK43" s="10" t="s">
        <v>1</v>
      </c>
      <c r="CL43" s="10" t="s">
        <v>84</v>
      </c>
      <c r="CM43" s="10" t="s">
        <v>75</v>
      </c>
      <c r="CN43" s="10" t="s">
        <v>59</v>
      </c>
      <c r="CO43" s="10" t="s">
        <v>55</v>
      </c>
      <c r="CP43" s="10" t="s">
        <v>91</v>
      </c>
      <c r="CQ43" s="10" t="s">
        <v>66</v>
      </c>
      <c r="CR43" s="10" t="s">
        <v>71</v>
      </c>
      <c r="CS43" s="10" t="s">
        <v>71</v>
      </c>
      <c r="CT43" s="10" t="s">
        <v>34</v>
      </c>
      <c r="CU43" s="10" t="s">
        <v>74</v>
      </c>
      <c r="CV43" s="10" t="s">
        <v>100</v>
      </c>
      <c r="CW43" s="10" t="s">
        <v>94</v>
      </c>
      <c r="CX43" s="10" t="s">
        <v>75</v>
      </c>
      <c r="CY43" s="10" t="s">
        <v>65</v>
      </c>
      <c r="CZ43" s="10" t="s">
        <v>47</v>
      </c>
      <c r="DA43" s="10" t="s">
        <v>47</v>
      </c>
      <c r="DB43" s="10" t="s">
        <v>51</v>
      </c>
      <c r="DC43" s="10" t="s">
        <v>42</v>
      </c>
      <c r="DD43" s="10" t="s">
        <v>80</v>
      </c>
      <c r="DE43" s="10" t="s">
        <v>86</v>
      </c>
      <c r="DF43" s="10" t="s">
        <v>1</v>
      </c>
      <c r="DG43" s="10" t="s">
        <v>89</v>
      </c>
      <c r="DH43" s="10" t="s">
        <v>66</v>
      </c>
      <c r="DI43" s="10" t="s">
        <v>47</v>
      </c>
      <c r="DJ43" s="10" t="s">
        <v>47</v>
      </c>
      <c r="DK43" s="10" t="s">
        <v>89</v>
      </c>
      <c r="DL43" s="10" t="s">
        <v>100</v>
      </c>
      <c r="DM43" s="10" t="s">
        <v>86</v>
      </c>
      <c r="DN43" s="10" t="s">
        <v>55</v>
      </c>
      <c r="DO43" s="10" t="s">
        <v>116</v>
      </c>
      <c r="DP43" s="10" t="s">
        <v>86</v>
      </c>
      <c r="DQ43" s="10" t="s">
        <v>109</v>
      </c>
      <c r="DR43" s="10" t="s">
        <v>77</v>
      </c>
      <c r="DS43" s="10" t="s">
        <v>94</v>
      </c>
      <c r="DT43" s="10" t="s">
        <v>47</v>
      </c>
      <c r="DU43" s="10" t="s">
        <v>81</v>
      </c>
      <c r="DV43" s="10" t="s">
        <v>86</v>
      </c>
      <c r="DW43" s="10" t="s">
        <v>86</v>
      </c>
      <c r="DX43" s="10" t="s">
        <v>49</v>
      </c>
      <c r="DY43" s="10" t="s">
        <v>109</v>
      </c>
      <c r="DZ43" s="10" t="s">
        <v>1</v>
      </c>
      <c r="EA43" s="10" t="s">
        <v>47</v>
      </c>
      <c r="EB43" s="10" t="s">
        <v>1</v>
      </c>
      <c r="EC43" s="10" t="s">
        <v>84</v>
      </c>
      <c r="ED43" s="10" t="s">
        <v>94</v>
      </c>
      <c r="EE43" s="10" t="s">
        <v>98</v>
      </c>
      <c r="EF43" s="10" t="s">
        <v>98</v>
      </c>
      <c r="EG43" s="10" t="s">
        <v>98</v>
      </c>
      <c r="EH43" s="10" t="s">
        <v>11</v>
      </c>
      <c r="EI43" s="10" t="s">
        <v>11</v>
      </c>
      <c r="EJ43" s="10" t="s">
        <v>62</v>
      </c>
    </row>
    <row r="44">
      <c r="A44" s="8">
        <v>36.0</v>
      </c>
      <c r="B44" s="9" t="s">
        <v>42</v>
      </c>
      <c r="C44" s="10" t="s">
        <v>23</v>
      </c>
      <c r="D44" s="10" t="s">
        <v>23</v>
      </c>
      <c r="E44" s="10" t="s">
        <v>40</v>
      </c>
      <c r="F44" s="10" t="s">
        <v>90</v>
      </c>
      <c r="G44" s="10" t="s">
        <v>79</v>
      </c>
      <c r="H44" s="10" t="s">
        <v>74</v>
      </c>
      <c r="I44" s="10" t="s">
        <v>79</v>
      </c>
      <c r="J44" s="10" t="s">
        <v>60</v>
      </c>
      <c r="K44" s="10" t="s">
        <v>57</v>
      </c>
      <c r="L44" s="10" t="s">
        <v>53</v>
      </c>
      <c r="M44" s="10" t="s">
        <v>100</v>
      </c>
      <c r="N44" s="10" t="s">
        <v>22</v>
      </c>
      <c r="O44" s="10" t="s">
        <v>22</v>
      </c>
      <c r="P44" s="10" t="s">
        <v>29</v>
      </c>
      <c r="Q44" s="10" t="s">
        <v>29</v>
      </c>
      <c r="R44" s="10" t="s">
        <v>90</v>
      </c>
      <c r="S44" s="10" t="s">
        <v>22</v>
      </c>
      <c r="T44" s="10" t="s">
        <v>40</v>
      </c>
      <c r="U44" s="10" t="s">
        <v>22</v>
      </c>
      <c r="V44" s="10" t="s">
        <v>23</v>
      </c>
      <c r="W44" s="10" t="s">
        <v>29</v>
      </c>
      <c r="X44" s="10" t="s">
        <v>117</v>
      </c>
      <c r="Y44" s="10" t="s">
        <v>56</v>
      </c>
      <c r="Z44" s="10" t="s">
        <v>29</v>
      </c>
      <c r="AA44" s="10" t="s">
        <v>34</v>
      </c>
      <c r="AB44" s="10" t="s">
        <v>40</v>
      </c>
      <c r="AC44" s="10" t="s">
        <v>90</v>
      </c>
      <c r="AD44" s="10" t="s">
        <v>70</v>
      </c>
      <c r="AE44" s="10" t="s">
        <v>116</v>
      </c>
      <c r="AF44" s="10" t="s">
        <v>74</v>
      </c>
      <c r="AG44" s="10" t="s">
        <v>34</v>
      </c>
      <c r="AH44" s="10" t="s">
        <v>51</v>
      </c>
      <c r="AI44" s="10" t="s">
        <v>74</v>
      </c>
      <c r="AJ44" s="10" t="s">
        <v>91</v>
      </c>
      <c r="AK44" s="10" t="s">
        <v>91</v>
      </c>
      <c r="AL44" s="10" t="s">
        <v>9</v>
      </c>
      <c r="AM44" s="10" t="s">
        <v>9</v>
      </c>
      <c r="AN44" s="10" t="s">
        <v>84</v>
      </c>
      <c r="AO44" s="10" t="s">
        <v>86</v>
      </c>
      <c r="AP44" s="10" t="s">
        <v>59</v>
      </c>
      <c r="AQ44" s="10" t="s">
        <v>32</v>
      </c>
      <c r="AR44" s="10" t="s">
        <v>42</v>
      </c>
      <c r="AS44" s="10" t="s">
        <v>32</v>
      </c>
      <c r="AT44" s="10" t="s">
        <v>51</v>
      </c>
      <c r="AU44" s="10" t="s">
        <v>84</v>
      </c>
      <c r="AV44" s="10" t="s">
        <v>74</v>
      </c>
      <c r="AW44" s="10" t="s">
        <v>71</v>
      </c>
      <c r="AX44" s="10" t="s">
        <v>71</v>
      </c>
      <c r="AY44" s="10" t="s">
        <v>66</v>
      </c>
      <c r="AZ44" s="10" t="s">
        <v>80</v>
      </c>
      <c r="BA44" s="10" t="s">
        <v>42</v>
      </c>
      <c r="BB44" s="10" t="s">
        <v>116</v>
      </c>
      <c r="BC44" s="10" t="s">
        <v>117</v>
      </c>
      <c r="BD44" s="10" t="s">
        <v>57</v>
      </c>
      <c r="BE44" s="10" t="s">
        <v>43</v>
      </c>
      <c r="BF44" s="10" t="s">
        <v>55</v>
      </c>
      <c r="BG44" s="10" t="s">
        <v>55</v>
      </c>
      <c r="BH44" s="10" t="s">
        <v>55</v>
      </c>
      <c r="BI44" s="10" t="s">
        <v>55</v>
      </c>
      <c r="BJ44" s="10" t="s">
        <v>116</v>
      </c>
      <c r="BK44" s="10" t="s">
        <v>47</v>
      </c>
      <c r="BL44" s="10" t="s">
        <v>89</v>
      </c>
      <c r="BM44" s="10" t="s">
        <v>34</v>
      </c>
      <c r="BN44" s="10" t="s">
        <v>84</v>
      </c>
      <c r="BO44" s="10" t="s">
        <v>80</v>
      </c>
      <c r="BP44" s="10" t="s">
        <v>50</v>
      </c>
      <c r="BQ44" s="10" t="s">
        <v>72</v>
      </c>
      <c r="BR44" s="10" t="s">
        <v>86</v>
      </c>
      <c r="BS44" s="10" t="s">
        <v>1</v>
      </c>
      <c r="BT44" s="10" t="s">
        <v>42</v>
      </c>
      <c r="BU44" s="10" t="s">
        <v>75</v>
      </c>
      <c r="BV44" s="10" t="s">
        <v>104</v>
      </c>
      <c r="BW44" s="10" t="s">
        <v>92</v>
      </c>
      <c r="BX44" s="10" t="s">
        <v>117</v>
      </c>
      <c r="BY44" s="10" t="s">
        <v>80</v>
      </c>
      <c r="BZ44" s="10" t="s">
        <v>80</v>
      </c>
      <c r="CA44" s="10" t="s">
        <v>71</v>
      </c>
      <c r="CB44" s="10" t="s">
        <v>100</v>
      </c>
      <c r="CC44" s="10" t="s">
        <v>57</v>
      </c>
      <c r="CD44" s="11" t="s">
        <v>28</v>
      </c>
      <c r="CE44" s="10" t="s">
        <v>75</v>
      </c>
      <c r="CF44" s="10" t="s">
        <v>43</v>
      </c>
      <c r="CG44" s="10" t="s">
        <v>79</v>
      </c>
      <c r="CH44" s="10" t="s">
        <v>106</v>
      </c>
      <c r="CI44" s="10" t="s">
        <v>81</v>
      </c>
      <c r="CJ44" s="10" t="s">
        <v>67</v>
      </c>
      <c r="CK44" s="10" t="s">
        <v>77</v>
      </c>
      <c r="CL44" s="10" t="s">
        <v>86</v>
      </c>
      <c r="CM44" s="10" t="s">
        <v>50</v>
      </c>
      <c r="CN44" s="10" t="s">
        <v>56</v>
      </c>
      <c r="CO44" s="10" t="s">
        <v>82</v>
      </c>
      <c r="CP44" s="10" t="s">
        <v>116</v>
      </c>
      <c r="CQ44" s="10" t="s">
        <v>66</v>
      </c>
      <c r="CR44" s="10" t="s">
        <v>100</v>
      </c>
      <c r="CS44" s="10" t="s">
        <v>100</v>
      </c>
      <c r="CT44" s="10" t="s">
        <v>52</v>
      </c>
      <c r="CU44" s="10" t="s">
        <v>52</v>
      </c>
      <c r="CV44" s="10" t="s">
        <v>89</v>
      </c>
      <c r="CW44" s="10" t="s">
        <v>62</v>
      </c>
      <c r="CX44" s="10" t="s">
        <v>65</v>
      </c>
      <c r="CY44" s="10" t="s">
        <v>106</v>
      </c>
      <c r="CZ44" s="10" t="s">
        <v>47</v>
      </c>
      <c r="DA44" s="10" t="s">
        <v>1</v>
      </c>
      <c r="DB44" s="10" t="s">
        <v>70</v>
      </c>
      <c r="DC44" s="10" t="s">
        <v>104</v>
      </c>
      <c r="DD44" s="10" t="s">
        <v>72</v>
      </c>
      <c r="DE44" s="10" t="s">
        <v>47</v>
      </c>
      <c r="DF44" s="10" t="s">
        <v>77</v>
      </c>
      <c r="DG44" s="10" t="s">
        <v>66</v>
      </c>
      <c r="DH44" s="10" t="s">
        <v>84</v>
      </c>
      <c r="DI44" s="10" t="s">
        <v>47</v>
      </c>
      <c r="DJ44" s="10" t="s">
        <v>47</v>
      </c>
      <c r="DK44" s="10" t="s">
        <v>66</v>
      </c>
      <c r="DL44" s="10" t="s">
        <v>66</v>
      </c>
      <c r="DM44" s="10" t="s">
        <v>47</v>
      </c>
      <c r="DN44" s="10" t="s">
        <v>41</v>
      </c>
      <c r="DO44" s="10" t="s">
        <v>55</v>
      </c>
      <c r="DP44" s="10" t="s">
        <v>86</v>
      </c>
      <c r="DQ44" s="10" t="s">
        <v>93</v>
      </c>
      <c r="DR44" s="10" t="s">
        <v>94</v>
      </c>
      <c r="DS44" s="10" t="s">
        <v>11</v>
      </c>
      <c r="DT44" s="10" t="s">
        <v>1</v>
      </c>
      <c r="DU44" s="10" t="s">
        <v>71</v>
      </c>
      <c r="DV44" s="10" t="s">
        <v>47</v>
      </c>
      <c r="DW44" s="10" t="s">
        <v>47</v>
      </c>
      <c r="DX44" s="10" t="s">
        <v>109</v>
      </c>
      <c r="DY44" s="10" t="s">
        <v>113</v>
      </c>
      <c r="DZ44" s="10" t="s">
        <v>94</v>
      </c>
      <c r="EA44" s="10" t="s">
        <v>1</v>
      </c>
      <c r="EB44" s="10" t="s">
        <v>94</v>
      </c>
      <c r="EC44" s="10" t="s">
        <v>86</v>
      </c>
      <c r="ED44" s="10" t="s">
        <v>11</v>
      </c>
      <c r="EE44" s="10" t="s">
        <v>109</v>
      </c>
      <c r="EF44" s="10" t="s">
        <v>49</v>
      </c>
      <c r="EG44" s="10" t="s">
        <v>109</v>
      </c>
      <c r="EH44" s="10" t="s">
        <v>98</v>
      </c>
      <c r="EI44" s="10" t="s">
        <v>98</v>
      </c>
      <c r="EJ44" s="10" t="s">
        <v>49</v>
      </c>
    </row>
    <row r="45">
      <c r="A45" s="8">
        <v>37.0</v>
      </c>
      <c r="B45" s="9" t="s">
        <v>43</v>
      </c>
      <c r="C45" s="10" t="s">
        <v>40</v>
      </c>
      <c r="D45" s="10" t="s">
        <v>40</v>
      </c>
      <c r="E45" s="10" t="s">
        <v>73</v>
      </c>
      <c r="F45" s="10" t="s">
        <v>23</v>
      </c>
      <c r="G45" s="10" t="s">
        <v>90</v>
      </c>
      <c r="H45" s="10" t="s">
        <v>22</v>
      </c>
      <c r="I45" s="10" t="s">
        <v>90</v>
      </c>
      <c r="J45" s="10" t="s">
        <v>34</v>
      </c>
      <c r="K45" s="10" t="s">
        <v>59</v>
      </c>
      <c r="L45" s="10" t="s">
        <v>22</v>
      </c>
      <c r="M45" s="10" t="s">
        <v>100</v>
      </c>
      <c r="N45" s="10" t="s">
        <v>79</v>
      </c>
      <c r="O45" s="10" t="s">
        <v>22</v>
      </c>
      <c r="P45" s="10" t="s">
        <v>52</v>
      </c>
      <c r="Q45" s="10" t="s">
        <v>52</v>
      </c>
      <c r="R45" s="10" t="s">
        <v>40</v>
      </c>
      <c r="S45" s="10" t="s">
        <v>9</v>
      </c>
      <c r="T45" s="10" t="s">
        <v>73</v>
      </c>
      <c r="U45" s="10" t="s">
        <v>79</v>
      </c>
      <c r="V45" s="10" t="s">
        <v>40</v>
      </c>
      <c r="W45" s="10" t="s">
        <v>52</v>
      </c>
      <c r="X45" s="10" t="s">
        <v>56</v>
      </c>
      <c r="Y45" s="10" t="s">
        <v>92</v>
      </c>
      <c r="Z45" s="10" t="s">
        <v>60</v>
      </c>
      <c r="AA45" s="10" t="s">
        <v>74</v>
      </c>
      <c r="AB45" s="10" t="s">
        <v>73</v>
      </c>
      <c r="AC45" s="10" t="s">
        <v>23</v>
      </c>
      <c r="AD45" s="10" t="s">
        <v>51</v>
      </c>
      <c r="AE45" s="10" t="s">
        <v>91</v>
      </c>
      <c r="AF45" s="10" t="s">
        <v>22</v>
      </c>
      <c r="AG45" s="10" t="s">
        <v>74</v>
      </c>
      <c r="AH45" s="10" t="s">
        <v>43</v>
      </c>
      <c r="AI45" s="10" t="s">
        <v>53</v>
      </c>
      <c r="AJ45" s="10" t="s">
        <v>117</v>
      </c>
      <c r="AK45" s="10" t="s">
        <v>117</v>
      </c>
      <c r="AL45" s="10" t="s">
        <v>44</v>
      </c>
      <c r="AM45" s="10" t="s">
        <v>23</v>
      </c>
      <c r="AN45" s="10" t="s">
        <v>66</v>
      </c>
      <c r="AO45" s="10" t="s">
        <v>84</v>
      </c>
      <c r="AP45" s="10" t="s">
        <v>29</v>
      </c>
      <c r="AQ45" s="10" t="s">
        <v>43</v>
      </c>
      <c r="AR45" s="10" t="s">
        <v>32</v>
      </c>
      <c r="AS45" s="10" t="s">
        <v>43</v>
      </c>
      <c r="AT45" s="10" t="s">
        <v>32</v>
      </c>
      <c r="AU45" s="10" t="s">
        <v>66</v>
      </c>
      <c r="AV45" s="10" t="s">
        <v>74</v>
      </c>
      <c r="AW45" s="10" t="s">
        <v>81</v>
      </c>
      <c r="AX45" s="10" t="s">
        <v>81</v>
      </c>
      <c r="AY45" s="10" t="s">
        <v>100</v>
      </c>
      <c r="AZ45" s="10" t="s">
        <v>80</v>
      </c>
      <c r="BA45" s="10" t="s">
        <v>32</v>
      </c>
      <c r="BB45" s="10" t="s">
        <v>117</v>
      </c>
      <c r="BC45" s="10" t="s">
        <v>57</v>
      </c>
      <c r="BD45" s="10" t="s">
        <v>56</v>
      </c>
      <c r="BE45" s="10" t="s">
        <v>41</v>
      </c>
      <c r="BF45" s="10" t="s">
        <v>116</v>
      </c>
      <c r="BG45" s="10" t="s">
        <v>116</v>
      </c>
      <c r="BH45" s="10" t="s">
        <v>55</v>
      </c>
      <c r="BI45" s="10" t="s">
        <v>116</v>
      </c>
      <c r="BJ45" s="10" t="s">
        <v>91</v>
      </c>
      <c r="BK45" s="10" t="s">
        <v>86</v>
      </c>
      <c r="BL45" s="10" t="s">
        <v>100</v>
      </c>
      <c r="BM45" s="10" t="s">
        <v>74</v>
      </c>
      <c r="BN45" s="10" t="s">
        <v>84</v>
      </c>
      <c r="BO45" s="10" t="s">
        <v>104</v>
      </c>
      <c r="BP45" s="10" t="s">
        <v>65</v>
      </c>
      <c r="BQ45" s="10" t="s">
        <v>80</v>
      </c>
      <c r="BR45" s="10" t="s">
        <v>86</v>
      </c>
      <c r="BS45" s="10" t="s">
        <v>1</v>
      </c>
      <c r="BT45" s="10" t="s">
        <v>51</v>
      </c>
      <c r="BU45" s="10" t="s">
        <v>72</v>
      </c>
      <c r="BV45" s="10" t="s">
        <v>70</v>
      </c>
      <c r="BW45" s="10" t="s">
        <v>29</v>
      </c>
      <c r="BX45" s="10" t="s">
        <v>57</v>
      </c>
      <c r="BY45" s="11" t="s">
        <v>28</v>
      </c>
      <c r="BZ45" s="10" t="s">
        <v>104</v>
      </c>
      <c r="CA45" s="10" t="s">
        <v>71</v>
      </c>
      <c r="CB45" s="10" t="s">
        <v>71</v>
      </c>
      <c r="CC45" s="10" t="s">
        <v>56</v>
      </c>
      <c r="CD45" s="10" t="s">
        <v>42</v>
      </c>
      <c r="CE45" s="10" t="s">
        <v>72</v>
      </c>
      <c r="CF45" s="10" t="s">
        <v>41</v>
      </c>
      <c r="CG45" s="10" t="s">
        <v>90</v>
      </c>
      <c r="CH45" s="10" t="s">
        <v>50</v>
      </c>
      <c r="CI45" s="10" t="s">
        <v>67</v>
      </c>
      <c r="CJ45" s="10" t="s">
        <v>106</v>
      </c>
      <c r="CK45" s="10" t="s">
        <v>1</v>
      </c>
      <c r="CL45" s="10" t="s">
        <v>84</v>
      </c>
      <c r="CM45" s="10" t="s">
        <v>75</v>
      </c>
      <c r="CN45" s="10" t="s">
        <v>59</v>
      </c>
      <c r="CO45" s="10" t="s">
        <v>55</v>
      </c>
      <c r="CP45" s="10" t="s">
        <v>116</v>
      </c>
      <c r="CQ45" s="10" t="s">
        <v>66</v>
      </c>
      <c r="CR45" s="10" t="s">
        <v>71</v>
      </c>
      <c r="CS45" s="10" t="s">
        <v>71</v>
      </c>
      <c r="CT45" s="10" t="s">
        <v>34</v>
      </c>
      <c r="CU45" s="10" t="s">
        <v>34</v>
      </c>
      <c r="CV45" s="10" t="s">
        <v>100</v>
      </c>
      <c r="CW45" s="10" t="s">
        <v>11</v>
      </c>
      <c r="CX45" s="10" t="s">
        <v>75</v>
      </c>
      <c r="CY45" s="10" t="s">
        <v>50</v>
      </c>
      <c r="CZ45" s="10" t="s">
        <v>47</v>
      </c>
      <c r="DA45" s="10" t="s">
        <v>47</v>
      </c>
      <c r="DB45" s="10" t="s">
        <v>42</v>
      </c>
      <c r="DC45" s="10" t="s">
        <v>70</v>
      </c>
      <c r="DD45" s="10" t="s">
        <v>80</v>
      </c>
      <c r="DE45" s="10" t="s">
        <v>86</v>
      </c>
      <c r="DF45" s="10" t="s">
        <v>1</v>
      </c>
      <c r="DG45" s="10" t="s">
        <v>89</v>
      </c>
      <c r="DH45" s="10" t="s">
        <v>66</v>
      </c>
      <c r="DI45" s="10" t="s">
        <v>47</v>
      </c>
      <c r="DJ45" s="10" t="s">
        <v>47</v>
      </c>
      <c r="DK45" s="10" t="s">
        <v>66</v>
      </c>
      <c r="DL45" s="10" t="s">
        <v>89</v>
      </c>
      <c r="DM45" s="10" t="s">
        <v>86</v>
      </c>
      <c r="DN45" s="10" t="s">
        <v>55</v>
      </c>
      <c r="DO45" s="10" t="s">
        <v>55</v>
      </c>
      <c r="DP45" s="10" t="s">
        <v>86</v>
      </c>
      <c r="DQ45" s="10" t="s">
        <v>113</v>
      </c>
      <c r="DR45" s="10" t="s">
        <v>77</v>
      </c>
      <c r="DS45" s="10" t="s">
        <v>94</v>
      </c>
      <c r="DT45" s="10" t="s">
        <v>47</v>
      </c>
      <c r="DU45" s="10" t="s">
        <v>81</v>
      </c>
      <c r="DV45" s="10" t="s">
        <v>47</v>
      </c>
      <c r="DW45" s="10" t="s">
        <v>86</v>
      </c>
      <c r="DX45" s="10" t="s">
        <v>49</v>
      </c>
      <c r="DY45" s="10" t="s">
        <v>109</v>
      </c>
      <c r="DZ45" s="10" t="s">
        <v>77</v>
      </c>
      <c r="EA45" s="10" t="s">
        <v>47</v>
      </c>
      <c r="EB45" s="10" t="s">
        <v>1</v>
      </c>
      <c r="EC45" s="10" t="s">
        <v>86</v>
      </c>
      <c r="ED45" s="10" t="s">
        <v>94</v>
      </c>
      <c r="EE45" s="10" t="s">
        <v>49</v>
      </c>
      <c r="EF45" s="10" t="s">
        <v>98</v>
      </c>
      <c r="EG45" s="10" t="s">
        <v>98</v>
      </c>
      <c r="EH45" s="10" t="s">
        <v>11</v>
      </c>
      <c r="EI45" s="10" t="s">
        <v>62</v>
      </c>
      <c r="EJ45" s="10" t="s">
        <v>98</v>
      </c>
    </row>
    <row r="46">
      <c r="A46" s="8">
        <v>37.0</v>
      </c>
      <c r="B46" s="12" t="s">
        <v>44</v>
      </c>
      <c r="C46" s="10" t="s">
        <v>40</v>
      </c>
      <c r="D46" s="10" t="s">
        <v>23</v>
      </c>
      <c r="E46" s="10" t="s">
        <v>73</v>
      </c>
      <c r="F46" s="10" t="s">
        <v>90</v>
      </c>
      <c r="G46" s="10" t="s">
        <v>79</v>
      </c>
      <c r="H46" s="10" t="s">
        <v>74</v>
      </c>
      <c r="I46" s="10" t="s">
        <v>9</v>
      </c>
      <c r="J46" s="10" t="s">
        <v>52</v>
      </c>
      <c r="K46" s="10" t="s">
        <v>56</v>
      </c>
      <c r="L46" s="10" t="s">
        <v>22</v>
      </c>
      <c r="M46" s="10" t="s">
        <v>100</v>
      </c>
      <c r="N46" s="10" t="s">
        <v>22</v>
      </c>
      <c r="O46" s="10" t="s">
        <v>22</v>
      </c>
      <c r="P46" s="10" t="s">
        <v>60</v>
      </c>
      <c r="Q46" s="10" t="s">
        <v>60</v>
      </c>
      <c r="R46" s="10" t="s">
        <v>23</v>
      </c>
      <c r="S46" s="10" t="s">
        <v>79</v>
      </c>
      <c r="T46" s="10" t="s">
        <v>40</v>
      </c>
      <c r="U46" s="10" t="s">
        <v>22</v>
      </c>
      <c r="V46" s="10" t="s">
        <v>23</v>
      </c>
      <c r="W46" s="10" t="s">
        <v>29</v>
      </c>
      <c r="X46" s="10" t="s">
        <v>57</v>
      </c>
      <c r="Y46" s="10" t="s">
        <v>59</v>
      </c>
      <c r="Z46" s="10" t="s">
        <v>29</v>
      </c>
      <c r="AA46" s="10" t="s">
        <v>34</v>
      </c>
      <c r="AB46" s="10" t="s">
        <v>40</v>
      </c>
      <c r="AC46" s="10" t="s">
        <v>90</v>
      </c>
      <c r="AD46" s="10" t="s">
        <v>42</v>
      </c>
      <c r="AE46" s="10" t="s">
        <v>116</v>
      </c>
      <c r="AF46" s="10" t="s">
        <v>53</v>
      </c>
      <c r="AG46" s="10" t="s">
        <v>34</v>
      </c>
      <c r="AH46" s="10" t="s">
        <v>32</v>
      </c>
      <c r="AI46" s="10" t="s">
        <v>74</v>
      </c>
      <c r="AJ46" s="10" t="s">
        <v>91</v>
      </c>
      <c r="AK46" s="10" t="s">
        <v>117</v>
      </c>
      <c r="AL46" s="10" t="s">
        <v>90</v>
      </c>
      <c r="AM46" s="10" t="s">
        <v>90</v>
      </c>
      <c r="AN46" s="10" t="s">
        <v>84</v>
      </c>
      <c r="AO46" s="10" t="s">
        <v>86</v>
      </c>
      <c r="AP46" s="10" t="s">
        <v>59</v>
      </c>
      <c r="AQ46" s="10" t="s">
        <v>43</v>
      </c>
      <c r="AR46" s="10" t="s">
        <v>51</v>
      </c>
      <c r="AS46" s="10" t="s">
        <v>32</v>
      </c>
      <c r="AT46" s="10" t="s">
        <v>44</v>
      </c>
      <c r="AU46" s="10" t="s">
        <v>84</v>
      </c>
      <c r="AV46" s="10" t="s">
        <v>74</v>
      </c>
      <c r="AW46" s="10" t="s">
        <v>81</v>
      </c>
      <c r="AX46" s="10" t="s">
        <v>71</v>
      </c>
      <c r="AY46" s="10" t="s">
        <v>89</v>
      </c>
      <c r="AZ46" s="10" t="s">
        <v>80</v>
      </c>
      <c r="BA46" s="10" t="s">
        <v>51</v>
      </c>
      <c r="BB46" s="10" t="s">
        <v>91</v>
      </c>
      <c r="BC46" s="10" t="s">
        <v>117</v>
      </c>
      <c r="BD46" s="10" t="s">
        <v>57</v>
      </c>
      <c r="BE46" s="10" t="s">
        <v>43</v>
      </c>
      <c r="BF46" s="10" t="s">
        <v>55</v>
      </c>
      <c r="BG46" s="10" t="s">
        <v>55</v>
      </c>
      <c r="BH46" s="10" t="s">
        <v>55</v>
      </c>
      <c r="BI46" s="10" t="s">
        <v>116</v>
      </c>
      <c r="BJ46" s="10" t="s">
        <v>116</v>
      </c>
      <c r="BK46" s="10" t="s">
        <v>47</v>
      </c>
      <c r="BL46" s="10" t="s">
        <v>100</v>
      </c>
      <c r="BM46" s="10" t="s">
        <v>74</v>
      </c>
      <c r="BN46" s="10" t="s">
        <v>84</v>
      </c>
      <c r="BO46" s="10" t="s">
        <v>80</v>
      </c>
      <c r="BP46" s="10" t="s">
        <v>50</v>
      </c>
      <c r="BQ46" s="10" t="s">
        <v>72</v>
      </c>
      <c r="BR46" s="10" t="s">
        <v>86</v>
      </c>
      <c r="BS46" s="10" t="s">
        <v>1</v>
      </c>
      <c r="BT46" s="10" t="s">
        <v>42</v>
      </c>
      <c r="BU46" s="10" t="s">
        <v>75</v>
      </c>
      <c r="BV46" s="10" t="s">
        <v>104</v>
      </c>
      <c r="BW46" s="10" t="s">
        <v>29</v>
      </c>
      <c r="BX46" s="10" t="s">
        <v>117</v>
      </c>
      <c r="BY46" s="10" t="s">
        <v>104</v>
      </c>
      <c r="BZ46" s="10" t="s">
        <v>80</v>
      </c>
      <c r="CA46" s="10" t="s">
        <v>71</v>
      </c>
      <c r="CB46" s="10" t="s">
        <v>71</v>
      </c>
      <c r="CC46" s="10" t="s">
        <v>56</v>
      </c>
      <c r="CD46" s="10" t="s">
        <v>70</v>
      </c>
      <c r="CE46" s="10" t="s">
        <v>72</v>
      </c>
      <c r="CF46" s="10" t="s">
        <v>43</v>
      </c>
      <c r="CG46" s="10" t="s">
        <v>79</v>
      </c>
      <c r="CH46" s="10" t="s">
        <v>106</v>
      </c>
      <c r="CI46" s="10" t="s">
        <v>67</v>
      </c>
      <c r="CJ46" s="10" t="s">
        <v>67</v>
      </c>
      <c r="CK46" s="10" t="s">
        <v>77</v>
      </c>
      <c r="CL46" s="10" t="s">
        <v>86</v>
      </c>
      <c r="CM46" s="10" t="s">
        <v>65</v>
      </c>
      <c r="CN46" s="10" t="s">
        <v>56</v>
      </c>
      <c r="CO46" s="10" t="s">
        <v>55</v>
      </c>
      <c r="CP46" s="10" t="s">
        <v>116</v>
      </c>
      <c r="CQ46" s="10" t="s">
        <v>66</v>
      </c>
      <c r="CR46" s="10" t="s">
        <v>100</v>
      </c>
      <c r="CS46" s="10" t="s">
        <v>100</v>
      </c>
      <c r="CT46" s="10" t="s">
        <v>52</v>
      </c>
      <c r="CU46" s="10" t="s">
        <v>34</v>
      </c>
      <c r="CV46" s="10" t="s">
        <v>89</v>
      </c>
      <c r="CW46" s="10" t="s">
        <v>11</v>
      </c>
      <c r="CX46" s="10" t="s">
        <v>65</v>
      </c>
      <c r="CY46" s="10" t="s">
        <v>50</v>
      </c>
      <c r="CZ46" s="10" t="s">
        <v>47</v>
      </c>
      <c r="DA46" s="10" t="s">
        <v>47</v>
      </c>
      <c r="DB46" s="10" t="s">
        <v>70</v>
      </c>
      <c r="DC46" s="11" t="s">
        <v>28</v>
      </c>
      <c r="DD46" s="10" t="s">
        <v>80</v>
      </c>
      <c r="DE46" s="10" t="s">
        <v>47</v>
      </c>
      <c r="DF46" s="10" t="s">
        <v>1</v>
      </c>
      <c r="DG46" s="10" t="s">
        <v>66</v>
      </c>
      <c r="DH46" s="10" t="s">
        <v>66</v>
      </c>
      <c r="DI46" s="10" t="s">
        <v>47</v>
      </c>
      <c r="DJ46" s="10" t="s">
        <v>47</v>
      </c>
      <c r="DK46" s="10" t="s">
        <v>66</v>
      </c>
      <c r="DL46" s="10" t="s">
        <v>66</v>
      </c>
      <c r="DM46" s="10" t="s">
        <v>86</v>
      </c>
      <c r="DN46" s="10" t="s">
        <v>82</v>
      </c>
      <c r="DO46" s="10" t="s">
        <v>55</v>
      </c>
      <c r="DP46" s="10" t="s">
        <v>86</v>
      </c>
      <c r="DQ46" s="10" t="s">
        <v>93</v>
      </c>
      <c r="DR46" s="10" t="s">
        <v>94</v>
      </c>
      <c r="DS46" s="10" t="s">
        <v>11</v>
      </c>
      <c r="DT46" s="10" t="s">
        <v>1</v>
      </c>
      <c r="DU46" s="10" t="s">
        <v>71</v>
      </c>
      <c r="DV46" s="10" t="s">
        <v>47</v>
      </c>
      <c r="DW46" s="10" t="s">
        <v>47</v>
      </c>
      <c r="DX46" s="10" t="s">
        <v>109</v>
      </c>
      <c r="DY46" s="10" t="s">
        <v>113</v>
      </c>
      <c r="DZ46" s="10" t="s">
        <v>94</v>
      </c>
      <c r="EA46" s="10" t="s">
        <v>1</v>
      </c>
      <c r="EB46" s="10" t="s">
        <v>77</v>
      </c>
      <c r="EC46" s="10" t="s">
        <v>86</v>
      </c>
      <c r="ED46" s="10" t="s">
        <v>11</v>
      </c>
      <c r="EE46" s="10" t="s">
        <v>109</v>
      </c>
      <c r="EF46" s="10" t="s">
        <v>49</v>
      </c>
      <c r="EG46" s="10" t="s">
        <v>49</v>
      </c>
      <c r="EH46" s="10" t="s">
        <v>62</v>
      </c>
      <c r="EI46" s="10" t="s">
        <v>98</v>
      </c>
      <c r="EJ46" s="10" t="s">
        <v>98</v>
      </c>
    </row>
    <row r="47">
      <c r="A47" s="8">
        <v>38.0</v>
      </c>
      <c r="B47" s="9" t="s">
        <v>45</v>
      </c>
      <c r="C47" s="10" t="s">
        <v>55</v>
      </c>
      <c r="D47" s="10" t="s">
        <v>82</v>
      </c>
      <c r="E47" s="10" t="s">
        <v>55</v>
      </c>
      <c r="F47" s="10" t="s">
        <v>43</v>
      </c>
      <c r="G47" s="10" t="s">
        <v>32</v>
      </c>
      <c r="H47" s="10" t="s">
        <v>70</v>
      </c>
      <c r="I47" s="10" t="s">
        <v>43</v>
      </c>
      <c r="J47" s="10" t="s">
        <v>72</v>
      </c>
      <c r="K47" s="10" t="s">
        <v>50</v>
      </c>
      <c r="L47" s="10" t="s">
        <v>42</v>
      </c>
      <c r="M47" s="10" t="s">
        <v>109</v>
      </c>
      <c r="N47" s="10" t="s">
        <v>51</v>
      </c>
      <c r="O47" s="10" t="s">
        <v>42</v>
      </c>
      <c r="P47" s="10" t="s">
        <v>72</v>
      </c>
      <c r="Q47" s="10" t="s">
        <v>72</v>
      </c>
      <c r="R47" s="10" t="s">
        <v>41</v>
      </c>
      <c r="S47" s="10" t="s">
        <v>32</v>
      </c>
      <c r="T47" s="10" t="s">
        <v>55</v>
      </c>
      <c r="U47" s="10" t="s">
        <v>51</v>
      </c>
      <c r="V47" s="10" t="s">
        <v>82</v>
      </c>
      <c r="W47" s="10" t="s">
        <v>72</v>
      </c>
      <c r="X47" s="10" t="s">
        <v>106</v>
      </c>
      <c r="Y47" s="10" t="s">
        <v>65</v>
      </c>
      <c r="Z47" s="10" t="s">
        <v>75</v>
      </c>
      <c r="AA47" s="10" t="s">
        <v>80</v>
      </c>
      <c r="AB47" s="10" t="s">
        <v>55</v>
      </c>
      <c r="AC47" s="10" t="s">
        <v>41</v>
      </c>
      <c r="AD47" s="10" t="s">
        <v>86</v>
      </c>
      <c r="AE47" s="10" t="s">
        <v>71</v>
      </c>
      <c r="AF47" s="10" t="s">
        <v>70</v>
      </c>
      <c r="AG47" s="10" t="s">
        <v>80</v>
      </c>
      <c r="AH47" s="10" t="s">
        <v>84</v>
      </c>
      <c r="AI47" s="11" t="s">
        <v>28</v>
      </c>
      <c r="AJ47" s="10" t="s">
        <v>81</v>
      </c>
      <c r="AK47" s="10" t="s">
        <v>67</v>
      </c>
      <c r="AL47" s="10" t="s">
        <v>43</v>
      </c>
      <c r="AM47" s="10" t="s">
        <v>43</v>
      </c>
      <c r="AN47" s="10" t="s">
        <v>45</v>
      </c>
      <c r="AO47" s="10" t="s">
        <v>64</v>
      </c>
      <c r="AP47" s="10" t="s">
        <v>65</v>
      </c>
      <c r="AQ47" s="10" t="s">
        <v>66</v>
      </c>
      <c r="AR47" s="10" t="s">
        <v>84</v>
      </c>
      <c r="AS47" s="10" t="s">
        <v>66</v>
      </c>
      <c r="AT47" s="10" t="s">
        <v>84</v>
      </c>
      <c r="AU47" s="10" t="s">
        <v>45</v>
      </c>
      <c r="AV47" s="10" t="s">
        <v>104</v>
      </c>
      <c r="AW47" s="10" t="s">
        <v>98</v>
      </c>
      <c r="AX47" s="10" t="s">
        <v>98</v>
      </c>
      <c r="AY47" s="10" t="s">
        <v>93</v>
      </c>
      <c r="AZ47" s="10" t="s">
        <v>47</v>
      </c>
      <c r="BA47" s="10" t="s">
        <v>84</v>
      </c>
      <c r="BB47" s="10" t="s">
        <v>81</v>
      </c>
      <c r="BC47" s="10" t="s">
        <v>67</v>
      </c>
      <c r="BD47" s="10" t="s">
        <v>106</v>
      </c>
      <c r="BE47" s="10" t="s">
        <v>66</v>
      </c>
      <c r="BF47" s="10" t="s">
        <v>71</v>
      </c>
      <c r="BG47" s="10" t="s">
        <v>100</v>
      </c>
      <c r="BH47" s="10" t="s">
        <v>100</v>
      </c>
      <c r="BI47" s="10" t="s">
        <v>71</v>
      </c>
      <c r="BJ47" s="10" t="s">
        <v>81</v>
      </c>
      <c r="BK47" s="10" t="s">
        <v>88</v>
      </c>
      <c r="BL47" s="10" t="s">
        <v>113</v>
      </c>
      <c r="BM47" s="10" t="s">
        <v>104</v>
      </c>
      <c r="BN47" s="10" t="s">
        <v>45</v>
      </c>
      <c r="BO47" s="10" t="s">
        <v>47</v>
      </c>
      <c r="BP47" s="10" t="s">
        <v>94</v>
      </c>
      <c r="BQ47" s="10" t="s">
        <v>47</v>
      </c>
      <c r="BR47" s="10" t="s">
        <v>88</v>
      </c>
      <c r="BS47" s="10" t="s">
        <v>61</v>
      </c>
      <c r="BT47" s="10" t="s">
        <v>84</v>
      </c>
      <c r="BU47" s="10" t="s">
        <v>1</v>
      </c>
      <c r="BV47" s="10" t="s">
        <v>86</v>
      </c>
      <c r="BW47" s="10" t="s">
        <v>75</v>
      </c>
      <c r="BX47" s="10" t="s">
        <v>67</v>
      </c>
      <c r="BY47" s="10" t="s">
        <v>86</v>
      </c>
      <c r="BZ47" s="10" t="s">
        <v>47</v>
      </c>
      <c r="CA47" s="10" t="s">
        <v>49</v>
      </c>
      <c r="CB47" s="10" t="s">
        <v>49</v>
      </c>
      <c r="CC47" s="10" t="s">
        <v>50</v>
      </c>
      <c r="CD47" s="10" t="s">
        <v>86</v>
      </c>
      <c r="CE47" s="10" t="s">
        <v>47</v>
      </c>
      <c r="CF47" s="10" t="s">
        <v>66</v>
      </c>
      <c r="CG47" s="10" t="s">
        <v>32</v>
      </c>
      <c r="CH47" s="10" t="s">
        <v>94</v>
      </c>
      <c r="CI47" s="10" t="s">
        <v>11</v>
      </c>
      <c r="CJ47" s="10" t="s">
        <v>94</v>
      </c>
      <c r="CK47" s="10" t="s">
        <v>107</v>
      </c>
      <c r="CL47" s="10" t="s">
        <v>64</v>
      </c>
      <c r="CM47" s="10" t="s">
        <v>77</v>
      </c>
      <c r="CN47" s="10" t="s">
        <v>50</v>
      </c>
      <c r="CO47" s="10" t="s">
        <v>100</v>
      </c>
      <c r="CP47" s="10" t="s">
        <v>71</v>
      </c>
      <c r="CQ47" s="10" t="s">
        <v>38</v>
      </c>
      <c r="CR47" s="10" t="s">
        <v>109</v>
      </c>
      <c r="CS47" s="10" t="s">
        <v>109</v>
      </c>
      <c r="CT47" s="10" t="s">
        <v>80</v>
      </c>
      <c r="CU47" s="10" t="s">
        <v>80</v>
      </c>
      <c r="CV47" s="10" t="s">
        <v>113</v>
      </c>
      <c r="CW47" s="10" t="s">
        <v>102</v>
      </c>
      <c r="CX47" s="10" t="s">
        <v>1</v>
      </c>
      <c r="CY47" s="10" t="s">
        <v>94</v>
      </c>
      <c r="CZ47" s="10" t="s">
        <v>118</v>
      </c>
      <c r="DA47" s="10" t="s">
        <v>115</v>
      </c>
      <c r="DB47" s="10" t="s">
        <v>86</v>
      </c>
      <c r="DC47" s="10" t="s">
        <v>86</v>
      </c>
      <c r="DD47" s="10" t="s">
        <v>47</v>
      </c>
      <c r="DE47" s="10" t="s">
        <v>68</v>
      </c>
      <c r="DF47" s="10" t="s">
        <v>107</v>
      </c>
      <c r="DG47" s="10" t="s">
        <v>93</v>
      </c>
      <c r="DH47" s="10" t="s">
        <v>38</v>
      </c>
      <c r="DI47" s="10" t="s">
        <v>68</v>
      </c>
      <c r="DJ47" s="10" t="s">
        <v>68</v>
      </c>
      <c r="DK47" s="10" t="s">
        <v>93</v>
      </c>
      <c r="DL47" s="10" t="s">
        <v>93</v>
      </c>
      <c r="DM47" s="10" t="s">
        <v>88</v>
      </c>
      <c r="DN47" s="10" t="s">
        <v>89</v>
      </c>
      <c r="DO47" s="10" t="s">
        <v>100</v>
      </c>
      <c r="DP47" s="10" t="s">
        <v>88</v>
      </c>
      <c r="DQ47" s="10" t="s">
        <v>87</v>
      </c>
      <c r="DR47" s="10" t="s">
        <v>123</v>
      </c>
      <c r="DS47" s="10" t="s">
        <v>102</v>
      </c>
      <c r="DT47" s="10" t="s">
        <v>115</v>
      </c>
      <c r="DU47" s="10" t="s">
        <v>98</v>
      </c>
      <c r="DV47" s="10" t="s">
        <v>68</v>
      </c>
      <c r="DW47" s="10" t="s">
        <v>68</v>
      </c>
      <c r="DX47" s="10" t="s">
        <v>87</v>
      </c>
      <c r="DY47" s="10" t="s">
        <v>87</v>
      </c>
      <c r="DZ47" s="10" t="s">
        <v>123</v>
      </c>
      <c r="EA47" s="10" t="s">
        <v>61</v>
      </c>
      <c r="EB47" s="10" t="s">
        <v>123</v>
      </c>
      <c r="EC47" s="10" t="s">
        <v>64</v>
      </c>
      <c r="ED47" s="10" t="s">
        <v>102</v>
      </c>
      <c r="EE47" s="10" t="s">
        <v>87</v>
      </c>
      <c r="EF47" s="10" t="s">
        <v>122</v>
      </c>
      <c r="EG47" s="10" t="s">
        <v>122</v>
      </c>
      <c r="EH47" s="10" t="s">
        <v>102</v>
      </c>
      <c r="EI47" s="10" t="s">
        <v>122</v>
      </c>
      <c r="EJ47" s="10" t="s">
        <v>122</v>
      </c>
    </row>
    <row r="48">
      <c r="A48" s="8">
        <v>39.0</v>
      </c>
      <c r="B48" s="9" t="s">
        <v>46</v>
      </c>
      <c r="C48" s="10" t="s">
        <v>17</v>
      </c>
      <c r="D48" s="10" t="s">
        <v>19</v>
      </c>
      <c r="E48" s="10" t="s">
        <v>83</v>
      </c>
      <c r="F48" s="10" t="s">
        <v>12</v>
      </c>
      <c r="G48" s="10" t="s">
        <v>10</v>
      </c>
      <c r="H48" s="10" t="s">
        <v>33</v>
      </c>
      <c r="I48" s="10" t="s">
        <v>12</v>
      </c>
      <c r="J48" s="10" t="s">
        <v>31</v>
      </c>
      <c r="K48" s="10" t="s">
        <v>21</v>
      </c>
      <c r="L48" s="10" t="s">
        <v>6</v>
      </c>
      <c r="M48" s="10" t="s">
        <v>43</v>
      </c>
      <c r="N48" s="10" t="s">
        <v>30</v>
      </c>
      <c r="O48" s="10" t="s">
        <v>30</v>
      </c>
      <c r="P48" s="10" t="s">
        <v>31</v>
      </c>
      <c r="Q48" s="10" t="s">
        <v>31</v>
      </c>
      <c r="R48" s="10" t="s">
        <v>19</v>
      </c>
      <c r="S48" s="10" t="s">
        <v>10</v>
      </c>
      <c r="T48" s="10" t="s">
        <v>5</v>
      </c>
      <c r="U48" s="10" t="s">
        <v>30</v>
      </c>
      <c r="V48" s="10" t="s">
        <v>19</v>
      </c>
      <c r="W48" s="10" t="s">
        <v>96</v>
      </c>
      <c r="X48" s="10" t="s">
        <v>24</v>
      </c>
      <c r="Y48" s="10" t="s">
        <v>8</v>
      </c>
      <c r="Z48" s="10" t="s">
        <v>96</v>
      </c>
      <c r="AA48" s="10" t="s">
        <v>63</v>
      </c>
      <c r="AB48" s="10" t="s">
        <v>5</v>
      </c>
      <c r="AC48" s="10" t="s">
        <v>12</v>
      </c>
      <c r="AD48" s="10" t="s">
        <v>34</v>
      </c>
      <c r="AE48" s="10" t="s">
        <v>40</v>
      </c>
      <c r="AF48" s="10" t="s">
        <v>33</v>
      </c>
      <c r="AG48" s="10" t="s">
        <v>25</v>
      </c>
      <c r="AH48" s="10" t="s">
        <v>74</v>
      </c>
      <c r="AI48" s="10" t="s">
        <v>33</v>
      </c>
      <c r="AJ48" s="10" t="s">
        <v>73</v>
      </c>
      <c r="AK48" s="10" t="s">
        <v>73</v>
      </c>
      <c r="AL48" s="10" t="s">
        <v>12</v>
      </c>
      <c r="AM48" s="10" t="s">
        <v>12</v>
      </c>
      <c r="AN48" s="11" t="s">
        <v>28</v>
      </c>
      <c r="AO48" s="10" t="s">
        <v>80</v>
      </c>
      <c r="AP48" s="10" t="s">
        <v>8</v>
      </c>
      <c r="AQ48" s="10" t="s">
        <v>53</v>
      </c>
      <c r="AR48" s="10" t="s">
        <v>74</v>
      </c>
      <c r="AS48" s="10" t="s">
        <v>74</v>
      </c>
      <c r="AT48" s="10" t="s">
        <v>74</v>
      </c>
      <c r="AU48" s="10" t="s">
        <v>104</v>
      </c>
      <c r="AV48" s="10" t="s">
        <v>46</v>
      </c>
      <c r="AW48" s="10" t="s">
        <v>55</v>
      </c>
      <c r="AX48" s="10" t="s">
        <v>55</v>
      </c>
      <c r="AY48" s="10" t="s">
        <v>51</v>
      </c>
      <c r="AZ48" s="10" t="s">
        <v>92</v>
      </c>
      <c r="BA48" s="10" t="s">
        <v>74</v>
      </c>
      <c r="BB48" s="10" t="s">
        <v>40</v>
      </c>
      <c r="BC48" s="10" t="s">
        <v>73</v>
      </c>
      <c r="BD48" s="10" t="s">
        <v>24</v>
      </c>
      <c r="BE48" s="10" t="s">
        <v>22</v>
      </c>
      <c r="BF48" s="10" t="s">
        <v>90</v>
      </c>
      <c r="BG48" s="10" t="s">
        <v>90</v>
      </c>
      <c r="BH48" s="10" t="s">
        <v>9</v>
      </c>
      <c r="BI48" s="10" t="s">
        <v>23</v>
      </c>
      <c r="BJ48" s="10" t="s">
        <v>40</v>
      </c>
      <c r="BK48" s="10" t="s">
        <v>75</v>
      </c>
      <c r="BL48" s="10" t="s">
        <v>32</v>
      </c>
      <c r="BM48" s="10" t="s">
        <v>63</v>
      </c>
      <c r="BN48" s="10" t="s">
        <v>104</v>
      </c>
      <c r="BO48" s="10" t="s">
        <v>29</v>
      </c>
      <c r="BP48" s="10" t="s">
        <v>91</v>
      </c>
      <c r="BQ48" s="10" t="s">
        <v>56</v>
      </c>
      <c r="BR48" s="10" t="s">
        <v>72</v>
      </c>
      <c r="BS48" s="10" t="s">
        <v>106</v>
      </c>
      <c r="BT48" s="10" t="s">
        <v>34</v>
      </c>
      <c r="BU48" s="10" t="s">
        <v>56</v>
      </c>
      <c r="BV48" s="10" t="s">
        <v>60</v>
      </c>
      <c r="BW48" s="10" t="s">
        <v>96</v>
      </c>
      <c r="BX48" s="10" t="s">
        <v>73</v>
      </c>
      <c r="BY48" s="10" t="s">
        <v>29</v>
      </c>
      <c r="BZ48" s="10" t="s">
        <v>29</v>
      </c>
      <c r="CA48" s="10" t="s">
        <v>41</v>
      </c>
      <c r="CB48" s="10" t="s">
        <v>41</v>
      </c>
      <c r="CC48" s="10" t="s">
        <v>21</v>
      </c>
      <c r="CD48" s="10" t="s">
        <v>52</v>
      </c>
      <c r="CE48" s="10" t="s">
        <v>56</v>
      </c>
      <c r="CF48" s="10" t="s">
        <v>22</v>
      </c>
      <c r="CG48" s="10" t="s">
        <v>10</v>
      </c>
      <c r="CH48" s="10" t="s">
        <v>116</v>
      </c>
      <c r="CI48" s="10" t="s">
        <v>55</v>
      </c>
      <c r="CJ48" s="10" t="s">
        <v>116</v>
      </c>
      <c r="CK48" s="10" t="s">
        <v>67</v>
      </c>
      <c r="CL48" s="10" t="s">
        <v>80</v>
      </c>
      <c r="CM48" s="10" t="s">
        <v>117</v>
      </c>
      <c r="CN48" s="10" t="s">
        <v>21</v>
      </c>
      <c r="CO48" s="10" t="s">
        <v>79</v>
      </c>
      <c r="CP48" s="10" t="s">
        <v>23</v>
      </c>
      <c r="CQ48" s="10" t="s">
        <v>70</v>
      </c>
      <c r="CR48" s="10" t="s">
        <v>43</v>
      </c>
      <c r="CS48" s="10" t="s">
        <v>43</v>
      </c>
      <c r="CT48" s="10" t="s">
        <v>25</v>
      </c>
      <c r="CU48" s="10" t="s">
        <v>25</v>
      </c>
      <c r="CV48" s="10" t="s">
        <v>32</v>
      </c>
      <c r="CW48" s="10" t="s">
        <v>100</v>
      </c>
      <c r="CX48" s="10" t="s">
        <v>117</v>
      </c>
      <c r="CY48" s="10" t="s">
        <v>91</v>
      </c>
      <c r="CZ48" s="10" t="s">
        <v>50</v>
      </c>
      <c r="DA48" s="10" t="s">
        <v>50</v>
      </c>
      <c r="DB48" s="10" t="s">
        <v>34</v>
      </c>
      <c r="DC48" s="10" t="s">
        <v>52</v>
      </c>
      <c r="DD48" s="10" t="s">
        <v>59</v>
      </c>
      <c r="DE48" s="10" t="s">
        <v>75</v>
      </c>
      <c r="DF48" s="10" t="s">
        <v>67</v>
      </c>
      <c r="DG48" s="10" t="s">
        <v>42</v>
      </c>
      <c r="DH48" s="10" t="s">
        <v>70</v>
      </c>
      <c r="DI48" s="10" t="s">
        <v>65</v>
      </c>
      <c r="DJ48" s="10" t="s">
        <v>65</v>
      </c>
      <c r="DK48" s="10" t="s">
        <v>42</v>
      </c>
      <c r="DL48" s="10" t="s">
        <v>51</v>
      </c>
      <c r="DM48" s="10" t="s">
        <v>72</v>
      </c>
      <c r="DN48" s="10" t="s">
        <v>79</v>
      </c>
      <c r="DO48" s="10" t="s">
        <v>90</v>
      </c>
      <c r="DP48" s="10" t="s">
        <v>72</v>
      </c>
      <c r="DQ48" s="10" t="s">
        <v>84</v>
      </c>
      <c r="DR48" s="10" t="s">
        <v>81</v>
      </c>
      <c r="DS48" s="10" t="s">
        <v>71</v>
      </c>
      <c r="DT48" s="10" t="s">
        <v>50</v>
      </c>
      <c r="DU48" s="10" t="s">
        <v>82</v>
      </c>
      <c r="DV48" s="10" t="s">
        <v>75</v>
      </c>
      <c r="DW48" s="10" t="s">
        <v>75</v>
      </c>
      <c r="DX48" s="10" t="s">
        <v>66</v>
      </c>
      <c r="DY48" s="10" t="s">
        <v>66</v>
      </c>
      <c r="DZ48" s="10" t="s">
        <v>81</v>
      </c>
      <c r="EA48" s="10" t="s">
        <v>106</v>
      </c>
      <c r="EB48" s="10" t="s">
        <v>67</v>
      </c>
      <c r="EC48" s="10" t="s">
        <v>80</v>
      </c>
      <c r="ED48" s="10" t="s">
        <v>71</v>
      </c>
      <c r="EE48" s="10" t="s">
        <v>66</v>
      </c>
      <c r="EF48" s="10" t="s">
        <v>89</v>
      </c>
      <c r="EG48" s="10" t="s">
        <v>66</v>
      </c>
      <c r="EH48" s="10" t="s">
        <v>100</v>
      </c>
      <c r="EI48" s="10" t="s">
        <v>100</v>
      </c>
      <c r="EJ48" s="10" t="s">
        <v>89</v>
      </c>
    </row>
    <row r="49">
      <c r="A49" s="8">
        <v>40.0</v>
      </c>
      <c r="B49" s="9" t="s">
        <v>47</v>
      </c>
      <c r="C49" s="10" t="s">
        <v>56</v>
      </c>
      <c r="D49" s="10" t="s">
        <v>56</v>
      </c>
      <c r="E49" s="10" t="s">
        <v>59</v>
      </c>
      <c r="F49" s="10" t="s">
        <v>117</v>
      </c>
      <c r="G49" s="10" t="s">
        <v>91</v>
      </c>
      <c r="H49" s="10" t="s">
        <v>55</v>
      </c>
      <c r="I49" s="10" t="s">
        <v>117</v>
      </c>
      <c r="J49" s="10" t="s">
        <v>43</v>
      </c>
      <c r="K49" s="11" t="s">
        <v>28</v>
      </c>
      <c r="L49" s="10" t="s">
        <v>116</v>
      </c>
      <c r="M49" s="10" t="s">
        <v>77</v>
      </c>
      <c r="N49" s="10" t="s">
        <v>116</v>
      </c>
      <c r="O49" s="10" t="s">
        <v>116</v>
      </c>
      <c r="P49" s="10" t="s">
        <v>43</v>
      </c>
      <c r="Q49" s="10" t="s">
        <v>43</v>
      </c>
      <c r="R49" s="10" t="s">
        <v>57</v>
      </c>
      <c r="S49" s="10" t="s">
        <v>91</v>
      </c>
      <c r="T49" s="10" t="s">
        <v>59</v>
      </c>
      <c r="U49" s="10" t="s">
        <v>116</v>
      </c>
      <c r="V49" s="10" t="s">
        <v>57</v>
      </c>
      <c r="W49" s="10" t="s">
        <v>32</v>
      </c>
      <c r="X49" s="10" t="s">
        <v>104</v>
      </c>
      <c r="Y49" s="10" t="s">
        <v>42</v>
      </c>
      <c r="Z49" s="10" t="s">
        <v>32</v>
      </c>
      <c r="AA49" s="10" t="s">
        <v>82</v>
      </c>
      <c r="AB49" s="10" t="s">
        <v>56</v>
      </c>
      <c r="AC49" s="10" t="s">
        <v>57</v>
      </c>
      <c r="AD49" s="10" t="s">
        <v>71</v>
      </c>
      <c r="AE49" s="10" t="s">
        <v>72</v>
      </c>
      <c r="AF49" s="10" t="s">
        <v>55</v>
      </c>
      <c r="AG49" s="10" t="s">
        <v>41</v>
      </c>
      <c r="AH49" s="10" t="s">
        <v>81</v>
      </c>
      <c r="AI49" s="10" t="s">
        <v>55</v>
      </c>
      <c r="AJ49" s="10" t="s">
        <v>80</v>
      </c>
      <c r="AK49" s="10" t="s">
        <v>80</v>
      </c>
      <c r="AL49" s="10" t="s">
        <v>117</v>
      </c>
      <c r="AM49" s="10" t="s">
        <v>117</v>
      </c>
      <c r="AN49" s="10" t="s">
        <v>62</v>
      </c>
      <c r="AO49" s="10" t="s">
        <v>49</v>
      </c>
      <c r="AP49" s="10" t="s">
        <v>42</v>
      </c>
      <c r="AQ49" s="10" t="s">
        <v>67</v>
      </c>
      <c r="AR49" s="10" t="s">
        <v>71</v>
      </c>
      <c r="AS49" s="10" t="s">
        <v>81</v>
      </c>
      <c r="AT49" s="10" t="s">
        <v>81</v>
      </c>
      <c r="AU49" s="10" t="s">
        <v>98</v>
      </c>
      <c r="AV49" s="10" t="s">
        <v>55</v>
      </c>
      <c r="AW49" s="10" t="s">
        <v>47</v>
      </c>
      <c r="AX49" s="10" t="s">
        <v>47</v>
      </c>
      <c r="AY49" s="10" t="s">
        <v>94</v>
      </c>
      <c r="AZ49" s="10" t="s">
        <v>66</v>
      </c>
      <c r="BA49" s="10" t="s">
        <v>71</v>
      </c>
      <c r="BB49" s="10" t="s">
        <v>72</v>
      </c>
      <c r="BC49" s="10" t="s">
        <v>80</v>
      </c>
      <c r="BD49" s="10" t="s">
        <v>104</v>
      </c>
      <c r="BE49" s="10" t="s">
        <v>67</v>
      </c>
      <c r="BF49" s="10" t="s">
        <v>75</v>
      </c>
      <c r="BG49" s="10" t="s">
        <v>65</v>
      </c>
      <c r="BH49" s="10" t="s">
        <v>50</v>
      </c>
      <c r="BI49" s="10" t="s">
        <v>75</v>
      </c>
      <c r="BJ49" s="10" t="s">
        <v>72</v>
      </c>
      <c r="BK49" s="10" t="s">
        <v>113</v>
      </c>
      <c r="BL49" s="10" t="s">
        <v>94</v>
      </c>
      <c r="BM49" s="10" t="s">
        <v>55</v>
      </c>
      <c r="BN49" s="10" t="s">
        <v>98</v>
      </c>
      <c r="BO49" s="10" t="s">
        <v>89</v>
      </c>
      <c r="BP49" s="10" t="s">
        <v>86</v>
      </c>
      <c r="BQ49" s="10" t="s">
        <v>66</v>
      </c>
      <c r="BR49" s="10" t="s">
        <v>109</v>
      </c>
      <c r="BS49" s="10" t="s">
        <v>45</v>
      </c>
      <c r="BT49" s="10" t="s">
        <v>71</v>
      </c>
      <c r="BU49" s="10" t="s">
        <v>84</v>
      </c>
      <c r="BV49" s="10" t="s">
        <v>100</v>
      </c>
      <c r="BW49" s="10" t="s">
        <v>51</v>
      </c>
      <c r="BX49" s="10" t="s">
        <v>80</v>
      </c>
      <c r="BY49" s="10" t="s">
        <v>100</v>
      </c>
      <c r="BZ49" s="10" t="s">
        <v>89</v>
      </c>
      <c r="CA49" s="10" t="s">
        <v>1</v>
      </c>
      <c r="CB49" s="10" t="s">
        <v>1</v>
      </c>
      <c r="CC49" s="10" t="s">
        <v>48</v>
      </c>
      <c r="CD49" s="10" t="s">
        <v>100</v>
      </c>
      <c r="CE49" s="10" t="s">
        <v>66</v>
      </c>
      <c r="CF49" s="10" t="s">
        <v>67</v>
      </c>
      <c r="CG49" s="10" t="s">
        <v>91</v>
      </c>
      <c r="CH49" s="10" t="s">
        <v>86</v>
      </c>
      <c r="CI49" s="10" t="s">
        <v>47</v>
      </c>
      <c r="CJ49" s="10" t="s">
        <v>47</v>
      </c>
      <c r="CK49" s="10" t="s">
        <v>64</v>
      </c>
      <c r="CL49" s="10" t="s">
        <v>49</v>
      </c>
      <c r="CM49" s="10" t="s">
        <v>86</v>
      </c>
      <c r="CN49" s="10" t="s">
        <v>70</v>
      </c>
      <c r="CO49" s="10" t="s">
        <v>50</v>
      </c>
      <c r="CP49" s="10" t="s">
        <v>75</v>
      </c>
      <c r="CQ49" s="10" t="s">
        <v>11</v>
      </c>
      <c r="CR49" s="10" t="s">
        <v>1</v>
      </c>
      <c r="CS49" s="10" t="s">
        <v>77</v>
      </c>
      <c r="CT49" s="10" t="s">
        <v>43</v>
      </c>
      <c r="CU49" s="10" t="s">
        <v>41</v>
      </c>
      <c r="CV49" s="10" t="s">
        <v>94</v>
      </c>
      <c r="CW49" s="10" t="s">
        <v>68</v>
      </c>
      <c r="CX49" s="10" t="s">
        <v>84</v>
      </c>
      <c r="CY49" s="10" t="s">
        <v>86</v>
      </c>
      <c r="CZ49" s="10" t="s">
        <v>38</v>
      </c>
      <c r="DA49" s="10" t="s">
        <v>38</v>
      </c>
      <c r="DB49" s="10" t="s">
        <v>71</v>
      </c>
      <c r="DC49" s="10" t="s">
        <v>100</v>
      </c>
      <c r="DD49" s="10" t="s">
        <v>66</v>
      </c>
      <c r="DE49" s="10" t="s">
        <v>93</v>
      </c>
      <c r="DF49" s="10" t="s">
        <v>64</v>
      </c>
      <c r="DG49" s="10" t="s">
        <v>94</v>
      </c>
      <c r="DH49" s="10" t="s">
        <v>11</v>
      </c>
      <c r="DI49" s="10" t="s">
        <v>93</v>
      </c>
      <c r="DJ49" s="10" t="s">
        <v>93</v>
      </c>
      <c r="DK49" s="10" t="s">
        <v>11</v>
      </c>
      <c r="DL49" s="10" t="s">
        <v>94</v>
      </c>
      <c r="DM49" s="10" t="s">
        <v>113</v>
      </c>
      <c r="DN49" s="10" t="s">
        <v>50</v>
      </c>
      <c r="DO49" s="10" t="s">
        <v>65</v>
      </c>
      <c r="DP49" s="10" t="s">
        <v>109</v>
      </c>
      <c r="DQ49" s="10" t="s">
        <v>111</v>
      </c>
      <c r="DR49" s="10" t="s">
        <v>88</v>
      </c>
      <c r="DS49" s="10" t="s">
        <v>68</v>
      </c>
      <c r="DT49" s="10" t="s">
        <v>45</v>
      </c>
      <c r="DU49" s="10" t="s">
        <v>1</v>
      </c>
      <c r="DV49" s="10" t="s">
        <v>93</v>
      </c>
      <c r="DW49" s="10" t="s">
        <v>93</v>
      </c>
      <c r="DX49" s="10" t="s">
        <v>107</v>
      </c>
      <c r="DY49" s="10" t="s">
        <v>123</v>
      </c>
      <c r="DZ49" s="10" t="s">
        <v>64</v>
      </c>
      <c r="EA49" s="10" t="s">
        <v>45</v>
      </c>
      <c r="EB49" s="10" t="s">
        <v>64</v>
      </c>
      <c r="EC49" s="10" t="s">
        <v>109</v>
      </c>
      <c r="ED49" s="10" t="s">
        <v>68</v>
      </c>
      <c r="EE49" s="10" t="s">
        <v>107</v>
      </c>
      <c r="EF49" s="10" t="s">
        <v>61</v>
      </c>
      <c r="EG49" s="10" t="s">
        <v>61</v>
      </c>
      <c r="EH49" s="10" t="s">
        <v>68</v>
      </c>
      <c r="EI49" s="10" t="s">
        <v>115</v>
      </c>
      <c r="EJ49" s="10" t="s">
        <v>115</v>
      </c>
    </row>
    <row r="50">
      <c r="A50" s="8">
        <v>40.0</v>
      </c>
      <c r="B50" s="9" t="s">
        <v>48</v>
      </c>
      <c r="C50" s="10" t="s">
        <v>56</v>
      </c>
      <c r="D50" s="10" t="s">
        <v>57</v>
      </c>
      <c r="E50" s="10" t="s">
        <v>59</v>
      </c>
      <c r="F50" s="10" t="s">
        <v>117</v>
      </c>
      <c r="G50" s="10" t="s">
        <v>91</v>
      </c>
      <c r="H50" s="10" t="s">
        <v>55</v>
      </c>
      <c r="I50" s="10" t="s">
        <v>91</v>
      </c>
      <c r="J50" s="10" t="s">
        <v>43</v>
      </c>
      <c r="K50" s="11" t="s">
        <v>28</v>
      </c>
      <c r="L50" s="10" t="s">
        <v>55</v>
      </c>
      <c r="M50" s="10" t="s">
        <v>94</v>
      </c>
      <c r="N50" s="10" t="s">
        <v>116</v>
      </c>
      <c r="O50" s="10" t="s">
        <v>116</v>
      </c>
      <c r="P50" s="10" t="s">
        <v>32</v>
      </c>
      <c r="Q50" s="10" t="s">
        <v>32</v>
      </c>
      <c r="R50" s="10" t="s">
        <v>57</v>
      </c>
      <c r="S50" s="10" t="s">
        <v>116</v>
      </c>
      <c r="T50" s="10" t="s">
        <v>56</v>
      </c>
      <c r="U50" s="10" t="s">
        <v>116</v>
      </c>
      <c r="V50" s="10" t="s">
        <v>57</v>
      </c>
      <c r="W50" s="10" t="s">
        <v>32</v>
      </c>
      <c r="X50" s="10" t="s">
        <v>80</v>
      </c>
      <c r="Y50" s="10" t="s">
        <v>70</v>
      </c>
      <c r="Z50" s="10" t="s">
        <v>51</v>
      </c>
      <c r="AA50" s="10" t="s">
        <v>41</v>
      </c>
      <c r="AB50" s="10" t="s">
        <v>56</v>
      </c>
      <c r="AC50" s="10" t="s">
        <v>117</v>
      </c>
      <c r="AD50" s="10" t="s">
        <v>71</v>
      </c>
      <c r="AE50" s="10" t="s">
        <v>75</v>
      </c>
      <c r="AF50" s="10" t="s">
        <v>55</v>
      </c>
      <c r="AG50" s="10" t="s">
        <v>41</v>
      </c>
      <c r="AH50" s="10" t="s">
        <v>81</v>
      </c>
      <c r="AI50" s="10" t="s">
        <v>55</v>
      </c>
      <c r="AJ50" s="10" t="s">
        <v>72</v>
      </c>
      <c r="AK50" s="10" t="s">
        <v>80</v>
      </c>
      <c r="AL50" s="10" t="s">
        <v>117</v>
      </c>
      <c r="AM50" s="10" t="s">
        <v>117</v>
      </c>
      <c r="AN50" s="10" t="s">
        <v>98</v>
      </c>
      <c r="AO50" s="10" t="s">
        <v>49</v>
      </c>
      <c r="AP50" s="10" t="s">
        <v>42</v>
      </c>
      <c r="AQ50" s="10" t="s">
        <v>81</v>
      </c>
      <c r="AR50" s="10" t="s">
        <v>71</v>
      </c>
      <c r="AS50" s="10" t="s">
        <v>81</v>
      </c>
      <c r="AT50" s="10" t="s">
        <v>71</v>
      </c>
      <c r="AU50" s="10" t="s">
        <v>98</v>
      </c>
      <c r="AV50" s="10" t="s">
        <v>55</v>
      </c>
      <c r="AW50" s="10" t="s">
        <v>47</v>
      </c>
      <c r="AX50" s="10" t="s">
        <v>48</v>
      </c>
      <c r="AY50" s="10" t="s">
        <v>94</v>
      </c>
      <c r="AZ50" s="10" t="s">
        <v>66</v>
      </c>
      <c r="BA50" s="10" t="s">
        <v>71</v>
      </c>
      <c r="BB50" s="10" t="s">
        <v>72</v>
      </c>
      <c r="BC50" s="10" t="s">
        <v>80</v>
      </c>
      <c r="BD50" s="10" t="s">
        <v>104</v>
      </c>
      <c r="BE50" s="10" t="s">
        <v>67</v>
      </c>
      <c r="BF50" s="10" t="s">
        <v>65</v>
      </c>
      <c r="BG50" s="10" t="s">
        <v>65</v>
      </c>
      <c r="BH50" s="10" t="s">
        <v>50</v>
      </c>
      <c r="BI50" s="10" t="s">
        <v>75</v>
      </c>
      <c r="BJ50" s="10" t="s">
        <v>72</v>
      </c>
      <c r="BK50" s="10" t="s">
        <v>93</v>
      </c>
      <c r="BL50" s="10" t="s">
        <v>94</v>
      </c>
      <c r="BM50" s="10" t="s">
        <v>82</v>
      </c>
      <c r="BN50" s="10" t="s">
        <v>98</v>
      </c>
      <c r="BO50" s="10" t="s">
        <v>66</v>
      </c>
      <c r="BP50" s="10" t="s">
        <v>86</v>
      </c>
      <c r="BQ50" s="10" t="s">
        <v>66</v>
      </c>
      <c r="BR50" s="10" t="s">
        <v>109</v>
      </c>
      <c r="BS50" s="10" t="s">
        <v>64</v>
      </c>
      <c r="BT50" s="10" t="s">
        <v>71</v>
      </c>
      <c r="BU50" s="10" t="s">
        <v>84</v>
      </c>
      <c r="BV50" s="10" t="s">
        <v>100</v>
      </c>
      <c r="BW50" s="10" t="s">
        <v>51</v>
      </c>
      <c r="BX50" s="10" t="s">
        <v>80</v>
      </c>
      <c r="BY50" s="10" t="s">
        <v>89</v>
      </c>
      <c r="BZ50" s="10" t="s">
        <v>89</v>
      </c>
      <c r="CA50" s="10" t="s">
        <v>1</v>
      </c>
      <c r="CB50" s="10" t="s">
        <v>1</v>
      </c>
      <c r="CC50" s="10" t="s">
        <v>104</v>
      </c>
      <c r="CD50" s="10" t="s">
        <v>100</v>
      </c>
      <c r="CE50" s="10" t="s">
        <v>84</v>
      </c>
      <c r="CF50" s="10" t="s">
        <v>67</v>
      </c>
      <c r="CG50" s="10" t="s">
        <v>91</v>
      </c>
      <c r="CH50" s="10" t="s">
        <v>86</v>
      </c>
      <c r="CI50" s="10" t="s">
        <v>47</v>
      </c>
      <c r="CJ50" s="10" t="s">
        <v>47</v>
      </c>
      <c r="CK50" s="10" t="s">
        <v>64</v>
      </c>
      <c r="CL50" s="10" t="s">
        <v>109</v>
      </c>
      <c r="CM50" s="10" t="s">
        <v>86</v>
      </c>
      <c r="CN50" s="11" t="s">
        <v>28</v>
      </c>
      <c r="CO50" s="10" t="s">
        <v>50</v>
      </c>
      <c r="CP50" s="10" t="s">
        <v>75</v>
      </c>
      <c r="CQ50" s="10" t="s">
        <v>11</v>
      </c>
      <c r="CR50" s="10" t="s">
        <v>77</v>
      </c>
      <c r="CS50" s="10" t="s">
        <v>77</v>
      </c>
      <c r="CT50" s="10" t="s">
        <v>43</v>
      </c>
      <c r="CU50" s="10" t="s">
        <v>43</v>
      </c>
      <c r="CV50" s="10" t="s">
        <v>94</v>
      </c>
      <c r="CW50" s="10" t="s">
        <v>68</v>
      </c>
      <c r="CX50" s="10" t="s">
        <v>86</v>
      </c>
      <c r="CY50" s="10" t="s">
        <v>86</v>
      </c>
      <c r="CZ50" s="10" t="s">
        <v>38</v>
      </c>
      <c r="DA50" s="10" t="s">
        <v>45</v>
      </c>
      <c r="DB50" s="10" t="s">
        <v>100</v>
      </c>
      <c r="DC50" s="10" t="s">
        <v>100</v>
      </c>
      <c r="DD50" s="10" t="s">
        <v>66</v>
      </c>
      <c r="DE50" s="10" t="s">
        <v>93</v>
      </c>
      <c r="DF50" s="10" t="s">
        <v>64</v>
      </c>
      <c r="DG50" s="10" t="s">
        <v>11</v>
      </c>
      <c r="DH50" s="10" t="s">
        <v>62</v>
      </c>
      <c r="DI50" s="10" t="s">
        <v>93</v>
      </c>
      <c r="DJ50" s="10" t="s">
        <v>38</v>
      </c>
      <c r="DK50" s="10" t="s">
        <v>11</v>
      </c>
      <c r="DL50" s="10" t="s">
        <v>94</v>
      </c>
      <c r="DM50" s="10" t="s">
        <v>113</v>
      </c>
      <c r="DN50" s="10" t="s">
        <v>106</v>
      </c>
      <c r="DO50" s="10" t="s">
        <v>50</v>
      </c>
      <c r="DP50" s="10" t="s">
        <v>113</v>
      </c>
      <c r="DQ50" s="10" t="s">
        <v>111</v>
      </c>
      <c r="DR50" s="10" t="s">
        <v>88</v>
      </c>
      <c r="DS50" s="10" t="s">
        <v>68</v>
      </c>
      <c r="DT50" s="10" t="s">
        <v>45</v>
      </c>
      <c r="DU50" s="10" t="s">
        <v>1</v>
      </c>
      <c r="DV50" s="10" t="s">
        <v>93</v>
      </c>
      <c r="DW50" s="10" t="s">
        <v>93</v>
      </c>
      <c r="DX50" s="10" t="s">
        <v>123</v>
      </c>
      <c r="DY50" s="10" t="s">
        <v>123</v>
      </c>
      <c r="DZ50" s="10" t="s">
        <v>88</v>
      </c>
      <c r="EA50" s="10" t="s">
        <v>45</v>
      </c>
      <c r="EB50" s="10" t="s">
        <v>64</v>
      </c>
      <c r="EC50" s="10" t="s">
        <v>109</v>
      </c>
      <c r="ED50" s="10" t="s">
        <v>68</v>
      </c>
      <c r="EE50" s="10" t="s">
        <v>107</v>
      </c>
      <c r="EF50" s="10" t="s">
        <v>61</v>
      </c>
      <c r="EG50" s="10" t="s">
        <v>107</v>
      </c>
      <c r="EH50" s="10" t="s">
        <v>118</v>
      </c>
      <c r="EI50" s="10" t="s">
        <v>115</v>
      </c>
      <c r="EJ50" s="10" t="s">
        <v>61</v>
      </c>
    </row>
    <row r="51">
      <c r="A51" s="8">
        <v>41.0</v>
      </c>
      <c r="B51" s="9" t="s">
        <v>49</v>
      </c>
      <c r="C51" s="10" t="s">
        <v>116</v>
      </c>
      <c r="D51" s="10" t="s">
        <v>116</v>
      </c>
      <c r="E51" s="10" t="s">
        <v>91</v>
      </c>
      <c r="F51" s="10" t="s">
        <v>55</v>
      </c>
      <c r="G51" s="10" t="s">
        <v>55</v>
      </c>
      <c r="H51" s="10" t="s">
        <v>32</v>
      </c>
      <c r="I51" s="10" t="s">
        <v>55</v>
      </c>
      <c r="J51" s="11" t="s">
        <v>28</v>
      </c>
      <c r="K51" s="10" t="s">
        <v>75</v>
      </c>
      <c r="L51" s="10" t="s">
        <v>43</v>
      </c>
      <c r="M51" s="10" t="s">
        <v>98</v>
      </c>
      <c r="N51" s="10" t="s">
        <v>41</v>
      </c>
      <c r="O51" s="10" t="s">
        <v>43</v>
      </c>
      <c r="P51" s="10" t="s">
        <v>104</v>
      </c>
      <c r="Q51" s="10" t="s">
        <v>104</v>
      </c>
      <c r="R51" s="10" t="s">
        <v>116</v>
      </c>
      <c r="S51" s="10" t="s">
        <v>82</v>
      </c>
      <c r="T51" s="10" t="s">
        <v>91</v>
      </c>
      <c r="U51" s="10" t="s">
        <v>41</v>
      </c>
      <c r="V51" s="10" t="s">
        <v>116</v>
      </c>
      <c r="W51" s="10" t="s">
        <v>104</v>
      </c>
      <c r="X51" s="10" t="s">
        <v>75</v>
      </c>
      <c r="Y51" s="10" t="s">
        <v>72</v>
      </c>
      <c r="Z51" s="10" t="s">
        <v>80</v>
      </c>
      <c r="AA51" s="10" t="s">
        <v>42</v>
      </c>
      <c r="AB51" s="10" t="s">
        <v>116</v>
      </c>
      <c r="AC51" s="10" t="s">
        <v>55</v>
      </c>
      <c r="AD51" s="10" t="s">
        <v>66</v>
      </c>
      <c r="AE51" s="10" t="s">
        <v>106</v>
      </c>
      <c r="AF51" s="10" t="s">
        <v>43</v>
      </c>
      <c r="AG51" s="10" t="s">
        <v>42</v>
      </c>
      <c r="AH51" s="10" t="s">
        <v>89</v>
      </c>
      <c r="AI51" s="10" t="s">
        <v>32</v>
      </c>
      <c r="AJ51" s="10" t="s">
        <v>50</v>
      </c>
      <c r="AK51" s="10" t="s">
        <v>50</v>
      </c>
      <c r="AL51" s="10" t="s">
        <v>55</v>
      </c>
      <c r="AM51" s="10" t="s">
        <v>55</v>
      </c>
      <c r="AN51" s="10" t="s">
        <v>113</v>
      </c>
      <c r="AO51" s="10" t="s">
        <v>93</v>
      </c>
      <c r="AP51" s="10" t="s">
        <v>80</v>
      </c>
      <c r="AQ51" s="10" t="s">
        <v>100</v>
      </c>
      <c r="AR51" s="10" t="s">
        <v>66</v>
      </c>
      <c r="AS51" s="10" t="s">
        <v>100</v>
      </c>
      <c r="AT51" s="10" t="s">
        <v>89</v>
      </c>
      <c r="AU51" s="10" t="s">
        <v>93</v>
      </c>
      <c r="AV51" s="10" t="s">
        <v>51</v>
      </c>
      <c r="AW51" s="10" t="s">
        <v>94</v>
      </c>
      <c r="AX51" s="10" t="s">
        <v>94</v>
      </c>
      <c r="AY51" s="10" t="s">
        <v>49</v>
      </c>
      <c r="AZ51" s="10" t="s">
        <v>86</v>
      </c>
      <c r="BA51" s="10" t="s">
        <v>89</v>
      </c>
      <c r="BB51" s="10" t="s">
        <v>50</v>
      </c>
      <c r="BC51" s="10" t="s">
        <v>65</v>
      </c>
      <c r="BD51" s="10" t="s">
        <v>75</v>
      </c>
      <c r="BE51" s="10" t="s">
        <v>100</v>
      </c>
      <c r="BF51" s="10" t="s">
        <v>67</v>
      </c>
      <c r="BG51" s="10" t="s">
        <v>81</v>
      </c>
      <c r="BH51" s="10" t="s">
        <v>81</v>
      </c>
      <c r="BI51" s="10" t="s">
        <v>67</v>
      </c>
      <c r="BJ51" s="10" t="s">
        <v>106</v>
      </c>
      <c r="BK51" s="10" t="s">
        <v>64</v>
      </c>
      <c r="BL51" s="10" t="s">
        <v>98</v>
      </c>
      <c r="BM51" s="10" t="s">
        <v>51</v>
      </c>
      <c r="BN51" s="10" t="s">
        <v>93</v>
      </c>
      <c r="BO51" s="10" t="s">
        <v>86</v>
      </c>
      <c r="BP51" s="10" t="s">
        <v>47</v>
      </c>
      <c r="BQ51" s="10" t="s">
        <v>86</v>
      </c>
      <c r="BR51" s="10" t="s">
        <v>45</v>
      </c>
      <c r="BS51" s="10" t="s">
        <v>68</v>
      </c>
      <c r="BT51" s="10" t="s">
        <v>66</v>
      </c>
      <c r="BU51" s="10" t="s">
        <v>47</v>
      </c>
      <c r="BV51" s="10" t="s">
        <v>84</v>
      </c>
      <c r="BW51" s="10" t="s">
        <v>80</v>
      </c>
      <c r="BX51" s="10" t="s">
        <v>65</v>
      </c>
      <c r="BY51" s="10" t="s">
        <v>84</v>
      </c>
      <c r="BZ51" s="10" t="s">
        <v>84</v>
      </c>
      <c r="CA51" s="10" t="s">
        <v>11</v>
      </c>
      <c r="CB51" s="10" t="s">
        <v>11</v>
      </c>
      <c r="CC51" s="10" t="s">
        <v>75</v>
      </c>
      <c r="CD51" s="10" t="s">
        <v>66</v>
      </c>
      <c r="CE51" s="10" t="s">
        <v>86</v>
      </c>
      <c r="CF51" s="10" t="s">
        <v>100</v>
      </c>
      <c r="CG51" s="10" t="s">
        <v>55</v>
      </c>
      <c r="CH51" s="10" t="s">
        <v>1</v>
      </c>
      <c r="CI51" s="10" t="s">
        <v>77</v>
      </c>
      <c r="CJ51" s="10" t="s">
        <v>1</v>
      </c>
      <c r="CK51" s="10" t="s">
        <v>68</v>
      </c>
      <c r="CL51" s="10" t="s">
        <v>38</v>
      </c>
      <c r="CM51" s="10" t="s">
        <v>47</v>
      </c>
      <c r="CN51" s="10" t="s">
        <v>72</v>
      </c>
      <c r="CO51" s="10" t="s">
        <v>71</v>
      </c>
      <c r="CP51" s="10" t="s">
        <v>67</v>
      </c>
      <c r="CQ51" s="10" t="s">
        <v>109</v>
      </c>
      <c r="CR51" s="10" t="s">
        <v>11</v>
      </c>
      <c r="CS51" s="10" t="s">
        <v>62</v>
      </c>
      <c r="CT51" s="10" t="s">
        <v>70</v>
      </c>
      <c r="CU51" s="10" t="s">
        <v>70</v>
      </c>
      <c r="CV51" s="10" t="s">
        <v>98</v>
      </c>
      <c r="CW51" s="10" t="s">
        <v>123</v>
      </c>
      <c r="CX51" s="10" t="s">
        <v>47</v>
      </c>
      <c r="CY51" s="10" t="s">
        <v>1</v>
      </c>
      <c r="CZ51" s="10" t="s">
        <v>88</v>
      </c>
      <c r="DA51" s="10" t="s">
        <v>88</v>
      </c>
      <c r="DB51" s="10" t="s">
        <v>66</v>
      </c>
      <c r="DC51" s="10" t="s">
        <v>84</v>
      </c>
      <c r="DD51" s="10" t="s">
        <v>86</v>
      </c>
      <c r="DE51" s="10" t="s">
        <v>64</v>
      </c>
      <c r="DF51" s="10" t="s">
        <v>68</v>
      </c>
      <c r="DG51" s="10" t="s">
        <v>109</v>
      </c>
      <c r="DH51" s="10" t="s">
        <v>113</v>
      </c>
      <c r="DI51" s="10" t="s">
        <v>64</v>
      </c>
      <c r="DJ51" s="10" t="s">
        <v>88</v>
      </c>
      <c r="DK51" s="10" t="s">
        <v>109</v>
      </c>
      <c r="DL51" s="10" t="s">
        <v>49</v>
      </c>
      <c r="DM51" s="10" t="s">
        <v>45</v>
      </c>
      <c r="DN51" s="10" t="s">
        <v>71</v>
      </c>
      <c r="DO51" s="10" t="s">
        <v>81</v>
      </c>
      <c r="DP51" s="10" t="s">
        <v>45</v>
      </c>
      <c r="DQ51" s="10" t="s">
        <v>122</v>
      </c>
      <c r="DR51" s="10" t="s">
        <v>115</v>
      </c>
      <c r="DS51" s="10" t="s">
        <v>107</v>
      </c>
      <c r="DT51" s="10" t="s">
        <v>88</v>
      </c>
      <c r="DU51" s="10" t="s">
        <v>94</v>
      </c>
      <c r="DV51" s="10" t="s">
        <v>64</v>
      </c>
      <c r="DW51" s="10" t="s">
        <v>64</v>
      </c>
      <c r="DX51" s="10" t="s">
        <v>102</v>
      </c>
      <c r="DY51" s="10" t="s">
        <v>122</v>
      </c>
      <c r="DZ51" s="10" t="s">
        <v>115</v>
      </c>
      <c r="EA51" s="10" t="s">
        <v>68</v>
      </c>
      <c r="EB51" s="10" t="s">
        <v>118</v>
      </c>
      <c r="EC51" s="10" t="s">
        <v>38</v>
      </c>
      <c r="ED51" s="10" t="s">
        <v>123</v>
      </c>
      <c r="EE51" s="10" t="s">
        <v>102</v>
      </c>
      <c r="EF51" s="10" t="s">
        <v>102</v>
      </c>
      <c r="EG51" s="10" t="s">
        <v>102</v>
      </c>
      <c r="EH51" s="10" t="s">
        <v>123</v>
      </c>
      <c r="EI51" s="10" t="s">
        <v>111</v>
      </c>
      <c r="EJ51" s="10" t="s">
        <v>102</v>
      </c>
    </row>
    <row r="52">
      <c r="A52" s="8">
        <v>42.0</v>
      </c>
      <c r="B52" s="9" t="s">
        <v>50</v>
      </c>
      <c r="C52" s="10" t="s">
        <v>22</v>
      </c>
      <c r="D52" s="10" t="s">
        <v>22</v>
      </c>
      <c r="E52" s="10" t="s">
        <v>79</v>
      </c>
      <c r="F52" s="10" t="s">
        <v>74</v>
      </c>
      <c r="G52" s="10" t="s">
        <v>34</v>
      </c>
      <c r="H52" s="10" t="s">
        <v>29</v>
      </c>
      <c r="I52" s="10" t="s">
        <v>74</v>
      </c>
      <c r="J52" s="10" t="s">
        <v>57</v>
      </c>
      <c r="K52" s="10" t="s">
        <v>116</v>
      </c>
      <c r="L52" s="10" t="s">
        <v>60</v>
      </c>
      <c r="M52" s="10" t="s">
        <v>84</v>
      </c>
      <c r="N52" s="10" t="s">
        <v>52</v>
      </c>
      <c r="O52" s="10" t="s">
        <v>52</v>
      </c>
      <c r="P52" s="10" t="s">
        <v>57</v>
      </c>
      <c r="Q52" s="10" t="s">
        <v>57</v>
      </c>
      <c r="R52" s="10" t="s">
        <v>53</v>
      </c>
      <c r="S52" s="10" t="s">
        <v>34</v>
      </c>
      <c r="T52" s="10" t="s">
        <v>22</v>
      </c>
      <c r="U52" s="10" t="s">
        <v>34</v>
      </c>
      <c r="V52" s="10" t="s">
        <v>53</v>
      </c>
      <c r="W52" s="10" t="s">
        <v>117</v>
      </c>
      <c r="X52" s="10" t="s">
        <v>55</v>
      </c>
      <c r="Y52" s="10" t="s">
        <v>116</v>
      </c>
      <c r="Z52" s="10" t="s">
        <v>117</v>
      </c>
      <c r="AA52" s="10" t="s">
        <v>59</v>
      </c>
      <c r="AB52" s="10" t="s">
        <v>22</v>
      </c>
      <c r="AC52" s="10" t="s">
        <v>74</v>
      </c>
      <c r="AD52" s="10" t="s">
        <v>72</v>
      </c>
      <c r="AE52" s="10" t="s">
        <v>43</v>
      </c>
      <c r="AF52" s="10" t="s">
        <v>29</v>
      </c>
      <c r="AG52" s="10" t="s">
        <v>56</v>
      </c>
      <c r="AH52" s="10" t="s">
        <v>80</v>
      </c>
      <c r="AI52" s="10" t="s">
        <v>29</v>
      </c>
      <c r="AJ52" s="10" t="s">
        <v>82</v>
      </c>
      <c r="AK52" s="10" t="s">
        <v>55</v>
      </c>
      <c r="AL52" s="10" t="s">
        <v>74</v>
      </c>
      <c r="AM52" s="10" t="s">
        <v>74</v>
      </c>
      <c r="AN52" s="10" t="s">
        <v>47</v>
      </c>
      <c r="AO52" s="10" t="s">
        <v>47</v>
      </c>
      <c r="AP52" s="10" t="s">
        <v>91</v>
      </c>
      <c r="AQ52" s="10" t="s">
        <v>104</v>
      </c>
      <c r="AR52" s="10" t="s">
        <v>80</v>
      </c>
      <c r="AS52" s="10" t="s">
        <v>80</v>
      </c>
      <c r="AT52" s="10" t="s">
        <v>80</v>
      </c>
      <c r="AU52" s="10" t="s">
        <v>47</v>
      </c>
      <c r="AV52" s="10" t="s">
        <v>92</v>
      </c>
      <c r="AW52" s="10" t="s">
        <v>66</v>
      </c>
      <c r="AX52" s="10" t="s">
        <v>66</v>
      </c>
      <c r="AY52" s="10" t="s">
        <v>86</v>
      </c>
      <c r="AZ52" s="10" t="s">
        <v>50</v>
      </c>
      <c r="BA52" s="10" t="s">
        <v>80</v>
      </c>
      <c r="BB52" s="10" t="s">
        <v>41</v>
      </c>
      <c r="BC52" s="10" t="s">
        <v>55</v>
      </c>
      <c r="BD52" s="10" t="s">
        <v>55</v>
      </c>
      <c r="BE52" s="11" t="s">
        <v>28</v>
      </c>
      <c r="BF52" s="10" t="s">
        <v>32</v>
      </c>
      <c r="BG52" s="10" t="s">
        <v>32</v>
      </c>
      <c r="BH52" s="10" t="s">
        <v>51</v>
      </c>
      <c r="BI52" s="10" t="s">
        <v>43</v>
      </c>
      <c r="BJ52" s="10" t="s">
        <v>41</v>
      </c>
      <c r="BK52" s="10" t="s">
        <v>77</v>
      </c>
      <c r="BL52" s="10" t="s">
        <v>84</v>
      </c>
      <c r="BM52" s="10" t="s">
        <v>59</v>
      </c>
      <c r="BN52" s="10" t="s">
        <v>47</v>
      </c>
      <c r="BO52" s="10" t="s">
        <v>50</v>
      </c>
      <c r="BP52" s="10" t="s">
        <v>71</v>
      </c>
      <c r="BQ52" s="10" t="s">
        <v>106</v>
      </c>
      <c r="BR52" s="10" t="s">
        <v>1</v>
      </c>
      <c r="BS52" s="10" t="s">
        <v>11</v>
      </c>
      <c r="BT52" s="10" t="s">
        <v>72</v>
      </c>
      <c r="BU52" s="10" t="s">
        <v>67</v>
      </c>
      <c r="BV52" s="10" t="s">
        <v>75</v>
      </c>
      <c r="BW52" s="10" t="s">
        <v>117</v>
      </c>
      <c r="BX52" s="10" t="s">
        <v>55</v>
      </c>
      <c r="BY52" s="10" t="s">
        <v>65</v>
      </c>
      <c r="BZ52" s="10" t="s">
        <v>65</v>
      </c>
      <c r="CA52" s="10" t="s">
        <v>66</v>
      </c>
      <c r="CB52" s="10" t="s">
        <v>66</v>
      </c>
      <c r="CC52" s="10" t="s">
        <v>116</v>
      </c>
      <c r="CD52" s="10" t="s">
        <v>75</v>
      </c>
      <c r="CE52" s="10" t="s">
        <v>67</v>
      </c>
      <c r="CF52" s="10" t="s">
        <v>104</v>
      </c>
      <c r="CG52" s="10" t="s">
        <v>34</v>
      </c>
      <c r="CH52" s="10" t="s">
        <v>71</v>
      </c>
      <c r="CI52" s="10" t="s">
        <v>100</v>
      </c>
      <c r="CJ52" s="10" t="s">
        <v>100</v>
      </c>
      <c r="CK52" s="10" t="s">
        <v>98</v>
      </c>
      <c r="CL52" s="10" t="s">
        <v>47</v>
      </c>
      <c r="CM52" s="10" t="s">
        <v>81</v>
      </c>
      <c r="CN52" s="10" t="s">
        <v>116</v>
      </c>
      <c r="CO52" s="10" t="s">
        <v>42</v>
      </c>
      <c r="CP52" s="10" t="s">
        <v>43</v>
      </c>
      <c r="CQ52" s="10" t="s">
        <v>86</v>
      </c>
      <c r="CR52" s="10" t="s">
        <v>84</v>
      </c>
      <c r="CS52" s="10" t="s">
        <v>84</v>
      </c>
      <c r="CT52" s="10" t="s">
        <v>56</v>
      </c>
      <c r="CU52" s="10" t="s">
        <v>56</v>
      </c>
      <c r="CV52" s="10" t="s">
        <v>86</v>
      </c>
      <c r="CW52" s="10" t="s">
        <v>113</v>
      </c>
      <c r="CX52" s="10" t="s">
        <v>81</v>
      </c>
      <c r="CY52" s="10" t="s">
        <v>71</v>
      </c>
      <c r="CZ52" s="10" t="s">
        <v>94</v>
      </c>
      <c r="DA52" s="10" t="s">
        <v>94</v>
      </c>
      <c r="DB52" s="10" t="s">
        <v>72</v>
      </c>
      <c r="DC52" s="10" t="s">
        <v>75</v>
      </c>
      <c r="DD52" s="10" t="s">
        <v>50</v>
      </c>
      <c r="DE52" s="10" t="s">
        <v>77</v>
      </c>
      <c r="DF52" s="10" t="s">
        <v>62</v>
      </c>
      <c r="DG52" s="10" t="s">
        <v>86</v>
      </c>
      <c r="DH52" s="10" t="s">
        <v>47</v>
      </c>
      <c r="DI52" s="10" t="s">
        <v>94</v>
      </c>
      <c r="DJ52" s="10" t="s">
        <v>94</v>
      </c>
      <c r="DK52" s="10" t="s">
        <v>86</v>
      </c>
      <c r="DL52" s="10" t="s">
        <v>86</v>
      </c>
      <c r="DM52" s="10" t="s">
        <v>1</v>
      </c>
      <c r="DN52" s="10" t="s">
        <v>42</v>
      </c>
      <c r="DO52" s="10" t="s">
        <v>51</v>
      </c>
      <c r="DP52" s="10" t="s">
        <v>1</v>
      </c>
      <c r="DQ52" s="10" t="s">
        <v>64</v>
      </c>
      <c r="DR52" s="10" t="s">
        <v>49</v>
      </c>
      <c r="DS52" s="10" t="s">
        <v>109</v>
      </c>
      <c r="DT52" s="10" t="s">
        <v>11</v>
      </c>
      <c r="DU52" s="10" t="s">
        <v>66</v>
      </c>
      <c r="DV52" s="10" t="s">
        <v>94</v>
      </c>
      <c r="DW52" s="10" t="s">
        <v>77</v>
      </c>
      <c r="DX52" s="10" t="s">
        <v>45</v>
      </c>
      <c r="DY52" s="10" t="s">
        <v>64</v>
      </c>
      <c r="DZ52" s="10" t="s">
        <v>98</v>
      </c>
      <c r="EA52" s="10" t="s">
        <v>11</v>
      </c>
      <c r="EB52" s="10" t="s">
        <v>98</v>
      </c>
      <c r="EC52" s="10" t="s">
        <v>1</v>
      </c>
      <c r="ED52" s="10" t="s">
        <v>113</v>
      </c>
      <c r="EE52" s="10" t="s">
        <v>45</v>
      </c>
      <c r="EF52" s="10" t="s">
        <v>38</v>
      </c>
      <c r="EG52" s="10" t="s">
        <v>38</v>
      </c>
      <c r="EH52" s="10" t="s">
        <v>93</v>
      </c>
      <c r="EI52" s="10" t="s">
        <v>93</v>
      </c>
      <c r="EJ52" s="10" t="s">
        <v>93</v>
      </c>
    </row>
    <row r="53">
      <c r="A53" s="8">
        <v>43.0</v>
      </c>
      <c r="B53" s="9" t="s">
        <v>51</v>
      </c>
      <c r="C53" s="10" t="s">
        <v>23</v>
      </c>
      <c r="D53" s="10" t="s">
        <v>23</v>
      </c>
      <c r="E53" s="10" t="s">
        <v>40</v>
      </c>
      <c r="F53" s="10" t="s">
        <v>90</v>
      </c>
      <c r="G53" s="10" t="s">
        <v>79</v>
      </c>
      <c r="H53" s="10" t="s">
        <v>74</v>
      </c>
      <c r="I53" s="10" t="s">
        <v>79</v>
      </c>
      <c r="J53" s="10" t="s">
        <v>60</v>
      </c>
      <c r="K53" s="10" t="s">
        <v>56</v>
      </c>
      <c r="L53" s="10" t="s">
        <v>53</v>
      </c>
      <c r="M53" s="10" t="s">
        <v>100</v>
      </c>
      <c r="N53" s="10" t="s">
        <v>22</v>
      </c>
      <c r="O53" s="10" t="s">
        <v>22</v>
      </c>
      <c r="P53" s="10" t="s">
        <v>60</v>
      </c>
      <c r="Q53" s="10" t="s">
        <v>60</v>
      </c>
      <c r="R53" s="10" t="s">
        <v>23</v>
      </c>
      <c r="S53" s="10" t="s">
        <v>79</v>
      </c>
      <c r="T53" s="10" t="s">
        <v>40</v>
      </c>
      <c r="U53" s="10" t="s">
        <v>22</v>
      </c>
      <c r="V53" s="10" t="s">
        <v>23</v>
      </c>
      <c r="W53" s="10" t="s">
        <v>29</v>
      </c>
      <c r="X53" s="10" t="s">
        <v>117</v>
      </c>
      <c r="Y53" s="10" t="s">
        <v>59</v>
      </c>
      <c r="Z53" s="10" t="s">
        <v>29</v>
      </c>
      <c r="AA53" s="10" t="s">
        <v>34</v>
      </c>
      <c r="AB53" s="10" t="s">
        <v>40</v>
      </c>
      <c r="AC53" s="10" t="s">
        <v>90</v>
      </c>
      <c r="AD53" s="10" t="s">
        <v>70</v>
      </c>
      <c r="AE53" s="10" t="s">
        <v>116</v>
      </c>
      <c r="AF53" s="10" t="s">
        <v>53</v>
      </c>
      <c r="AG53" s="10" t="s">
        <v>34</v>
      </c>
      <c r="AH53" s="10" t="s">
        <v>32</v>
      </c>
      <c r="AI53" s="10" t="s">
        <v>74</v>
      </c>
      <c r="AJ53" s="10" t="s">
        <v>91</v>
      </c>
      <c r="AK53" s="10" t="s">
        <v>91</v>
      </c>
      <c r="AL53" s="10" t="s">
        <v>90</v>
      </c>
      <c r="AM53" s="10" t="s">
        <v>90</v>
      </c>
      <c r="AN53" s="10" t="s">
        <v>84</v>
      </c>
      <c r="AO53" s="10" t="s">
        <v>86</v>
      </c>
      <c r="AP53" s="10" t="s">
        <v>59</v>
      </c>
      <c r="AQ53" s="10" t="s">
        <v>32</v>
      </c>
      <c r="AR53" s="10" t="s">
        <v>42</v>
      </c>
      <c r="AS53" s="10" t="s">
        <v>32</v>
      </c>
      <c r="AT53" s="10" t="s">
        <v>51</v>
      </c>
      <c r="AU53" s="10" t="s">
        <v>84</v>
      </c>
      <c r="AV53" s="10" t="s">
        <v>74</v>
      </c>
      <c r="AW53" s="10" t="s">
        <v>71</v>
      </c>
      <c r="AX53" s="10" t="s">
        <v>71</v>
      </c>
      <c r="AY53" s="10" t="s">
        <v>89</v>
      </c>
      <c r="AZ53" s="10" t="s">
        <v>80</v>
      </c>
      <c r="BA53" s="10" t="s">
        <v>51</v>
      </c>
      <c r="BB53" s="10" t="s">
        <v>91</v>
      </c>
      <c r="BC53" s="10" t="s">
        <v>117</v>
      </c>
      <c r="BD53" s="10" t="s">
        <v>57</v>
      </c>
      <c r="BE53" s="10" t="s">
        <v>43</v>
      </c>
      <c r="BF53" s="10" t="s">
        <v>55</v>
      </c>
      <c r="BG53" s="10" t="s">
        <v>55</v>
      </c>
      <c r="BH53" s="10" t="s">
        <v>55</v>
      </c>
      <c r="BI53" s="10" t="s">
        <v>116</v>
      </c>
      <c r="BJ53" s="10" t="s">
        <v>116</v>
      </c>
      <c r="BK53" s="10" t="s">
        <v>47</v>
      </c>
      <c r="BL53" s="10" t="s">
        <v>89</v>
      </c>
      <c r="BM53" s="10" t="s">
        <v>34</v>
      </c>
      <c r="BN53" s="10" t="s">
        <v>84</v>
      </c>
      <c r="BO53" s="10" t="s">
        <v>80</v>
      </c>
      <c r="BP53" s="10" t="s">
        <v>50</v>
      </c>
      <c r="BQ53" s="10" t="s">
        <v>72</v>
      </c>
      <c r="BR53" s="10" t="s">
        <v>86</v>
      </c>
      <c r="BS53" s="10" t="s">
        <v>1</v>
      </c>
      <c r="BT53" s="10" t="s">
        <v>42</v>
      </c>
      <c r="BU53" s="10" t="s">
        <v>75</v>
      </c>
      <c r="BV53" s="10" t="s">
        <v>104</v>
      </c>
      <c r="BW53" s="10" t="s">
        <v>92</v>
      </c>
      <c r="BX53" s="10" t="s">
        <v>117</v>
      </c>
      <c r="BY53" s="10" t="s">
        <v>104</v>
      </c>
      <c r="BZ53" s="10" t="s">
        <v>80</v>
      </c>
      <c r="CA53" s="10" t="s">
        <v>78</v>
      </c>
      <c r="CB53" s="10" t="s">
        <v>100</v>
      </c>
      <c r="CC53" s="10" t="s">
        <v>57</v>
      </c>
      <c r="CD53" s="11" t="s">
        <v>28</v>
      </c>
      <c r="CE53" s="10" t="s">
        <v>75</v>
      </c>
      <c r="CF53" s="10" t="s">
        <v>43</v>
      </c>
      <c r="CG53" s="10" t="s">
        <v>79</v>
      </c>
      <c r="CH53" s="10" t="s">
        <v>106</v>
      </c>
      <c r="CI53" s="10" t="s">
        <v>67</v>
      </c>
      <c r="CJ53" s="10" t="s">
        <v>67</v>
      </c>
      <c r="CK53" s="10" t="s">
        <v>77</v>
      </c>
      <c r="CL53" s="10" t="s">
        <v>86</v>
      </c>
      <c r="CM53" s="10" t="s">
        <v>65</v>
      </c>
      <c r="CN53" s="10" t="s">
        <v>56</v>
      </c>
      <c r="CO53" s="10" t="s">
        <v>82</v>
      </c>
      <c r="CP53" s="10" t="s">
        <v>116</v>
      </c>
      <c r="CQ53" s="10" t="s">
        <v>66</v>
      </c>
      <c r="CR53" s="10" t="s">
        <v>100</v>
      </c>
      <c r="CS53" s="10" t="s">
        <v>100</v>
      </c>
      <c r="CT53" s="10" t="s">
        <v>52</v>
      </c>
      <c r="CU53" s="10" t="s">
        <v>52</v>
      </c>
      <c r="CV53" s="10" t="s">
        <v>89</v>
      </c>
      <c r="CW53" s="10" t="s">
        <v>62</v>
      </c>
      <c r="CX53" s="10" t="s">
        <v>65</v>
      </c>
      <c r="CY53" s="10" t="s">
        <v>106</v>
      </c>
      <c r="CZ53" s="10" t="s">
        <v>47</v>
      </c>
      <c r="DA53" s="10" t="s">
        <v>47</v>
      </c>
      <c r="DB53" s="10" t="s">
        <v>70</v>
      </c>
      <c r="DC53" s="11" t="s">
        <v>28</v>
      </c>
      <c r="DD53" s="10" t="s">
        <v>72</v>
      </c>
      <c r="DE53" s="10" t="s">
        <v>47</v>
      </c>
      <c r="DF53" s="10" t="s">
        <v>77</v>
      </c>
      <c r="DG53" s="10" t="s">
        <v>66</v>
      </c>
      <c r="DH53" s="10" t="s">
        <v>84</v>
      </c>
      <c r="DI53" s="10" t="s">
        <v>47</v>
      </c>
      <c r="DJ53" s="10" t="s">
        <v>47</v>
      </c>
      <c r="DK53" s="10" t="s">
        <v>66</v>
      </c>
      <c r="DL53" s="10" t="s">
        <v>66</v>
      </c>
      <c r="DM53" s="10" t="s">
        <v>86</v>
      </c>
      <c r="DN53" s="10" t="s">
        <v>82</v>
      </c>
      <c r="DO53" s="10" t="s">
        <v>55</v>
      </c>
      <c r="DP53" s="10" t="s">
        <v>86</v>
      </c>
      <c r="DQ53" s="10" t="s">
        <v>93</v>
      </c>
      <c r="DR53" s="10" t="s">
        <v>94</v>
      </c>
      <c r="DS53" s="10" t="s">
        <v>11</v>
      </c>
      <c r="DT53" s="10" t="s">
        <v>1</v>
      </c>
      <c r="DU53" s="10" t="s">
        <v>71</v>
      </c>
      <c r="DV53" s="10" t="s">
        <v>47</v>
      </c>
      <c r="DW53" s="10" t="s">
        <v>47</v>
      </c>
      <c r="DX53" s="10" t="s">
        <v>109</v>
      </c>
      <c r="DY53" s="10" t="s">
        <v>113</v>
      </c>
      <c r="DZ53" s="10" t="s">
        <v>94</v>
      </c>
      <c r="EA53" s="10" t="s">
        <v>1</v>
      </c>
      <c r="EB53" s="10" t="s">
        <v>77</v>
      </c>
      <c r="EC53" s="10" t="s">
        <v>86</v>
      </c>
      <c r="ED53" s="10" t="s">
        <v>11</v>
      </c>
      <c r="EE53" s="10" t="s">
        <v>109</v>
      </c>
      <c r="EF53" s="10" t="s">
        <v>49</v>
      </c>
      <c r="EG53" s="10" t="s">
        <v>49</v>
      </c>
      <c r="EH53" s="10" t="s">
        <v>62</v>
      </c>
      <c r="EI53" s="10" t="s">
        <v>98</v>
      </c>
      <c r="EJ53" s="10" t="s">
        <v>49</v>
      </c>
    </row>
    <row r="54">
      <c r="A54" s="8">
        <v>44.0</v>
      </c>
      <c r="B54" s="9" t="s">
        <v>52</v>
      </c>
      <c r="C54" s="10" t="s">
        <v>31</v>
      </c>
      <c r="D54" s="10" t="s">
        <v>96</v>
      </c>
      <c r="E54" s="10" t="s">
        <v>25</v>
      </c>
      <c r="F54" s="10" t="s">
        <v>96</v>
      </c>
      <c r="G54" s="10" t="s">
        <v>14</v>
      </c>
      <c r="H54" s="10" t="s">
        <v>73</v>
      </c>
      <c r="I54" s="10" t="s">
        <v>8</v>
      </c>
      <c r="J54" s="10" t="s">
        <v>90</v>
      </c>
      <c r="K54" s="10" t="s">
        <v>53</v>
      </c>
      <c r="L54" s="10" t="s">
        <v>73</v>
      </c>
      <c r="M54" s="10" t="s">
        <v>65</v>
      </c>
      <c r="N54" s="10" t="s">
        <v>24</v>
      </c>
      <c r="O54" s="10" t="s">
        <v>24</v>
      </c>
      <c r="P54" s="10" t="s">
        <v>90</v>
      </c>
      <c r="Q54" s="10" t="s">
        <v>90</v>
      </c>
      <c r="R54" s="10" t="s">
        <v>96</v>
      </c>
      <c r="S54" s="10" t="s">
        <v>21</v>
      </c>
      <c r="T54" s="10" t="s">
        <v>25</v>
      </c>
      <c r="U54" s="10" t="s">
        <v>21</v>
      </c>
      <c r="V54" s="10" t="s">
        <v>96</v>
      </c>
      <c r="W54" s="10" t="s">
        <v>9</v>
      </c>
      <c r="X54" s="10" t="s">
        <v>74</v>
      </c>
      <c r="Y54" s="10" t="s">
        <v>22</v>
      </c>
      <c r="Z54" s="10" t="s">
        <v>79</v>
      </c>
      <c r="AA54" s="10" t="s">
        <v>40</v>
      </c>
      <c r="AB54" s="10" t="s">
        <v>31</v>
      </c>
      <c r="AC54" s="10" t="s">
        <v>96</v>
      </c>
      <c r="AD54" s="10" t="s">
        <v>116</v>
      </c>
      <c r="AE54" s="10" t="s">
        <v>60</v>
      </c>
      <c r="AF54" s="10" t="s">
        <v>73</v>
      </c>
      <c r="AG54" s="10" t="s">
        <v>23</v>
      </c>
      <c r="AH54" s="10" t="s">
        <v>91</v>
      </c>
      <c r="AI54" s="10" t="s">
        <v>73</v>
      </c>
      <c r="AJ54" s="10" t="s">
        <v>34</v>
      </c>
      <c r="AK54" s="10" t="s">
        <v>34</v>
      </c>
      <c r="AL54" s="10" t="s">
        <v>8</v>
      </c>
      <c r="AM54" s="10" t="s">
        <v>8</v>
      </c>
      <c r="AN54" s="10" t="s">
        <v>81</v>
      </c>
      <c r="AO54" s="10" t="s">
        <v>71</v>
      </c>
      <c r="AP54" s="10" t="s">
        <v>22</v>
      </c>
      <c r="AQ54" s="10" t="s">
        <v>117</v>
      </c>
      <c r="AR54" s="10" t="s">
        <v>116</v>
      </c>
      <c r="AS54" s="10" t="s">
        <v>117</v>
      </c>
      <c r="AT54" s="10" t="s">
        <v>91</v>
      </c>
      <c r="AU54" s="10" t="s">
        <v>81</v>
      </c>
      <c r="AV54" s="10" t="s">
        <v>40</v>
      </c>
      <c r="AW54" s="10" t="s">
        <v>72</v>
      </c>
      <c r="AX54" s="10" t="s">
        <v>72</v>
      </c>
      <c r="AY54" s="10" t="s">
        <v>50</v>
      </c>
      <c r="AZ54" s="10" t="s">
        <v>41</v>
      </c>
      <c r="BA54" s="10" t="s">
        <v>91</v>
      </c>
      <c r="BB54" s="10" t="s">
        <v>52</v>
      </c>
      <c r="BC54" s="10" t="s">
        <v>74</v>
      </c>
      <c r="BD54" s="10" t="s">
        <v>74</v>
      </c>
      <c r="BE54" s="10" t="s">
        <v>57</v>
      </c>
      <c r="BF54" s="10" t="s">
        <v>29</v>
      </c>
      <c r="BG54" s="10" t="s">
        <v>92</v>
      </c>
      <c r="BH54" s="10" t="s">
        <v>59</v>
      </c>
      <c r="BI54" s="10" t="s">
        <v>29</v>
      </c>
      <c r="BJ54" s="10" t="s">
        <v>52</v>
      </c>
      <c r="BK54" s="10" t="s">
        <v>100</v>
      </c>
      <c r="BL54" s="10" t="s">
        <v>50</v>
      </c>
      <c r="BM54" s="10" t="s">
        <v>40</v>
      </c>
      <c r="BN54" s="10" t="s">
        <v>81</v>
      </c>
      <c r="BO54" s="10" t="s">
        <v>82</v>
      </c>
      <c r="BP54" s="10" t="s">
        <v>70</v>
      </c>
      <c r="BQ54" s="10" t="s">
        <v>43</v>
      </c>
      <c r="BR54" s="10" t="s">
        <v>100</v>
      </c>
      <c r="BS54" s="10" t="s">
        <v>84</v>
      </c>
      <c r="BT54" s="10" t="s">
        <v>116</v>
      </c>
      <c r="BU54" s="10" t="s">
        <v>32</v>
      </c>
      <c r="BV54" s="10" t="s">
        <v>55</v>
      </c>
      <c r="BW54" s="10" t="s">
        <v>79</v>
      </c>
      <c r="BX54" s="10" t="s">
        <v>34</v>
      </c>
      <c r="BY54" s="10" t="s">
        <v>55</v>
      </c>
      <c r="BZ54" s="10" t="s">
        <v>55</v>
      </c>
      <c r="CA54" s="10" t="s">
        <v>75</v>
      </c>
      <c r="CB54" s="10" t="s">
        <v>75</v>
      </c>
      <c r="CC54" s="10" t="s">
        <v>74</v>
      </c>
      <c r="CD54" s="10" t="s">
        <v>55</v>
      </c>
      <c r="CE54" s="10" t="s">
        <v>43</v>
      </c>
      <c r="CF54" s="10" t="s">
        <v>117</v>
      </c>
      <c r="CG54" s="10" t="s">
        <v>14</v>
      </c>
      <c r="CH54" s="11" t="s">
        <v>28</v>
      </c>
      <c r="CI54" s="10" t="s">
        <v>80</v>
      </c>
      <c r="CJ54" s="10" t="s">
        <v>104</v>
      </c>
      <c r="CK54" s="10" t="s">
        <v>84</v>
      </c>
      <c r="CL54" s="10" t="s">
        <v>71</v>
      </c>
      <c r="CM54" s="10" t="s">
        <v>42</v>
      </c>
      <c r="CN54" s="10" t="s">
        <v>53</v>
      </c>
      <c r="CO54" s="10" t="s">
        <v>56</v>
      </c>
      <c r="CP54" s="10" t="s">
        <v>29</v>
      </c>
      <c r="CQ54" s="10" t="s">
        <v>67</v>
      </c>
      <c r="CR54" s="10" t="s">
        <v>75</v>
      </c>
      <c r="CS54" s="10" t="s">
        <v>65</v>
      </c>
      <c r="CT54" s="10" t="s">
        <v>90</v>
      </c>
      <c r="CU54" s="10" t="s">
        <v>23</v>
      </c>
      <c r="CV54" s="10" t="s">
        <v>50</v>
      </c>
      <c r="CW54" s="10" t="s">
        <v>47</v>
      </c>
      <c r="CX54" s="10" t="s">
        <v>51</v>
      </c>
      <c r="CY54" s="10" t="s">
        <v>70</v>
      </c>
      <c r="CZ54" s="10" t="s">
        <v>66</v>
      </c>
      <c r="DA54" s="10" t="s">
        <v>66</v>
      </c>
      <c r="DB54" s="10" t="s">
        <v>116</v>
      </c>
      <c r="DC54" s="10" t="s">
        <v>55</v>
      </c>
      <c r="DD54" s="10" t="s">
        <v>41</v>
      </c>
      <c r="DE54" s="10" t="s">
        <v>89</v>
      </c>
      <c r="DF54" s="10" t="s">
        <v>84</v>
      </c>
      <c r="DG54" s="10" t="s">
        <v>106</v>
      </c>
      <c r="DH54" s="10" t="s">
        <v>67</v>
      </c>
      <c r="DI54" s="10" t="s">
        <v>66</v>
      </c>
      <c r="DJ54" s="10" t="s">
        <v>66</v>
      </c>
      <c r="DK54" s="10" t="s">
        <v>67</v>
      </c>
      <c r="DL54" s="10" t="s">
        <v>106</v>
      </c>
      <c r="DM54" s="10" t="s">
        <v>100</v>
      </c>
      <c r="DN54" s="10" t="s">
        <v>56</v>
      </c>
      <c r="DO54" s="10" t="s">
        <v>59</v>
      </c>
      <c r="DP54" s="10" t="s">
        <v>100</v>
      </c>
      <c r="DQ54" s="10" t="s">
        <v>94</v>
      </c>
      <c r="DR54" s="10" t="s">
        <v>86</v>
      </c>
      <c r="DS54" s="10" t="s">
        <v>47</v>
      </c>
      <c r="DT54" s="10" t="s">
        <v>66</v>
      </c>
      <c r="DU54" s="10" t="s">
        <v>72</v>
      </c>
      <c r="DV54" s="10" t="s">
        <v>89</v>
      </c>
      <c r="DW54" s="10" t="s">
        <v>89</v>
      </c>
      <c r="DX54" s="10" t="s">
        <v>1</v>
      </c>
      <c r="DY54" s="10" t="s">
        <v>77</v>
      </c>
      <c r="DZ54" s="10" t="s">
        <v>86</v>
      </c>
      <c r="EA54" s="10" t="s">
        <v>84</v>
      </c>
      <c r="EB54" s="10" t="s">
        <v>86</v>
      </c>
      <c r="EC54" s="10" t="s">
        <v>71</v>
      </c>
      <c r="ED54" s="10" t="s">
        <v>47</v>
      </c>
      <c r="EE54" s="10" t="s">
        <v>1</v>
      </c>
      <c r="EF54" s="10" t="s">
        <v>1</v>
      </c>
      <c r="EG54" s="10" t="s">
        <v>1</v>
      </c>
      <c r="EH54" s="10" t="s">
        <v>47</v>
      </c>
      <c r="EI54" s="10" t="s">
        <v>47</v>
      </c>
      <c r="EJ54" s="10" t="s">
        <v>47</v>
      </c>
    </row>
    <row r="55">
      <c r="A55" s="8">
        <v>45.0</v>
      </c>
      <c r="B55" s="9" t="s">
        <v>53</v>
      </c>
      <c r="C55" s="10" t="s">
        <v>25</v>
      </c>
      <c r="D55" s="10" t="s">
        <v>25</v>
      </c>
      <c r="E55" s="10" t="s">
        <v>46</v>
      </c>
      <c r="F55" s="10" t="s">
        <v>31</v>
      </c>
      <c r="G55" s="10" t="s">
        <v>96</v>
      </c>
      <c r="H55" s="10" t="s">
        <v>24</v>
      </c>
      <c r="I55" s="10" t="s">
        <v>96</v>
      </c>
      <c r="J55" s="10" t="s">
        <v>40</v>
      </c>
      <c r="K55" s="10" t="s">
        <v>22</v>
      </c>
      <c r="L55" s="10" t="s">
        <v>21</v>
      </c>
      <c r="M55" s="10" t="s">
        <v>75</v>
      </c>
      <c r="N55" s="10" t="s">
        <v>8</v>
      </c>
      <c r="O55" s="10" t="s">
        <v>14</v>
      </c>
      <c r="P55" s="10" t="s">
        <v>23</v>
      </c>
      <c r="Q55" s="10" t="s">
        <v>23</v>
      </c>
      <c r="R55" s="10" t="s">
        <v>25</v>
      </c>
      <c r="S55" s="10" t="s">
        <v>96</v>
      </c>
      <c r="T55" s="10" t="s">
        <v>63</v>
      </c>
      <c r="U55" s="10" t="s">
        <v>8</v>
      </c>
      <c r="V55" s="10" t="s">
        <v>25</v>
      </c>
      <c r="W55" s="10" t="s">
        <v>23</v>
      </c>
      <c r="X55" s="10" t="s">
        <v>22</v>
      </c>
      <c r="Y55" s="10" t="s">
        <v>79</v>
      </c>
      <c r="Z55" s="10" t="s">
        <v>90</v>
      </c>
      <c r="AA55" s="10" t="s">
        <v>73</v>
      </c>
      <c r="AB55" s="10" t="s">
        <v>63</v>
      </c>
      <c r="AC55" s="10" t="s">
        <v>31</v>
      </c>
      <c r="AD55" s="10" t="s">
        <v>91</v>
      </c>
      <c r="AE55" s="10" t="s">
        <v>34</v>
      </c>
      <c r="AF55" s="10" t="s">
        <v>21</v>
      </c>
      <c r="AG55" s="10" t="s">
        <v>73</v>
      </c>
      <c r="AH55" s="10" t="s">
        <v>57</v>
      </c>
      <c r="AI55" s="10" t="s">
        <v>24</v>
      </c>
      <c r="AJ55" s="10" t="s">
        <v>74</v>
      </c>
      <c r="AK55" s="10" t="s">
        <v>74</v>
      </c>
      <c r="AL55" s="10" t="s">
        <v>96</v>
      </c>
      <c r="AM55" s="10" t="s">
        <v>31</v>
      </c>
      <c r="AN55" s="10" t="s">
        <v>106</v>
      </c>
      <c r="AO55" s="10" t="s">
        <v>81</v>
      </c>
      <c r="AP55" s="10" t="s">
        <v>9</v>
      </c>
      <c r="AQ55" s="10" t="s">
        <v>56</v>
      </c>
      <c r="AR55" s="10" t="s">
        <v>117</v>
      </c>
      <c r="AS55" s="10" t="s">
        <v>57</v>
      </c>
      <c r="AT55" s="10" t="s">
        <v>117</v>
      </c>
      <c r="AU55" s="10" t="s">
        <v>67</v>
      </c>
      <c r="AV55" s="10" t="s">
        <v>73</v>
      </c>
      <c r="AW55" s="10" t="s">
        <v>80</v>
      </c>
      <c r="AX55" s="10" t="s">
        <v>80</v>
      </c>
      <c r="AY55" s="10" t="s">
        <v>65</v>
      </c>
      <c r="AZ55" s="10" t="s">
        <v>55</v>
      </c>
      <c r="BA55" s="10" t="s">
        <v>117</v>
      </c>
      <c r="BB55" s="10" t="s">
        <v>74</v>
      </c>
      <c r="BC55" s="10" t="s">
        <v>53</v>
      </c>
      <c r="BD55" s="10" t="s">
        <v>22</v>
      </c>
      <c r="BE55" s="10" t="s">
        <v>56</v>
      </c>
      <c r="BF55" s="10" t="s">
        <v>52</v>
      </c>
      <c r="BG55" s="10" t="s">
        <v>60</v>
      </c>
      <c r="BH55" s="10" t="s">
        <v>29</v>
      </c>
      <c r="BI55" s="10" t="s">
        <v>52</v>
      </c>
      <c r="BJ55" s="10" t="s">
        <v>34</v>
      </c>
      <c r="BK55" s="10" t="s">
        <v>71</v>
      </c>
      <c r="BL55" s="10" t="s">
        <v>75</v>
      </c>
      <c r="BM55" s="10" t="s">
        <v>73</v>
      </c>
      <c r="BN55" s="10" t="s">
        <v>67</v>
      </c>
      <c r="BO55" s="10" t="s">
        <v>55</v>
      </c>
      <c r="BP55" s="10" t="s">
        <v>51</v>
      </c>
      <c r="BQ55" s="10" t="s">
        <v>82</v>
      </c>
      <c r="BR55" s="10" t="s">
        <v>71</v>
      </c>
      <c r="BS55" s="10" t="s">
        <v>66</v>
      </c>
      <c r="BT55" s="10" t="s">
        <v>117</v>
      </c>
      <c r="BU55" s="10" t="s">
        <v>41</v>
      </c>
      <c r="BV55" s="10" t="s">
        <v>116</v>
      </c>
      <c r="BW55" s="10" t="s">
        <v>90</v>
      </c>
      <c r="BX55" s="10" t="s">
        <v>74</v>
      </c>
      <c r="BY55" s="10" t="s">
        <v>116</v>
      </c>
      <c r="BZ55" s="10" t="s">
        <v>55</v>
      </c>
      <c r="CA55" s="10" t="s">
        <v>80</v>
      </c>
      <c r="CB55" s="10" t="s">
        <v>72</v>
      </c>
      <c r="CC55" s="10" t="s">
        <v>22</v>
      </c>
      <c r="CD55" s="10" t="s">
        <v>116</v>
      </c>
      <c r="CE55" s="10" t="s">
        <v>41</v>
      </c>
      <c r="CF55" s="10" t="s">
        <v>56</v>
      </c>
      <c r="CG55" s="10" t="s">
        <v>54</v>
      </c>
      <c r="CH55" s="10" t="s">
        <v>42</v>
      </c>
      <c r="CI55" s="11" t="s">
        <v>28</v>
      </c>
      <c r="CJ55" s="10" t="s">
        <v>70</v>
      </c>
      <c r="CK55" s="10" t="s">
        <v>66</v>
      </c>
      <c r="CL55" s="10" t="s">
        <v>81</v>
      </c>
      <c r="CM55" s="10" t="s">
        <v>32</v>
      </c>
      <c r="CN55" s="10" t="s">
        <v>22</v>
      </c>
      <c r="CO55" s="10" t="s">
        <v>29</v>
      </c>
      <c r="CP55" s="10" t="s">
        <v>34</v>
      </c>
      <c r="CQ55" s="10" t="s">
        <v>50</v>
      </c>
      <c r="CR55" s="10" t="s">
        <v>72</v>
      </c>
      <c r="CS55" s="10" t="s">
        <v>72</v>
      </c>
      <c r="CT55" s="10" t="s">
        <v>40</v>
      </c>
      <c r="CU55" s="10" t="s">
        <v>40</v>
      </c>
      <c r="CV55" s="10" t="s">
        <v>75</v>
      </c>
      <c r="CW55" s="10" t="s">
        <v>86</v>
      </c>
      <c r="CX55" s="10" t="s">
        <v>43</v>
      </c>
      <c r="CY55" s="10" t="s">
        <v>51</v>
      </c>
      <c r="CZ55" s="10" t="s">
        <v>89</v>
      </c>
      <c r="DA55" s="10" t="s">
        <v>89</v>
      </c>
      <c r="DB55" s="10" t="s">
        <v>91</v>
      </c>
      <c r="DC55" s="10" t="s">
        <v>116</v>
      </c>
      <c r="DD55" s="10" t="s">
        <v>55</v>
      </c>
      <c r="DE55" s="10" t="s">
        <v>100</v>
      </c>
      <c r="DF55" s="10" t="s">
        <v>66</v>
      </c>
      <c r="DG55" s="10" t="s">
        <v>50</v>
      </c>
      <c r="DH55" s="10" t="s">
        <v>106</v>
      </c>
      <c r="DI55" s="10" t="s">
        <v>100</v>
      </c>
      <c r="DJ55" s="10" t="s">
        <v>100</v>
      </c>
      <c r="DK55" s="10" t="s">
        <v>50</v>
      </c>
      <c r="DL55" s="10" t="s">
        <v>65</v>
      </c>
      <c r="DM55" s="10" t="s">
        <v>71</v>
      </c>
      <c r="DN55" s="10" t="s">
        <v>92</v>
      </c>
      <c r="DO55" s="10" t="s">
        <v>29</v>
      </c>
      <c r="DP55" s="10" t="s">
        <v>71</v>
      </c>
      <c r="DQ55" s="10" t="s">
        <v>1</v>
      </c>
      <c r="DR55" s="10" t="s">
        <v>84</v>
      </c>
      <c r="DS55" s="10" t="s">
        <v>86</v>
      </c>
      <c r="DT55" s="10" t="s">
        <v>66</v>
      </c>
      <c r="DU55" s="10" t="s">
        <v>80</v>
      </c>
      <c r="DV55" s="10" t="s">
        <v>100</v>
      </c>
      <c r="DW55" s="10" t="s">
        <v>100</v>
      </c>
      <c r="DX55" s="10" t="s">
        <v>47</v>
      </c>
      <c r="DY55" s="10" t="s">
        <v>1</v>
      </c>
      <c r="DZ55" s="10" t="s">
        <v>84</v>
      </c>
      <c r="EA55" s="10" t="s">
        <v>66</v>
      </c>
      <c r="EB55" s="10" t="s">
        <v>84</v>
      </c>
      <c r="EC55" s="10" t="s">
        <v>81</v>
      </c>
      <c r="ED55" s="10" t="s">
        <v>86</v>
      </c>
      <c r="EE55" s="10" t="s">
        <v>47</v>
      </c>
      <c r="EF55" s="10" t="s">
        <v>47</v>
      </c>
      <c r="EG55" s="10" t="s">
        <v>47</v>
      </c>
      <c r="EH55" s="10" t="s">
        <v>86</v>
      </c>
      <c r="EI55" s="10" t="s">
        <v>47</v>
      </c>
      <c r="EJ55" s="10" t="s">
        <v>47</v>
      </c>
    </row>
    <row r="56">
      <c r="A56" s="8">
        <v>45.0</v>
      </c>
      <c r="B56" s="9" t="s">
        <v>54</v>
      </c>
      <c r="C56" s="10" t="s">
        <v>63</v>
      </c>
      <c r="D56" s="10" t="s">
        <v>63</v>
      </c>
      <c r="E56" s="10" t="s">
        <v>33</v>
      </c>
      <c r="F56" s="10" t="s">
        <v>25</v>
      </c>
      <c r="G56" s="10" t="s">
        <v>96</v>
      </c>
      <c r="H56" s="10" t="s">
        <v>21</v>
      </c>
      <c r="I56" s="10" t="s">
        <v>31</v>
      </c>
      <c r="J56" s="10" t="s">
        <v>40</v>
      </c>
      <c r="K56" s="10" t="s">
        <v>79</v>
      </c>
      <c r="L56" s="10" t="s">
        <v>8</v>
      </c>
      <c r="M56" s="10" t="s">
        <v>72</v>
      </c>
      <c r="N56" s="10" t="s">
        <v>96</v>
      </c>
      <c r="O56" s="10" t="s">
        <v>8</v>
      </c>
      <c r="P56" s="10" t="s">
        <v>40</v>
      </c>
      <c r="Q56" s="10" t="s">
        <v>40</v>
      </c>
      <c r="R56" s="10" t="s">
        <v>25</v>
      </c>
      <c r="S56" s="10" t="s">
        <v>96</v>
      </c>
      <c r="T56" s="10" t="s">
        <v>33</v>
      </c>
      <c r="U56" s="10" t="s">
        <v>96</v>
      </c>
      <c r="V56" s="10" t="s">
        <v>63</v>
      </c>
      <c r="W56" s="10" t="s">
        <v>40</v>
      </c>
      <c r="X56" s="10" t="s">
        <v>22</v>
      </c>
      <c r="Y56" s="10" t="s">
        <v>90</v>
      </c>
      <c r="Z56" s="10" t="s">
        <v>23</v>
      </c>
      <c r="AA56" s="10" t="s">
        <v>73</v>
      </c>
      <c r="AB56" s="10" t="s">
        <v>46</v>
      </c>
      <c r="AC56" s="10" t="s">
        <v>25</v>
      </c>
      <c r="AD56" s="10" t="s">
        <v>117</v>
      </c>
      <c r="AE56" s="10" t="s">
        <v>74</v>
      </c>
      <c r="AF56" s="10" t="s">
        <v>14</v>
      </c>
      <c r="AG56" s="10" t="s">
        <v>73</v>
      </c>
      <c r="AH56" s="10" t="s">
        <v>56</v>
      </c>
      <c r="AI56" s="10" t="s">
        <v>21</v>
      </c>
      <c r="AJ56" s="10" t="s">
        <v>74</v>
      </c>
      <c r="AK56" s="10" t="s">
        <v>53</v>
      </c>
      <c r="AL56" s="10" t="s">
        <v>31</v>
      </c>
      <c r="AM56" s="10" t="s">
        <v>31</v>
      </c>
      <c r="AN56" s="10" t="s">
        <v>50</v>
      </c>
      <c r="AO56" s="10" t="s">
        <v>67</v>
      </c>
      <c r="AP56" s="10" t="s">
        <v>90</v>
      </c>
      <c r="AQ56" s="10" t="s">
        <v>56</v>
      </c>
      <c r="AR56" s="10" t="s">
        <v>57</v>
      </c>
      <c r="AS56" s="10" t="s">
        <v>56</v>
      </c>
      <c r="AT56" s="10" t="s">
        <v>57</v>
      </c>
      <c r="AU56" s="10" t="s">
        <v>106</v>
      </c>
      <c r="AV56" s="10" t="s">
        <v>24</v>
      </c>
      <c r="AW56" s="10" t="s">
        <v>104</v>
      </c>
      <c r="AX56" s="10" t="s">
        <v>104</v>
      </c>
      <c r="AY56" s="10" t="s">
        <v>75</v>
      </c>
      <c r="AZ56" s="10" t="s">
        <v>55</v>
      </c>
      <c r="BA56" s="10" t="s">
        <v>57</v>
      </c>
      <c r="BB56" s="10" t="s">
        <v>74</v>
      </c>
      <c r="BC56" s="10" t="s">
        <v>22</v>
      </c>
      <c r="BD56" s="10" t="s">
        <v>54</v>
      </c>
      <c r="BE56" s="10" t="s">
        <v>59</v>
      </c>
      <c r="BF56" s="10" t="s">
        <v>34</v>
      </c>
      <c r="BG56" s="10" t="s">
        <v>52</v>
      </c>
      <c r="BH56" s="10" t="s">
        <v>60</v>
      </c>
      <c r="BI56" s="10" t="s">
        <v>34</v>
      </c>
      <c r="BJ56" s="10" t="s">
        <v>74</v>
      </c>
      <c r="BK56" s="10" t="s">
        <v>71</v>
      </c>
      <c r="BL56" s="10" t="s">
        <v>72</v>
      </c>
      <c r="BM56" s="10" t="s">
        <v>24</v>
      </c>
      <c r="BN56" s="10" t="s">
        <v>106</v>
      </c>
      <c r="BO56" s="10" t="s">
        <v>116</v>
      </c>
      <c r="BP56" s="10" t="s">
        <v>32</v>
      </c>
      <c r="BQ56" s="10" t="s">
        <v>55</v>
      </c>
      <c r="BR56" s="10" t="s">
        <v>81</v>
      </c>
      <c r="BS56" s="10" t="s">
        <v>66</v>
      </c>
      <c r="BT56" s="10" t="s">
        <v>117</v>
      </c>
      <c r="BU56" s="10" t="s">
        <v>82</v>
      </c>
      <c r="BV56" s="10" t="s">
        <v>116</v>
      </c>
      <c r="BW56" s="10" t="s">
        <v>23</v>
      </c>
      <c r="BX56" s="10" t="s">
        <v>22</v>
      </c>
      <c r="BY56" s="10" t="s">
        <v>116</v>
      </c>
      <c r="BZ56" s="10" t="s">
        <v>116</v>
      </c>
      <c r="CA56" s="10" t="s">
        <v>80</v>
      </c>
      <c r="CB56" s="10" t="s">
        <v>80</v>
      </c>
      <c r="CC56" s="10" t="s">
        <v>79</v>
      </c>
      <c r="CD56" s="10" t="s">
        <v>91</v>
      </c>
      <c r="CE56" s="10" t="s">
        <v>55</v>
      </c>
      <c r="CF56" s="10" t="s">
        <v>59</v>
      </c>
      <c r="CG56" s="10" t="s">
        <v>31</v>
      </c>
      <c r="CH56" s="10" t="s">
        <v>51</v>
      </c>
      <c r="CI56" s="10" t="s">
        <v>70</v>
      </c>
      <c r="CJ56" s="10" t="s">
        <v>42</v>
      </c>
      <c r="CK56" s="10" t="s">
        <v>66</v>
      </c>
      <c r="CL56" s="10" t="s">
        <v>67</v>
      </c>
      <c r="CM56" s="10" t="s">
        <v>43</v>
      </c>
      <c r="CN56" s="10" t="s">
        <v>79</v>
      </c>
      <c r="CO56" s="10" t="s">
        <v>29</v>
      </c>
      <c r="CP56" s="10" t="s">
        <v>34</v>
      </c>
      <c r="CQ56" s="10" t="s">
        <v>50</v>
      </c>
      <c r="CR56" s="10" t="s">
        <v>80</v>
      </c>
      <c r="CS56" s="10" t="s">
        <v>72</v>
      </c>
      <c r="CT56" s="10" t="s">
        <v>73</v>
      </c>
      <c r="CU56" s="10" t="s">
        <v>73</v>
      </c>
      <c r="CV56" s="10" t="s">
        <v>75</v>
      </c>
      <c r="CW56" s="10" t="s">
        <v>86</v>
      </c>
      <c r="CX56" s="10" t="s">
        <v>43</v>
      </c>
      <c r="CY56" s="10" t="s">
        <v>32</v>
      </c>
      <c r="CZ56" s="10" t="s">
        <v>100</v>
      </c>
      <c r="DA56" s="10" t="s">
        <v>100</v>
      </c>
      <c r="DB56" s="10" t="s">
        <v>117</v>
      </c>
      <c r="DC56" s="10" t="s">
        <v>91</v>
      </c>
      <c r="DD56" s="10" t="s">
        <v>55</v>
      </c>
      <c r="DE56" s="10" t="s">
        <v>71</v>
      </c>
      <c r="DF56" s="10" t="s">
        <v>66</v>
      </c>
      <c r="DG56" s="10" t="s">
        <v>65</v>
      </c>
      <c r="DH56" s="10" t="s">
        <v>50</v>
      </c>
      <c r="DI56" s="10" t="s">
        <v>100</v>
      </c>
      <c r="DJ56" s="10" t="s">
        <v>100</v>
      </c>
      <c r="DK56" s="10" t="s">
        <v>65</v>
      </c>
      <c r="DL56" s="10" t="s">
        <v>75</v>
      </c>
      <c r="DM56" s="10" t="s">
        <v>71</v>
      </c>
      <c r="DN56" s="10" t="s">
        <v>29</v>
      </c>
      <c r="DO56" s="10" t="s">
        <v>52</v>
      </c>
      <c r="DP56" s="10" t="s">
        <v>81</v>
      </c>
      <c r="DQ56" s="10" t="s">
        <v>1</v>
      </c>
      <c r="DR56" s="10" t="s">
        <v>84</v>
      </c>
      <c r="DS56" s="10" t="s">
        <v>86</v>
      </c>
      <c r="DT56" s="10" t="s">
        <v>89</v>
      </c>
      <c r="DU56" s="10" t="s">
        <v>80</v>
      </c>
      <c r="DV56" s="10" t="s">
        <v>71</v>
      </c>
      <c r="DW56" s="10" t="s">
        <v>71</v>
      </c>
      <c r="DX56" s="10" t="s">
        <v>47</v>
      </c>
      <c r="DY56" s="10" t="s">
        <v>47</v>
      </c>
      <c r="DZ56" s="10" t="s">
        <v>66</v>
      </c>
      <c r="EA56" s="10" t="s">
        <v>89</v>
      </c>
      <c r="EB56" s="10" t="s">
        <v>66</v>
      </c>
      <c r="EC56" s="10" t="s">
        <v>81</v>
      </c>
      <c r="ED56" s="10" t="s">
        <v>86</v>
      </c>
      <c r="EE56" s="10" t="s">
        <v>47</v>
      </c>
      <c r="EF56" s="10" t="s">
        <v>47</v>
      </c>
      <c r="EG56" s="10" t="s">
        <v>47</v>
      </c>
      <c r="EH56" s="10" t="s">
        <v>86</v>
      </c>
      <c r="EI56" s="10" t="s">
        <v>86</v>
      </c>
      <c r="EJ56" s="10" t="s">
        <v>47</v>
      </c>
    </row>
    <row r="57">
      <c r="A57" s="8">
        <v>46.0</v>
      </c>
      <c r="B57" s="9" t="s">
        <v>55</v>
      </c>
      <c r="C57" s="10" t="s">
        <v>73</v>
      </c>
      <c r="D57" s="10" t="s">
        <v>73</v>
      </c>
      <c r="E57" s="10" t="s">
        <v>24</v>
      </c>
      <c r="F57" s="10" t="s">
        <v>40</v>
      </c>
      <c r="G57" s="10" t="s">
        <v>23</v>
      </c>
      <c r="H57" s="10" t="s">
        <v>22</v>
      </c>
      <c r="I57" s="10" t="s">
        <v>23</v>
      </c>
      <c r="J57" s="10" t="s">
        <v>74</v>
      </c>
      <c r="K57" s="10" t="s">
        <v>92</v>
      </c>
      <c r="L57" s="10" t="s">
        <v>79</v>
      </c>
      <c r="M57" s="10" t="s">
        <v>71</v>
      </c>
      <c r="N57" s="10" t="s">
        <v>90</v>
      </c>
      <c r="O57" s="10" t="s">
        <v>9</v>
      </c>
      <c r="P57" s="10" t="s">
        <v>34</v>
      </c>
      <c r="Q57" s="10" t="s">
        <v>34</v>
      </c>
      <c r="R57" s="10" t="s">
        <v>73</v>
      </c>
      <c r="S57" s="10" t="s">
        <v>90</v>
      </c>
      <c r="T57" s="10" t="s">
        <v>24</v>
      </c>
      <c r="U57" s="10" t="s">
        <v>90</v>
      </c>
      <c r="V57" s="10" t="s">
        <v>73</v>
      </c>
      <c r="W57" s="10" t="s">
        <v>34</v>
      </c>
      <c r="X57" s="10" t="s">
        <v>59</v>
      </c>
      <c r="Y57" s="10" t="s">
        <v>29</v>
      </c>
      <c r="Z57" s="10" t="s">
        <v>34</v>
      </c>
      <c r="AA57" s="10" t="s">
        <v>53</v>
      </c>
      <c r="AB57" s="10" t="s">
        <v>73</v>
      </c>
      <c r="AC57" s="10" t="s">
        <v>40</v>
      </c>
      <c r="AD57" s="10" t="s">
        <v>32</v>
      </c>
      <c r="AE57" s="10" t="s">
        <v>117</v>
      </c>
      <c r="AF57" s="10" t="s">
        <v>79</v>
      </c>
      <c r="AG57" s="10" t="s">
        <v>74</v>
      </c>
      <c r="AH57" s="10" t="s">
        <v>41</v>
      </c>
      <c r="AI57" s="10" t="s">
        <v>22</v>
      </c>
      <c r="AJ57" s="10" t="s">
        <v>57</v>
      </c>
      <c r="AK57" s="10" t="s">
        <v>56</v>
      </c>
      <c r="AL57" s="10" t="s">
        <v>40</v>
      </c>
      <c r="AM57" s="10" t="s">
        <v>40</v>
      </c>
      <c r="AN57" s="10" t="s">
        <v>66</v>
      </c>
      <c r="AO57" s="10" t="s">
        <v>66</v>
      </c>
      <c r="AP57" s="10" t="s">
        <v>60</v>
      </c>
      <c r="AQ57" s="10" t="s">
        <v>82</v>
      </c>
      <c r="AR57" s="10" t="s">
        <v>43</v>
      </c>
      <c r="AS57" s="10" t="s">
        <v>41</v>
      </c>
      <c r="AT57" s="10" t="s">
        <v>43</v>
      </c>
      <c r="AU57" s="10" t="s">
        <v>66</v>
      </c>
      <c r="AV57" s="10" t="s">
        <v>22</v>
      </c>
      <c r="AW57" s="10" t="s">
        <v>67</v>
      </c>
      <c r="AX57" s="10" t="s">
        <v>67</v>
      </c>
      <c r="AY57" s="10" t="s">
        <v>100</v>
      </c>
      <c r="AZ57" s="11" t="s">
        <v>28</v>
      </c>
      <c r="BA57" s="10" t="s">
        <v>43</v>
      </c>
      <c r="BB57" s="10" t="s">
        <v>57</v>
      </c>
      <c r="BC57" s="10" t="s">
        <v>56</v>
      </c>
      <c r="BD57" s="10" t="s">
        <v>59</v>
      </c>
      <c r="BE57" s="10" t="s">
        <v>55</v>
      </c>
      <c r="BF57" s="10" t="s">
        <v>91</v>
      </c>
      <c r="BG57" s="10" t="s">
        <v>116</v>
      </c>
      <c r="BH57" s="10" t="s">
        <v>116</v>
      </c>
      <c r="BI57" s="10" t="s">
        <v>91</v>
      </c>
      <c r="BJ57" s="10" t="s">
        <v>117</v>
      </c>
      <c r="BK57" s="10" t="s">
        <v>86</v>
      </c>
      <c r="BL57" s="10" t="s">
        <v>71</v>
      </c>
      <c r="BM57" s="10" t="s">
        <v>22</v>
      </c>
      <c r="BN57" s="10" t="s">
        <v>66</v>
      </c>
      <c r="BO57" s="10" t="s">
        <v>70</v>
      </c>
      <c r="BP57" s="10" t="s">
        <v>75</v>
      </c>
      <c r="BQ57" s="10" t="s">
        <v>80</v>
      </c>
      <c r="BR57" s="10" t="s">
        <v>84</v>
      </c>
      <c r="BS57" s="10" t="s">
        <v>47</v>
      </c>
      <c r="BT57" s="10" t="s">
        <v>43</v>
      </c>
      <c r="BU57" s="10" t="s">
        <v>80</v>
      </c>
      <c r="BV57" s="10" t="s">
        <v>42</v>
      </c>
      <c r="BW57" s="10" t="s">
        <v>52</v>
      </c>
      <c r="BX57" s="10" t="s">
        <v>56</v>
      </c>
      <c r="BY57" s="10" t="s">
        <v>42</v>
      </c>
      <c r="BZ57" s="10" t="s">
        <v>70</v>
      </c>
      <c r="CA57" s="10" t="s">
        <v>81</v>
      </c>
      <c r="CB57" s="10" t="s">
        <v>81</v>
      </c>
      <c r="CC57" s="10" t="s">
        <v>92</v>
      </c>
      <c r="CD57" s="10" t="s">
        <v>51</v>
      </c>
      <c r="CE57" s="10" t="s">
        <v>80</v>
      </c>
      <c r="CF57" s="10" t="s">
        <v>55</v>
      </c>
      <c r="CG57" s="10" t="s">
        <v>23</v>
      </c>
      <c r="CH57" s="10" t="s">
        <v>65</v>
      </c>
      <c r="CI57" s="10" t="s">
        <v>50</v>
      </c>
      <c r="CJ57" s="10" t="s">
        <v>50</v>
      </c>
      <c r="CK57" s="10" t="s">
        <v>47</v>
      </c>
      <c r="CL57" s="10" t="s">
        <v>84</v>
      </c>
      <c r="CM57" s="10" t="s">
        <v>72</v>
      </c>
      <c r="CN57" s="10" t="s">
        <v>29</v>
      </c>
      <c r="CO57" s="10" t="s">
        <v>116</v>
      </c>
      <c r="CP57" s="10" t="s">
        <v>117</v>
      </c>
      <c r="CQ57" s="10" t="s">
        <v>89</v>
      </c>
      <c r="CR57" s="10" t="s">
        <v>81</v>
      </c>
      <c r="CS57" s="10" t="s">
        <v>71</v>
      </c>
      <c r="CT57" s="10" t="s">
        <v>74</v>
      </c>
      <c r="CU57" s="10" t="s">
        <v>74</v>
      </c>
      <c r="CV57" s="10" t="s">
        <v>71</v>
      </c>
      <c r="CW57" s="10" t="s">
        <v>94</v>
      </c>
      <c r="CX57" s="10" t="s">
        <v>72</v>
      </c>
      <c r="CY57" s="10" t="s">
        <v>75</v>
      </c>
      <c r="CZ57" s="10" t="s">
        <v>47</v>
      </c>
      <c r="DA57" s="10" t="s">
        <v>47</v>
      </c>
      <c r="DB57" s="10" t="s">
        <v>32</v>
      </c>
      <c r="DC57" s="10" t="s">
        <v>51</v>
      </c>
      <c r="DD57" s="10" t="s">
        <v>104</v>
      </c>
      <c r="DE57" s="10" t="s">
        <v>86</v>
      </c>
      <c r="DF57" s="10" t="s">
        <v>47</v>
      </c>
      <c r="DG57" s="10" t="s">
        <v>100</v>
      </c>
      <c r="DH57" s="10" t="s">
        <v>89</v>
      </c>
      <c r="DI57" s="10" t="s">
        <v>86</v>
      </c>
      <c r="DJ57" s="10" t="s">
        <v>86</v>
      </c>
      <c r="DK57" s="10" t="s">
        <v>100</v>
      </c>
      <c r="DL57" s="10" t="s">
        <v>100</v>
      </c>
      <c r="DM57" s="10" t="s">
        <v>86</v>
      </c>
      <c r="DN57" s="10" t="s">
        <v>55</v>
      </c>
      <c r="DO57" s="10" t="s">
        <v>116</v>
      </c>
      <c r="DP57" s="10" t="s">
        <v>84</v>
      </c>
      <c r="DQ57" s="10" t="s">
        <v>109</v>
      </c>
      <c r="DR57" s="10" t="s">
        <v>1</v>
      </c>
      <c r="DS57" s="10" t="s">
        <v>94</v>
      </c>
      <c r="DT57" s="10" t="s">
        <v>47</v>
      </c>
      <c r="DU57" s="10" t="s">
        <v>67</v>
      </c>
      <c r="DV57" s="10" t="s">
        <v>86</v>
      </c>
      <c r="DW57" s="10" t="s">
        <v>86</v>
      </c>
      <c r="DX57" s="10" t="s">
        <v>98</v>
      </c>
      <c r="DY57" s="10" t="s">
        <v>49</v>
      </c>
      <c r="DZ57" s="10" t="s">
        <v>1</v>
      </c>
      <c r="EA57" s="10" t="s">
        <v>47</v>
      </c>
      <c r="EB57" s="10" t="s">
        <v>1</v>
      </c>
      <c r="EC57" s="10" t="s">
        <v>84</v>
      </c>
      <c r="ED57" s="10" t="s">
        <v>94</v>
      </c>
      <c r="EE57" s="10" t="s">
        <v>98</v>
      </c>
      <c r="EF57" s="10" t="s">
        <v>11</v>
      </c>
      <c r="EG57" s="10" t="s">
        <v>62</v>
      </c>
      <c r="EH57" s="10" t="s">
        <v>94</v>
      </c>
      <c r="EI57" s="10" t="s">
        <v>11</v>
      </c>
      <c r="EJ57" s="10" t="s">
        <v>11</v>
      </c>
    </row>
    <row r="58">
      <c r="A58" s="8">
        <v>47.0</v>
      </c>
      <c r="B58" s="9" t="s">
        <v>56</v>
      </c>
      <c r="C58" s="10" t="s">
        <v>8</v>
      </c>
      <c r="D58" s="10" t="s">
        <v>8</v>
      </c>
      <c r="E58" s="10" t="s">
        <v>96</v>
      </c>
      <c r="F58" s="10" t="s">
        <v>21</v>
      </c>
      <c r="G58" s="10" t="s">
        <v>73</v>
      </c>
      <c r="H58" s="10" t="s">
        <v>23</v>
      </c>
      <c r="I58" s="10" t="s">
        <v>24</v>
      </c>
      <c r="J58" s="10" t="s">
        <v>22</v>
      </c>
      <c r="K58" s="10" t="s">
        <v>34</v>
      </c>
      <c r="L58" s="10" t="s">
        <v>40</v>
      </c>
      <c r="M58" s="10" t="s">
        <v>106</v>
      </c>
      <c r="N58" s="10" t="s">
        <v>73</v>
      </c>
      <c r="O58" s="10" t="s">
        <v>40</v>
      </c>
      <c r="P58" s="10" t="s">
        <v>22</v>
      </c>
      <c r="Q58" s="10" t="s">
        <v>22</v>
      </c>
      <c r="R58" s="10" t="s">
        <v>14</v>
      </c>
      <c r="S58" s="10" t="s">
        <v>73</v>
      </c>
      <c r="T58" s="10" t="s">
        <v>96</v>
      </c>
      <c r="U58" s="10" t="s">
        <v>73</v>
      </c>
      <c r="V58" s="10" t="s">
        <v>14</v>
      </c>
      <c r="W58" s="10" t="s">
        <v>22</v>
      </c>
      <c r="X58" s="10" t="s">
        <v>52</v>
      </c>
      <c r="Y58" s="10" t="s">
        <v>74</v>
      </c>
      <c r="Z58" s="10" t="s">
        <v>22</v>
      </c>
      <c r="AA58" s="10" t="s">
        <v>90</v>
      </c>
      <c r="AB58" s="10" t="s">
        <v>96</v>
      </c>
      <c r="AC58" s="10" t="s">
        <v>21</v>
      </c>
      <c r="AD58" s="10" t="s">
        <v>55</v>
      </c>
      <c r="AE58" s="10" t="s">
        <v>59</v>
      </c>
      <c r="AF58" s="10" t="s">
        <v>40</v>
      </c>
      <c r="AG58" s="10" t="s">
        <v>9</v>
      </c>
      <c r="AH58" s="10" t="s">
        <v>116</v>
      </c>
      <c r="AI58" s="10" t="s">
        <v>23</v>
      </c>
      <c r="AJ58" s="10" t="s">
        <v>29</v>
      </c>
      <c r="AK58" s="10" t="s">
        <v>29</v>
      </c>
      <c r="AL58" s="10" t="s">
        <v>24</v>
      </c>
      <c r="AM58" s="10" t="s">
        <v>21</v>
      </c>
      <c r="AN58" s="10" t="s">
        <v>71</v>
      </c>
      <c r="AO58" s="10" t="s">
        <v>100</v>
      </c>
      <c r="AP58" s="10" t="s">
        <v>74</v>
      </c>
      <c r="AQ58" s="10" t="s">
        <v>116</v>
      </c>
      <c r="AR58" s="10" t="s">
        <v>55</v>
      </c>
      <c r="AS58" s="10" t="s">
        <v>116</v>
      </c>
      <c r="AT58" s="10" t="s">
        <v>55</v>
      </c>
      <c r="AU58" s="10" t="s">
        <v>71</v>
      </c>
      <c r="AV58" s="10" t="s">
        <v>90</v>
      </c>
      <c r="AW58" s="10" t="s">
        <v>75</v>
      </c>
      <c r="AX58" s="10" t="s">
        <v>65</v>
      </c>
      <c r="AY58" s="10" t="s">
        <v>67</v>
      </c>
      <c r="AZ58" s="10" t="s">
        <v>32</v>
      </c>
      <c r="BA58" s="10" t="s">
        <v>55</v>
      </c>
      <c r="BB58" s="10" t="s">
        <v>29</v>
      </c>
      <c r="BC58" s="10" t="s">
        <v>52</v>
      </c>
      <c r="BD58" s="10" t="s">
        <v>34</v>
      </c>
      <c r="BE58" s="10" t="s">
        <v>91</v>
      </c>
      <c r="BF58" s="10" t="s">
        <v>56</v>
      </c>
      <c r="BG58" s="10" t="s">
        <v>56</v>
      </c>
      <c r="BH58" s="10" t="s">
        <v>57</v>
      </c>
      <c r="BI58" s="10" t="s">
        <v>56</v>
      </c>
      <c r="BJ58" s="10" t="s">
        <v>92</v>
      </c>
      <c r="BK58" s="10" t="s">
        <v>66</v>
      </c>
      <c r="BL58" s="10" t="s">
        <v>67</v>
      </c>
      <c r="BM58" s="10" t="s">
        <v>90</v>
      </c>
      <c r="BN58" s="10" t="s">
        <v>100</v>
      </c>
      <c r="BO58" s="10" t="s">
        <v>43</v>
      </c>
      <c r="BP58" s="10" t="s">
        <v>80</v>
      </c>
      <c r="BQ58" s="10" t="s">
        <v>51</v>
      </c>
      <c r="BR58" s="10" t="s">
        <v>89</v>
      </c>
      <c r="BS58" s="10" t="s">
        <v>86</v>
      </c>
      <c r="BT58" s="10" t="s">
        <v>55</v>
      </c>
      <c r="BU58" s="10" t="s">
        <v>42</v>
      </c>
      <c r="BV58" s="10" t="s">
        <v>41</v>
      </c>
      <c r="BW58" s="10" t="s">
        <v>53</v>
      </c>
      <c r="BX58" s="10" t="s">
        <v>60</v>
      </c>
      <c r="BY58" s="10" t="s">
        <v>43</v>
      </c>
      <c r="BZ58" s="10" t="s">
        <v>43</v>
      </c>
      <c r="CA58" s="10" t="s">
        <v>50</v>
      </c>
      <c r="CB58" s="10" t="s">
        <v>50</v>
      </c>
      <c r="CC58" s="10" t="s">
        <v>34</v>
      </c>
      <c r="CD58" s="10" t="s">
        <v>82</v>
      </c>
      <c r="CE58" s="10" t="s">
        <v>42</v>
      </c>
      <c r="CF58" s="10" t="s">
        <v>116</v>
      </c>
      <c r="CG58" s="10" t="s">
        <v>24</v>
      </c>
      <c r="CH58" s="10" t="s">
        <v>80</v>
      </c>
      <c r="CI58" s="10" t="s">
        <v>72</v>
      </c>
      <c r="CJ58" s="10" t="s">
        <v>72</v>
      </c>
      <c r="CK58" s="10" t="s">
        <v>86</v>
      </c>
      <c r="CL58" s="10" t="s">
        <v>100</v>
      </c>
      <c r="CM58" s="10" t="s">
        <v>104</v>
      </c>
      <c r="CN58" s="10" t="s">
        <v>34</v>
      </c>
      <c r="CO58" s="10" t="s">
        <v>117</v>
      </c>
      <c r="CP58" s="10" t="s">
        <v>59</v>
      </c>
      <c r="CQ58" s="10" t="s">
        <v>71</v>
      </c>
      <c r="CR58" s="10" t="s">
        <v>50</v>
      </c>
      <c r="CS58" s="10" t="s">
        <v>106</v>
      </c>
      <c r="CT58" s="10" t="s">
        <v>79</v>
      </c>
      <c r="CU58" s="10" t="s">
        <v>79</v>
      </c>
      <c r="CV58" s="10" t="s">
        <v>67</v>
      </c>
      <c r="CW58" s="10" t="s">
        <v>1</v>
      </c>
      <c r="CX58" s="11" t="s">
        <v>28</v>
      </c>
      <c r="CY58" s="10" t="s">
        <v>80</v>
      </c>
      <c r="CZ58" s="10" t="s">
        <v>84</v>
      </c>
      <c r="DA58" s="10" t="s">
        <v>84</v>
      </c>
      <c r="DB58" s="10" t="s">
        <v>55</v>
      </c>
      <c r="DC58" s="10" t="s">
        <v>41</v>
      </c>
      <c r="DD58" s="10" t="s">
        <v>32</v>
      </c>
      <c r="DE58" s="10" t="s">
        <v>66</v>
      </c>
      <c r="DF58" s="10" t="s">
        <v>86</v>
      </c>
      <c r="DG58" s="10" t="s">
        <v>81</v>
      </c>
      <c r="DH58" s="10" t="s">
        <v>71</v>
      </c>
      <c r="DI58" s="10" t="s">
        <v>84</v>
      </c>
      <c r="DJ58" s="10" t="s">
        <v>84</v>
      </c>
      <c r="DK58" s="10" t="s">
        <v>81</v>
      </c>
      <c r="DL58" s="10" t="s">
        <v>81</v>
      </c>
      <c r="DM58" s="10" t="s">
        <v>66</v>
      </c>
      <c r="DN58" s="10" t="s">
        <v>117</v>
      </c>
      <c r="DO58" s="10" t="s">
        <v>57</v>
      </c>
      <c r="DP58" s="10" t="s">
        <v>66</v>
      </c>
      <c r="DQ58" s="10" t="s">
        <v>11</v>
      </c>
      <c r="DR58" s="10" t="s">
        <v>47</v>
      </c>
      <c r="DS58" s="10" t="s">
        <v>47</v>
      </c>
      <c r="DT58" s="10" t="s">
        <v>86</v>
      </c>
      <c r="DU58" s="10" t="s">
        <v>65</v>
      </c>
      <c r="DV58" s="10" t="s">
        <v>66</v>
      </c>
      <c r="DW58" s="10" t="s">
        <v>66</v>
      </c>
      <c r="DX58" s="10" t="s">
        <v>94</v>
      </c>
      <c r="DY58" s="10" t="s">
        <v>94</v>
      </c>
      <c r="DZ58" s="10" t="s">
        <v>47</v>
      </c>
      <c r="EA58" s="10" t="s">
        <v>86</v>
      </c>
      <c r="EB58" s="10" t="s">
        <v>86</v>
      </c>
      <c r="EC58" s="10" t="s">
        <v>89</v>
      </c>
      <c r="ED58" s="10" t="s">
        <v>47</v>
      </c>
      <c r="EE58" s="10" t="s">
        <v>94</v>
      </c>
      <c r="EF58" s="10" t="s">
        <v>77</v>
      </c>
      <c r="EG58" s="10" t="s">
        <v>94</v>
      </c>
      <c r="EH58" s="10" t="s">
        <v>1</v>
      </c>
      <c r="EI58" s="10" t="s">
        <v>1</v>
      </c>
      <c r="EJ58" s="10" t="s">
        <v>77</v>
      </c>
    </row>
    <row r="59">
      <c r="A59" s="8">
        <v>48.0</v>
      </c>
      <c r="B59" s="9" t="s">
        <v>57</v>
      </c>
      <c r="C59" s="10" t="s">
        <v>8</v>
      </c>
      <c r="D59" s="10" t="s">
        <v>14</v>
      </c>
      <c r="E59" s="10" t="s">
        <v>96</v>
      </c>
      <c r="F59" s="10" t="s">
        <v>24</v>
      </c>
      <c r="G59" s="10" t="s">
        <v>73</v>
      </c>
      <c r="H59" s="10" t="s">
        <v>23</v>
      </c>
      <c r="I59" s="10" t="s">
        <v>73</v>
      </c>
      <c r="J59" s="10" t="s">
        <v>22</v>
      </c>
      <c r="K59" s="10" t="s">
        <v>34</v>
      </c>
      <c r="L59" s="10" t="s">
        <v>40</v>
      </c>
      <c r="M59" s="10" t="s">
        <v>67</v>
      </c>
      <c r="N59" s="10" t="s">
        <v>40</v>
      </c>
      <c r="O59" s="10" t="s">
        <v>40</v>
      </c>
      <c r="P59" s="10" t="s">
        <v>22</v>
      </c>
      <c r="Q59" s="10" t="s">
        <v>22</v>
      </c>
      <c r="R59" s="10" t="s">
        <v>21</v>
      </c>
      <c r="S59" s="10" t="s">
        <v>73</v>
      </c>
      <c r="T59" s="10" t="s">
        <v>96</v>
      </c>
      <c r="U59" s="10" t="s">
        <v>73</v>
      </c>
      <c r="V59" s="10" t="s">
        <v>14</v>
      </c>
      <c r="W59" s="10" t="s">
        <v>22</v>
      </c>
      <c r="X59" s="10" t="s">
        <v>52</v>
      </c>
      <c r="Y59" s="10" t="s">
        <v>74</v>
      </c>
      <c r="Z59" s="10" t="s">
        <v>58</v>
      </c>
      <c r="AA59" s="10" t="s">
        <v>9</v>
      </c>
      <c r="AB59" s="10" t="s">
        <v>8</v>
      </c>
      <c r="AC59" s="10" t="s">
        <v>21</v>
      </c>
      <c r="AD59" s="10" t="s">
        <v>55</v>
      </c>
      <c r="AE59" s="10" t="s">
        <v>59</v>
      </c>
      <c r="AF59" s="10" t="s">
        <v>23</v>
      </c>
      <c r="AG59" s="10" t="s">
        <v>79</v>
      </c>
      <c r="AH59" s="10" t="s">
        <v>55</v>
      </c>
      <c r="AI59" s="10" t="s">
        <v>90</v>
      </c>
      <c r="AJ59" s="10" t="s">
        <v>29</v>
      </c>
      <c r="AK59" s="10" t="s">
        <v>29</v>
      </c>
      <c r="AL59" s="10" t="s">
        <v>24</v>
      </c>
      <c r="AM59" s="10" t="s">
        <v>24</v>
      </c>
      <c r="AN59" s="10" t="s">
        <v>71</v>
      </c>
      <c r="AO59" s="10" t="s">
        <v>100</v>
      </c>
      <c r="AP59" s="10" t="s">
        <v>74</v>
      </c>
      <c r="AQ59" s="10" t="s">
        <v>116</v>
      </c>
      <c r="AR59" s="10" t="s">
        <v>55</v>
      </c>
      <c r="AS59" s="10" t="s">
        <v>116</v>
      </c>
      <c r="AT59" s="10" t="s">
        <v>55</v>
      </c>
      <c r="AU59" s="10" t="s">
        <v>100</v>
      </c>
      <c r="AV59" s="10" t="s">
        <v>90</v>
      </c>
      <c r="AW59" s="10" t="s">
        <v>65</v>
      </c>
      <c r="AX59" s="10" t="s">
        <v>65</v>
      </c>
      <c r="AY59" s="10" t="s">
        <v>81</v>
      </c>
      <c r="AZ59" s="10" t="s">
        <v>32</v>
      </c>
      <c r="BA59" s="10" t="s">
        <v>55</v>
      </c>
      <c r="BB59" s="10" t="s">
        <v>92</v>
      </c>
      <c r="BC59" s="10" t="s">
        <v>60</v>
      </c>
      <c r="BD59" s="10" t="s">
        <v>52</v>
      </c>
      <c r="BE59" s="10" t="s">
        <v>116</v>
      </c>
      <c r="BF59" s="10" t="s">
        <v>56</v>
      </c>
      <c r="BG59" s="10" t="s">
        <v>57</v>
      </c>
      <c r="BH59" s="10" t="s">
        <v>117</v>
      </c>
      <c r="BI59" s="10" t="s">
        <v>56</v>
      </c>
      <c r="BJ59" s="10" t="s">
        <v>59</v>
      </c>
      <c r="BK59" s="10" t="s">
        <v>66</v>
      </c>
      <c r="BL59" s="10" t="s">
        <v>67</v>
      </c>
      <c r="BM59" s="10" t="s">
        <v>90</v>
      </c>
      <c r="BN59" s="10" t="s">
        <v>100</v>
      </c>
      <c r="BO59" s="10" t="s">
        <v>32</v>
      </c>
      <c r="BP59" s="10" t="s">
        <v>80</v>
      </c>
      <c r="BQ59" s="10" t="s">
        <v>42</v>
      </c>
      <c r="BR59" s="10" t="s">
        <v>66</v>
      </c>
      <c r="BS59" s="10" t="s">
        <v>86</v>
      </c>
      <c r="BT59" s="10" t="s">
        <v>55</v>
      </c>
      <c r="BU59" s="10" t="s">
        <v>70</v>
      </c>
      <c r="BV59" s="10" t="s">
        <v>43</v>
      </c>
      <c r="BW59" s="10" t="s">
        <v>74</v>
      </c>
      <c r="BX59" s="10" t="s">
        <v>29</v>
      </c>
      <c r="BY59" s="10" t="s">
        <v>43</v>
      </c>
      <c r="BZ59" s="10" t="s">
        <v>43</v>
      </c>
      <c r="CA59" s="10" t="s">
        <v>50</v>
      </c>
      <c r="CB59" s="10" t="s">
        <v>50</v>
      </c>
      <c r="CC59" s="10" t="s">
        <v>34</v>
      </c>
      <c r="CD59" s="10" t="s">
        <v>41</v>
      </c>
      <c r="CE59" s="10" t="s">
        <v>42</v>
      </c>
      <c r="CF59" s="10" t="s">
        <v>116</v>
      </c>
      <c r="CG59" s="10" t="s">
        <v>73</v>
      </c>
      <c r="CH59" s="10" t="s">
        <v>80</v>
      </c>
      <c r="CI59" s="10" t="s">
        <v>75</v>
      </c>
      <c r="CJ59" s="10" t="s">
        <v>72</v>
      </c>
      <c r="CK59" s="10" t="s">
        <v>86</v>
      </c>
      <c r="CL59" s="10" t="s">
        <v>89</v>
      </c>
      <c r="CM59" s="10" t="s">
        <v>104</v>
      </c>
      <c r="CN59" s="10" t="s">
        <v>34</v>
      </c>
      <c r="CO59" s="10" t="s">
        <v>117</v>
      </c>
      <c r="CP59" s="10" t="s">
        <v>56</v>
      </c>
      <c r="CQ59" s="10" t="s">
        <v>71</v>
      </c>
      <c r="CR59" s="10" t="s">
        <v>106</v>
      </c>
      <c r="CS59" s="10" t="s">
        <v>106</v>
      </c>
      <c r="CT59" s="10" t="s">
        <v>22</v>
      </c>
      <c r="CU59" s="10" t="s">
        <v>79</v>
      </c>
      <c r="CV59" s="10" t="s">
        <v>67</v>
      </c>
      <c r="CW59" s="10" t="s">
        <v>1</v>
      </c>
      <c r="CX59" s="10" t="s">
        <v>104</v>
      </c>
      <c r="CY59" s="10" t="s">
        <v>80</v>
      </c>
      <c r="CZ59" s="10" t="s">
        <v>84</v>
      </c>
      <c r="DA59" s="10" t="s">
        <v>86</v>
      </c>
      <c r="DB59" s="10" t="s">
        <v>82</v>
      </c>
      <c r="DC59" s="10" t="s">
        <v>41</v>
      </c>
      <c r="DD59" s="10" t="s">
        <v>51</v>
      </c>
      <c r="DE59" s="10" t="s">
        <v>66</v>
      </c>
      <c r="DF59" s="10" t="s">
        <v>86</v>
      </c>
      <c r="DG59" s="10" t="s">
        <v>81</v>
      </c>
      <c r="DH59" s="10" t="s">
        <v>71</v>
      </c>
      <c r="DI59" s="10" t="s">
        <v>84</v>
      </c>
      <c r="DJ59" s="10" t="s">
        <v>84</v>
      </c>
      <c r="DK59" s="10" t="s">
        <v>71</v>
      </c>
      <c r="DL59" s="10" t="s">
        <v>81</v>
      </c>
      <c r="DM59" s="10" t="s">
        <v>66</v>
      </c>
      <c r="DN59" s="10" t="s">
        <v>117</v>
      </c>
      <c r="DO59" s="10" t="s">
        <v>57</v>
      </c>
      <c r="DP59" s="10" t="s">
        <v>66</v>
      </c>
      <c r="DQ59" s="10" t="s">
        <v>11</v>
      </c>
      <c r="DR59" s="10" t="s">
        <v>47</v>
      </c>
      <c r="DS59" s="10" t="s">
        <v>47</v>
      </c>
      <c r="DT59" s="10" t="s">
        <v>86</v>
      </c>
      <c r="DU59" s="10" t="s">
        <v>50</v>
      </c>
      <c r="DV59" s="10" t="s">
        <v>84</v>
      </c>
      <c r="DW59" s="10" t="s">
        <v>84</v>
      </c>
      <c r="DX59" s="10" t="s">
        <v>94</v>
      </c>
      <c r="DY59" s="10" t="s">
        <v>11</v>
      </c>
      <c r="DZ59" s="10" t="s">
        <v>47</v>
      </c>
      <c r="EA59" s="10" t="s">
        <v>86</v>
      </c>
      <c r="EB59" s="10" t="s">
        <v>47</v>
      </c>
      <c r="EC59" s="10" t="s">
        <v>89</v>
      </c>
      <c r="ED59" s="10" t="s">
        <v>1</v>
      </c>
      <c r="EE59" s="10" t="s">
        <v>94</v>
      </c>
      <c r="EF59" s="10" t="s">
        <v>94</v>
      </c>
      <c r="EG59" s="10" t="s">
        <v>94</v>
      </c>
      <c r="EH59" s="10" t="s">
        <v>1</v>
      </c>
      <c r="EI59" s="10" t="s">
        <v>77</v>
      </c>
      <c r="EJ59" s="10" t="s">
        <v>77</v>
      </c>
    </row>
    <row r="60">
      <c r="A60" s="8">
        <v>48.0</v>
      </c>
      <c r="B60" s="9" t="s">
        <v>58</v>
      </c>
      <c r="C60" s="10" t="s">
        <v>21</v>
      </c>
      <c r="D60" s="10" t="s">
        <v>21</v>
      </c>
      <c r="E60" s="10" t="s">
        <v>8</v>
      </c>
      <c r="F60" s="10" t="s">
        <v>73</v>
      </c>
      <c r="G60" s="10" t="s">
        <v>73</v>
      </c>
      <c r="H60" s="10" t="s">
        <v>90</v>
      </c>
      <c r="I60" s="10" t="s">
        <v>73</v>
      </c>
      <c r="J60" s="10" t="s">
        <v>22</v>
      </c>
      <c r="K60" s="10" t="s">
        <v>52</v>
      </c>
      <c r="L60" s="10" t="s">
        <v>23</v>
      </c>
      <c r="M60" s="10" t="s">
        <v>67</v>
      </c>
      <c r="N60" s="10" t="s">
        <v>40</v>
      </c>
      <c r="O60" s="10" t="s">
        <v>23</v>
      </c>
      <c r="P60" s="10" t="s">
        <v>53</v>
      </c>
      <c r="Q60" s="10" t="s">
        <v>53</v>
      </c>
      <c r="R60" s="10" t="s">
        <v>24</v>
      </c>
      <c r="S60" s="10" t="s">
        <v>40</v>
      </c>
      <c r="T60" s="10" t="s">
        <v>8</v>
      </c>
      <c r="U60" s="10" t="s">
        <v>40</v>
      </c>
      <c r="V60" s="10" t="s">
        <v>21</v>
      </c>
      <c r="W60" s="10" t="s">
        <v>74</v>
      </c>
      <c r="X60" s="10" t="s">
        <v>29</v>
      </c>
      <c r="Y60" s="10" t="s">
        <v>34</v>
      </c>
      <c r="Z60" s="10" t="s">
        <v>74</v>
      </c>
      <c r="AA60" s="10" t="s">
        <v>79</v>
      </c>
      <c r="AB60" s="10" t="s">
        <v>14</v>
      </c>
      <c r="AC60" s="10" t="s">
        <v>24</v>
      </c>
      <c r="AD60" s="10" t="s">
        <v>41</v>
      </c>
      <c r="AE60" s="10" t="s">
        <v>56</v>
      </c>
      <c r="AF60" s="10" t="s">
        <v>90</v>
      </c>
      <c r="AG60" s="10" t="s">
        <v>22</v>
      </c>
      <c r="AH60" s="10" t="s">
        <v>55</v>
      </c>
      <c r="AI60" s="10" t="s">
        <v>90</v>
      </c>
      <c r="AJ60" s="10" t="s">
        <v>59</v>
      </c>
      <c r="AK60" s="10" t="s">
        <v>92</v>
      </c>
      <c r="AL60" s="10" t="s">
        <v>73</v>
      </c>
      <c r="AM60" s="10" t="s">
        <v>73</v>
      </c>
      <c r="AN60" s="10" t="s">
        <v>100</v>
      </c>
      <c r="AO60" s="10" t="s">
        <v>89</v>
      </c>
      <c r="AP60" s="10" t="s">
        <v>34</v>
      </c>
      <c r="AQ60" s="10" t="s">
        <v>55</v>
      </c>
      <c r="AR60" s="10" t="s">
        <v>55</v>
      </c>
      <c r="AS60" s="10" t="s">
        <v>55</v>
      </c>
      <c r="AT60" s="10" t="s">
        <v>55</v>
      </c>
      <c r="AU60" s="10" t="s">
        <v>100</v>
      </c>
      <c r="AV60" s="10" t="s">
        <v>9</v>
      </c>
      <c r="AW60" s="10" t="s">
        <v>50</v>
      </c>
      <c r="AX60" s="10" t="s">
        <v>50</v>
      </c>
      <c r="AY60" s="10" t="s">
        <v>81</v>
      </c>
      <c r="AZ60" s="10" t="s">
        <v>51</v>
      </c>
      <c r="BA60" s="10" t="s">
        <v>55</v>
      </c>
      <c r="BB60" s="10" t="s">
        <v>59</v>
      </c>
      <c r="BC60" s="10" t="s">
        <v>29</v>
      </c>
      <c r="BD60" s="10" t="s">
        <v>60</v>
      </c>
      <c r="BE60" s="10" t="s">
        <v>116</v>
      </c>
      <c r="BF60" s="10" t="s">
        <v>57</v>
      </c>
      <c r="BG60" s="10" t="s">
        <v>117</v>
      </c>
      <c r="BH60" s="10" t="s">
        <v>58</v>
      </c>
      <c r="BI60" s="10" t="s">
        <v>57</v>
      </c>
      <c r="BJ60" s="10" t="s">
        <v>56</v>
      </c>
      <c r="BK60" s="10" t="s">
        <v>84</v>
      </c>
      <c r="BL60" s="10" t="s">
        <v>81</v>
      </c>
      <c r="BM60" s="10" t="s">
        <v>79</v>
      </c>
      <c r="BN60" s="10" t="s">
        <v>100</v>
      </c>
      <c r="BO60" s="10" t="s">
        <v>51</v>
      </c>
      <c r="BP60" s="10" t="s">
        <v>80</v>
      </c>
      <c r="BQ60" s="10" t="s">
        <v>70</v>
      </c>
      <c r="BR60" s="10" t="s">
        <v>66</v>
      </c>
      <c r="BS60" s="10" t="s">
        <v>86</v>
      </c>
      <c r="BT60" s="10" t="s">
        <v>82</v>
      </c>
      <c r="BU60" s="11" t="s">
        <v>28</v>
      </c>
      <c r="BV60" s="10" t="s">
        <v>43</v>
      </c>
      <c r="BW60" s="10" t="s">
        <v>74</v>
      </c>
      <c r="BX60" s="10" t="s">
        <v>29</v>
      </c>
      <c r="BY60" s="10" t="s">
        <v>32</v>
      </c>
      <c r="BZ60" s="10" t="s">
        <v>32</v>
      </c>
      <c r="CA60" s="10" t="s">
        <v>106</v>
      </c>
      <c r="CB60" s="10" t="s">
        <v>106</v>
      </c>
      <c r="CC60" s="10" t="s">
        <v>52</v>
      </c>
      <c r="CD60" s="10" t="s">
        <v>43</v>
      </c>
      <c r="CE60" s="10" t="s">
        <v>70</v>
      </c>
      <c r="CF60" s="10" t="s">
        <v>116</v>
      </c>
      <c r="CG60" s="10" t="s">
        <v>73</v>
      </c>
      <c r="CH60" s="10" t="s">
        <v>72</v>
      </c>
      <c r="CI60" s="10" t="s">
        <v>75</v>
      </c>
      <c r="CJ60" s="10" t="s">
        <v>75</v>
      </c>
      <c r="CK60" s="10" t="s">
        <v>47</v>
      </c>
      <c r="CL60" s="10" t="s">
        <v>66</v>
      </c>
      <c r="CM60" s="10" t="s">
        <v>80</v>
      </c>
      <c r="CN60" s="10" t="s">
        <v>52</v>
      </c>
      <c r="CO60" s="10" t="s">
        <v>91</v>
      </c>
      <c r="CP60" s="10" t="s">
        <v>56</v>
      </c>
      <c r="CQ60" s="10" t="s">
        <v>71</v>
      </c>
      <c r="CR60" s="10" t="s">
        <v>67</v>
      </c>
      <c r="CS60" s="10" t="s">
        <v>67</v>
      </c>
      <c r="CT60" s="10" t="s">
        <v>22</v>
      </c>
      <c r="CU60" s="10" t="s">
        <v>22</v>
      </c>
      <c r="CV60" s="10" t="s">
        <v>81</v>
      </c>
      <c r="CW60" s="10" t="s">
        <v>1</v>
      </c>
      <c r="CX60" s="10" t="s">
        <v>80</v>
      </c>
      <c r="CY60" s="10" t="s">
        <v>72</v>
      </c>
      <c r="CZ60" s="10" t="s">
        <v>86</v>
      </c>
      <c r="DA60" s="10" t="s">
        <v>86</v>
      </c>
      <c r="DB60" s="10" t="s">
        <v>41</v>
      </c>
      <c r="DC60" s="10" t="s">
        <v>43</v>
      </c>
      <c r="DD60" s="10" t="s">
        <v>42</v>
      </c>
      <c r="DE60" s="10" t="s">
        <v>84</v>
      </c>
      <c r="DF60" s="10" t="s">
        <v>47</v>
      </c>
      <c r="DG60" s="10" t="s">
        <v>71</v>
      </c>
      <c r="DH60" s="10" t="s">
        <v>100</v>
      </c>
      <c r="DI60" s="10" t="s">
        <v>84</v>
      </c>
      <c r="DJ60" s="10" t="s">
        <v>86</v>
      </c>
      <c r="DK60" s="10" t="s">
        <v>71</v>
      </c>
      <c r="DL60" s="10" t="s">
        <v>71</v>
      </c>
      <c r="DM60" s="10" t="s">
        <v>66</v>
      </c>
      <c r="DN60" s="10" t="s">
        <v>91</v>
      </c>
      <c r="DO60" s="10" t="s">
        <v>117</v>
      </c>
      <c r="DP60" s="10" t="s">
        <v>66</v>
      </c>
      <c r="DQ60" s="10" t="s">
        <v>98</v>
      </c>
      <c r="DR60" s="10" t="s">
        <v>47</v>
      </c>
      <c r="DS60" s="10" t="s">
        <v>1</v>
      </c>
      <c r="DT60" s="10" t="s">
        <v>86</v>
      </c>
      <c r="DU60" s="10" t="s">
        <v>50</v>
      </c>
      <c r="DV60" s="10" t="s">
        <v>84</v>
      </c>
      <c r="DW60" s="10" t="s">
        <v>84</v>
      </c>
      <c r="DX60" s="10" t="s">
        <v>11</v>
      </c>
      <c r="DY60" s="10" t="s">
        <v>11</v>
      </c>
      <c r="DZ60" s="10" t="s">
        <v>47</v>
      </c>
      <c r="EA60" s="10" t="s">
        <v>86</v>
      </c>
      <c r="EB60" s="10" t="s">
        <v>47</v>
      </c>
      <c r="EC60" s="10" t="s">
        <v>66</v>
      </c>
      <c r="ED60" s="10" t="s">
        <v>1</v>
      </c>
      <c r="EE60" s="10" t="s">
        <v>94</v>
      </c>
      <c r="EF60" s="10" t="s">
        <v>94</v>
      </c>
      <c r="EG60" s="10" t="s">
        <v>94</v>
      </c>
      <c r="EH60" s="10" t="s">
        <v>77</v>
      </c>
      <c r="EI60" s="10" t="s">
        <v>94</v>
      </c>
      <c r="EJ60" s="10" t="s">
        <v>94</v>
      </c>
    </row>
    <row r="61">
      <c r="A61" s="8">
        <v>49.0</v>
      </c>
      <c r="B61" s="9" t="s">
        <v>59</v>
      </c>
      <c r="C61" s="10" t="s">
        <v>96</v>
      </c>
      <c r="D61" s="10" t="s">
        <v>8</v>
      </c>
      <c r="E61" s="10" t="s">
        <v>96</v>
      </c>
      <c r="F61" s="10" t="s">
        <v>21</v>
      </c>
      <c r="G61" s="10" t="s">
        <v>24</v>
      </c>
      <c r="H61" s="10" t="s">
        <v>40</v>
      </c>
      <c r="I61" s="10" t="s">
        <v>24</v>
      </c>
      <c r="J61" s="10" t="s">
        <v>79</v>
      </c>
      <c r="K61" s="10" t="s">
        <v>34</v>
      </c>
      <c r="L61" s="10" t="s">
        <v>40</v>
      </c>
      <c r="M61" s="10" t="s">
        <v>106</v>
      </c>
      <c r="N61" s="10" t="s">
        <v>73</v>
      </c>
      <c r="O61" s="10" t="s">
        <v>73</v>
      </c>
      <c r="P61" s="10" t="s">
        <v>22</v>
      </c>
      <c r="Q61" s="10" t="s">
        <v>22</v>
      </c>
      <c r="R61" s="10" t="s">
        <v>8</v>
      </c>
      <c r="S61" s="10" t="s">
        <v>73</v>
      </c>
      <c r="T61" s="10" t="s">
        <v>96</v>
      </c>
      <c r="U61" s="10" t="s">
        <v>73</v>
      </c>
      <c r="V61" s="10" t="s">
        <v>8</v>
      </c>
      <c r="W61" s="10" t="s">
        <v>22</v>
      </c>
      <c r="X61" s="10" t="s">
        <v>34</v>
      </c>
      <c r="Y61" s="10" t="s">
        <v>74</v>
      </c>
      <c r="Z61" s="10" t="s">
        <v>22</v>
      </c>
      <c r="AA61" s="10" t="s">
        <v>90</v>
      </c>
      <c r="AB61" s="10" t="s">
        <v>96</v>
      </c>
      <c r="AC61" s="10" t="s">
        <v>14</v>
      </c>
      <c r="AD61" s="10" t="s">
        <v>55</v>
      </c>
      <c r="AE61" s="10" t="s">
        <v>92</v>
      </c>
      <c r="AF61" s="10" t="s">
        <v>40</v>
      </c>
      <c r="AG61" s="10" t="s">
        <v>90</v>
      </c>
      <c r="AH61" s="10" t="s">
        <v>116</v>
      </c>
      <c r="AI61" s="10" t="s">
        <v>23</v>
      </c>
      <c r="AJ61" s="10" t="s">
        <v>29</v>
      </c>
      <c r="AK61" s="10" t="s">
        <v>60</v>
      </c>
      <c r="AL61" s="10" t="s">
        <v>21</v>
      </c>
      <c r="AM61" s="10" t="s">
        <v>21</v>
      </c>
      <c r="AN61" s="10" t="s">
        <v>71</v>
      </c>
      <c r="AO61" s="10" t="s">
        <v>100</v>
      </c>
      <c r="AP61" s="10" t="s">
        <v>74</v>
      </c>
      <c r="AQ61" s="10" t="s">
        <v>116</v>
      </c>
      <c r="AR61" s="10" t="s">
        <v>55</v>
      </c>
      <c r="AS61" s="10" t="s">
        <v>116</v>
      </c>
      <c r="AT61" s="10" t="s">
        <v>116</v>
      </c>
      <c r="AU61" s="10" t="s">
        <v>71</v>
      </c>
      <c r="AV61" s="10" t="s">
        <v>23</v>
      </c>
      <c r="AW61" s="10" t="s">
        <v>75</v>
      </c>
      <c r="AX61" s="10" t="s">
        <v>75</v>
      </c>
      <c r="AY61" s="10" t="s">
        <v>67</v>
      </c>
      <c r="AZ61" s="10" t="s">
        <v>43</v>
      </c>
      <c r="BA61" s="10" t="s">
        <v>116</v>
      </c>
      <c r="BB61" s="10" t="s">
        <v>29</v>
      </c>
      <c r="BC61" s="10" t="s">
        <v>52</v>
      </c>
      <c r="BD61" s="10" t="s">
        <v>34</v>
      </c>
      <c r="BE61" s="10" t="s">
        <v>91</v>
      </c>
      <c r="BF61" s="10" t="s">
        <v>56</v>
      </c>
      <c r="BG61" s="10" t="s">
        <v>56</v>
      </c>
      <c r="BH61" s="10" t="s">
        <v>57</v>
      </c>
      <c r="BI61" s="10" t="s">
        <v>59</v>
      </c>
      <c r="BJ61" s="10" t="s">
        <v>29</v>
      </c>
      <c r="BK61" s="10" t="s">
        <v>66</v>
      </c>
      <c r="BL61" s="10" t="s">
        <v>106</v>
      </c>
      <c r="BM61" s="10" t="s">
        <v>90</v>
      </c>
      <c r="BN61" s="10" t="s">
        <v>71</v>
      </c>
      <c r="BO61" s="10" t="s">
        <v>43</v>
      </c>
      <c r="BP61" s="10" t="s">
        <v>104</v>
      </c>
      <c r="BQ61" s="10" t="s">
        <v>51</v>
      </c>
      <c r="BR61" s="10" t="s">
        <v>89</v>
      </c>
      <c r="BS61" s="10" t="s">
        <v>86</v>
      </c>
      <c r="BT61" s="10" t="s">
        <v>55</v>
      </c>
      <c r="BU61" s="10" t="s">
        <v>42</v>
      </c>
      <c r="BV61" s="10" t="s">
        <v>41</v>
      </c>
      <c r="BW61" s="10" t="s">
        <v>22</v>
      </c>
      <c r="BX61" s="10" t="s">
        <v>52</v>
      </c>
      <c r="BY61" s="10" t="s">
        <v>41</v>
      </c>
      <c r="BZ61" s="10" t="s">
        <v>43</v>
      </c>
      <c r="CA61" s="10" t="s">
        <v>65</v>
      </c>
      <c r="CB61" s="10" t="s">
        <v>50</v>
      </c>
      <c r="CC61" s="10" t="s">
        <v>34</v>
      </c>
      <c r="CD61" s="10" t="s">
        <v>55</v>
      </c>
      <c r="CE61" s="10" t="s">
        <v>51</v>
      </c>
      <c r="CF61" s="10" t="s">
        <v>91</v>
      </c>
      <c r="CG61" s="10" t="s">
        <v>24</v>
      </c>
      <c r="CH61" s="10" t="s">
        <v>80</v>
      </c>
      <c r="CI61" s="10" t="s">
        <v>72</v>
      </c>
      <c r="CJ61" s="10" t="s">
        <v>80</v>
      </c>
      <c r="CK61" s="10" t="s">
        <v>86</v>
      </c>
      <c r="CL61" s="10" t="s">
        <v>100</v>
      </c>
      <c r="CM61" s="11" t="s">
        <v>28</v>
      </c>
      <c r="CN61" s="10" t="s">
        <v>74</v>
      </c>
      <c r="CO61" s="10" t="s">
        <v>57</v>
      </c>
      <c r="CP61" s="10" t="s">
        <v>59</v>
      </c>
      <c r="CQ61" s="10" t="s">
        <v>81</v>
      </c>
      <c r="CR61" s="10" t="s">
        <v>50</v>
      </c>
      <c r="CS61" s="10" t="s">
        <v>50</v>
      </c>
      <c r="CT61" s="10" t="s">
        <v>79</v>
      </c>
      <c r="CU61" s="10" t="s">
        <v>9</v>
      </c>
      <c r="CV61" s="10" t="s">
        <v>67</v>
      </c>
      <c r="CW61" s="10" t="s">
        <v>47</v>
      </c>
      <c r="CX61" s="10" t="s">
        <v>70</v>
      </c>
      <c r="CY61" s="10" t="s">
        <v>80</v>
      </c>
      <c r="CZ61" s="10" t="s">
        <v>84</v>
      </c>
      <c r="DA61" s="10" t="s">
        <v>84</v>
      </c>
      <c r="DB61" s="10" t="s">
        <v>55</v>
      </c>
      <c r="DC61" s="10" t="s">
        <v>82</v>
      </c>
      <c r="DD61" s="10" t="s">
        <v>32</v>
      </c>
      <c r="DE61" s="10" t="s">
        <v>66</v>
      </c>
      <c r="DF61" s="10" t="s">
        <v>86</v>
      </c>
      <c r="DG61" s="10" t="s">
        <v>81</v>
      </c>
      <c r="DH61" s="10" t="s">
        <v>71</v>
      </c>
      <c r="DI61" s="10" t="s">
        <v>66</v>
      </c>
      <c r="DJ61" s="10" t="s">
        <v>84</v>
      </c>
      <c r="DK61" s="10" t="s">
        <v>81</v>
      </c>
      <c r="DL61" s="10" t="s">
        <v>67</v>
      </c>
      <c r="DM61" s="10" t="s">
        <v>66</v>
      </c>
      <c r="DN61" s="10" t="s">
        <v>117</v>
      </c>
      <c r="DO61" s="10" t="s">
        <v>56</v>
      </c>
      <c r="DP61" s="10" t="s">
        <v>89</v>
      </c>
      <c r="DQ61" s="10" t="s">
        <v>11</v>
      </c>
      <c r="DR61" s="10" t="s">
        <v>47</v>
      </c>
      <c r="DS61" s="10" t="s">
        <v>47</v>
      </c>
      <c r="DT61" s="10" t="s">
        <v>84</v>
      </c>
      <c r="DU61" s="10" t="s">
        <v>65</v>
      </c>
      <c r="DV61" s="10" t="s">
        <v>66</v>
      </c>
      <c r="DW61" s="10" t="s">
        <v>66</v>
      </c>
      <c r="DX61" s="10" t="s">
        <v>94</v>
      </c>
      <c r="DY61" s="10" t="s">
        <v>94</v>
      </c>
      <c r="DZ61" s="10" t="s">
        <v>86</v>
      </c>
      <c r="EA61" s="10" t="s">
        <v>86</v>
      </c>
      <c r="EB61" s="10" t="s">
        <v>86</v>
      </c>
      <c r="EC61" s="10" t="s">
        <v>100</v>
      </c>
      <c r="ED61" s="10" t="s">
        <v>47</v>
      </c>
      <c r="EE61" s="10" t="s">
        <v>94</v>
      </c>
      <c r="EF61" s="10" t="s">
        <v>77</v>
      </c>
      <c r="EG61" s="10" t="s">
        <v>77</v>
      </c>
      <c r="EH61" s="10" t="s">
        <v>1</v>
      </c>
      <c r="EI61" s="10" t="s">
        <v>1</v>
      </c>
      <c r="EJ61" s="10" t="s">
        <v>1</v>
      </c>
    </row>
    <row r="62">
      <c r="A62" s="8">
        <v>50.0</v>
      </c>
      <c r="B62" s="9" t="s">
        <v>60</v>
      </c>
      <c r="C62" s="10" t="s">
        <v>96</v>
      </c>
      <c r="D62" s="10" t="s">
        <v>96</v>
      </c>
      <c r="E62" s="10" t="s">
        <v>25</v>
      </c>
      <c r="F62" s="10" t="s">
        <v>8</v>
      </c>
      <c r="G62" s="10" t="s">
        <v>21</v>
      </c>
      <c r="H62" s="10" t="s">
        <v>73</v>
      </c>
      <c r="I62" s="10" t="s">
        <v>14</v>
      </c>
      <c r="J62" s="10" t="s">
        <v>90</v>
      </c>
      <c r="K62" s="10" t="s">
        <v>74</v>
      </c>
      <c r="L62" s="10" t="s">
        <v>73</v>
      </c>
      <c r="M62" s="10" t="s">
        <v>50</v>
      </c>
      <c r="N62" s="10" t="s">
        <v>24</v>
      </c>
      <c r="O62" s="10" t="s">
        <v>73</v>
      </c>
      <c r="P62" s="10" t="s">
        <v>9</v>
      </c>
      <c r="Q62" s="10" t="s">
        <v>9</v>
      </c>
      <c r="R62" s="10" t="s">
        <v>96</v>
      </c>
      <c r="S62" s="10" t="s">
        <v>21</v>
      </c>
      <c r="T62" s="10" t="s">
        <v>31</v>
      </c>
      <c r="U62" s="10" t="s">
        <v>24</v>
      </c>
      <c r="V62" s="10" t="s">
        <v>96</v>
      </c>
      <c r="W62" s="10" t="s">
        <v>79</v>
      </c>
      <c r="X62" s="10" t="s">
        <v>74</v>
      </c>
      <c r="Y62" s="10" t="s">
        <v>22</v>
      </c>
      <c r="Z62" s="10" t="s">
        <v>79</v>
      </c>
      <c r="AA62" s="10" t="s">
        <v>23</v>
      </c>
      <c r="AB62" s="10" t="s">
        <v>31</v>
      </c>
      <c r="AC62" s="10" t="s">
        <v>96</v>
      </c>
      <c r="AD62" s="10" t="s">
        <v>116</v>
      </c>
      <c r="AE62" s="10" t="s">
        <v>29</v>
      </c>
      <c r="AF62" s="10" t="s">
        <v>73</v>
      </c>
      <c r="AG62" s="10" t="s">
        <v>23</v>
      </c>
      <c r="AH62" s="10" t="s">
        <v>91</v>
      </c>
      <c r="AI62" s="10" t="s">
        <v>40</v>
      </c>
      <c r="AJ62" s="10" t="s">
        <v>52</v>
      </c>
      <c r="AK62" s="10" t="s">
        <v>34</v>
      </c>
      <c r="AL62" s="10" t="s">
        <v>8</v>
      </c>
      <c r="AM62" s="10" t="s">
        <v>8</v>
      </c>
      <c r="AN62" s="10" t="s">
        <v>81</v>
      </c>
      <c r="AO62" s="10" t="s">
        <v>71</v>
      </c>
      <c r="AP62" s="10" t="s">
        <v>22</v>
      </c>
      <c r="AQ62" s="10" t="s">
        <v>117</v>
      </c>
      <c r="AR62" s="10" t="s">
        <v>116</v>
      </c>
      <c r="AS62" s="10" t="s">
        <v>91</v>
      </c>
      <c r="AT62" s="10" t="s">
        <v>116</v>
      </c>
      <c r="AU62" s="10" t="s">
        <v>81</v>
      </c>
      <c r="AV62" s="10" t="s">
        <v>40</v>
      </c>
      <c r="AW62" s="10" t="s">
        <v>72</v>
      </c>
      <c r="AX62" s="10" t="s">
        <v>72</v>
      </c>
      <c r="AY62" s="10" t="s">
        <v>106</v>
      </c>
      <c r="AZ62" s="10" t="s">
        <v>41</v>
      </c>
      <c r="BA62" s="10" t="s">
        <v>116</v>
      </c>
      <c r="BB62" s="10" t="s">
        <v>52</v>
      </c>
      <c r="BC62" s="10" t="s">
        <v>34</v>
      </c>
      <c r="BD62" s="10" t="s">
        <v>74</v>
      </c>
      <c r="BE62" s="10" t="s">
        <v>117</v>
      </c>
      <c r="BF62" s="10" t="s">
        <v>92</v>
      </c>
      <c r="BG62" s="10" t="s">
        <v>59</v>
      </c>
      <c r="BH62" s="10" t="s">
        <v>56</v>
      </c>
      <c r="BI62" s="10" t="s">
        <v>29</v>
      </c>
      <c r="BJ62" s="10" t="s">
        <v>60</v>
      </c>
      <c r="BK62" s="10" t="s">
        <v>89</v>
      </c>
      <c r="BL62" s="10" t="s">
        <v>50</v>
      </c>
      <c r="BM62" s="10" t="s">
        <v>40</v>
      </c>
      <c r="BN62" s="10" t="s">
        <v>71</v>
      </c>
      <c r="BO62" s="10" t="s">
        <v>41</v>
      </c>
      <c r="BP62" s="10" t="s">
        <v>70</v>
      </c>
      <c r="BQ62" s="10" t="s">
        <v>43</v>
      </c>
      <c r="BR62" s="10" t="s">
        <v>100</v>
      </c>
      <c r="BS62" s="10" t="s">
        <v>84</v>
      </c>
      <c r="BT62" s="10" t="s">
        <v>116</v>
      </c>
      <c r="BU62" s="10" t="s">
        <v>32</v>
      </c>
      <c r="BV62" s="10" t="s">
        <v>55</v>
      </c>
      <c r="BW62" s="10" t="s">
        <v>22</v>
      </c>
      <c r="BX62" s="10" t="s">
        <v>34</v>
      </c>
      <c r="BY62" s="10" t="s">
        <v>55</v>
      </c>
      <c r="BZ62" s="10" t="s">
        <v>82</v>
      </c>
      <c r="CA62" s="10" t="s">
        <v>75</v>
      </c>
      <c r="CB62" s="10" t="s">
        <v>75</v>
      </c>
      <c r="CC62" s="10" t="s">
        <v>74</v>
      </c>
      <c r="CD62" s="10" t="s">
        <v>55</v>
      </c>
      <c r="CE62" s="10" t="s">
        <v>32</v>
      </c>
      <c r="CF62" s="10" t="s">
        <v>117</v>
      </c>
      <c r="CG62" s="10" t="s">
        <v>14</v>
      </c>
      <c r="CH62" s="10" t="s">
        <v>104</v>
      </c>
      <c r="CI62" s="10" t="s">
        <v>80</v>
      </c>
      <c r="CJ62" s="10" t="s">
        <v>80</v>
      </c>
      <c r="CK62" s="10" t="s">
        <v>86</v>
      </c>
      <c r="CL62" s="10" t="s">
        <v>71</v>
      </c>
      <c r="CM62" s="10" t="s">
        <v>42</v>
      </c>
      <c r="CN62" s="10" t="s">
        <v>74</v>
      </c>
      <c r="CO62" s="10" t="s">
        <v>56</v>
      </c>
      <c r="CP62" s="10" t="s">
        <v>29</v>
      </c>
      <c r="CQ62" s="10" t="s">
        <v>67</v>
      </c>
      <c r="CR62" s="10" t="s">
        <v>65</v>
      </c>
      <c r="CS62" s="10" t="s">
        <v>65</v>
      </c>
      <c r="CT62" s="10" t="s">
        <v>90</v>
      </c>
      <c r="CU62" s="10" t="s">
        <v>90</v>
      </c>
      <c r="CV62" s="10" t="s">
        <v>50</v>
      </c>
      <c r="CW62" s="10" t="s">
        <v>47</v>
      </c>
      <c r="CX62" s="10" t="s">
        <v>42</v>
      </c>
      <c r="CY62" s="11" t="s">
        <v>28</v>
      </c>
      <c r="CZ62" s="10" t="s">
        <v>66</v>
      </c>
      <c r="DA62" s="10" t="s">
        <v>66</v>
      </c>
      <c r="DB62" s="10" t="s">
        <v>55</v>
      </c>
      <c r="DC62" s="10" t="s">
        <v>55</v>
      </c>
      <c r="DD62" s="10" t="s">
        <v>43</v>
      </c>
      <c r="DE62" s="10" t="s">
        <v>89</v>
      </c>
      <c r="DF62" s="10" t="s">
        <v>84</v>
      </c>
      <c r="DG62" s="10" t="s">
        <v>67</v>
      </c>
      <c r="DH62" s="10" t="s">
        <v>81</v>
      </c>
      <c r="DI62" s="10" t="s">
        <v>66</v>
      </c>
      <c r="DJ62" s="10" t="s">
        <v>66</v>
      </c>
      <c r="DK62" s="10" t="s">
        <v>67</v>
      </c>
      <c r="DL62" s="10" t="s">
        <v>106</v>
      </c>
      <c r="DM62" s="10" t="s">
        <v>100</v>
      </c>
      <c r="DN62" s="10" t="s">
        <v>56</v>
      </c>
      <c r="DO62" s="10" t="s">
        <v>59</v>
      </c>
      <c r="DP62" s="10" t="s">
        <v>100</v>
      </c>
      <c r="DQ62" s="10" t="s">
        <v>94</v>
      </c>
      <c r="DR62" s="10" t="s">
        <v>86</v>
      </c>
      <c r="DS62" s="10" t="s">
        <v>47</v>
      </c>
      <c r="DT62" s="10" t="s">
        <v>84</v>
      </c>
      <c r="DU62" s="10" t="s">
        <v>75</v>
      </c>
      <c r="DV62" s="10" t="s">
        <v>66</v>
      </c>
      <c r="DW62" s="10" t="s">
        <v>89</v>
      </c>
      <c r="DX62" s="10" t="s">
        <v>77</v>
      </c>
      <c r="DY62" s="10" t="s">
        <v>94</v>
      </c>
      <c r="DZ62" s="10" t="s">
        <v>86</v>
      </c>
      <c r="EA62" s="10" t="s">
        <v>84</v>
      </c>
      <c r="EB62" s="10" t="s">
        <v>86</v>
      </c>
      <c r="EC62" s="10" t="s">
        <v>100</v>
      </c>
      <c r="ED62" s="10" t="s">
        <v>47</v>
      </c>
      <c r="EE62" s="10" t="s">
        <v>1</v>
      </c>
      <c r="EF62" s="10" t="s">
        <v>1</v>
      </c>
      <c r="EG62" s="10" t="s">
        <v>1</v>
      </c>
      <c r="EH62" s="10" t="s">
        <v>47</v>
      </c>
      <c r="EI62" s="10" t="s">
        <v>47</v>
      </c>
      <c r="EJ62" s="10" t="s">
        <v>1</v>
      </c>
    </row>
    <row r="63">
      <c r="A63" s="8">
        <v>51.0</v>
      </c>
      <c r="B63" s="9" t="s">
        <v>61</v>
      </c>
      <c r="C63" s="10" t="s">
        <v>51</v>
      </c>
      <c r="D63" s="10" t="s">
        <v>51</v>
      </c>
      <c r="E63" s="10" t="s">
        <v>43</v>
      </c>
      <c r="F63" s="10" t="s">
        <v>70</v>
      </c>
      <c r="G63" s="10" t="s">
        <v>104</v>
      </c>
      <c r="H63" s="10" t="s">
        <v>72</v>
      </c>
      <c r="I63" s="11" t="s">
        <v>28</v>
      </c>
      <c r="J63" s="10" t="s">
        <v>50</v>
      </c>
      <c r="K63" s="10" t="s">
        <v>71</v>
      </c>
      <c r="L63" s="10" t="s">
        <v>80</v>
      </c>
      <c r="M63" s="10" t="s">
        <v>45</v>
      </c>
      <c r="N63" s="10" t="s">
        <v>80</v>
      </c>
      <c r="O63" s="10" t="s">
        <v>80</v>
      </c>
      <c r="P63" s="10" t="s">
        <v>50</v>
      </c>
      <c r="Q63" s="10" t="s">
        <v>50</v>
      </c>
      <c r="R63" s="10" t="s">
        <v>42</v>
      </c>
      <c r="S63" s="10" t="s">
        <v>104</v>
      </c>
      <c r="T63" s="10" t="s">
        <v>32</v>
      </c>
      <c r="U63" s="10" t="s">
        <v>80</v>
      </c>
      <c r="V63" s="10" t="s">
        <v>42</v>
      </c>
      <c r="W63" s="10" t="s">
        <v>106</v>
      </c>
      <c r="X63" s="10" t="s">
        <v>71</v>
      </c>
      <c r="Y63" s="10" t="s">
        <v>81</v>
      </c>
      <c r="Z63" s="10" t="s">
        <v>106</v>
      </c>
      <c r="AA63" s="10" t="s">
        <v>75</v>
      </c>
      <c r="AB63" s="10" t="s">
        <v>32</v>
      </c>
      <c r="AC63" s="10" t="s">
        <v>42</v>
      </c>
      <c r="AD63" s="10" t="s">
        <v>47</v>
      </c>
      <c r="AE63" s="10" t="s">
        <v>89</v>
      </c>
      <c r="AF63" s="10" t="s">
        <v>72</v>
      </c>
      <c r="AG63" s="10" t="s">
        <v>65</v>
      </c>
      <c r="AH63" s="10" t="s">
        <v>86</v>
      </c>
      <c r="AI63" s="10" t="s">
        <v>72</v>
      </c>
      <c r="AJ63" s="10" t="s">
        <v>100</v>
      </c>
      <c r="AK63" s="10" t="s">
        <v>100</v>
      </c>
      <c r="AL63" s="10" t="s">
        <v>70</v>
      </c>
      <c r="AM63" s="10" t="s">
        <v>70</v>
      </c>
      <c r="AN63" s="10" t="s">
        <v>88</v>
      </c>
      <c r="AO63" s="10" t="s">
        <v>68</v>
      </c>
      <c r="AP63" s="10" t="s">
        <v>67</v>
      </c>
      <c r="AQ63" s="10" t="s">
        <v>86</v>
      </c>
      <c r="AR63" s="10" t="s">
        <v>47</v>
      </c>
      <c r="AS63" s="10" t="s">
        <v>86</v>
      </c>
      <c r="AT63" s="10" t="s">
        <v>47</v>
      </c>
      <c r="AU63" s="10" t="s">
        <v>88</v>
      </c>
      <c r="AV63" s="10" t="s">
        <v>75</v>
      </c>
      <c r="AW63" s="10" t="s">
        <v>113</v>
      </c>
      <c r="AX63" s="10" t="s">
        <v>93</v>
      </c>
      <c r="AY63" s="10" t="s">
        <v>64</v>
      </c>
      <c r="AZ63" s="10" t="s">
        <v>77</v>
      </c>
      <c r="BA63" s="10" t="s">
        <v>47</v>
      </c>
      <c r="BB63" s="10" t="s">
        <v>100</v>
      </c>
      <c r="BC63" s="10" t="s">
        <v>71</v>
      </c>
      <c r="BD63" s="10" t="s">
        <v>71</v>
      </c>
      <c r="BE63" s="10" t="s">
        <v>86</v>
      </c>
      <c r="BF63" s="10" t="s">
        <v>66</v>
      </c>
      <c r="BG63" s="10" t="s">
        <v>66</v>
      </c>
      <c r="BH63" s="10" t="s">
        <v>84</v>
      </c>
      <c r="BI63" s="10" t="s">
        <v>66</v>
      </c>
      <c r="BJ63" s="10" t="s">
        <v>89</v>
      </c>
      <c r="BK63" s="10" t="s">
        <v>61</v>
      </c>
      <c r="BL63" s="10" t="s">
        <v>45</v>
      </c>
      <c r="BM63" s="10" t="s">
        <v>75</v>
      </c>
      <c r="BN63" s="10" t="s">
        <v>68</v>
      </c>
      <c r="BO63" s="10" t="s">
        <v>1</v>
      </c>
      <c r="BP63" s="10" t="s">
        <v>98</v>
      </c>
      <c r="BQ63" s="10" t="s">
        <v>94</v>
      </c>
      <c r="BR63" s="10" t="s">
        <v>115</v>
      </c>
      <c r="BS63" s="10" t="s">
        <v>102</v>
      </c>
      <c r="BT63" s="10" t="s">
        <v>47</v>
      </c>
      <c r="BU63" s="10" t="s">
        <v>94</v>
      </c>
      <c r="BV63" s="10" t="s">
        <v>1</v>
      </c>
      <c r="BW63" s="10" t="s">
        <v>67</v>
      </c>
      <c r="BX63" s="10" t="s">
        <v>100</v>
      </c>
      <c r="BY63" s="10" t="s">
        <v>1</v>
      </c>
      <c r="BZ63" s="10" t="s">
        <v>1</v>
      </c>
      <c r="CA63" s="10" t="s">
        <v>93</v>
      </c>
      <c r="CB63" s="10" t="s">
        <v>93</v>
      </c>
      <c r="CC63" s="10" t="s">
        <v>71</v>
      </c>
      <c r="CD63" s="10" t="s">
        <v>47</v>
      </c>
      <c r="CE63" s="10" t="s">
        <v>94</v>
      </c>
      <c r="CF63" s="10" t="s">
        <v>86</v>
      </c>
      <c r="CG63" s="11" t="s">
        <v>28</v>
      </c>
      <c r="CH63" s="10" t="s">
        <v>98</v>
      </c>
      <c r="CI63" s="10" t="s">
        <v>109</v>
      </c>
      <c r="CJ63" s="10" t="s">
        <v>49</v>
      </c>
      <c r="CK63" s="10" t="s">
        <v>102</v>
      </c>
      <c r="CL63" s="10" t="s">
        <v>68</v>
      </c>
      <c r="CM63" s="10" t="s">
        <v>11</v>
      </c>
      <c r="CN63" s="10" t="s">
        <v>81</v>
      </c>
      <c r="CO63" s="10" t="s">
        <v>84</v>
      </c>
      <c r="CP63" s="10" t="s">
        <v>66</v>
      </c>
      <c r="CQ63" s="10" t="s">
        <v>88</v>
      </c>
      <c r="CR63" s="10" t="s">
        <v>38</v>
      </c>
      <c r="CS63" s="10" t="s">
        <v>38</v>
      </c>
      <c r="CT63" s="10" t="s">
        <v>50</v>
      </c>
      <c r="CU63" s="10" t="s">
        <v>65</v>
      </c>
      <c r="CV63" s="10" t="s">
        <v>45</v>
      </c>
      <c r="CW63" s="10" t="s">
        <v>87</v>
      </c>
      <c r="CX63" s="10" t="s">
        <v>11</v>
      </c>
      <c r="CY63" s="10" t="s">
        <v>98</v>
      </c>
      <c r="CZ63" s="10" t="s">
        <v>123</v>
      </c>
      <c r="DA63" s="10" t="s">
        <v>111</v>
      </c>
      <c r="DB63" s="10" t="s">
        <v>47</v>
      </c>
      <c r="DC63" s="10" t="s">
        <v>47</v>
      </c>
      <c r="DD63" s="10" t="s">
        <v>77</v>
      </c>
      <c r="DE63" s="10" t="s">
        <v>107</v>
      </c>
      <c r="DF63" s="10" t="s">
        <v>102</v>
      </c>
      <c r="DG63" s="10" t="s">
        <v>64</v>
      </c>
      <c r="DH63" s="10" t="s">
        <v>88</v>
      </c>
      <c r="DI63" s="10" t="s">
        <v>123</v>
      </c>
      <c r="DJ63" s="10" t="s">
        <v>123</v>
      </c>
      <c r="DK63" s="10" t="s">
        <v>64</v>
      </c>
      <c r="DL63" s="10" t="s">
        <v>64</v>
      </c>
      <c r="DM63" s="10" t="s">
        <v>61</v>
      </c>
      <c r="DN63" s="10" t="s">
        <v>84</v>
      </c>
      <c r="DO63" s="10" t="s">
        <v>66</v>
      </c>
      <c r="DP63" s="10" t="s">
        <v>115</v>
      </c>
      <c r="DQ63" s="10" t="s">
        <v>121</v>
      </c>
      <c r="DR63" s="10" t="s">
        <v>122</v>
      </c>
      <c r="DS63" s="10" t="s">
        <v>87</v>
      </c>
      <c r="DT63" s="10" t="s">
        <v>111</v>
      </c>
      <c r="DU63" s="10" t="s">
        <v>93</v>
      </c>
      <c r="DV63" s="10" t="s">
        <v>107</v>
      </c>
      <c r="DW63" s="10" t="s">
        <v>107</v>
      </c>
      <c r="DX63" s="10" t="s">
        <v>120</v>
      </c>
      <c r="DY63" s="10" t="s">
        <v>120</v>
      </c>
      <c r="DZ63" s="10" t="s">
        <v>122</v>
      </c>
      <c r="EA63" s="10" t="s">
        <v>102</v>
      </c>
      <c r="EB63" s="10" t="s">
        <v>102</v>
      </c>
      <c r="EC63" s="10" t="s">
        <v>118</v>
      </c>
      <c r="ED63" s="10" t="s">
        <v>87</v>
      </c>
      <c r="EE63" s="10" t="s">
        <v>120</v>
      </c>
      <c r="EF63" s="10" t="s">
        <v>87</v>
      </c>
      <c r="EG63" s="10" t="s">
        <v>120</v>
      </c>
      <c r="EH63" s="10" t="s">
        <v>87</v>
      </c>
      <c r="EI63" s="10" t="s">
        <v>87</v>
      </c>
      <c r="EJ63" s="10" t="s">
        <v>87</v>
      </c>
    </row>
    <row r="64">
      <c r="A64" s="8">
        <v>52.0</v>
      </c>
      <c r="B64" s="9" t="s">
        <v>62</v>
      </c>
      <c r="C64" s="10" t="s">
        <v>91</v>
      </c>
      <c r="D64" s="10" t="s">
        <v>116</v>
      </c>
      <c r="E64" s="10" t="s">
        <v>117</v>
      </c>
      <c r="F64" s="10" t="s">
        <v>116</v>
      </c>
      <c r="G64" s="10" t="s">
        <v>55</v>
      </c>
      <c r="H64" s="10" t="s">
        <v>43</v>
      </c>
      <c r="I64" s="10" t="s">
        <v>55</v>
      </c>
      <c r="J64" s="10" t="s">
        <v>70</v>
      </c>
      <c r="K64" s="10" t="s">
        <v>72</v>
      </c>
      <c r="L64" s="10" t="s">
        <v>41</v>
      </c>
      <c r="M64" s="10" t="s">
        <v>11</v>
      </c>
      <c r="N64" s="10" t="s">
        <v>82</v>
      </c>
      <c r="O64" s="10" t="s">
        <v>41</v>
      </c>
      <c r="P64" s="10" t="s">
        <v>70</v>
      </c>
      <c r="Q64" s="10" t="s">
        <v>70</v>
      </c>
      <c r="R64" s="10" t="s">
        <v>116</v>
      </c>
      <c r="S64" s="10" t="s">
        <v>55</v>
      </c>
      <c r="T64" s="10" t="s">
        <v>117</v>
      </c>
      <c r="U64" s="10" t="s">
        <v>55</v>
      </c>
      <c r="V64" s="10" t="s">
        <v>116</v>
      </c>
      <c r="W64" s="11" t="s">
        <v>28</v>
      </c>
      <c r="X64" s="10" t="s">
        <v>75</v>
      </c>
      <c r="Y64" s="10" t="s">
        <v>80</v>
      </c>
      <c r="Z64" s="10" t="s">
        <v>104</v>
      </c>
      <c r="AA64" s="10" t="s">
        <v>51</v>
      </c>
      <c r="AB64" s="10" t="s">
        <v>91</v>
      </c>
      <c r="AC64" s="10" t="s">
        <v>116</v>
      </c>
      <c r="AD64" s="10" t="s">
        <v>66</v>
      </c>
      <c r="AE64" s="10" t="s">
        <v>50</v>
      </c>
      <c r="AF64" s="10" t="s">
        <v>43</v>
      </c>
      <c r="AG64" s="10" t="s">
        <v>51</v>
      </c>
      <c r="AH64" s="10" t="s">
        <v>100</v>
      </c>
      <c r="AI64" s="10" t="s">
        <v>43</v>
      </c>
      <c r="AJ64" s="10" t="s">
        <v>65</v>
      </c>
      <c r="AK64" s="10" t="s">
        <v>65</v>
      </c>
      <c r="AL64" s="10" t="s">
        <v>55</v>
      </c>
      <c r="AM64" s="10" t="s">
        <v>116</v>
      </c>
      <c r="AN64" s="10" t="s">
        <v>109</v>
      </c>
      <c r="AO64" s="10" t="s">
        <v>93</v>
      </c>
      <c r="AP64" s="10" t="s">
        <v>80</v>
      </c>
      <c r="AQ64" s="10" t="s">
        <v>100</v>
      </c>
      <c r="AR64" s="10" t="s">
        <v>89</v>
      </c>
      <c r="AS64" s="10" t="s">
        <v>100</v>
      </c>
      <c r="AT64" s="10" t="s">
        <v>100</v>
      </c>
      <c r="AU64" s="10" t="s">
        <v>113</v>
      </c>
      <c r="AV64" s="10" t="s">
        <v>32</v>
      </c>
      <c r="AW64" s="10" t="s">
        <v>94</v>
      </c>
      <c r="AX64" s="10" t="s">
        <v>94</v>
      </c>
      <c r="AY64" s="10" t="s">
        <v>98</v>
      </c>
      <c r="AZ64" s="10" t="s">
        <v>84</v>
      </c>
      <c r="BA64" s="10" t="s">
        <v>89</v>
      </c>
      <c r="BB64" s="10" t="s">
        <v>50</v>
      </c>
      <c r="BC64" s="10" t="s">
        <v>75</v>
      </c>
      <c r="BD64" s="10" t="s">
        <v>72</v>
      </c>
      <c r="BE64" s="10" t="s">
        <v>71</v>
      </c>
      <c r="BF64" s="10" t="s">
        <v>67</v>
      </c>
      <c r="BG64" s="10" t="s">
        <v>67</v>
      </c>
      <c r="BH64" s="10" t="s">
        <v>81</v>
      </c>
      <c r="BI64" s="10" t="s">
        <v>106</v>
      </c>
      <c r="BJ64" s="10" t="s">
        <v>50</v>
      </c>
      <c r="BK64" s="10" t="s">
        <v>45</v>
      </c>
      <c r="BL64" s="10" t="s">
        <v>62</v>
      </c>
      <c r="BM64" s="10" t="s">
        <v>32</v>
      </c>
      <c r="BN64" s="10" t="s">
        <v>113</v>
      </c>
      <c r="BO64" s="10" t="s">
        <v>84</v>
      </c>
      <c r="BP64" s="10" t="s">
        <v>47</v>
      </c>
      <c r="BQ64" s="10" t="s">
        <v>86</v>
      </c>
      <c r="BR64" s="10" t="s">
        <v>38</v>
      </c>
      <c r="BS64" s="10" t="s">
        <v>88</v>
      </c>
      <c r="BT64" s="10" t="s">
        <v>89</v>
      </c>
      <c r="BU64" s="10" t="s">
        <v>86</v>
      </c>
      <c r="BV64" s="10" t="s">
        <v>66</v>
      </c>
      <c r="BW64" s="10" t="s">
        <v>104</v>
      </c>
      <c r="BX64" s="10" t="s">
        <v>75</v>
      </c>
      <c r="BY64" s="10" t="s">
        <v>84</v>
      </c>
      <c r="BZ64" s="10" t="s">
        <v>84</v>
      </c>
      <c r="CA64" s="10" t="s">
        <v>94</v>
      </c>
      <c r="CB64" s="10" t="s">
        <v>94</v>
      </c>
      <c r="CC64" s="10" t="s">
        <v>72</v>
      </c>
      <c r="CD64" s="10" t="s">
        <v>66</v>
      </c>
      <c r="CE64" s="10" t="s">
        <v>86</v>
      </c>
      <c r="CF64" s="10" t="s">
        <v>71</v>
      </c>
      <c r="CG64" s="10" t="s">
        <v>55</v>
      </c>
      <c r="CH64" s="10" t="s">
        <v>47</v>
      </c>
      <c r="CI64" s="10" t="s">
        <v>1</v>
      </c>
      <c r="CJ64" s="10" t="s">
        <v>1</v>
      </c>
      <c r="CK64" s="10" t="s">
        <v>68</v>
      </c>
      <c r="CL64" s="10" t="s">
        <v>93</v>
      </c>
      <c r="CM64" s="10" t="s">
        <v>47</v>
      </c>
      <c r="CN64" s="10" t="s">
        <v>72</v>
      </c>
      <c r="CO64" s="10" t="s">
        <v>81</v>
      </c>
      <c r="CP64" s="10" t="s">
        <v>106</v>
      </c>
      <c r="CQ64" s="10" t="s">
        <v>109</v>
      </c>
      <c r="CR64" s="10" t="s">
        <v>11</v>
      </c>
      <c r="CS64" s="10" t="s">
        <v>11</v>
      </c>
      <c r="CT64" s="10" t="s">
        <v>42</v>
      </c>
      <c r="CU64" s="10" t="s">
        <v>42</v>
      </c>
      <c r="CV64" s="10" t="s">
        <v>98</v>
      </c>
      <c r="CW64" s="10" t="s">
        <v>107</v>
      </c>
      <c r="CX64" s="10" t="s">
        <v>47</v>
      </c>
      <c r="CY64" s="10" t="s">
        <v>47</v>
      </c>
      <c r="CZ64" s="10" t="s">
        <v>64</v>
      </c>
      <c r="DA64" s="10" t="s">
        <v>88</v>
      </c>
      <c r="DB64" s="10" t="s">
        <v>66</v>
      </c>
      <c r="DC64" s="10" t="s">
        <v>66</v>
      </c>
      <c r="DD64" s="10" t="s">
        <v>86</v>
      </c>
      <c r="DE64" s="10" t="s">
        <v>45</v>
      </c>
      <c r="DF64" s="10" t="s">
        <v>68</v>
      </c>
      <c r="DG64" s="10" t="s">
        <v>49</v>
      </c>
      <c r="DH64" s="10" t="s">
        <v>109</v>
      </c>
      <c r="DI64" s="10" t="s">
        <v>64</v>
      </c>
      <c r="DJ64" s="10" t="s">
        <v>64</v>
      </c>
      <c r="DK64" s="10" t="s">
        <v>49</v>
      </c>
      <c r="DL64" s="10" t="s">
        <v>98</v>
      </c>
      <c r="DM64" s="10" t="s">
        <v>45</v>
      </c>
      <c r="DN64" s="10" t="s">
        <v>81</v>
      </c>
      <c r="DO64" s="10" t="s">
        <v>67</v>
      </c>
      <c r="DP64" s="10" t="s">
        <v>38</v>
      </c>
      <c r="DQ64" s="10" t="s">
        <v>122</v>
      </c>
      <c r="DR64" s="10" t="s">
        <v>118</v>
      </c>
      <c r="DS64" s="10" t="s">
        <v>61</v>
      </c>
      <c r="DT64" s="10" t="s">
        <v>88</v>
      </c>
      <c r="DU64" s="10" t="s">
        <v>94</v>
      </c>
      <c r="DV64" s="10" t="s">
        <v>64</v>
      </c>
      <c r="DW64" s="10" t="s">
        <v>64</v>
      </c>
      <c r="DX64" s="10" t="s">
        <v>102</v>
      </c>
      <c r="DY64" s="10" t="s">
        <v>102</v>
      </c>
      <c r="DZ64" s="10" t="s">
        <v>68</v>
      </c>
      <c r="EA64" s="10" t="s">
        <v>88</v>
      </c>
      <c r="EB64" s="10" t="s">
        <v>68</v>
      </c>
      <c r="EC64" s="10" t="s">
        <v>93</v>
      </c>
      <c r="ED64" s="10" t="s">
        <v>107</v>
      </c>
      <c r="EE64" s="10" t="s">
        <v>102</v>
      </c>
      <c r="EF64" s="10" t="s">
        <v>111</v>
      </c>
      <c r="EG64" s="10" t="s">
        <v>102</v>
      </c>
      <c r="EH64" s="10" t="s">
        <v>123</v>
      </c>
      <c r="EI64" s="10" t="s">
        <v>123</v>
      </c>
      <c r="EJ64" s="10" t="s">
        <v>111</v>
      </c>
    </row>
    <row r="65">
      <c r="A65" s="8">
        <v>53.0</v>
      </c>
      <c r="B65" s="9" t="s">
        <v>63</v>
      </c>
      <c r="C65" s="10" t="s">
        <v>19</v>
      </c>
      <c r="D65" s="10" t="s">
        <v>19</v>
      </c>
      <c r="E65" s="10" t="s">
        <v>5</v>
      </c>
      <c r="F65" s="10" t="s">
        <v>12</v>
      </c>
      <c r="G65" s="10" t="s">
        <v>10</v>
      </c>
      <c r="H65" s="10" t="s">
        <v>33</v>
      </c>
      <c r="I65" s="10" t="s">
        <v>10</v>
      </c>
      <c r="J65" s="10" t="s">
        <v>31</v>
      </c>
      <c r="K65" s="10" t="s">
        <v>21</v>
      </c>
      <c r="L65" s="10" t="s">
        <v>33</v>
      </c>
      <c r="M65" s="10" t="s">
        <v>32</v>
      </c>
      <c r="N65" s="10" t="s">
        <v>30</v>
      </c>
      <c r="O65" s="10" t="s">
        <v>6</v>
      </c>
      <c r="P65" s="10" t="s">
        <v>96</v>
      </c>
      <c r="Q65" s="10" t="s">
        <v>96</v>
      </c>
      <c r="R65" s="10" t="s">
        <v>12</v>
      </c>
      <c r="S65" s="10" t="s">
        <v>30</v>
      </c>
      <c r="T65" s="10" t="s">
        <v>5</v>
      </c>
      <c r="U65" s="10" t="s">
        <v>30</v>
      </c>
      <c r="V65" s="10" t="s">
        <v>19</v>
      </c>
      <c r="W65" s="10" t="s">
        <v>96</v>
      </c>
      <c r="X65" s="10" t="s">
        <v>73</v>
      </c>
      <c r="Y65" s="10" t="s">
        <v>14</v>
      </c>
      <c r="Z65" s="10" t="s">
        <v>96</v>
      </c>
      <c r="AA65" s="10" t="s">
        <v>25</v>
      </c>
      <c r="AB65" s="10" t="s">
        <v>17</v>
      </c>
      <c r="AC65" s="10" t="s">
        <v>12</v>
      </c>
      <c r="AD65" s="10" t="s">
        <v>34</v>
      </c>
      <c r="AE65" s="10" t="s">
        <v>23</v>
      </c>
      <c r="AF65" s="10" t="s">
        <v>33</v>
      </c>
      <c r="AG65" s="10" t="s">
        <v>25</v>
      </c>
      <c r="AH65" s="10" t="s">
        <v>74</v>
      </c>
      <c r="AI65" s="10" t="s">
        <v>46</v>
      </c>
      <c r="AJ65" s="10" t="s">
        <v>40</v>
      </c>
      <c r="AK65" s="10" t="s">
        <v>73</v>
      </c>
      <c r="AL65" s="11" t="s">
        <v>35</v>
      </c>
      <c r="AM65" s="10" t="s">
        <v>12</v>
      </c>
      <c r="AN65" s="10" t="s">
        <v>104</v>
      </c>
      <c r="AO65" s="10" t="s">
        <v>80</v>
      </c>
      <c r="AP65" s="10" t="s">
        <v>8</v>
      </c>
      <c r="AQ65" s="10" t="s">
        <v>74</v>
      </c>
      <c r="AR65" s="10" t="s">
        <v>34</v>
      </c>
      <c r="AS65" s="10" t="s">
        <v>74</v>
      </c>
      <c r="AT65" s="10" t="s">
        <v>74</v>
      </c>
      <c r="AU65" s="10" t="s">
        <v>104</v>
      </c>
      <c r="AV65" s="10" t="s">
        <v>63</v>
      </c>
      <c r="AW65" s="10" t="s">
        <v>55</v>
      </c>
      <c r="AX65" s="10" t="s">
        <v>82</v>
      </c>
      <c r="AY65" s="10" t="s">
        <v>51</v>
      </c>
      <c r="AZ65" s="10" t="s">
        <v>59</v>
      </c>
      <c r="BA65" s="10" t="s">
        <v>34</v>
      </c>
      <c r="BB65" s="10" t="s">
        <v>40</v>
      </c>
      <c r="BC65" s="10" t="s">
        <v>73</v>
      </c>
      <c r="BD65" s="10" t="s">
        <v>24</v>
      </c>
      <c r="BE65" s="10" t="s">
        <v>22</v>
      </c>
      <c r="BF65" s="10" t="s">
        <v>90</v>
      </c>
      <c r="BG65" s="10" t="s">
        <v>90</v>
      </c>
      <c r="BH65" s="10" t="s">
        <v>79</v>
      </c>
      <c r="BI65" s="10" t="s">
        <v>90</v>
      </c>
      <c r="BJ65" s="10" t="s">
        <v>40</v>
      </c>
      <c r="BK65" s="10" t="s">
        <v>75</v>
      </c>
      <c r="BL65" s="10" t="s">
        <v>32</v>
      </c>
      <c r="BM65" s="10" t="s">
        <v>63</v>
      </c>
      <c r="BN65" s="10" t="s">
        <v>80</v>
      </c>
      <c r="BO65" s="10" t="s">
        <v>92</v>
      </c>
      <c r="BP65" s="10" t="s">
        <v>91</v>
      </c>
      <c r="BQ65" s="10" t="s">
        <v>56</v>
      </c>
      <c r="BR65" s="10" t="s">
        <v>72</v>
      </c>
      <c r="BS65" s="10" t="s">
        <v>67</v>
      </c>
      <c r="BT65" s="10" t="s">
        <v>34</v>
      </c>
      <c r="BU65" s="10" t="s">
        <v>57</v>
      </c>
      <c r="BV65" s="10" t="s">
        <v>29</v>
      </c>
      <c r="BW65" s="10" t="s">
        <v>96</v>
      </c>
      <c r="BX65" s="10" t="s">
        <v>73</v>
      </c>
      <c r="BY65" s="10" t="s">
        <v>29</v>
      </c>
      <c r="BZ65" s="10" t="s">
        <v>29</v>
      </c>
      <c r="CA65" s="10" t="s">
        <v>41</v>
      </c>
      <c r="CB65" s="10" t="s">
        <v>43</v>
      </c>
      <c r="CC65" s="10" t="s">
        <v>24</v>
      </c>
      <c r="CD65" s="10" t="s">
        <v>52</v>
      </c>
      <c r="CE65" s="10" t="s">
        <v>56</v>
      </c>
      <c r="CF65" s="10" t="s">
        <v>53</v>
      </c>
      <c r="CG65" s="10" t="s">
        <v>10</v>
      </c>
      <c r="CH65" s="10" t="s">
        <v>116</v>
      </c>
      <c r="CI65" s="10" t="s">
        <v>55</v>
      </c>
      <c r="CJ65" s="10" t="s">
        <v>116</v>
      </c>
      <c r="CK65" s="10" t="s">
        <v>67</v>
      </c>
      <c r="CL65" s="10" t="s">
        <v>80</v>
      </c>
      <c r="CM65" s="10" t="s">
        <v>117</v>
      </c>
      <c r="CN65" s="10" t="s">
        <v>21</v>
      </c>
      <c r="CO65" s="10" t="s">
        <v>79</v>
      </c>
      <c r="CP65" s="10" t="s">
        <v>23</v>
      </c>
      <c r="CQ65" s="10" t="s">
        <v>70</v>
      </c>
      <c r="CR65" s="10" t="s">
        <v>43</v>
      </c>
      <c r="CS65" s="10" t="s">
        <v>43</v>
      </c>
      <c r="CT65" s="10" t="s">
        <v>31</v>
      </c>
      <c r="CU65" s="10" t="s">
        <v>25</v>
      </c>
      <c r="CV65" s="10" t="s">
        <v>51</v>
      </c>
      <c r="CW65" s="10" t="s">
        <v>100</v>
      </c>
      <c r="CX65" s="10" t="s">
        <v>117</v>
      </c>
      <c r="CY65" s="10" t="s">
        <v>116</v>
      </c>
      <c r="CZ65" s="10" t="s">
        <v>50</v>
      </c>
      <c r="DA65" s="10" t="s">
        <v>50</v>
      </c>
      <c r="DB65" s="10" t="s">
        <v>52</v>
      </c>
      <c r="DC65" s="10" t="s">
        <v>60</v>
      </c>
      <c r="DD65" s="10" t="s">
        <v>59</v>
      </c>
      <c r="DE65" s="10" t="s">
        <v>75</v>
      </c>
      <c r="DF65" s="10" t="s">
        <v>67</v>
      </c>
      <c r="DG65" s="10" t="s">
        <v>42</v>
      </c>
      <c r="DH65" s="11" t="s">
        <v>28</v>
      </c>
      <c r="DI65" s="10" t="s">
        <v>65</v>
      </c>
      <c r="DJ65" s="10" t="s">
        <v>50</v>
      </c>
      <c r="DK65" s="10" t="s">
        <v>70</v>
      </c>
      <c r="DL65" s="10" t="s">
        <v>42</v>
      </c>
      <c r="DM65" s="10" t="s">
        <v>75</v>
      </c>
      <c r="DN65" s="10" t="s">
        <v>22</v>
      </c>
      <c r="DO65" s="10" t="s">
        <v>9</v>
      </c>
      <c r="DP65" s="10" t="s">
        <v>72</v>
      </c>
      <c r="DQ65" s="10" t="s">
        <v>84</v>
      </c>
      <c r="DR65" s="10" t="s">
        <v>81</v>
      </c>
      <c r="DS65" s="10" t="s">
        <v>71</v>
      </c>
      <c r="DT65" s="10" t="s">
        <v>106</v>
      </c>
      <c r="DU65" s="10" t="s">
        <v>41</v>
      </c>
      <c r="DV65" s="10" t="s">
        <v>65</v>
      </c>
      <c r="DW65" s="10" t="s">
        <v>65</v>
      </c>
      <c r="DX65" s="10" t="s">
        <v>66</v>
      </c>
      <c r="DY65" s="10" t="s">
        <v>84</v>
      </c>
      <c r="DZ65" s="10" t="s">
        <v>81</v>
      </c>
      <c r="EA65" s="10" t="s">
        <v>106</v>
      </c>
      <c r="EB65" s="10" t="s">
        <v>81</v>
      </c>
      <c r="EC65" s="10" t="s">
        <v>72</v>
      </c>
      <c r="ED65" s="10" t="s">
        <v>100</v>
      </c>
      <c r="EE65" s="10" t="s">
        <v>66</v>
      </c>
      <c r="EF65" s="10" t="s">
        <v>66</v>
      </c>
      <c r="EG65" s="10" t="s">
        <v>66</v>
      </c>
      <c r="EH65" s="10" t="s">
        <v>100</v>
      </c>
      <c r="EI65" s="10" t="s">
        <v>89</v>
      </c>
      <c r="EJ65" s="10" t="s">
        <v>89</v>
      </c>
    </row>
    <row r="66">
      <c r="A66" s="8">
        <v>54.0</v>
      </c>
      <c r="B66" s="9" t="s">
        <v>64</v>
      </c>
      <c r="C66" s="10" t="s">
        <v>82</v>
      </c>
      <c r="D66" s="10" t="s">
        <v>41</v>
      </c>
      <c r="E66" s="10" t="s">
        <v>55</v>
      </c>
      <c r="F66" s="10" t="s">
        <v>43</v>
      </c>
      <c r="G66" s="10" t="s">
        <v>32</v>
      </c>
      <c r="H66" s="11" t="s">
        <v>28</v>
      </c>
      <c r="I66" s="10" t="s">
        <v>32</v>
      </c>
      <c r="J66" s="10" t="s">
        <v>72</v>
      </c>
      <c r="K66" s="10" t="s">
        <v>106</v>
      </c>
      <c r="L66" s="10" t="s">
        <v>70</v>
      </c>
      <c r="M66" s="10" t="s">
        <v>113</v>
      </c>
      <c r="N66" s="10" t="s">
        <v>42</v>
      </c>
      <c r="O66" s="10" t="s">
        <v>42</v>
      </c>
      <c r="P66" s="10" t="s">
        <v>72</v>
      </c>
      <c r="Q66" s="10" t="s">
        <v>72</v>
      </c>
      <c r="R66" s="10" t="s">
        <v>41</v>
      </c>
      <c r="S66" s="10" t="s">
        <v>51</v>
      </c>
      <c r="T66" s="10" t="s">
        <v>55</v>
      </c>
      <c r="U66" s="10" t="s">
        <v>51</v>
      </c>
      <c r="V66" s="10" t="s">
        <v>41</v>
      </c>
      <c r="W66" s="10" t="s">
        <v>75</v>
      </c>
      <c r="X66" s="10" t="s">
        <v>67</v>
      </c>
      <c r="Y66" s="10" t="s">
        <v>50</v>
      </c>
      <c r="Z66" s="10" t="s">
        <v>75</v>
      </c>
      <c r="AA66" s="10" t="s">
        <v>80</v>
      </c>
      <c r="AB66" s="10" t="s">
        <v>55</v>
      </c>
      <c r="AC66" s="10" t="s">
        <v>43</v>
      </c>
      <c r="AD66" s="10" t="s">
        <v>86</v>
      </c>
      <c r="AE66" s="10" t="s">
        <v>71</v>
      </c>
      <c r="AF66" s="10" t="s">
        <v>70</v>
      </c>
      <c r="AG66" s="10" t="s">
        <v>80</v>
      </c>
      <c r="AH66" s="10" t="s">
        <v>84</v>
      </c>
      <c r="AI66" s="10" t="s">
        <v>104</v>
      </c>
      <c r="AJ66" s="10" t="s">
        <v>81</v>
      </c>
      <c r="AK66" s="10" t="s">
        <v>81</v>
      </c>
      <c r="AL66" s="10" t="s">
        <v>43</v>
      </c>
      <c r="AM66" s="10" t="s">
        <v>43</v>
      </c>
      <c r="AN66" s="10" t="s">
        <v>45</v>
      </c>
      <c r="AO66" s="10" t="s">
        <v>64</v>
      </c>
      <c r="AP66" s="10" t="s">
        <v>65</v>
      </c>
      <c r="AQ66" s="10" t="s">
        <v>66</v>
      </c>
      <c r="AR66" s="10" t="s">
        <v>84</v>
      </c>
      <c r="AS66" s="10" t="s">
        <v>84</v>
      </c>
      <c r="AT66" s="10" t="s">
        <v>84</v>
      </c>
      <c r="AU66" s="10" t="s">
        <v>45</v>
      </c>
      <c r="AV66" s="10" t="s">
        <v>104</v>
      </c>
      <c r="AW66" s="10" t="s">
        <v>98</v>
      </c>
      <c r="AX66" s="10" t="s">
        <v>98</v>
      </c>
      <c r="AY66" s="10" t="s">
        <v>93</v>
      </c>
      <c r="AZ66" s="10" t="s">
        <v>47</v>
      </c>
      <c r="BA66" s="10" t="s">
        <v>84</v>
      </c>
      <c r="BB66" s="10" t="s">
        <v>81</v>
      </c>
      <c r="BC66" s="10" t="s">
        <v>67</v>
      </c>
      <c r="BD66" s="10" t="s">
        <v>106</v>
      </c>
      <c r="BE66" s="10" t="s">
        <v>66</v>
      </c>
      <c r="BF66" s="10" t="s">
        <v>100</v>
      </c>
      <c r="BG66" s="10" t="s">
        <v>100</v>
      </c>
      <c r="BH66" s="10" t="s">
        <v>100</v>
      </c>
      <c r="BI66" s="10" t="s">
        <v>71</v>
      </c>
      <c r="BJ66" s="10" t="s">
        <v>71</v>
      </c>
      <c r="BK66" s="10" t="s">
        <v>68</v>
      </c>
      <c r="BL66" s="10" t="s">
        <v>113</v>
      </c>
      <c r="BM66" s="10" t="s">
        <v>80</v>
      </c>
      <c r="BN66" s="10" t="s">
        <v>64</v>
      </c>
      <c r="BO66" s="10" t="s">
        <v>47</v>
      </c>
      <c r="BP66" s="10" t="s">
        <v>94</v>
      </c>
      <c r="BQ66" s="10" t="s">
        <v>47</v>
      </c>
      <c r="BR66" s="10" t="s">
        <v>88</v>
      </c>
      <c r="BS66" s="10" t="s">
        <v>107</v>
      </c>
      <c r="BT66" s="10" t="s">
        <v>86</v>
      </c>
      <c r="BU66" s="10" t="s">
        <v>1</v>
      </c>
      <c r="BV66" s="10" t="s">
        <v>86</v>
      </c>
      <c r="BW66" s="10" t="s">
        <v>75</v>
      </c>
      <c r="BX66" s="10" t="s">
        <v>67</v>
      </c>
      <c r="BY66" s="10" t="s">
        <v>47</v>
      </c>
      <c r="BZ66" s="10" t="s">
        <v>47</v>
      </c>
      <c r="CA66" s="10" t="s">
        <v>49</v>
      </c>
      <c r="CB66" s="10" t="s">
        <v>109</v>
      </c>
      <c r="CC66" s="10" t="s">
        <v>106</v>
      </c>
      <c r="CD66" s="10" t="s">
        <v>86</v>
      </c>
      <c r="CE66" s="10" t="s">
        <v>1</v>
      </c>
      <c r="CF66" s="10" t="s">
        <v>66</v>
      </c>
      <c r="CG66" s="10" t="s">
        <v>32</v>
      </c>
      <c r="CH66" s="10" t="s">
        <v>94</v>
      </c>
      <c r="CI66" s="10" t="s">
        <v>11</v>
      </c>
      <c r="CJ66" s="10" t="s">
        <v>11</v>
      </c>
      <c r="CK66" s="10" t="s">
        <v>123</v>
      </c>
      <c r="CL66" s="10" t="s">
        <v>64</v>
      </c>
      <c r="CM66" s="10" t="s">
        <v>77</v>
      </c>
      <c r="CN66" s="10" t="s">
        <v>50</v>
      </c>
      <c r="CO66" s="10" t="s">
        <v>89</v>
      </c>
      <c r="CP66" s="10" t="s">
        <v>71</v>
      </c>
      <c r="CQ66" s="10" t="s">
        <v>38</v>
      </c>
      <c r="CR66" s="10" t="s">
        <v>109</v>
      </c>
      <c r="CS66" s="10" t="s">
        <v>109</v>
      </c>
      <c r="CT66" s="10" t="s">
        <v>72</v>
      </c>
      <c r="CU66" s="10" t="s">
        <v>80</v>
      </c>
      <c r="CV66" s="10" t="s">
        <v>93</v>
      </c>
      <c r="CW66" s="10" t="s">
        <v>102</v>
      </c>
      <c r="CX66" s="10" t="s">
        <v>77</v>
      </c>
      <c r="CY66" s="10" t="s">
        <v>94</v>
      </c>
      <c r="CZ66" s="10" t="s">
        <v>115</v>
      </c>
      <c r="DA66" s="10" t="s">
        <v>115</v>
      </c>
      <c r="DB66" s="10" t="s">
        <v>86</v>
      </c>
      <c r="DC66" s="10" t="s">
        <v>86</v>
      </c>
      <c r="DD66" s="10" t="s">
        <v>47</v>
      </c>
      <c r="DE66" s="10" t="s">
        <v>68</v>
      </c>
      <c r="DF66" s="10" t="s">
        <v>107</v>
      </c>
      <c r="DG66" s="10" t="s">
        <v>93</v>
      </c>
      <c r="DH66" s="10" t="s">
        <v>45</v>
      </c>
      <c r="DI66" s="10" t="s">
        <v>68</v>
      </c>
      <c r="DJ66" s="10" t="s">
        <v>118</v>
      </c>
      <c r="DK66" s="10" t="s">
        <v>38</v>
      </c>
      <c r="DL66" s="10" t="s">
        <v>93</v>
      </c>
      <c r="DM66" s="10" t="s">
        <v>88</v>
      </c>
      <c r="DN66" s="10" t="s">
        <v>89</v>
      </c>
      <c r="DO66" s="10" t="s">
        <v>100</v>
      </c>
      <c r="DP66" s="10" t="s">
        <v>88</v>
      </c>
      <c r="DQ66" s="10" t="s">
        <v>87</v>
      </c>
      <c r="DR66" s="10" t="s">
        <v>111</v>
      </c>
      <c r="DS66" s="10" t="s">
        <v>102</v>
      </c>
      <c r="DT66" s="10" t="s">
        <v>61</v>
      </c>
      <c r="DU66" s="10" t="s">
        <v>49</v>
      </c>
      <c r="DV66" s="10" t="s">
        <v>68</v>
      </c>
      <c r="DW66" s="10" t="s">
        <v>68</v>
      </c>
      <c r="DX66" s="10" t="s">
        <v>87</v>
      </c>
      <c r="DY66" s="10" t="s">
        <v>87</v>
      </c>
      <c r="DZ66" s="10" t="s">
        <v>123</v>
      </c>
      <c r="EA66" s="10" t="s">
        <v>61</v>
      </c>
      <c r="EB66" s="10" t="s">
        <v>123</v>
      </c>
      <c r="EC66" s="10" t="s">
        <v>88</v>
      </c>
      <c r="ED66" s="10" t="s">
        <v>102</v>
      </c>
      <c r="EE66" s="10" t="s">
        <v>87</v>
      </c>
      <c r="EF66" s="10" t="s">
        <v>122</v>
      </c>
      <c r="EG66" s="10" t="s">
        <v>87</v>
      </c>
      <c r="EH66" s="10" t="s">
        <v>122</v>
      </c>
      <c r="EI66" s="10" t="s">
        <v>122</v>
      </c>
      <c r="EJ66" s="10" t="s">
        <v>122</v>
      </c>
    </row>
    <row r="67">
      <c r="A67" s="8">
        <v>55.0</v>
      </c>
      <c r="B67" s="9" t="s">
        <v>65</v>
      </c>
      <c r="C67" s="10" t="s">
        <v>22</v>
      </c>
      <c r="D67" s="10" t="s">
        <v>22</v>
      </c>
      <c r="E67" s="10" t="s">
        <v>79</v>
      </c>
      <c r="F67" s="10" t="s">
        <v>74</v>
      </c>
      <c r="G67" s="10" t="s">
        <v>74</v>
      </c>
      <c r="H67" s="10" t="s">
        <v>29</v>
      </c>
      <c r="I67" s="10" t="s">
        <v>74</v>
      </c>
      <c r="J67" s="10" t="s">
        <v>56</v>
      </c>
      <c r="K67" s="10" t="s">
        <v>116</v>
      </c>
      <c r="L67" s="10" t="s">
        <v>52</v>
      </c>
      <c r="M67" s="10" t="s">
        <v>84</v>
      </c>
      <c r="N67" s="10" t="s">
        <v>34</v>
      </c>
      <c r="O67" s="10" t="s">
        <v>52</v>
      </c>
      <c r="P67" s="10" t="s">
        <v>57</v>
      </c>
      <c r="Q67" s="10" t="s">
        <v>57</v>
      </c>
      <c r="R67" s="10" t="s">
        <v>22</v>
      </c>
      <c r="S67" s="10" t="s">
        <v>34</v>
      </c>
      <c r="T67" s="10" t="s">
        <v>79</v>
      </c>
      <c r="U67" s="10" t="s">
        <v>34</v>
      </c>
      <c r="V67" s="10" t="s">
        <v>22</v>
      </c>
      <c r="W67" s="10" t="s">
        <v>57</v>
      </c>
      <c r="X67" s="10" t="s">
        <v>55</v>
      </c>
      <c r="Y67" s="10" t="s">
        <v>91</v>
      </c>
      <c r="Z67" s="10" t="s">
        <v>117</v>
      </c>
      <c r="AA67" s="10" t="s">
        <v>59</v>
      </c>
      <c r="AB67" s="10" t="s">
        <v>22</v>
      </c>
      <c r="AC67" s="10" t="s">
        <v>53</v>
      </c>
      <c r="AD67" s="10" t="s">
        <v>72</v>
      </c>
      <c r="AE67" s="10" t="s">
        <v>41</v>
      </c>
      <c r="AF67" s="10" t="s">
        <v>60</v>
      </c>
      <c r="AG67" s="10" t="s">
        <v>59</v>
      </c>
      <c r="AH67" s="10" t="s">
        <v>80</v>
      </c>
      <c r="AI67" s="10" t="s">
        <v>29</v>
      </c>
      <c r="AJ67" s="10" t="s">
        <v>55</v>
      </c>
      <c r="AK67" s="10" t="s">
        <v>55</v>
      </c>
      <c r="AL67" s="10" t="s">
        <v>74</v>
      </c>
      <c r="AM67" s="10" t="s">
        <v>74</v>
      </c>
      <c r="AN67" s="10" t="s">
        <v>47</v>
      </c>
      <c r="AO67" s="10" t="s">
        <v>47</v>
      </c>
      <c r="AP67" s="10" t="s">
        <v>91</v>
      </c>
      <c r="AQ67" s="10" t="s">
        <v>104</v>
      </c>
      <c r="AR67" s="10" t="s">
        <v>80</v>
      </c>
      <c r="AS67" s="10" t="s">
        <v>104</v>
      </c>
      <c r="AT67" s="10" t="s">
        <v>80</v>
      </c>
      <c r="AU67" s="10" t="s">
        <v>47</v>
      </c>
      <c r="AV67" s="10" t="s">
        <v>29</v>
      </c>
      <c r="AW67" s="10" t="s">
        <v>89</v>
      </c>
      <c r="AX67" s="10" t="s">
        <v>66</v>
      </c>
      <c r="AY67" s="10" t="s">
        <v>86</v>
      </c>
      <c r="AZ67" s="10" t="s">
        <v>50</v>
      </c>
      <c r="BA67" s="10" t="s">
        <v>80</v>
      </c>
      <c r="BB67" s="10" t="s">
        <v>82</v>
      </c>
      <c r="BC67" s="10" t="s">
        <v>55</v>
      </c>
      <c r="BD67" s="10" t="s">
        <v>116</v>
      </c>
      <c r="BE67" s="10" t="s">
        <v>70</v>
      </c>
      <c r="BF67" s="10" t="s">
        <v>43</v>
      </c>
      <c r="BG67" s="10" t="s">
        <v>32</v>
      </c>
      <c r="BH67" s="10" t="s">
        <v>51</v>
      </c>
      <c r="BI67" s="10" t="s">
        <v>43</v>
      </c>
      <c r="BJ67" s="10" t="s">
        <v>41</v>
      </c>
      <c r="BK67" s="10" t="s">
        <v>1</v>
      </c>
      <c r="BL67" s="10" t="s">
        <v>84</v>
      </c>
      <c r="BM67" s="10" t="s">
        <v>92</v>
      </c>
      <c r="BN67" s="10" t="s">
        <v>47</v>
      </c>
      <c r="BO67" s="10" t="s">
        <v>65</v>
      </c>
      <c r="BP67" s="10" t="s">
        <v>71</v>
      </c>
      <c r="BQ67" s="10" t="s">
        <v>106</v>
      </c>
      <c r="BR67" s="10" t="s">
        <v>1</v>
      </c>
      <c r="BS67" s="10" t="s">
        <v>11</v>
      </c>
      <c r="BT67" s="10" t="s">
        <v>80</v>
      </c>
      <c r="BU67" s="10" t="s">
        <v>67</v>
      </c>
      <c r="BV67" s="10" t="s">
        <v>75</v>
      </c>
      <c r="BW67" s="10" t="s">
        <v>117</v>
      </c>
      <c r="BX67" s="10" t="s">
        <v>55</v>
      </c>
      <c r="BY67" s="10" t="s">
        <v>75</v>
      </c>
      <c r="BZ67" s="10" t="s">
        <v>65</v>
      </c>
      <c r="CA67" s="10" t="s">
        <v>66</v>
      </c>
      <c r="CB67" s="10" t="s">
        <v>66</v>
      </c>
      <c r="CC67" s="10" t="s">
        <v>116</v>
      </c>
      <c r="CD67" s="10" t="s">
        <v>72</v>
      </c>
      <c r="CE67" s="10" t="s">
        <v>106</v>
      </c>
      <c r="CF67" s="11" t="s">
        <v>28</v>
      </c>
      <c r="CG67" s="10" t="s">
        <v>74</v>
      </c>
      <c r="CH67" s="10" t="s">
        <v>71</v>
      </c>
      <c r="CI67" s="10" t="s">
        <v>100</v>
      </c>
      <c r="CJ67" s="10" t="s">
        <v>100</v>
      </c>
      <c r="CK67" s="10" t="s">
        <v>62</v>
      </c>
      <c r="CL67" s="10" t="s">
        <v>47</v>
      </c>
      <c r="CM67" s="10" t="s">
        <v>81</v>
      </c>
      <c r="CN67" s="10" t="s">
        <v>116</v>
      </c>
      <c r="CO67" s="10" t="s">
        <v>51</v>
      </c>
      <c r="CP67" s="10" t="s">
        <v>43</v>
      </c>
      <c r="CQ67" s="10" t="s">
        <v>86</v>
      </c>
      <c r="CR67" s="10" t="s">
        <v>66</v>
      </c>
      <c r="CS67" s="10" t="s">
        <v>84</v>
      </c>
      <c r="CT67" s="10" t="s">
        <v>56</v>
      </c>
      <c r="CU67" s="10" t="s">
        <v>56</v>
      </c>
      <c r="CV67" s="10" t="s">
        <v>84</v>
      </c>
      <c r="CW67" s="10" t="s">
        <v>113</v>
      </c>
      <c r="CX67" s="10" t="s">
        <v>81</v>
      </c>
      <c r="CY67" s="10" t="s">
        <v>71</v>
      </c>
      <c r="CZ67" s="10" t="s">
        <v>94</v>
      </c>
      <c r="DA67" s="10" t="s">
        <v>94</v>
      </c>
      <c r="DB67" s="10" t="s">
        <v>72</v>
      </c>
      <c r="DC67" s="10" t="s">
        <v>75</v>
      </c>
      <c r="DD67" s="10" t="s">
        <v>50</v>
      </c>
      <c r="DE67" s="10" t="s">
        <v>77</v>
      </c>
      <c r="DF67" s="10" t="s">
        <v>11</v>
      </c>
      <c r="DG67" s="10" t="s">
        <v>86</v>
      </c>
      <c r="DH67" s="10" t="s">
        <v>86</v>
      </c>
      <c r="DI67" s="10" t="s">
        <v>94</v>
      </c>
      <c r="DJ67" s="10" t="s">
        <v>94</v>
      </c>
      <c r="DK67" s="10" t="s">
        <v>86</v>
      </c>
      <c r="DL67" s="10" t="s">
        <v>86</v>
      </c>
      <c r="DM67" s="10" t="s">
        <v>1</v>
      </c>
      <c r="DN67" s="10" t="s">
        <v>42</v>
      </c>
      <c r="DO67" s="10" t="s">
        <v>32</v>
      </c>
      <c r="DP67" s="10" t="s">
        <v>1</v>
      </c>
      <c r="DQ67" s="10" t="s">
        <v>64</v>
      </c>
      <c r="DR67" s="10" t="s">
        <v>98</v>
      </c>
      <c r="DS67" s="10" t="s">
        <v>109</v>
      </c>
      <c r="DT67" s="10" t="s">
        <v>94</v>
      </c>
      <c r="DU67" s="10" t="s">
        <v>66</v>
      </c>
      <c r="DV67" s="10" t="s">
        <v>77</v>
      </c>
      <c r="DW67" s="10" t="s">
        <v>77</v>
      </c>
      <c r="DX67" s="10" t="s">
        <v>45</v>
      </c>
      <c r="DY67" s="10" t="s">
        <v>45</v>
      </c>
      <c r="DZ67" s="10" t="s">
        <v>98</v>
      </c>
      <c r="EA67" s="10" t="s">
        <v>11</v>
      </c>
      <c r="EB67" s="10" t="s">
        <v>98</v>
      </c>
      <c r="EC67" s="10" t="s">
        <v>47</v>
      </c>
      <c r="ED67" s="10" t="s">
        <v>109</v>
      </c>
      <c r="EE67" s="10" t="s">
        <v>38</v>
      </c>
      <c r="EF67" s="10" t="s">
        <v>93</v>
      </c>
      <c r="EG67" s="10" t="s">
        <v>38</v>
      </c>
      <c r="EH67" s="10" t="s">
        <v>113</v>
      </c>
      <c r="EI67" s="10" t="s">
        <v>93</v>
      </c>
      <c r="EJ67" s="10" t="s">
        <v>93</v>
      </c>
    </row>
    <row r="68">
      <c r="A68" s="8">
        <v>56.0</v>
      </c>
      <c r="B68" s="9" t="s">
        <v>66</v>
      </c>
      <c r="C68" s="10" t="s">
        <v>52</v>
      </c>
      <c r="D68" s="10" t="s">
        <v>60</v>
      </c>
      <c r="E68" s="10" t="s">
        <v>34</v>
      </c>
      <c r="F68" s="10" t="s">
        <v>29</v>
      </c>
      <c r="G68" s="10" t="s">
        <v>59</v>
      </c>
      <c r="H68" s="10" t="s">
        <v>117</v>
      </c>
      <c r="I68" s="10" t="s">
        <v>59</v>
      </c>
      <c r="J68" s="10" t="s">
        <v>55</v>
      </c>
      <c r="K68" s="10" t="s">
        <v>43</v>
      </c>
      <c r="L68" s="10" t="s">
        <v>57</v>
      </c>
      <c r="M68" s="10" t="s">
        <v>47</v>
      </c>
      <c r="N68" s="10" t="s">
        <v>56</v>
      </c>
      <c r="O68" s="10" t="s">
        <v>57</v>
      </c>
      <c r="P68" s="10" t="s">
        <v>55</v>
      </c>
      <c r="Q68" s="10" t="s">
        <v>55</v>
      </c>
      <c r="R68" s="10" t="s">
        <v>29</v>
      </c>
      <c r="S68" s="10" t="s">
        <v>56</v>
      </c>
      <c r="T68" s="10" t="s">
        <v>34</v>
      </c>
      <c r="U68" s="10" t="s">
        <v>56</v>
      </c>
      <c r="V68" s="10" t="s">
        <v>60</v>
      </c>
      <c r="W68" s="10" t="s">
        <v>55</v>
      </c>
      <c r="X68" s="10" t="s">
        <v>32</v>
      </c>
      <c r="Y68" s="10" t="s">
        <v>41</v>
      </c>
      <c r="Z68" s="10" t="s">
        <v>55</v>
      </c>
      <c r="AA68" s="10" t="s">
        <v>116</v>
      </c>
      <c r="AB68" s="10" t="s">
        <v>52</v>
      </c>
      <c r="AC68" s="10" t="s">
        <v>29</v>
      </c>
      <c r="AD68" s="10" t="s">
        <v>106</v>
      </c>
      <c r="AE68" s="11" t="s">
        <v>28</v>
      </c>
      <c r="AF68" s="10" t="s">
        <v>117</v>
      </c>
      <c r="AG68" s="10" t="s">
        <v>116</v>
      </c>
      <c r="AH68" s="10" t="s">
        <v>50</v>
      </c>
      <c r="AI68" s="10" t="s">
        <v>117</v>
      </c>
      <c r="AJ68" s="10" t="s">
        <v>42</v>
      </c>
      <c r="AK68" s="10" t="s">
        <v>42</v>
      </c>
      <c r="AL68" s="10" t="s">
        <v>92</v>
      </c>
      <c r="AM68" s="10" t="s">
        <v>92</v>
      </c>
      <c r="AN68" s="10" t="s">
        <v>77</v>
      </c>
      <c r="AO68" s="10" t="s">
        <v>94</v>
      </c>
      <c r="AP68" s="10" t="s">
        <v>41</v>
      </c>
      <c r="AQ68" s="10" t="s">
        <v>65</v>
      </c>
      <c r="AR68" s="10" t="s">
        <v>50</v>
      </c>
      <c r="AS68" s="10" t="s">
        <v>65</v>
      </c>
      <c r="AT68" s="10" t="s">
        <v>50</v>
      </c>
      <c r="AU68" s="10" t="s">
        <v>94</v>
      </c>
      <c r="AV68" s="10" t="s">
        <v>91</v>
      </c>
      <c r="AW68" s="10" t="s">
        <v>86</v>
      </c>
      <c r="AX68" s="10" t="s">
        <v>86</v>
      </c>
      <c r="AY68" s="10" t="s">
        <v>47</v>
      </c>
      <c r="AZ68" s="10" t="s">
        <v>71</v>
      </c>
      <c r="BA68" s="10" t="s">
        <v>50</v>
      </c>
      <c r="BB68" s="10" t="s">
        <v>70</v>
      </c>
      <c r="BC68" s="10" t="s">
        <v>51</v>
      </c>
      <c r="BD68" s="10" t="s">
        <v>32</v>
      </c>
      <c r="BE68" s="10" t="s">
        <v>75</v>
      </c>
      <c r="BF68" s="10" t="s">
        <v>80</v>
      </c>
      <c r="BG68" s="10" t="s">
        <v>80</v>
      </c>
      <c r="BH68" s="10" t="s">
        <v>80</v>
      </c>
      <c r="BI68" s="10" t="s">
        <v>104</v>
      </c>
      <c r="BJ68" s="10" t="s">
        <v>70</v>
      </c>
      <c r="BK68" s="10" t="s">
        <v>98</v>
      </c>
      <c r="BL68" s="10" t="s">
        <v>47</v>
      </c>
      <c r="BM68" s="10" t="s">
        <v>91</v>
      </c>
      <c r="BN68" s="10" t="s">
        <v>94</v>
      </c>
      <c r="BO68" s="10" t="s">
        <v>71</v>
      </c>
      <c r="BP68" s="10" t="s">
        <v>66</v>
      </c>
      <c r="BQ68" s="10" t="s">
        <v>100</v>
      </c>
      <c r="BR68" s="10" t="s">
        <v>11</v>
      </c>
      <c r="BS68" s="10" t="s">
        <v>113</v>
      </c>
      <c r="BT68" s="10" t="s">
        <v>106</v>
      </c>
      <c r="BU68" s="10" t="s">
        <v>100</v>
      </c>
      <c r="BV68" s="10" t="s">
        <v>81</v>
      </c>
      <c r="BW68" s="10" t="s">
        <v>55</v>
      </c>
      <c r="BX68" s="10" t="s">
        <v>51</v>
      </c>
      <c r="BY68" s="10" t="s">
        <v>81</v>
      </c>
      <c r="BZ68" s="10" t="s">
        <v>81</v>
      </c>
      <c r="CA68" s="10" t="s">
        <v>86</v>
      </c>
      <c r="CB68" s="10" t="s">
        <v>47</v>
      </c>
      <c r="CC68" s="10" t="s">
        <v>43</v>
      </c>
      <c r="CD68" s="10" t="s">
        <v>67</v>
      </c>
      <c r="CE68" s="10" t="s">
        <v>100</v>
      </c>
      <c r="CF68" s="10" t="s">
        <v>75</v>
      </c>
      <c r="CG68" s="10" t="s">
        <v>59</v>
      </c>
      <c r="CH68" s="10" t="s">
        <v>66</v>
      </c>
      <c r="CI68" s="10" t="s">
        <v>84</v>
      </c>
      <c r="CJ68" s="10" t="s">
        <v>84</v>
      </c>
      <c r="CK68" s="10" t="s">
        <v>93</v>
      </c>
      <c r="CL68" s="10" t="s">
        <v>94</v>
      </c>
      <c r="CM68" s="10" t="s">
        <v>66</v>
      </c>
      <c r="CN68" s="10" t="s">
        <v>43</v>
      </c>
      <c r="CO68" s="10" t="s">
        <v>72</v>
      </c>
      <c r="CP68" s="10" t="s">
        <v>104</v>
      </c>
      <c r="CQ68" s="10" t="s">
        <v>1</v>
      </c>
      <c r="CR68" s="10" t="s">
        <v>47</v>
      </c>
      <c r="CS68" s="10" t="s">
        <v>47</v>
      </c>
      <c r="CT68" s="10" t="s">
        <v>116</v>
      </c>
      <c r="CU68" s="10" t="s">
        <v>116</v>
      </c>
      <c r="CV68" s="10" t="s">
        <v>47</v>
      </c>
      <c r="CW68" s="10" t="s">
        <v>64</v>
      </c>
      <c r="CX68" s="10" t="s">
        <v>89</v>
      </c>
      <c r="CY68" s="10" t="s">
        <v>66</v>
      </c>
      <c r="CZ68" s="10" t="s">
        <v>109</v>
      </c>
      <c r="DA68" s="10" t="s">
        <v>109</v>
      </c>
      <c r="DB68" s="10" t="s">
        <v>67</v>
      </c>
      <c r="DC68" s="10" t="s">
        <v>67</v>
      </c>
      <c r="DD68" s="10" t="s">
        <v>71</v>
      </c>
      <c r="DE68" s="10" t="s">
        <v>98</v>
      </c>
      <c r="DF68" s="10" t="s">
        <v>93</v>
      </c>
      <c r="DG68" s="10" t="s">
        <v>1</v>
      </c>
      <c r="DH68" s="10" t="s">
        <v>77</v>
      </c>
      <c r="DI68" s="10" t="s">
        <v>49</v>
      </c>
      <c r="DJ68" s="10" t="s">
        <v>49</v>
      </c>
      <c r="DK68" s="10" t="s">
        <v>1</v>
      </c>
      <c r="DL68" s="10" t="s">
        <v>1</v>
      </c>
      <c r="DM68" s="10" t="s">
        <v>62</v>
      </c>
      <c r="DN68" s="10" t="s">
        <v>72</v>
      </c>
      <c r="DO68" s="10" t="s">
        <v>80</v>
      </c>
      <c r="DP68" s="10" t="s">
        <v>11</v>
      </c>
      <c r="DQ68" s="10" t="s">
        <v>115</v>
      </c>
      <c r="DR68" s="10" t="s">
        <v>38</v>
      </c>
      <c r="DS68" s="10" t="s">
        <v>45</v>
      </c>
      <c r="DT68" s="10" t="s">
        <v>109</v>
      </c>
      <c r="DU68" s="10" t="s">
        <v>86</v>
      </c>
      <c r="DV68" s="10" t="s">
        <v>98</v>
      </c>
      <c r="DW68" s="10" t="s">
        <v>98</v>
      </c>
      <c r="DX68" s="10" t="s">
        <v>68</v>
      </c>
      <c r="DY68" s="10" t="s">
        <v>68</v>
      </c>
      <c r="DZ68" s="10" t="s">
        <v>93</v>
      </c>
      <c r="EA68" s="10" t="s">
        <v>113</v>
      </c>
      <c r="EB68" s="10" t="s">
        <v>93</v>
      </c>
      <c r="EC68" s="10" t="s">
        <v>11</v>
      </c>
      <c r="ED68" s="10" t="s">
        <v>64</v>
      </c>
      <c r="EE68" s="10" t="s">
        <v>68</v>
      </c>
      <c r="EF68" s="10" t="s">
        <v>88</v>
      </c>
      <c r="EG68" s="10" t="s">
        <v>88</v>
      </c>
      <c r="EH68" s="10" t="s">
        <v>64</v>
      </c>
      <c r="EI68" s="10" t="s">
        <v>88</v>
      </c>
      <c r="EJ68" s="10" t="s">
        <v>88</v>
      </c>
    </row>
    <row r="69">
      <c r="A69" s="8">
        <v>57.0</v>
      </c>
      <c r="B69" s="9" t="s">
        <v>67</v>
      </c>
      <c r="C69" s="10" t="s">
        <v>74</v>
      </c>
      <c r="D69" s="10" t="s">
        <v>74</v>
      </c>
      <c r="E69" s="10" t="s">
        <v>22</v>
      </c>
      <c r="F69" s="10" t="s">
        <v>34</v>
      </c>
      <c r="G69" s="10" t="s">
        <v>52</v>
      </c>
      <c r="H69" s="10" t="s">
        <v>59</v>
      </c>
      <c r="I69" s="10" t="s">
        <v>34</v>
      </c>
      <c r="J69" s="10" t="s">
        <v>117</v>
      </c>
      <c r="K69" s="10" t="s">
        <v>55</v>
      </c>
      <c r="L69" s="10" t="s">
        <v>29</v>
      </c>
      <c r="M69" s="10" t="s">
        <v>86</v>
      </c>
      <c r="N69" s="10" t="s">
        <v>29</v>
      </c>
      <c r="O69" s="10" t="s">
        <v>29</v>
      </c>
      <c r="P69" s="10" t="s">
        <v>117</v>
      </c>
      <c r="Q69" s="10" t="s">
        <v>117</v>
      </c>
      <c r="R69" s="10" t="s">
        <v>74</v>
      </c>
      <c r="S69" s="10" t="s">
        <v>52</v>
      </c>
      <c r="T69" s="10" t="s">
        <v>22</v>
      </c>
      <c r="U69" s="10" t="s">
        <v>60</v>
      </c>
      <c r="V69" s="10" t="s">
        <v>74</v>
      </c>
      <c r="W69" s="10" t="s">
        <v>91</v>
      </c>
      <c r="X69" s="10" t="s">
        <v>55</v>
      </c>
      <c r="Y69" s="10" t="s">
        <v>116</v>
      </c>
      <c r="Z69" s="10" t="s">
        <v>91</v>
      </c>
      <c r="AA69" s="10" t="s">
        <v>56</v>
      </c>
      <c r="AB69" s="10" t="s">
        <v>53</v>
      </c>
      <c r="AC69" s="10" t="s">
        <v>74</v>
      </c>
      <c r="AD69" s="10" t="s">
        <v>75</v>
      </c>
      <c r="AE69" s="10" t="s">
        <v>32</v>
      </c>
      <c r="AF69" s="10" t="s">
        <v>92</v>
      </c>
      <c r="AG69" s="10" t="s">
        <v>57</v>
      </c>
      <c r="AH69" s="10" t="s">
        <v>72</v>
      </c>
      <c r="AI69" s="10" t="s">
        <v>59</v>
      </c>
      <c r="AJ69" s="10" t="s">
        <v>43</v>
      </c>
      <c r="AK69" s="10" t="s">
        <v>41</v>
      </c>
      <c r="AL69" s="10" t="s">
        <v>34</v>
      </c>
      <c r="AM69" s="10" t="s">
        <v>34</v>
      </c>
      <c r="AN69" s="10" t="s">
        <v>47</v>
      </c>
      <c r="AO69" s="10" t="s">
        <v>1</v>
      </c>
      <c r="AP69" s="10" t="s">
        <v>116</v>
      </c>
      <c r="AQ69" s="10" t="s">
        <v>80</v>
      </c>
      <c r="AR69" s="10" t="s">
        <v>72</v>
      </c>
      <c r="AS69" s="10" t="s">
        <v>80</v>
      </c>
      <c r="AT69" s="10" t="s">
        <v>72</v>
      </c>
      <c r="AU69" s="10" t="s">
        <v>47</v>
      </c>
      <c r="AV69" s="10" t="s">
        <v>56</v>
      </c>
      <c r="AW69" s="10" t="s">
        <v>66</v>
      </c>
      <c r="AX69" s="10" t="s">
        <v>66</v>
      </c>
      <c r="AY69" s="10" t="s">
        <v>86</v>
      </c>
      <c r="AZ69" s="10" t="s">
        <v>106</v>
      </c>
      <c r="BA69" s="10" t="s">
        <v>72</v>
      </c>
      <c r="BB69" s="10" t="s">
        <v>43</v>
      </c>
      <c r="BC69" s="10" t="s">
        <v>82</v>
      </c>
      <c r="BD69" s="10" t="s">
        <v>55</v>
      </c>
      <c r="BE69" s="10" t="s">
        <v>80</v>
      </c>
      <c r="BF69" s="10" t="s">
        <v>51</v>
      </c>
      <c r="BG69" s="10" t="s">
        <v>42</v>
      </c>
      <c r="BH69" s="10" t="s">
        <v>70</v>
      </c>
      <c r="BI69" s="10" t="s">
        <v>51</v>
      </c>
      <c r="BJ69" s="10" t="s">
        <v>43</v>
      </c>
      <c r="BK69" s="10" t="s">
        <v>94</v>
      </c>
      <c r="BL69" s="10" t="s">
        <v>86</v>
      </c>
      <c r="BM69" s="10" t="s">
        <v>56</v>
      </c>
      <c r="BN69" s="10" t="s">
        <v>47</v>
      </c>
      <c r="BO69" s="10" t="s">
        <v>106</v>
      </c>
      <c r="BP69" s="10" t="s">
        <v>100</v>
      </c>
      <c r="BQ69" s="10" t="s">
        <v>67</v>
      </c>
      <c r="BR69" s="10" t="s">
        <v>77</v>
      </c>
      <c r="BS69" s="10" t="s">
        <v>98</v>
      </c>
      <c r="BT69" s="10" t="s">
        <v>75</v>
      </c>
      <c r="BU69" s="10" t="s">
        <v>81</v>
      </c>
      <c r="BV69" s="10" t="s">
        <v>50</v>
      </c>
      <c r="BW69" s="10" t="s">
        <v>116</v>
      </c>
      <c r="BX69" s="10" t="s">
        <v>41</v>
      </c>
      <c r="BY69" s="10" t="s">
        <v>50</v>
      </c>
      <c r="BZ69" s="10" t="s">
        <v>50</v>
      </c>
      <c r="CA69" s="10" t="s">
        <v>84</v>
      </c>
      <c r="CB69" s="10" t="s">
        <v>84</v>
      </c>
      <c r="CC69" s="10" t="s">
        <v>55</v>
      </c>
      <c r="CD69" s="10" t="s">
        <v>65</v>
      </c>
      <c r="CE69" s="10" t="s">
        <v>81</v>
      </c>
      <c r="CF69" s="10" t="s">
        <v>80</v>
      </c>
      <c r="CG69" s="10" t="s">
        <v>52</v>
      </c>
      <c r="CH69" s="10" t="s">
        <v>85</v>
      </c>
      <c r="CI69" s="10" t="s">
        <v>66</v>
      </c>
      <c r="CJ69" s="10" t="s">
        <v>89</v>
      </c>
      <c r="CK69" s="10" t="s">
        <v>49</v>
      </c>
      <c r="CL69" s="10" t="s">
        <v>1</v>
      </c>
      <c r="CM69" s="10" t="s">
        <v>71</v>
      </c>
      <c r="CN69" s="10" t="s">
        <v>55</v>
      </c>
      <c r="CO69" s="10" t="s">
        <v>70</v>
      </c>
      <c r="CP69" s="10" t="s">
        <v>32</v>
      </c>
      <c r="CQ69" s="10" t="s">
        <v>47</v>
      </c>
      <c r="CR69" s="10" t="s">
        <v>84</v>
      </c>
      <c r="CS69" s="10" t="s">
        <v>86</v>
      </c>
      <c r="CT69" s="10" t="s">
        <v>117</v>
      </c>
      <c r="CU69" s="10" t="s">
        <v>57</v>
      </c>
      <c r="CV69" s="10" t="s">
        <v>86</v>
      </c>
      <c r="CW69" s="10" t="s">
        <v>93</v>
      </c>
      <c r="CX69" s="10" t="s">
        <v>71</v>
      </c>
      <c r="CY69" s="10" t="s">
        <v>100</v>
      </c>
      <c r="CZ69" s="10" t="s">
        <v>11</v>
      </c>
      <c r="DA69" s="10" t="s">
        <v>11</v>
      </c>
      <c r="DB69" s="10" t="s">
        <v>75</v>
      </c>
      <c r="DC69" s="10" t="s">
        <v>65</v>
      </c>
      <c r="DD69" s="10" t="s">
        <v>67</v>
      </c>
      <c r="DE69" s="11" t="s">
        <v>108</v>
      </c>
      <c r="DF69" s="10" t="s">
        <v>98</v>
      </c>
      <c r="DG69" s="10" t="s">
        <v>47</v>
      </c>
      <c r="DH69" s="10" t="s">
        <v>47</v>
      </c>
      <c r="DI69" s="10" t="s">
        <v>94</v>
      </c>
      <c r="DJ69" s="10" t="s">
        <v>11</v>
      </c>
      <c r="DK69" s="10" t="s">
        <v>47</v>
      </c>
      <c r="DL69" s="10" t="s">
        <v>86</v>
      </c>
      <c r="DM69" s="10" t="s">
        <v>94</v>
      </c>
      <c r="DN69" s="11" t="s">
        <v>28</v>
      </c>
      <c r="DO69" s="10" t="s">
        <v>42</v>
      </c>
      <c r="DP69" s="10" t="s">
        <v>77</v>
      </c>
      <c r="DQ69" s="10" t="s">
        <v>88</v>
      </c>
      <c r="DR69" s="10" t="s">
        <v>109</v>
      </c>
      <c r="DS69" s="10" t="s">
        <v>93</v>
      </c>
      <c r="DT69" s="10" t="s">
        <v>62</v>
      </c>
      <c r="DU69" s="10" t="s">
        <v>84</v>
      </c>
      <c r="DV69" s="10" t="s">
        <v>94</v>
      </c>
      <c r="DW69" s="10" t="s">
        <v>94</v>
      </c>
      <c r="DX69" s="10" t="s">
        <v>64</v>
      </c>
      <c r="DY69" s="10" t="s">
        <v>64</v>
      </c>
      <c r="DZ69" s="10" t="s">
        <v>109</v>
      </c>
      <c r="EA69" s="10" t="s">
        <v>98</v>
      </c>
      <c r="EB69" s="10" t="s">
        <v>49</v>
      </c>
      <c r="EC69" s="10" t="s">
        <v>1</v>
      </c>
      <c r="ED69" s="10" t="s">
        <v>93</v>
      </c>
      <c r="EE69" s="10" t="s">
        <v>64</v>
      </c>
      <c r="EF69" s="10" t="s">
        <v>45</v>
      </c>
      <c r="EG69" s="10" t="s">
        <v>45</v>
      </c>
      <c r="EH69" s="10" t="s">
        <v>93</v>
      </c>
      <c r="EI69" s="10" t="s">
        <v>38</v>
      </c>
      <c r="EJ69" s="10" t="s">
        <v>45</v>
      </c>
    </row>
    <row r="70">
      <c r="A70" s="8">
        <v>58.0</v>
      </c>
      <c r="B70" s="9" t="s">
        <v>68</v>
      </c>
      <c r="C70" s="10" t="s">
        <v>43</v>
      </c>
      <c r="D70" s="10" t="s">
        <v>32</v>
      </c>
      <c r="E70" s="10" t="s">
        <v>41</v>
      </c>
      <c r="F70" s="10" t="s">
        <v>51</v>
      </c>
      <c r="G70" s="10" t="s">
        <v>70</v>
      </c>
      <c r="H70" s="10" t="s">
        <v>80</v>
      </c>
      <c r="I70" s="10" t="s">
        <v>42</v>
      </c>
      <c r="J70" s="10" t="s">
        <v>65</v>
      </c>
      <c r="K70" s="10" t="s">
        <v>67</v>
      </c>
      <c r="L70" s="10" t="s">
        <v>80</v>
      </c>
      <c r="M70" s="10" t="s">
        <v>93</v>
      </c>
      <c r="N70" s="10" t="s">
        <v>104</v>
      </c>
      <c r="O70" s="10" t="s">
        <v>104</v>
      </c>
      <c r="P70" s="10" t="s">
        <v>65</v>
      </c>
      <c r="Q70" s="10" t="s">
        <v>65</v>
      </c>
      <c r="R70" s="10" t="s">
        <v>32</v>
      </c>
      <c r="S70" s="10" t="s">
        <v>70</v>
      </c>
      <c r="T70" s="10" t="s">
        <v>43</v>
      </c>
      <c r="U70" s="11" t="s">
        <v>28</v>
      </c>
      <c r="V70" s="10" t="s">
        <v>32</v>
      </c>
      <c r="W70" s="10" t="s">
        <v>50</v>
      </c>
      <c r="X70" s="10" t="s">
        <v>81</v>
      </c>
      <c r="Y70" s="10" t="s">
        <v>67</v>
      </c>
      <c r="Z70" s="10" t="s">
        <v>50</v>
      </c>
      <c r="AA70" s="10" t="s">
        <v>72</v>
      </c>
      <c r="AB70" s="10" t="s">
        <v>43</v>
      </c>
      <c r="AC70" s="10" t="s">
        <v>51</v>
      </c>
      <c r="AD70" s="10" t="s">
        <v>47</v>
      </c>
      <c r="AE70" s="10" t="s">
        <v>100</v>
      </c>
      <c r="AF70" s="10" t="s">
        <v>80</v>
      </c>
      <c r="AG70" s="10" t="s">
        <v>75</v>
      </c>
      <c r="AH70" s="10" t="s">
        <v>86</v>
      </c>
      <c r="AI70" s="10" t="s">
        <v>80</v>
      </c>
      <c r="AJ70" s="10" t="s">
        <v>71</v>
      </c>
      <c r="AK70" s="10" t="s">
        <v>71</v>
      </c>
      <c r="AL70" s="10" t="s">
        <v>42</v>
      </c>
      <c r="AM70" s="10" t="s">
        <v>42</v>
      </c>
      <c r="AN70" s="10" t="s">
        <v>64</v>
      </c>
      <c r="AO70" s="10" t="s">
        <v>88</v>
      </c>
      <c r="AP70" s="10" t="s">
        <v>106</v>
      </c>
      <c r="AQ70" s="10" t="s">
        <v>86</v>
      </c>
      <c r="AR70" s="10" t="s">
        <v>86</v>
      </c>
      <c r="AS70" s="10" t="s">
        <v>86</v>
      </c>
      <c r="AT70" s="10" t="s">
        <v>86</v>
      </c>
      <c r="AU70" s="10" t="s">
        <v>88</v>
      </c>
      <c r="AV70" s="10" t="s">
        <v>72</v>
      </c>
      <c r="AW70" s="10" t="s">
        <v>109</v>
      </c>
      <c r="AX70" s="10" t="s">
        <v>109</v>
      </c>
      <c r="AY70" s="10" t="s">
        <v>45</v>
      </c>
      <c r="AZ70" s="10" t="s">
        <v>1</v>
      </c>
      <c r="BA70" s="10" t="s">
        <v>86</v>
      </c>
      <c r="BB70" s="10" t="s">
        <v>100</v>
      </c>
      <c r="BC70" s="10" t="s">
        <v>71</v>
      </c>
      <c r="BD70" s="10" t="s">
        <v>81</v>
      </c>
      <c r="BE70" s="10" t="s">
        <v>84</v>
      </c>
      <c r="BF70" s="10" t="s">
        <v>89</v>
      </c>
      <c r="BG70" s="10" t="s">
        <v>66</v>
      </c>
      <c r="BH70" s="10" t="s">
        <v>66</v>
      </c>
      <c r="BI70" s="10" t="s">
        <v>89</v>
      </c>
      <c r="BJ70" s="10" t="s">
        <v>100</v>
      </c>
      <c r="BK70" s="10" t="s">
        <v>115</v>
      </c>
      <c r="BL70" s="10" t="s">
        <v>38</v>
      </c>
      <c r="BM70" s="10" t="s">
        <v>72</v>
      </c>
      <c r="BN70" s="10" t="s">
        <v>88</v>
      </c>
      <c r="BO70" s="10" t="s">
        <v>1</v>
      </c>
      <c r="BP70" s="10" t="s">
        <v>11</v>
      </c>
      <c r="BQ70" s="10" t="s">
        <v>77</v>
      </c>
      <c r="BR70" s="10" t="s">
        <v>68</v>
      </c>
      <c r="BS70" s="10" t="s">
        <v>111</v>
      </c>
      <c r="BT70" s="10" t="s">
        <v>86</v>
      </c>
      <c r="BU70" s="10" t="s">
        <v>94</v>
      </c>
      <c r="BV70" s="10" t="s">
        <v>47</v>
      </c>
      <c r="BW70" s="10" t="s">
        <v>50</v>
      </c>
      <c r="BX70" s="10" t="s">
        <v>71</v>
      </c>
      <c r="BY70" s="10" t="s">
        <v>47</v>
      </c>
      <c r="BZ70" s="10" t="s">
        <v>47</v>
      </c>
      <c r="CA70" s="10" t="s">
        <v>113</v>
      </c>
      <c r="CB70" s="10" t="s">
        <v>93</v>
      </c>
      <c r="CC70" s="10" t="s">
        <v>81</v>
      </c>
      <c r="CD70" s="10" t="s">
        <v>47</v>
      </c>
      <c r="CE70" s="10" t="s">
        <v>77</v>
      </c>
      <c r="CF70" s="10" t="s">
        <v>84</v>
      </c>
      <c r="CG70" s="10" t="s">
        <v>70</v>
      </c>
      <c r="CH70" s="10" t="s">
        <v>62</v>
      </c>
      <c r="CI70" s="10" t="s">
        <v>49</v>
      </c>
      <c r="CJ70" s="10" t="s">
        <v>98</v>
      </c>
      <c r="CK70" s="10" t="s">
        <v>102</v>
      </c>
      <c r="CL70" s="10" t="s">
        <v>68</v>
      </c>
      <c r="CM70" s="10" t="s">
        <v>69</v>
      </c>
      <c r="CN70" s="10" t="s">
        <v>67</v>
      </c>
      <c r="CO70" s="10" t="s">
        <v>66</v>
      </c>
      <c r="CP70" s="10" t="s">
        <v>100</v>
      </c>
      <c r="CQ70" s="10" t="s">
        <v>64</v>
      </c>
      <c r="CR70" s="10" t="s">
        <v>93</v>
      </c>
      <c r="CS70" s="10" t="s">
        <v>93</v>
      </c>
      <c r="CT70" s="10" t="s">
        <v>75</v>
      </c>
      <c r="CU70" s="10" t="s">
        <v>75</v>
      </c>
      <c r="CV70" s="10" t="s">
        <v>38</v>
      </c>
      <c r="CW70" s="10" t="s">
        <v>122</v>
      </c>
      <c r="CX70" s="10" t="s">
        <v>94</v>
      </c>
      <c r="CY70" s="10" t="s">
        <v>11</v>
      </c>
      <c r="CZ70" s="10" t="s">
        <v>107</v>
      </c>
      <c r="DA70" s="10" t="s">
        <v>123</v>
      </c>
      <c r="DB70" s="10" t="s">
        <v>47</v>
      </c>
      <c r="DC70" s="10" t="s">
        <v>47</v>
      </c>
      <c r="DD70" s="10" t="s">
        <v>1</v>
      </c>
      <c r="DE70" s="10" t="s">
        <v>115</v>
      </c>
      <c r="DF70" s="10" t="s">
        <v>111</v>
      </c>
      <c r="DG70" s="10" t="s">
        <v>45</v>
      </c>
      <c r="DH70" s="10" t="s">
        <v>64</v>
      </c>
      <c r="DI70" s="10" t="s">
        <v>61</v>
      </c>
      <c r="DJ70" s="10" t="s">
        <v>107</v>
      </c>
      <c r="DK70" s="10" t="s">
        <v>64</v>
      </c>
      <c r="DL70" s="10" t="s">
        <v>45</v>
      </c>
      <c r="DM70" s="10" t="s">
        <v>118</v>
      </c>
      <c r="DN70" s="10" t="s">
        <v>66</v>
      </c>
      <c r="DO70" s="10" t="s">
        <v>66</v>
      </c>
      <c r="DP70" s="10" t="s">
        <v>68</v>
      </c>
      <c r="DQ70" s="10" t="s">
        <v>120</v>
      </c>
      <c r="DR70" s="10" t="s">
        <v>102</v>
      </c>
      <c r="DS70" s="10" t="s">
        <v>122</v>
      </c>
      <c r="DT70" s="10" t="s">
        <v>123</v>
      </c>
      <c r="DU70" s="10" t="s">
        <v>113</v>
      </c>
      <c r="DV70" s="10" t="s">
        <v>61</v>
      </c>
      <c r="DW70" s="10" t="s">
        <v>115</v>
      </c>
      <c r="DX70" s="10" t="s">
        <v>87</v>
      </c>
      <c r="DY70" s="10" t="s">
        <v>120</v>
      </c>
      <c r="DZ70" s="10" t="s">
        <v>102</v>
      </c>
      <c r="EA70" s="10" t="s">
        <v>123</v>
      </c>
      <c r="EB70" s="10" t="s">
        <v>102</v>
      </c>
      <c r="EC70" s="10" t="s">
        <v>68</v>
      </c>
      <c r="ED70" s="10" t="s">
        <v>122</v>
      </c>
      <c r="EE70" s="10" t="s">
        <v>87</v>
      </c>
      <c r="EF70" s="10" t="s">
        <v>87</v>
      </c>
      <c r="EG70" s="10" t="s">
        <v>87</v>
      </c>
      <c r="EH70" s="10" t="s">
        <v>87</v>
      </c>
      <c r="EI70" s="10" t="s">
        <v>87</v>
      </c>
      <c r="EJ70" s="10" t="s">
        <v>87</v>
      </c>
    </row>
    <row r="71">
      <c r="A71" s="8">
        <v>58.0</v>
      </c>
      <c r="B71" s="9" t="s">
        <v>69</v>
      </c>
      <c r="C71" s="10" t="s">
        <v>80</v>
      </c>
      <c r="D71" s="10" t="s">
        <v>80</v>
      </c>
      <c r="E71" s="11" t="s">
        <v>28</v>
      </c>
      <c r="F71" s="10" t="s">
        <v>72</v>
      </c>
      <c r="G71" s="10" t="s">
        <v>75</v>
      </c>
      <c r="H71" s="10" t="s">
        <v>50</v>
      </c>
      <c r="I71" s="10" t="s">
        <v>72</v>
      </c>
      <c r="J71" s="10" t="s">
        <v>81</v>
      </c>
      <c r="K71" s="10" t="s">
        <v>89</v>
      </c>
      <c r="L71" s="10" t="s">
        <v>50</v>
      </c>
      <c r="M71" s="10" t="s">
        <v>88</v>
      </c>
      <c r="N71" s="10" t="s">
        <v>65</v>
      </c>
      <c r="O71" s="10" t="s">
        <v>65</v>
      </c>
      <c r="P71" s="10" t="s">
        <v>71</v>
      </c>
      <c r="Q71" s="10" t="s">
        <v>71</v>
      </c>
      <c r="R71" s="10" t="s">
        <v>80</v>
      </c>
      <c r="S71" s="10" t="s">
        <v>75</v>
      </c>
      <c r="T71" s="10" t="s">
        <v>104</v>
      </c>
      <c r="U71" s="10" t="s">
        <v>75</v>
      </c>
      <c r="V71" s="10" t="s">
        <v>80</v>
      </c>
      <c r="W71" s="10" t="s">
        <v>71</v>
      </c>
      <c r="X71" s="10" t="s">
        <v>66</v>
      </c>
      <c r="Y71" s="10" t="s">
        <v>100</v>
      </c>
      <c r="Z71" s="10" t="s">
        <v>71</v>
      </c>
      <c r="AA71" s="10" t="s">
        <v>67</v>
      </c>
      <c r="AB71" s="10" t="s">
        <v>104</v>
      </c>
      <c r="AC71" s="10" t="s">
        <v>80</v>
      </c>
      <c r="AD71" s="10" t="s">
        <v>77</v>
      </c>
      <c r="AE71" s="10" t="s">
        <v>84</v>
      </c>
      <c r="AF71" s="10" t="s">
        <v>50</v>
      </c>
      <c r="AG71" s="10" t="s">
        <v>67</v>
      </c>
      <c r="AH71" s="10" t="s">
        <v>1</v>
      </c>
      <c r="AI71" s="10" t="s">
        <v>106</v>
      </c>
      <c r="AJ71" s="10" t="s">
        <v>84</v>
      </c>
      <c r="AK71" s="10" t="s">
        <v>66</v>
      </c>
      <c r="AL71" s="10" t="s">
        <v>72</v>
      </c>
      <c r="AM71" s="10" t="s">
        <v>72</v>
      </c>
      <c r="AN71" s="10" t="s">
        <v>61</v>
      </c>
      <c r="AO71" s="10" t="s">
        <v>123</v>
      </c>
      <c r="AP71" s="10" t="s">
        <v>100</v>
      </c>
      <c r="AQ71" s="10" t="s">
        <v>47</v>
      </c>
      <c r="AR71" s="10" t="s">
        <v>1</v>
      </c>
      <c r="AS71" s="10" t="s">
        <v>1</v>
      </c>
      <c r="AT71" s="10" t="s">
        <v>1</v>
      </c>
      <c r="AU71" s="10" t="s">
        <v>61</v>
      </c>
      <c r="AV71" s="10" t="s">
        <v>106</v>
      </c>
      <c r="AW71" s="10" t="s">
        <v>45</v>
      </c>
      <c r="AX71" s="10" t="s">
        <v>64</v>
      </c>
      <c r="AY71" s="10" t="s">
        <v>68</v>
      </c>
      <c r="AZ71" s="10" t="s">
        <v>11</v>
      </c>
      <c r="BA71" s="10" t="s">
        <v>1</v>
      </c>
      <c r="BB71" s="10" t="s">
        <v>84</v>
      </c>
      <c r="BC71" s="10" t="s">
        <v>66</v>
      </c>
      <c r="BD71" s="10" t="s">
        <v>66</v>
      </c>
      <c r="BE71" s="10" t="s">
        <v>47</v>
      </c>
      <c r="BF71" s="10" t="s">
        <v>86</v>
      </c>
      <c r="BG71" s="10" t="s">
        <v>86</v>
      </c>
      <c r="BH71" s="10" t="s">
        <v>86</v>
      </c>
      <c r="BI71" s="10" t="s">
        <v>86</v>
      </c>
      <c r="BJ71" s="10" t="s">
        <v>84</v>
      </c>
      <c r="BK71" s="10" t="s">
        <v>102</v>
      </c>
      <c r="BL71" s="10" t="s">
        <v>88</v>
      </c>
      <c r="BM71" s="10" t="s">
        <v>67</v>
      </c>
      <c r="BN71" s="10" t="s">
        <v>107</v>
      </c>
      <c r="BO71" s="10" t="s">
        <v>11</v>
      </c>
      <c r="BP71" s="10" t="s">
        <v>113</v>
      </c>
      <c r="BQ71" s="10" t="s">
        <v>98</v>
      </c>
      <c r="BR71" s="10" t="s">
        <v>111</v>
      </c>
      <c r="BS71" s="10" t="s">
        <v>69</v>
      </c>
      <c r="BT71" s="10" t="s">
        <v>77</v>
      </c>
      <c r="BU71" s="10" t="s">
        <v>49</v>
      </c>
      <c r="BV71" s="10" t="s">
        <v>94</v>
      </c>
      <c r="BW71" s="10" t="s">
        <v>71</v>
      </c>
      <c r="BX71" s="10" t="s">
        <v>66</v>
      </c>
      <c r="BY71" s="10" t="s">
        <v>94</v>
      </c>
      <c r="BZ71" s="10" t="s">
        <v>11</v>
      </c>
      <c r="CA71" s="10" t="s">
        <v>64</v>
      </c>
      <c r="CB71" s="10" t="s">
        <v>64</v>
      </c>
      <c r="CC71" s="10" t="s">
        <v>89</v>
      </c>
      <c r="CD71" s="10" t="s">
        <v>94</v>
      </c>
      <c r="CE71" s="10" t="s">
        <v>98</v>
      </c>
      <c r="CF71" s="10" t="s">
        <v>47</v>
      </c>
      <c r="CG71" s="10" t="s">
        <v>75</v>
      </c>
      <c r="CH71" s="10" t="s">
        <v>93</v>
      </c>
      <c r="CI71" s="10" t="s">
        <v>38</v>
      </c>
      <c r="CJ71" s="10" t="s">
        <v>93</v>
      </c>
      <c r="CK71" s="10" t="s">
        <v>87</v>
      </c>
      <c r="CL71" s="10" t="s">
        <v>123</v>
      </c>
      <c r="CM71" s="10" t="s">
        <v>109</v>
      </c>
      <c r="CN71" s="10" t="s">
        <v>89</v>
      </c>
      <c r="CO71" s="10" t="s">
        <v>47</v>
      </c>
      <c r="CP71" s="10" t="s">
        <v>86</v>
      </c>
      <c r="CQ71" s="10" t="s">
        <v>115</v>
      </c>
      <c r="CR71" s="10" t="s">
        <v>88</v>
      </c>
      <c r="CS71" s="10" t="s">
        <v>88</v>
      </c>
      <c r="CT71" s="10" t="s">
        <v>81</v>
      </c>
      <c r="CU71" s="10" t="s">
        <v>81</v>
      </c>
      <c r="CV71" s="10" t="s">
        <v>68</v>
      </c>
      <c r="CW71" s="10" t="s">
        <v>120</v>
      </c>
      <c r="CX71" s="10" t="s">
        <v>109</v>
      </c>
      <c r="CY71" s="10" t="s">
        <v>93</v>
      </c>
      <c r="CZ71" s="10" t="s">
        <v>122</v>
      </c>
      <c r="DA71" s="10" t="s">
        <v>122</v>
      </c>
      <c r="DB71" s="10" t="s">
        <v>94</v>
      </c>
      <c r="DC71" s="10" t="s">
        <v>94</v>
      </c>
      <c r="DD71" s="10" t="s">
        <v>62</v>
      </c>
      <c r="DE71" s="10" t="s">
        <v>102</v>
      </c>
      <c r="DF71" s="10" t="s">
        <v>87</v>
      </c>
      <c r="DG71" s="10" t="s">
        <v>68</v>
      </c>
      <c r="DH71" s="10" t="s">
        <v>115</v>
      </c>
      <c r="DI71" s="10" t="s">
        <v>102</v>
      </c>
      <c r="DJ71" s="10" t="s">
        <v>122</v>
      </c>
      <c r="DK71" s="10" t="s">
        <v>118</v>
      </c>
      <c r="DL71" s="10" t="s">
        <v>68</v>
      </c>
      <c r="DM71" s="10" t="s">
        <v>102</v>
      </c>
      <c r="DN71" s="10" t="s">
        <v>47</v>
      </c>
      <c r="DO71" s="10" t="s">
        <v>86</v>
      </c>
      <c r="DP71" s="10" t="s">
        <v>111</v>
      </c>
      <c r="DQ71" s="11" t="s">
        <v>99</v>
      </c>
      <c r="DR71" s="10" t="s">
        <v>87</v>
      </c>
      <c r="DS71" s="10" t="s">
        <v>120</v>
      </c>
      <c r="DT71" s="10" t="s">
        <v>122</v>
      </c>
      <c r="DU71" s="10" t="s">
        <v>64</v>
      </c>
      <c r="DV71" s="10" t="s">
        <v>102</v>
      </c>
      <c r="DW71" s="10" t="s">
        <v>102</v>
      </c>
      <c r="DX71" s="10" t="s">
        <v>121</v>
      </c>
      <c r="DY71" s="11" t="s">
        <v>99</v>
      </c>
      <c r="DZ71" s="10" t="s">
        <v>87</v>
      </c>
      <c r="EA71" s="10" t="s">
        <v>122</v>
      </c>
      <c r="EB71" s="10" t="s">
        <v>87</v>
      </c>
      <c r="EC71" s="10" t="s">
        <v>123</v>
      </c>
      <c r="ED71" s="10" t="s">
        <v>120</v>
      </c>
      <c r="EE71" s="10" t="s">
        <v>121</v>
      </c>
      <c r="EF71" s="10" t="s">
        <v>121</v>
      </c>
      <c r="EG71" s="10" t="s">
        <v>121</v>
      </c>
      <c r="EH71" s="10" t="s">
        <v>120</v>
      </c>
      <c r="EI71" s="10" t="s">
        <v>121</v>
      </c>
      <c r="EJ71" s="10" t="s">
        <v>121</v>
      </c>
    </row>
    <row r="72">
      <c r="A72" s="8">
        <v>59.0</v>
      </c>
      <c r="B72" s="9" t="s">
        <v>70</v>
      </c>
      <c r="C72" s="10" t="s">
        <v>23</v>
      </c>
      <c r="D72" s="10" t="s">
        <v>90</v>
      </c>
      <c r="E72" s="10" t="s">
        <v>40</v>
      </c>
      <c r="F72" s="10" t="s">
        <v>9</v>
      </c>
      <c r="G72" s="10" t="s">
        <v>22</v>
      </c>
      <c r="H72" s="10" t="s">
        <v>74</v>
      </c>
      <c r="I72" s="10" t="s">
        <v>79</v>
      </c>
      <c r="J72" s="10" t="s">
        <v>29</v>
      </c>
      <c r="K72" s="10" t="s">
        <v>57</v>
      </c>
      <c r="L72" s="10" t="s">
        <v>74</v>
      </c>
      <c r="M72" s="10" t="s">
        <v>89</v>
      </c>
      <c r="N72" s="10" t="s">
        <v>22</v>
      </c>
      <c r="O72" s="10" t="s">
        <v>53</v>
      </c>
      <c r="P72" s="10" t="s">
        <v>29</v>
      </c>
      <c r="Q72" s="10" t="s">
        <v>29</v>
      </c>
      <c r="R72" s="10" t="s">
        <v>90</v>
      </c>
      <c r="S72" s="10" t="s">
        <v>22</v>
      </c>
      <c r="T72" s="10" t="s">
        <v>40</v>
      </c>
      <c r="U72" s="10" t="s">
        <v>22</v>
      </c>
      <c r="V72" s="10" t="s">
        <v>90</v>
      </c>
      <c r="W72" s="10" t="s">
        <v>29</v>
      </c>
      <c r="X72" s="10" t="s">
        <v>117</v>
      </c>
      <c r="Y72" s="10" t="s">
        <v>56</v>
      </c>
      <c r="Z72" s="10" t="s">
        <v>92</v>
      </c>
      <c r="AA72" s="10" t="s">
        <v>34</v>
      </c>
      <c r="AB72" s="10" t="s">
        <v>23</v>
      </c>
      <c r="AC72" s="10" t="s">
        <v>90</v>
      </c>
      <c r="AD72" s="10" t="s">
        <v>70</v>
      </c>
      <c r="AE72" s="10" t="s">
        <v>116</v>
      </c>
      <c r="AF72" s="10" t="s">
        <v>74</v>
      </c>
      <c r="AG72" s="10" t="s">
        <v>52</v>
      </c>
      <c r="AH72" s="10" t="s">
        <v>51</v>
      </c>
      <c r="AI72" s="10" t="s">
        <v>74</v>
      </c>
      <c r="AJ72" s="10" t="s">
        <v>116</v>
      </c>
      <c r="AK72" s="10" t="s">
        <v>91</v>
      </c>
      <c r="AL72" s="10" t="s">
        <v>79</v>
      </c>
      <c r="AM72" s="10" t="s">
        <v>79</v>
      </c>
      <c r="AN72" s="10" t="s">
        <v>84</v>
      </c>
      <c r="AO72" s="10" t="s">
        <v>86</v>
      </c>
      <c r="AP72" s="10" t="s">
        <v>56</v>
      </c>
      <c r="AQ72" s="10" t="s">
        <v>32</v>
      </c>
      <c r="AR72" s="10" t="s">
        <v>42</v>
      </c>
      <c r="AS72" s="10" t="s">
        <v>51</v>
      </c>
      <c r="AT72" s="10" t="s">
        <v>42</v>
      </c>
      <c r="AU72" s="10" t="s">
        <v>84</v>
      </c>
      <c r="AV72" s="10" t="s">
        <v>34</v>
      </c>
      <c r="AW72" s="10" t="s">
        <v>71</v>
      </c>
      <c r="AX72" s="10" t="s">
        <v>71</v>
      </c>
      <c r="AY72" s="10" t="s">
        <v>66</v>
      </c>
      <c r="AZ72" s="10" t="s">
        <v>72</v>
      </c>
      <c r="BA72" s="10" t="s">
        <v>42</v>
      </c>
      <c r="BB72" s="10" t="s">
        <v>116</v>
      </c>
      <c r="BC72" s="10" t="s">
        <v>117</v>
      </c>
      <c r="BD72" s="10" t="s">
        <v>117</v>
      </c>
      <c r="BE72" s="10" t="s">
        <v>43</v>
      </c>
      <c r="BF72" s="10" t="s">
        <v>55</v>
      </c>
      <c r="BG72" s="10" t="s">
        <v>55</v>
      </c>
      <c r="BH72" s="10" t="s">
        <v>82</v>
      </c>
      <c r="BI72" s="10" t="s">
        <v>55</v>
      </c>
      <c r="BJ72" s="10" t="s">
        <v>116</v>
      </c>
      <c r="BK72" s="10" t="s">
        <v>47</v>
      </c>
      <c r="BL72" s="10" t="s">
        <v>89</v>
      </c>
      <c r="BM72" s="10" t="s">
        <v>34</v>
      </c>
      <c r="BN72" s="10" t="s">
        <v>86</v>
      </c>
      <c r="BO72" s="10" t="s">
        <v>80</v>
      </c>
      <c r="BP72" s="10" t="s">
        <v>106</v>
      </c>
      <c r="BQ72" s="10" t="s">
        <v>75</v>
      </c>
      <c r="BR72" s="10" t="s">
        <v>86</v>
      </c>
      <c r="BS72" s="10" t="s">
        <v>77</v>
      </c>
      <c r="BT72" s="10" t="s">
        <v>70</v>
      </c>
      <c r="BU72" s="10" t="s">
        <v>75</v>
      </c>
      <c r="BV72" s="10" t="s">
        <v>80</v>
      </c>
      <c r="BW72" s="10" t="s">
        <v>59</v>
      </c>
      <c r="BX72" s="10" t="s">
        <v>91</v>
      </c>
      <c r="BY72" s="10" t="s">
        <v>80</v>
      </c>
      <c r="BZ72" s="10" t="s">
        <v>80</v>
      </c>
      <c r="CA72" s="10" t="s">
        <v>100</v>
      </c>
      <c r="CB72" s="10" t="s">
        <v>100</v>
      </c>
      <c r="CC72" s="10" t="s">
        <v>57</v>
      </c>
      <c r="CD72" s="10" t="s">
        <v>104</v>
      </c>
      <c r="CE72" s="10" t="s">
        <v>75</v>
      </c>
      <c r="CF72" s="10" t="s">
        <v>32</v>
      </c>
      <c r="CG72" s="10" t="s">
        <v>79</v>
      </c>
      <c r="CH72" s="10" t="s">
        <v>67</v>
      </c>
      <c r="CI72" s="10" t="s">
        <v>81</v>
      </c>
      <c r="CJ72" s="10" t="s">
        <v>67</v>
      </c>
      <c r="CK72" s="10" t="s">
        <v>94</v>
      </c>
      <c r="CL72" s="10" t="s">
        <v>86</v>
      </c>
      <c r="CM72" s="10" t="s">
        <v>50</v>
      </c>
      <c r="CN72" s="10" t="s">
        <v>57</v>
      </c>
      <c r="CO72" s="10" t="s">
        <v>41</v>
      </c>
      <c r="CP72" s="10" t="s">
        <v>55</v>
      </c>
      <c r="CQ72" s="10" t="s">
        <v>84</v>
      </c>
      <c r="CR72" s="10" t="s">
        <v>100</v>
      </c>
      <c r="CS72" s="10" t="s">
        <v>100</v>
      </c>
      <c r="CT72" s="10" t="s">
        <v>60</v>
      </c>
      <c r="CU72" s="10" t="s">
        <v>52</v>
      </c>
      <c r="CV72" s="10" t="s">
        <v>66</v>
      </c>
      <c r="CW72" s="10" t="s">
        <v>98</v>
      </c>
      <c r="CX72" s="10" t="s">
        <v>50</v>
      </c>
      <c r="CY72" s="10" t="s">
        <v>106</v>
      </c>
      <c r="CZ72" s="10" t="s">
        <v>1</v>
      </c>
      <c r="DA72" s="10" t="s">
        <v>1</v>
      </c>
      <c r="DB72" s="11" t="s">
        <v>28</v>
      </c>
      <c r="DC72" s="10" t="s">
        <v>104</v>
      </c>
      <c r="DD72" s="10" t="s">
        <v>72</v>
      </c>
      <c r="DE72" s="10" t="s">
        <v>47</v>
      </c>
      <c r="DF72" s="10" t="s">
        <v>77</v>
      </c>
      <c r="DG72" s="11" t="s">
        <v>110</v>
      </c>
      <c r="DH72" s="10" t="s">
        <v>84</v>
      </c>
      <c r="DI72" s="10" t="s">
        <v>47</v>
      </c>
      <c r="DJ72" s="10" t="s">
        <v>47</v>
      </c>
      <c r="DK72" s="10" t="s">
        <v>66</v>
      </c>
      <c r="DL72" s="10" t="s">
        <v>66</v>
      </c>
      <c r="DM72" s="10" t="s">
        <v>47</v>
      </c>
      <c r="DN72" s="10" t="s">
        <v>41</v>
      </c>
      <c r="DO72" s="10" t="s">
        <v>55</v>
      </c>
      <c r="DP72" s="10" t="s">
        <v>47</v>
      </c>
      <c r="DQ72" s="10" t="s">
        <v>93</v>
      </c>
      <c r="DR72" s="10" t="s">
        <v>94</v>
      </c>
      <c r="DS72" s="10" t="s">
        <v>11</v>
      </c>
      <c r="DT72" s="10" t="s">
        <v>1</v>
      </c>
      <c r="DU72" s="10" t="s">
        <v>71</v>
      </c>
      <c r="DV72" s="10" t="s">
        <v>47</v>
      </c>
      <c r="DW72" s="10" t="s">
        <v>47</v>
      </c>
      <c r="DX72" s="10" t="s">
        <v>113</v>
      </c>
      <c r="DY72" s="10" t="s">
        <v>93</v>
      </c>
      <c r="DZ72" s="10" t="s">
        <v>94</v>
      </c>
      <c r="EA72" s="10" t="s">
        <v>1</v>
      </c>
      <c r="EB72" s="10" t="s">
        <v>94</v>
      </c>
      <c r="EC72" s="10" t="s">
        <v>86</v>
      </c>
      <c r="ED72" s="10" t="s">
        <v>62</v>
      </c>
      <c r="EE72" s="10" t="s">
        <v>109</v>
      </c>
      <c r="EF72" s="10" t="s">
        <v>109</v>
      </c>
      <c r="EG72" s="10" t="s">
        <v>109</v>
      </c>
      <c r="EH72" s="10" t="s">
        <v>98</v>
      </c>
      <c r="EI72" s="10" t="s">
        <v>49</v>
      </c>
      <c r="EJ72" s="10" t="s">
        <v>49</v>
      </c>
    </row>
    <row r="73">
      <c r="A73" s="8">
        <v>60.0</v>
      </c>
      <c r="B73" s="9" t="s">
        <v>71</v>
      </c>
      <c r="C73" s="10" t="s">
        <v>74</v>
      </c>
      <c r="D73" s="10" t="s">
        <v>74</v>
      </c>
      <c r="E73" s="10" t="s">
        <v>53</v>
      </c>
      <c r="F73" s="10" t="s">
        <v>34</v>
      </c>
      <c r="G73" s="10" t="s">
        <v>60</v>
      </c>
      <c r="H73" s="10" t="s">
        <v>56</v>
      </c>
      <c r="I73" s="10" t="s">
        <v>52</v>
      </c>
      <c r="J73" s="10" t="s">
        <v>91</v>
      </c>
      <c r="K73" s="10" t="s">
        <v>55</v>
      </c>
      <c r="L73" s="10" t="s">
        <v>59</v>
      </c>
      <c r="M73" s="10" t="s">
        <v>86</v>
      </c>
      <c r="N73" s="10" t="s">
        <v>29</v>
      </c>
      <c r="O73" s="10" t="s">
        <v>92</v>
      </c>
      <c r="P73" s="10" t="s">
        <v>91</v>
      </c>
      <c r="Q73" s="10" t="s">
        <v>91</v>
      </c>
      <c r="R73" s="10" t="s">
        <v>34</v>
      </c>
      <c r="S73" s="10" t="s">
        <v>29</v>
      </c>
      <c r="T73" s="10" t="s">
        <v>74</v>
      </c>
      <c r="U73" s="10" t="s">
        <v>29</v>
      </c>
      <c r="V73" s="10" t="s">
        <v>34</v>
      </c>
      <c r="W73" s="10" t="s">
        <v>116</v>
      </c>
      <c r="X73" s="10" t="s">
        <v>41</v>
      </c>
      <c r="Y73" s="10" t="s">
        <v>55</v>
      </c>
      <c r="Z73" s="10" t="s">
        <v>116</v>
      </c>
      <c r="AA73" s="10" t="s">
        <v>57</v>
      </c>
      <c r="AB73" s="10" t="s">
        <v>74</v>
      </c>
      <c r="AC73" s="10" t="s">
        <v>34</v>
      </c>
      <c r="AD73" s="10" t="s">
        <v>65</v>
      </c>
      <c r="AE73" s="10" t="s">
        <v>51</v>
      </c>
      <c r="AF73" s="10" t="s">
        <v>59</v>
      </c>
      <c r="AG73" s="10" t="s">
        <v>117</v>
      </c>
      <c r="AH73" s="10" t="s">
        <v>72</v>
      </c>
      <c r="AI73" s="10" t="s">
        <v>56</v>
      </c>
      <c r="AJ73" s="10" t="s">
        <v>43</v>
      </c>
      <c r="AK73" s="10" t="s">
        <v>43</v>
      </c>
      <c r="AL73" s="10" t="s">
        <v>52</v>
      </c>
      <c r="AM73" s="10" t="s">
        <v>52</v>
      </c>
      <c r="AN73" s="10" t="s">
        <v>127</v>
      </c>
      <c r="AO73" s="10" t="s">
        <v>1</v>
      </c>
      <c r="AP73" s="10" t="s">
        <v>55</v>
      </c>
      <c r="AQ73" s="10" t="s">
        <v>72</v>
      </c>
      <c r="AR73" s="10" t="s">
        <v>75</v>
      </c>
      <c r="AS73" s="10" t="s">
        <v>72</v>
      </c>
      <c r="AT73" s="10" t="s">
        <v>75</v>
      </c>
      <c r="AU73" s="10" t="s">
        <v>1</v>
      </c>
      <c r="AV73" s="10" t="s">
        <v>56</v>
      </c>
      <c r="AW73" s="10" t="s">
        <v>84</v>
      </c>
      <c r="AX73" s="10" t="s">
        <v>84</v>
      </c>
      <c r="AY73" s="10" t="s">
        <v>47</v>
      </c>
      <c r="AZ73" s="10" t="s">
        <v>67</v>
      </c>
      <c r="BA73" s="10" t="s">
        <v>75</v>
      </c>
      <c r="BB73" s="10" t="s">
        <v>32</v>
      </c>
      <c r="BC73" s="10" t="s">
        <v>41</v>
      </c>
      <c r="BD73" s="10" t="s">
        <v>82</v>
      </c>
      <c r="BE73" s="10" t="s">
        <v>80</v>
      </c>
      <c r="BF73" s="10" t="s">
        <v>42</v>
      </c>
      <c r="BG73" s="10" t="s">
        <v>70</v>
      </c>
      <c r="BH73" s="11" t="s">
        <v>28</v>
      </c>
      <c r="BI73" s="10" t="s">
        <v>42</v>
      </c>
      <c r="BJ73" s="10" t="s">
        <v>32</v>
      </c>
      <c r="BK73" s="10" t="s">
        <v>94</v>
      </c>
      <c r="BL73" s="10" t="s">
        <v>86</v>
      </c>
      <c r="BM73" s="10" t="s">
        <v>57</v>
      </c>
      <c r="BN73" s="10" t="s">
        <v>1</v>
      </c>
      <c r="BO73" s="10" t="s">
        <v>67</v>
      </c>
      <c r="BP73" s="10" t="s">
        <v>100</v>
      </c>
      <c r="BQ73" s="10" t="s">
        <v>81</v>
      </c>
      <c r="BR73" s="10" t="s">
        <v>94</v>
      </c>
      <c r="BS73" s="10" t="s">
        <v>49</v>
      </c>
      <c r="BT73" s="10" t="s">
        <v>75</v>
      </c>
      <c r="BU73" s="10" t="s">
        <v>71</v>
      </c>
      <c r="BV73" s="10" t="s">
        <v>50</v>
      </c>
      <c r="BW73" s="10" t="s">
        <v>116</v>
      </c>
      <c r="BX73" s="10" t="s">
        <v>43</v>
      </c>
      <c r="BY73" s="10" t="s">
        <v>76</v>
      </c>
      <c r="BZ73" s="10" t="s">
        <v>106</v>
      </c>
      <c r="CA73" s="10" t="s">
        <v>84</v>
      </c>
      <c r="CB73" s="10" t="s">
        <v>86</v>
      </c>
      <c r="CC73" s="10" t="s">
        <v>55</v>
      </c>
      <c r="CD73" s="10" t="s">
        <v>50</v>
      </c>
      <c r="CE73" s="10" t="s">
        <v>81</v>
      </c>
      <c r="CF73" s="10" t="s">
        <v>80</v>
      </c>
      <c r="CG73" s="10" t="s">
        <v>60</v>
      </c>
      <c r="CH73" s="10" t="s">
        <v>89</v>
      </c>
      <c r="CI73" s="10" t="s">
        <v>66</v>
      </c>
      <c r="CJ73" s="10" t="s">
        <v>66</v>
      </c>
      <c r="CK73" s="10" t="s">
        <v>109</v>
      </c>
      <c r="CL73" s="10" t="s">
        <v>77</v>
      </c>
      <c r="CM73" s="10" t="s">
        <v>100</v>
      </c>
      <c r="CN73" s="10" t="s">
        <v>55</v>
      </c>
      <c r="CO73" s="10" t="s">
        <v>104</v>
      </c>
      <c r="CP73" s="10" t="s">
        <v>51</v>
      </c>
      <c r="CQ73" s="10" t="s">
        <v>47</v>
      </c>
      <c r="CR73" s="10" t="s">
        <v>86</v>
      </c>
      <c r="CS73" s="10" t="s">
        <v>86</v>
      </c>
      <c r="CT73" s="10" t="s">
        <v>117</v>
      </c>
      <c r="CU73" s="10" t="s">
        <v>117</v>
      </c>
      <c r="CV73" s="10" t="s">
        <v>86</v>
      </c>
      <c r="CW73" s="10" t="s">
        <v>38</v>
      </c>
      <c r="CX73" s="10" t="s">
        <v>71</v>
      </c>
      <c r="CY73" s="10" t="s">
        <v>100</v>
      </c>
      <c r="CZ73" s="10" t="s">
        <v>62</v>
      </c>
      <c r="DA73" s="10" t="s">
        <v>98</v>
      </c>
      <c r="DB73" s="10" t="s">
        <v>65</v>
      </c>
      <c r="DC73" s="10" t="s">
        <v>50</v>
      </c>
      <c r="DD73" s="10" t="s">
        <v>67</v>
      </c>
      <c r="DE73" s="10" t="s">
        <v>94</v>
      </c>
      <c r="DF73" s="10" t="s">
        <v>49</v>
      </c>
      <c r="DG73" s="10" t="s">
        <v>47</v>
      </c>
      <c r="DH73" s="10" t="s">
        <v>47</v>
      </c>
      <c r="DI73" s="10" t="s">
        <v>11</v>
      </c>
      <c r="DJ73" s="10" t="s">
        <v>11</v>
      </c>
      <c r="DK73" s="10" t="s">
        <v>47</v>
      </c>
      <c r="DL73" s="10" t="s">
        <v>47</v>
      </c>
      <c r="DM73" s="10" t="s">
        <v>94</v>
      </c>
      <c r="DN73" s="10" t="s">
        <v>104</v>
      </c>
      <c r="DO73" s="10" t="s">
        <v>70</v>
      </c>
      <c r="DP73" s="10" t="s">
        <v>94</v>
      </c>
      <c r="DQ73" s="10" t="s">
        <v>88</v>
      </c>
      <c r="DR73" s="10" t="s">
        <v>113</v>
      </c>
      <c r="DS73" s="10" t="s">
        <v>93</v>
      </c>
      <c r="DT73" s="10" t="s">
        <v>98</v>
      </c>
      <c r="DU73" s="10" t="s">
        <v>84</v>
      </c>
      <c r="DV73" s="10" t="s">
        <v>11</v>
      </c>
      <c r="DW73" s="10" t="s">
        <v>11</v>
      </c>
      <c r="DX73" s="10" t="s">
        <v>64</v>
      </c>
      <c r="DY73" s="10" t="s">
        <v>88</v>
      </c>
      <c r="DZ73" s="10" t="s">
        <v>109</v>
      </c>
      <c r="EA73" s="10" t="s">
        <v>98</v>
      </c>
      <c r="EB73" s="10" t="s">
        <v>109</v>
      </c>
      <c r="EC73" s="10" t="s">
        <v>77</v>
      </c>
      <c r="ED73" s="10" t="s">
        <v>93</v>
      </c>
      <c r="EE73" s="10" t="s">
        <v>64</v>
      </c>
      <c r="EF73" s="10" t="s">
        <v>64</v>
      </c>
      <c r="EG73" s="10" t="s">
        <v>64</v>
      </c>
      <c r="EH73" s="10" t="s">
        <v>38</v>
      </c>
      <c r="EI73" s="10" t="s">
        <v>45</v>
      </c>
      <c r="EJ73" s="10" t="s">
        <v>45</v>
      </c>
    </row>
    <row r="74">
      <c r="A74" s="8">
        <v>61.0</v>
      </c>
      <c r="B74" s="9" t="s">
        <v>72</v>
      </c>
      <c r="C74" s="10" t="s">
        <v>79</v>
      </c>
      <c r="D74" s="10" t="s">
        <v>79</v>
      </c>
      <c r="E74" s="10" t="s">
        <v>90</v>
      </c>
      <c r="F74" s="10" t="s">
        <v>22</v>
      </c>
      <c r="G74" s="10" t="s">
        <v>74</v>
      </c>
      <c r="H74" s="10" t="s">
        <v>52</v>
      </c>
      <c r="I74" s="10" t="s">
        <v>53</v>
      </c>
      <c r="J74" s="10" t="s">
        <v>59</v>
      </c>
      <c r="K74" s="10" t="s">
        <v>91</v>
      </c>
      <c r="L74" s="10" t="s">
        <v>34</v>
      </c>
      <c r="M74" s="10" t="s">
        <v>66</v>
      </c>
      <c r="N74" s="10" t="s">
        <v>74</v>
      </c>
      <c r="O74" s="10" t="s">
        <v>34</v>
      </c>
      <c r="P74" s="10" t="s">
        <v>56</v>
      </c>
      <c r="Q74" s="10" t="s">
        <v>56</v>
      </c>
      <c r="R74" s="10" t="s">
        <v>22</v>
      </c>
      <c r="S74" s="10" t="s">
        <v>74</v>
      </c>
      <c r="T74" s="10" t="s">
        <v>90</v>
      </c>
      <c r="U74" s="10" t="s">
        <v>74</v>
      </c>
      <c r="V74" s="10" t="s">
        <v>79</v>
      </c>
      <c r="W74" s="10" t="s">
        <v>56</v>
      </c>
      <c r="X74" s="10" t="s">
        <v>116</v>
      </c>
      <c r="Y74" s="10" t="s">
        <v>117</v>
      </c>
      <c r="Z74" s="10" t="s">
        <v>56</v>
      </c>
      <c r="AA74" s="10" t="s">
        <v>29</v>
      </c>
      <c r="AB74" s="10" t="s">
        <v>9</v>
      </c>
      <c r="AC74" s="10" t="s">
        <v>22</v>
      </c>
      <c r="AD74" s="10" t="s">
        <v>80</v>
      </c>
      <c r="AE74" s="10" t="s">
        <v>55</v>
      </c>
      <c r="AF74" s="10" t="s">
        <v>34</v>
      </c>
      <c r="AG74" s="10" t="s">
        <v>29</v>
      </c>
      <c r="AH74" s="11" t="s">
        <v>28</v>
      </c>
      <c r="AI74" s="10" t="s">
        <v>52</v>
      </c>
      <c r="AJ74" s="10" t="s">
        <v>55</v>
      </c>
      <c r="AK74" s="10" t="s">
        <v>55</v>
      </c>
      <c r="AL74" s="10" t="s">
        <v>22</v>
      </c>
      <c r="AM74" s="10" t="s">
        <v>22</v>
      </c>
      <c r="AN74" s="10" t="s">
        <v>86</v>
      </c>
      <c r="AO74" s="10" t="s">
        <v>47</v>
      </c>
      <c r="AP74" s="10" t="s">
        <v>117</v>
      </c>
      <c r="AQ74" s="10" t="s">
        <v>70</v>
      </c>
      <c r="AR74" s="10" t="s">
        <v>104</v>
      </c>
      <c r="AS74" s="10" t="s">
        <v>70</v>
      </c>
      <c r="AT74" s="10" t="s">
        <v>104</v>
      </c>
      <c r="AU74" s="10" t="s">
        <v>86</v>
      </c>
      <c r="AV74" s="10" t="s">
        <v>60</v>
      </c>
      <c r="AW74" s="10" t="s">
        <v>100</v>
      </c>
      <c r="AX74" s="10" t="s">
        <v>100</v>
      </c>
      <c r="AY74" s="10" t="s">
        <v>84</v>
      </c>
      <c r="AZ74" s="10" t="s">
        <v>75</v>
      </c>
      <c r="BA74" s="10" t="s">
        <v>104</v>
      </c>
      <c r="BB74" s="10" t="s">
        <v>55</v>
      </c>
      <c r="BC74" s="10" t="s">
        <v>116</v>
      </c>
      <c r="BD74" s="10" t="s">
        <v>116</v>
      </c>
      <c r="BE74" s="10" t="s">
        <v>42</v>
      </c>
      <c r="BF74" s="10" t="s">
        <v>41</v>
      </c>
      <c r="BG74" s="10" t="s">
        <v>43</v>
      </c>
      <c r="BH74" s="10" t="s">
        <v>43</v>
      </c>
      <c r="BI74" s="10" t="s">
        <v>41</v>
      </c>
      <c r="BJ74" s="10" t="s">
        <v>55</v>
      </c>
      <c r="BK74" s="10" t="s">
        <v>1</v>
      </c>
      <c r="BL74" s="10" t="s">
        <v>66</v>
      </c>
      <c r="BM74" s="10" t="s">
        <v>29</v>
      </c>
      <c r="BN74" s="10" t="s">
        <v>86</v>
      </c>
      <c r="BO74" s="10" t="s">
        <v>75</v>
      </c>
      <c r="BP74" s="10" t="s">
        <v>81</v>
      </c>
      <c r="BQ74" s="10" t="s">
        <v>50</v>
      </c>
      <c r="BR74" s="10" t="s">
        <v>47</v>
      </c>
      <c r="BS74" s="10" t="s">
        <v>94</v>
      </c>
      <c r="BT74" s="10" t="s">
        <v>80</v>
      </c>
      <c r="BU74" s="10" t="s">
        <v>50</v>
      </c>
      <c r="BV74" s="10" t="s">
        <v>72</v>
      </c>
      <c r="BW74" s="10" t="s">
        <v>57</v>
      </c>
      <c r="BX74" s="10" t="s">
        <v>116</v>
      </c>
      <c r="BY74" s="10" t="s">
        <v>72</v>
      </c>
      <c r="BZ74" s="10" t="s">
        <v>75</v>
      </c>
      <c r="CA74" s="10" t="s">
        <v>89</v>
      </c>
      <c r="CB74" s="10" t="s">
        <v>66</v>
      </c>
      <c r="CC74" s="10" t="s">
        <v>91</v>
      </c>
      <c r="CD74" s="10" t="s">
        <v>80</v>
      </c>
      <c r="CE74" s="10" t="s">
        <v>50</v>
      </c>
      <c r="CF74" s="10" t="s">
        <v>42</v>
      </c>
      <c r="CG74" s="10" t="s">
        <v>53</v>
      </c>
      <c r="CH74" s="10" t="s">
        <v>81</v>
      </c>
      <c r="CI74" s="10" t="s">
        <v>71</v>
      </c>
      <c r="CJ74" s="10" t="s">
        <v>71</v>
      </c>
      <c r="CK74" s="10" t="s">
        <v>11</v>
      </c>
      <c r="CL74" s="10" t="s">
        <v>47</v>
      </c>
      <c r="CM74" s="10" t="s">
        <v>67</v>
      </c>
      <c r="CN74" s="10" t="s">
        <v>91</v>
      </c>
      <c r="CO74" s="10" t="s">
        <v>32</v>
      </c>
      <c r="CP74" s="10" t="s">
        <v>82</v>
      </c>
      <c r="CQ74" s="10" t="s">
        <v>86</v>
      </c>
      <c r="CR74" s="10" t="s">
        <v>66</v>
      </c>
      <c r="CS74" s="10" t="s">
        <v>66</v>
      </c>
      <c r="CT74" s="10" t="s">
        <v>59</v>
      </c>
      <c r="CU74" s="10" t="s">
        <v>92</v>
      </c>
      <c r="CV74" s="10" t="s">
        <v>84</v>
      </c>
      <c r="CW74" s="10" t="s">
        <v>109</v>
      </c>
      <c r="CX74" s="10" t="s">
        <v>67</v>
      </c>
      <c r="CY74" s="10" t="s">
        <v>81</v>
      </c>
      <c r="CZ74" s="10" t="s">
        <v>77</v>
      </c>
      <c r="DA74" s="10" t="s">
        <v>94</v>
      </c>
      <c r="DB74" s="10" t="s">
        <v>80</v>
      </c>
      <c r="DC74" s="10" t="s">
        <v>72</v>
      </c>
      <c r="DD74" s="10" t="s">
        <v>65</v>
      </c>
      <c r="DE74" s="10" t="s">
        <v>1</v>
      </c>
      <c r="DF74" s="10" t="s">
        <v>94</v>
      </c>
      <c r="DG74" s="10" t="s">
        <v>84</v>
      </c>
      <c r="DH74" s="10" t="s">
        <v>86</v>
      </c>
      <c r="DI74" s="10" t="s">
        <v>1</v>
      </c>
      <c r="DJ74" s="10" t="s">
        <v>77</v>
      </c>
      <c r="DK74" s="10" t="s">
        <v>86</v>
      </c>
      <c r="DL74" s="10" t="s">
        <v>84</v>
      </c>
      <c r="DM74" s="10" t="s">
        <v>47</v>
      </c>
      <c r="DN74" s="10" t="s">
        <v>32</v>
      </c>
      <c r="DO74" s="10" t="s">
        <v>43</v>
      </c>
      <c r="DP74" s="10" t="s">
        <v>47</v>
      </c>
      <c r="DQ74" s="10" t="s">
        <v>45</v>
      </c>
      <c r="DR74" s="10" t="s">
        <v>62</v>
      </c>
      <c r="DS74" s="10" t="s">
        <v>132</v>
      </c>
      <c r="DT74" s="10" t="s">
        <v>94</v>
      </c>
      <c r="DU74" s="10" t="s">
        <v>89</v>
      </c>
      <c r="DV74" s="10" t="s">
        <v>1</v>
      </c>
      <c r="DW74" s="10" t="s">
        <v>1</v>
      </c>
      <c r="DX74" s="10" t="s">
        <v>93</v>
      </c>
      <c r="DY74" s="10" t="s">
        <v>38</v>
      </c>
      <c r="DZ74" s="10" t="s">
        <v>11</v>
      </c>
      <c r="EA74" s="10" t="s">
        <v>94</v>
      </c>
      <c r="EB74" s="10" t="s">
        <v>11</v>
      </c>
      <c r="EC74" s="10" t="s">
        <v>47</v>
      </c>
      <c r="ED74" s="10" t="s">
        <v>49</v>
      </c>
      <c r="EE74" s="10" t="s">
        <v>93</v>
      </c>
      <c r="EF74" s="10" t="s">
        <v>93</v>
      </c>
      <c r="EG74" s="10" t="s">
        <v>93</v>
      </c>
      <c r="EH74" s="10" t="s">
        <v>109</v>
      </c>
      <c r="EI74" s="10" t="s">
        <v>113</v>
      </c>
      <c r="EJ74" s="10" t="s">
        <v>113</v>
      </c>
    </row>
    <row r="75">
      <c r="A75" s="8">
        <v>62.0</v>
      </c>
      <c r="B75" s="9" t="s">
        <v>73</v>
      </c>
      <c r="C75" s="10" t="s">
        <v>30</v>
      </c>
      <c r="D75" s="10" t="s">
        <v>30</v>
      </c>
      <c r="E75" s="10" t="s">
        <v>10</v>
      </c>
      <c r="F75" s="10" t="s">
        <v>33</v>
      </c>
      <c r="G75" s="10" t="s">
        <v>63</v>
      </c>
      <c r="H75" s="10" t="s">
        <v>96</v>
      </c>
      <c r="I75" s="10" t="s">
        <v>46</v>
      </c>
      <c r="J75" s="10" t="s">
        <v>21</v>
      </c>
      <c r="K75" s="10" t="s">
        <v>23</v>
      </c>
      <c r="L75" s="10" t="s">
        <v>31</v>
      </c>
      <c r="M75" s="10" t="s">
        <v>104</v>
      </c>
      <c r="N75" s="10" t="s">
        <v>25</v>
      </c>
      <c r="O75" s="10" t="s">
        <v>25</v>
      </c>
      <c r="P75" s="10" t="s">
        <v>24</v>
      </c>
      <c r="Q75" s="10" t="s">
        <v>24</v>
      </c>
      <c r="R75" s="10" t="s">
        <v>6</v>
      </c>
      <c r="S75" s="10" t="s">
        <v>63</v>
      </c>
      <c r="T75" s="10" t="s">
        <v>10</v>
      </c>
      <c r="U75" s="10" t="s">
        <v>25</v>
      </c>
      <c r="V75" s="10" t="s">
        <v>6</v>
      </c>
      <c r="W75" s="10" t="s">
        <v>24</v>
      </c>
      <c r="X75" s="10" t="s">
        <v>90</v>
      </c>
      <c r="Y75" s="10" t="s">
        <v>40</v>
      </c>
      <c r="Z75" s="10" t="s">
        <v>73</v>
      </c>
      <c r="AA75" s="10" t="s">
        <v>8</v>
      </c>
      <c r="AB75" s="10" t="s">
        <v>30</v>
      </c>
      <c r="AC75" s="10" t="s">
        <v>33</v>
      </c>
      <c r="AD75" s="10" t="s">
        <v>59</v>
      </c>
      <c r="AE75" s="10" t="s">
        <v>22</v>
      </c>
      <c r="AF75" s="10" t="s">
        <v>31</v>
      </c>
      <c r="AG75" s="10" t="s">
        <v>8</v>
      </c>
      <c r="AH75" s="10" t="s">
        <v>29</v>
      </c>
      <c r="AI75" s="10" t="s">
        <v>96</v>
      </c>
      <c r="AJ75" s="10" t="s">
        <v>79</v>
      </c>
      <c r="AK75" s="10" t="s">
        <v>9</v>
      </c>
      <c r="AL75" s="10" t="s">
        <v>33</v>
      </c>
      <c r="AM75" s="10" t="s">
        <v>33</v>
      </c>
      <c r="AN75" s="10" t="s">
        <v>75</v>
      </c>
      <c r="AO75" s="10" t="s">
        <v>65</v>
      </c>
      <c r="AP75" s="10" t="s">
        <v>73</v>
      </c>
      <c r="AQ75" s="10" t="s">
        <v>60</v>
      </c>
      <c r="AR75" s="10" t="s">
        <v>92</v>
      </c>
      <c r="AS75" s="10" t="s">
        <v>29</v>
      </c>
      <c r="AT75" s="10" t="s">
        <v>29</v>
      </c>
      <c r="AU75" s="10" t="s">
        <v>75</v>
      </c>
      <c r="AV75" s="10" t="s">
        <v>96</v>
      </c>
      <c r="AW75" s="10" t="s">
        <v>51</v>
      </c>
      <c r="AX75" s="10" t="s">
        <v>51</v>
      </c>
      <c r="AY75" s="10" t="s">
        <v>80</v>
      </c>
      <c r="AZ75" s="10" t="s">
        <v>117</v>
      </c>
      <c r="BA75" s="10" t="s">
        <v>92</v>
      </c>
      <c r="BB75" s="10" t="s">
        <v>79</v>
      </c>
      <c r="BC75" s="10" t="s">
        <v>90</v>
      </c>
      <c r="BD75" s="10" t="s">
        <v>23</v>
      </c>
      <c r="BE75" s="10" t="s">
        <v>52</v>
      </c>
      <c r="BF75" s="10" t="s">
        <v>53</v>
      </c>
      <c r="BG75" s="10" t="s">
        <v>74</v>
      </c>
      <c r="BH75" s="10" t="s">
        <v>74</v>
      </c>
      <c r="BI75" s="10" t="s">
        <v>22</v>
      </c>
      <c r="BJ75" s="10" t="s">
        <v>22</v>
      </c>
      <c r="BK75" s="10" t="s">
        <v>67</v>
      </c>
      <c r="BL75" s="10" t="s">
        <v>104</v>
      </c>
      <c r="BM75" s="10" t="s">
        <v>96</v>
      </c>
      <c r="BN75" s="10" t="s">
        <v>75</v>
      </c>
      <c r="BO75" s="10" t="s">
        <v>117</v>
      </c>
      <c r="BP75" s="10" t="s">
        <v>55</v>
      </c>
      <c r="BQ75" s="10" t="s">
        <v>116</v>
      </c>
      <c r="BR75" s="10" t="s">
        <v>50</v>
      </c>
      <c r="BS75" s="10" t="s">
        <v>71</v>
      </c>
      <c r="BT75" s="10" t="s">
        <v>59</v>
      </c>
      <c r="BU75" s="10" t="s">
        <v>116</v>
      </c>
      <c r="BV75" s="10" t="s">
        <v>57</v>
      </c>
      <c r="BW75" s="10" t="s">
        <v>73</v>
      </c>
      <c r="BX75" s="10" t="s">
        <v>90</v>
      </c>
      <c r="BY75" s="10" t="s">
        <v>57</v>
      </c>
      <c r="BZ75" s="10" t="s">
        <v>117</v>
      </c>
      <c r="CA75" s="10" t="s">
        <v>42</v>
      </c>
      <c r="CB75" s="10" t="s">
        <v>70</v>
      </c>
      <c r="CC75" s="10" t="s">
        <v>23</v>
      </c>
      <c r="CD75" s="10" t="s">
        <v>56</v>
      </c>
      <c r="CE75" s="10" t="s">
        <v>116</v>
      </c>
      <c r="CF75" s="10" t="s">
        <v>52</v>
      </c>
      <c r="CG75" s="10" t="s">
        <v>46</v>
      </c>
      <c r="CH75" s="10" t="s">
        <v>41</v>
      </c>
      <c r="CI75" s="10" t="s">
        <v>43</v>
      </c>
      <c r="CJ75" s="10" t="s">
        <v>43</v>
      </c>
      <c r="CK75" s="10" t="s">
        <v>100</v>
      </c>
      <c r="CL75" s="10" t="s">
        <v>50</v>
      </c>
      <c r="CM75" s="10" t="s">
        <v>55</v>
      </c>
      <c r="CN75" s="10" t="s">
        <v>40</v>
      </c>
      <c r="CO75" s="10" t="s">
        <v>74</v>
      </c>
      <c r="CP75" s="10" t="s">
        <v>22</v>
      </c>
      <c r="CQ75" s="10" t="s">
        <v>72</v>
      </c>
      <c r="CR75" s="10" t="s">
        <v>70</v>
      </c>
      <c r="CS75" s="11" t="s">
        <v>28</v>
      </c>
      <c r="CT75" s="10" t="s">
        <v>21</v>
      </c>
      <c r="CU75" s="10" t="s">
        <v>14</v>
      </c>
      <c r="CV75" s="10" t="s">
        <v>80</v>
      </c>
      <c r="CW75" s="10" t="s">
        <v>66</v>
      </c>
      <c r="CX75" s="10" t="s">
        <v>55</v>
      </c>
      <c r="CY75" s="10" t="s">
        <v>82</v>
      </c>
      <c r="CZ75" s="10" t="s">
        <v>81</v>
      </c>
      <c r="DA75" s="10" t="s">
        <v>71</v>
      </c>
      <c r="DB75" s="10" t="s">
        <v>56</v>
      </c>
      <c r="DC75" s="10" t="s">
        <v>56</v>
      </c>
      <c r="DD75" s="10" t="s">
        <v>91</v>
      </c>
      <c r="DE75" s="10" t="s">
        <v>67</v>
      </c>
      <c r="DF75" s="10" t="s">
        <v>100</v>
      </c>
      <c r="DG75" s="10" t="s">
        <v>80</v>
      </c>
      <c r="DH75" s="10" t="s">
        <v>72</v>
      </c>
      <c r="DI75" s="10" t="s">
        <v>81</v>
      </c>
      <c r="DJ75" s="10" t="s">
        <v>81</v>
      </c>
      <c r="DK75" s="10" t="s">
        <v>72</v>
      </c>
      <c r="DL75" s="10" t="s">
        <v>80</v>
      </c>
      <c r="DM75" s="10" t="s">
        <v>106</v>
      </c>
      <c r="DN75" s="10" t="s">
        <v>34</v>
      </c>
      <c r="DO75" s="10" t="s">
        <v>74</v>
      </c>
      <c r="DP75" s="10" t="s">
        <v>106</v>
      </c>
      <c r="DQ75" s="10" t="s">
        <v>47</v>
      </c>
      <c r="DR75" s="10" t="s">
        <v>89</v>
      </c>
      <c r="DS75" s="10" t="s">
        <v>66</v>
      </c>
      <c r="DT75" s="10" t="s">
        <v>71</v>
      </c>
      <c r="DU75" s="10" t="s">
        <v>42</v>
      </c>
      <c r="DV75" s="10" t="s">
        <v>67</v>
      </c>
      <c r="DW75" s="10" t="s">
        <v>67</v>
      </c>
      <c r="DX75" s="10" t="s">
        <v>86</v>
      </c>
      <c r="DY75" s="10" t="s">
        <v>86</v>
      </c>
      <c r="DZ75" s="10" t="s">
        <v>100</v>
      </c>
      <c r="EA75" s="10" t="s">
        <v>71</v>
      </c>
      <c r="EB75" s="10" t="s">
        <v>100</v>
      </c>
      <c r="EC75" s="10" t="s">
        <v>50</v>
      </c>
      <c r="ED75" s="10" t="s">
        <v>66</v>
      </c>
      <c r="EE75" s="10" t="s">
        <v>86</v>
      </c>
      <c r="EF75" s="10" t="s">
        <v>86</v>
      </c>
      <c r="EG75" s="10" t="s">
        <v>86</v>
      </c>
      <c r="EH75" s="10" t="s">
        <v>84</v>
      </c>
      <c r="EI75" s="10" t="s">
        <v>84</v>
      </c>
      <c r="EJ75" s="10" t="s">
        <v>84</v>
      </c>
    </row>
    <row r="76">
      <c r="A76" s="8">
        <v>63.0</v>
      </c>
      <c r="B76" s="9" t="s">
        <v>74</v>
      </c>
      <c r="C76" s="10" t="s">
        <v>25</v>
      </c>
      <c r="D76" s="10" t="s">
        <v>25</v>
      </c>
      <c r="E76" s="10" t="s">
        <v>63</v>
      </c>
      <c r="F76" s="10" t="s">
        <v>96</v>
      </c>
      <c r="G76" s="10" t="s">
        <v>96</v>
      </c>
      <c r="H76" s="10" t="s">
        <v>24</v>
      </c>
      <c r="I76" s="10" t="s">
        <v>96</v>
      </c>
      <c r="J76" s="10" t="s">
        <v>23</v>
      </c>
      <c r="K76" s="10" t="s">
        <v>22</v>
      </c>
      <c r="L76" s="10" t="s">
        <v>21</v>
      </c>
      <c r="M76" s="10" t="s">
        <v>75</v>
      </c>
      <c r="N76" s="10" t="s">
        <v>14</v>
      </c>
      <c r="O76" s="10" t="s">
        <v>21</v>
      </c>
      <c r="P76" s="10" t="s">
        <v>23</v>
      </c>
      <c r="Q76" s="10" t="s">
        <v>23</v>
      </c>
      <c r="R76" s="10" t="s">
        <v>31</v>
      </c>
      <c r="S76" s="10" t="s">
        <v>8</v>
      </c>
      <c r="T76" s="10" t="s">
        <v>63</v>
      </c>
      <c r="U76" s="10" t="s">
        <v>8</v>
      </c>
      <c r="V76" s="10" t="s">
        <v>31</v>
      </c>
      <c r="W76" s="10" t="s">
        <v>90</v>
      </c>
      <c r="X76" s="10" t="s">
        <v>53</v>
      </c>
      <c r="Y76" s="10" t="s">
        <v>79</v>
      </c>
      <c r="Z76" s="10" t="s">
        <v>90</v>
      </c>
      <c r="AA76" s="10" t="s">
        <v>73</v>
      </c>
      <c r="AB76" s="10" t="s">
        <v>25</v>
      </c>
      <c r="AC76" s="10" t="s">
        <v>31</v>
      </c>
      <c r="AD76" s="10" t="s">
        <v>91</v>
      </c>
      <c r="AE76" s="10" t="s">
        <v>34</v>
      </c>
      <c r="AF76" s="10" t="s">
        <v>24</v>
      </c>
      <c r="AG76" s="10" t="s">
        <v>40</v>
      </c>
      <c r="AH76" s="10" t="s">
        <v>117</v>
      </c>
      <c r="AI76" s="10" t="s">
        <v>73</v>
      </c>
      <c r="AJ76" s="10" t="s">
        <v>74</v>
      </c>
      <c r="AK76" s="10" t="s">
        <v>74</v>
      </c>
      <c r="AL76" s="10" t="s">
        <v>96</v>
      </c>
      <c r="AM76" s="10" t="s">
        <v>96</v>
      </c>
      <c r="AN76" s="10" t="s">
        <v>67</v>
      </c>
      <c r="AO76" s="10" t="s">
        <v>81</v>
      </c>
      <c r="AP76" s="10" t="s">
        <v>79</v>
      </c>
      <c r="AQ76" s="10" t="s">
        <v>57</v>
      </c>
      <c r="AR76" s="10" t="s">
        <v>117</v>
      </c>
      <c r="AS76" s="10" t="s">
        <v>57</v>
      </c>
      <c r="AT76" s="10" t="s">
        <v>117</v>
      </c>
      <c r="AU76" s="10" t="s">
        <v>67</v>
      </c>
      <c r="AV76" s="10" t="s">
        <v>73</v>
      </c>
      <c r="AW76" s="10" t="s">
        <v>80</v>
      </c>
      <c r="AX76" s="10" t="s">
        <v>80</v>
      </c>
      <c r="AY76" s="10" t="s">
        <v>65</v>
      </c>
      <c r="AZ76" s="10" t="s">
        <v>55</v>
      </c>
      <c r="BA76" s="10" t="s">
        <v>117</v>
      </c>
      <c r="BB76" s="10" t="s">
        <v>34</v>
      </c>
      <c r="BC76" s="10" t="s">
        <v>74</v>
      </c>
      <c r="BD76" s="10" t="s">
        <v>22</v>
      </c>
      <c r="BE76" s="10" t="s">
        <v>56</v>
      </c>
      <c r="BF76" s="10" t="s">
        <v>60</v>
      </c>
      <c r="BG76" s="10" t="s">
        <v>29</v>
      </c>
      <c r="BH76" s="10" t="s">
        <v>29</v>
      </c>
      <c r="BI76" s="10" t="s">
        <v>52</v>
      </c>
      <c r="BJ76" s="10" t="s">
        <v>34</v>
      </c>
      <c r="BK76" s="10" t="s">
        <v>100</v>
      </c>
      <c r="BL76" s="10" t="s">
        <v>75</v>
      </c>
      <c r="BM76" s="10" t="s">
        <v>73</v>
      </c>
      <c r="BN76" s="10" t="s">
        <v>67</v>
      </c>
      <c r="BO76" s="10" t="s">
        <v>55</v>
      </c>
      <c r="BP76" s="10" t="s">
        <v>51</v>
      </c>
      <c r="BQ76" s="10" t="s">
        <v>41</v>
      </c>
      <c r="BR76" s="10" t="s">
        <v>71</v>
      </c>
      <c r="BS76" s="10" t="s">
        <v>66</v>
      </c>
      <c r="BT76" s="10" t="s">
        <v>91</v>
      </c>
      <c r="BU76" s="10" t="s">
        <v>43</v>
      </c>
      <c r="BV76" s="10" t="s">
        <v>116</v>
      </c>
      <c r="BW76" s="10" t="s">
        <v>90</v>
      </c>
      <c r="BX76" s="10" t="s">
        <v>74</v>
      </c>
      <c r="BY76" s="10" t="s">
        <v>55</v>
      </c>
      <c r="BZ76" s="10" t="s">
        <v>55</v>
      </c>
      <c r="CA76" s="10" t="s">
        <v>72</v>
      </c>
      <c r="CB76" s="10" t="s">
        <v>72</v>
      </c>
      <c r="CC76" s="10" t="s">
        <v>22</v>
      </c>
      <c r="CD76" s="10" t="s">
        <v>116</v>
      </c>
      <c r="CE76" s="10" t="s">
        <v>41</v>
      </c>
      <c r="CF76" s="10" t="s">
        <v>56</v>
      </c>
      <c r="CG76" s="10" t="s">
        <v>96</v>
      </c>
      <c r="CH76" s="10" t="s">
        <v>42</v>
      </c>
      <c r="CI76" s="10" t="s">
        <v>104</v>
      </c>
      <c r="CJ76" s="10" t="s">
        <v>70</v>
      </c>
      <c r="CK76" s="10" t="s">
        <v>84</v>
      </c>
      <c r="CL76" s="10" t="s">
        <v>81</v>
      </c>
      <c r="CM76" s="10" t="s">
        <v>32</v>
      </c>
      <c r="CN76" s="10" t="s">
        <v>22</v>
      </c>
      <c r="CO76" s="10" t="s">
        <v>92</v>
      </c>
      <c r="CP76" s="10" t="s">
        <v>52</v>
      </c>
      <c r="CQ76" s="10" t="s">
        <v>106</v>
      </c>
      <c r="CR76" s="10" t="s">
        <v>72</v>
      </c>
      <c r="CS76" s="10" t="s">
        <v>75</v>
      </c>
      <c r="CT76" s="10" t="s">
        <v>40</v>
      </c>
      <c r="CU76" s="10" t="s">
        <v>40</v>
      </c>
      <c r="CV76" s="10" t="s">
        <v>65</v>
      </c>
      <c r="CW76" s="10" t="s">
        <v>86</v>
      </c>
      <c r="CX76" s="10" t="s">
        <v>32</v>
      </c>
      <c r="CY76" s="10" t="s">
        <v>42</v>
      </c>
      <c r="CZ76" s="10" t="s">
        <v>89</v>
      </c>
      <c r="DA76" s="10" t="s">
        <v>66</v>
      </c>
      <c r="DB76" s="10" t="s">
        <v>116</v>
      </c>
      <c r="DC76" s="10" t="s">
        <v>116</v>
      </c>
      <c r="DD76" s="10" t="s">
        <v>55</v>
      </c>
      <c r="DE76" s="10" t="s">
        <v>100</v>
      </c>
      <c r="DF76" s="10" t="s">
        <v>66</v>
      </c>
      <c r="DG76" s="10" t="s">
        <v>50</v>
      </c>
      <c r="DH76" s="10" t="s">
        <v>106</v>
      </c>
      <c r="DI76" s="10" t="s">
        <v>100</v>
      </c>
      <c r="DJ76" s="10" t="s">
        <v>89</v>
      </c>
      <c r="DK76" s="10" t="s">
        <v>50</v>
      </c>
      <c r="DL76" s="10" t="s">
        <v>50</v>
      </c>
      <c r="DM76" s="10" t="s">
        <v>71</v>
      </c>
      <c r="DN76" s="10" t="s">
        <v>59</v>
      </c>
      <c r="DO76" s="10" t="s">
        <v>29</v>
      </c>
      <c r="DP76" s="10" t="s">
        <v>71</v>
      </c>
      <c r="DQ76" s="10" t="s">
        <v>77</v>
      </c>
      <c r="DR76" s="10" t="s">
        <v>84</v>
      </c>
      <c r="DS76" s="10" t="s">
        <v>86</v>
      </c>
      <c r="DT76" s="10" t="s">
        <v>66</v>
      </c>
      <c r="DU76" s="10" t="s">
        <v>80</v>
      </c>
      <c r="DV76" s="10" t="s">
        <v>100</v>
      </c>
      <c r="DW76" s="10" t="s">
        <v>100</v>
      </c>
      <c r="DX76" s="10" t="s">
        <v>1</v>
      </c>
      <c r="DY76" s="10" t="s">
        <v>1</v>
      </c>
      <c r="DZ76" s="10" t="s">
        <v>84</v>
      </c>
      <c r="EA76" s="10" t="s">
        <v>66</v>
      </c>
      <c r="EB76" s="10" t="s">
        <v>84</v>
      </c>
      <c r="EC76" s="10" t="s">
        <v>71</v>
      </c>
      <c r="ED76" s="10" t="s">
        <v>86</v>
      </c>
      <c r="EE76" s="10" t="s">
        <v>47</v>
      </c>
      <c r="EF76" s="10" t="s">
        <v>47</v>
      </c>
      <c r="EG76" s="10" t="s">
        <v>47</v>
      </c>
      <c r="EH76" s="10" t="s">
        <v>47</v>
      </c>
      <c r="EI76" s="10" t="s">
        <v>47</v>
      </c>
      <c r="EJ76" s="10" t="s">
        <v>47</v>
      </c>
    </row>
    <row r="77">
      <c r="A77" s="8">
        <v>64.0</v>
      </c>
      <c r="B77" s="9" t="s">
        <v>75</v>
      </c>
      <c r="C77" s="10" t="s">
        <v>79</v>
      </c>
      <c r="D77" s="10" t="s">
        <v>22</v>
      </c>
      <c r="E77" s="10" t="s">
        <v>90</v>
      </c>
      <c r="F77" s="10" t="s">
        <v>22</v>
      </c>
      <c r="G77" s="10" t="s">
        <v>74</v>
      </c>
      <c r="H77" s="10" t="s">
        <v>52</v>
      </c>
      <c r="I77" s="10" t="s">
        <v>74</v>
      </c>
      <c r="J77" s="10" t="s">
        <v>56</v>
      </c>
      <c r="K77" s="10" t="s">
        <v>91</v>
      </c>
      <c r="L77" s="10" t="s">
        <v>34</v>
      </c>
      <c r="M77" s="10" t="s">
        <v>66</v>
      </c>
      <c r="N77" s="10" t="s">
        <v>34</v>
      </c>
      <c r="O77" s="10" t="s">
        <v>34</v>
      </c>
      <c r="P77" s="10" t="s">
        <v>56</v>
      </c>
      <c r="Q77" s="10" t="s">
        <v>56</v>
      </c>
      <c r="R77" s="10" t="s">
        <v>22</v>
      </c>
      <c r="S77" s="10" t="s">
        <v>74</v>
      </c>
      <c r="T77" s="10" t="s">
        <v>9</v>
      </c>
      <c r="U77" s="10" t="s">
        <v>74</v>
      </c>
      <c r="V77" s="10" t="s">
        <v>22</v>
      </c>
      <c r="W77" s="10" t="s">
        <v>56</v>
      </c>
      <c r="X77" s="10" t="s">
        <v>116</v>
      </c>
      <c r="Y77" s="10" t="s">
        <v>117</v>
      </c>
      <c r="Z77" s="10" t="s">
        <v>57</v>
      </c>
      <c r="AA77" s="10" t="s">
        <v>29</v>
      </c>
      <c r="AB77" s="10" t="s">
        <v>79</v>
      </c>
      <c r="AC77" s="10" t="s">
        <v>22</v>
      </c>
      <c r="AD77" s="10" t="s">
        <v>80</v>
      </c>
      <c r="AE77" s="10" t="s">
        <v>82</v>
      </c>
      <c r="AF77" s="10" t="s">
        <v>52</v>
      </c>
      <c r="AG77" s="10" t="s">
        <v>92</v>
      </c>
      <c r="AH77" s="10" t="s">
        <v>104</v>
      </c>
      <c r="AI77" s="10" t="s">
        <v>60</v>
      </c>
      <c r="AJ77" s="10" t="s">
        <v>55</v>
      </c>
      <c r="AK77" s="10" t="s">
        <v>55</v>
      </c>
      <c r="AL77" s="10" t="s">
        <v>53</v>
      </c>
      <c r="AM77" s="10" t="s">
        <v>53</v>
      </c>
      <c r="AN77" s="10" t="s">
        <v>86</v>
      </c>
      <c r="AO77" s="10" t="s">
        <v>47</v>
      </c>
      <c r="AP77" s="10" t="s">
        <v>117</v>
      </c>
      <c r="AQ77" s="10" t="s">
        <v>70</v>
      </c>
      <c r="AR77" s="10" t="s">
        <v>80</v>
      </c>
      <c r="AS77" s="11" t="s">
        <v>28</v>
      </c>
      <c r="AT77" s="10" t="s">
        <v>104</v>
      </c>
      <c r="AU77" s="10" t="s">
        <v>86</v>
      </c>
      <c r="AV77" s="10" t="s">
        <v>29</v>
      </c>
      <c r="AW77" s="10" t="s">
        <v>100</v>
      </c>
      <c r="AX77" s="10" t="s">
        <v>89</v>
      </c>
      <c r="AY77" s="10" t="s">
        <v>84</v>
      </c>
      <c r="AZ77" s="10" t="s">
        <v>65</v>
      </c>
      <c r="BA77" s="10" t="s">
        <v>104</v>
      </c>
      <c r="BB77" s="10" t="s">
        <v>55</v>
      </c>
      <c r="BC77" s="10" t="s">
        <v>116</v>
      </c>
      <c r="BD77" s="10" t="s">
        <v>116</v>
      </c>
      <c r="BE77" s="10" t="s">
        <v>42</v>
      </c>
      <c r="BF77" s="10" t="s">
        <v>43</v>
      </c>
      <c r="BG77" s="10" t="s">
        <v>43</v>
      </c>
      <c r="BH77" s="10" t="s">
        <v>32</v>
      </c>
      <c r="BI77" s="10" t="s">
        <v>41</v>
      </c>
      <c r="BJ77" s="10" t="s">
        <v>55</v>
      </c>
      <c r="BK77" s="10" t="s">
        <v>1</v>
      </c>
      <c r="BL77" s="10" t="s">
        <v>84</v>
      </c>
      <c r="BM77" s="10" t="s">
        <v>29</v>
      </c>
      <c r="BN77" s="10" t="s">
        <v>47</v>
      </c>
      <c r="BO77" s="10" t="s">
        <v>75</v>
      </c>
      <c r="BP77" s="10" t="s">
        <v>81</v>
      </c>
      <c r="BQ77" s="10" t="s">
        <v>50</v>
      </c>
      <c r="BR77" s="10" t="s">
        <v>47</v>
      </c>
      <c r="BS77" s="10" t="s">
        <v>94</v>
      </c>
      <c r="BT77" s="10" t="s">
        <v>80</v>
      </c>
      <c r="BU77" s="10" t="s">
        <v>76</v>
      </c>
      <c r="BV77" s="10" t="s">
        <v>72</v>
      </c>
      <c r="BW77" s="10" t="s">
        <v>57</v>
      </c>
      <c r="BX77" s="10" t="s">
        <v>55</v>
      </c>
      <c r="BY77" s="10" t="s">
        <v>75</v>
      </c>
      <c r="BZ77" s="10" t="s">
        <v>75</v>
      </c>
      <c r="CA77" s="10" t="s">
        <v>66</v>
      </c>
      <c r="CB77" s="10" t="s">
        <v>66</v>
      </c>
      <c r="CC77" s="10" t="s">
        <v>116</v>
      </c>
      <c r="CD77" s="10" t="s">
        <v>72</v>
      </c>
      <c r="CE77" s="10" t="s">
        <v>50</v>
      </c>
      <c r="CF77" s="10" t="s">
        <v>70</v>
      </c>
      <c r="CG77" s="10" t="s">
        <v>74</v>
      </c>
      <c r="CH77" s="10" t="s">
        <v>71</v>
      </c>
      <c r="CI77" s="10" t="s">
        <v>100</v>
      </c>
      <c r="CJ77" s="10" t="s">
        <v>71</v>
      </c>
      <c r="CK77" s="10" t="s">
        <v>11</v>
      </c>
      <c r="CL77" s="10" t="s">
        <v>47</v>
      </c>
      <c r="CM77" s="10" t="s">
        <v>67</v>
      </c>
      <c r="CN77" s="10" t="s">
        <v>91</v>
      </c>
      <c r="CO77" s="10" t="s">
        <v>32</v>
      </c>
      <c r="CP77" s="10" t="s">
        <v>41</v>
      </c>
      <c r="CQ77" s="10" t="s">
        <v>86</v>
      </c>
      <c r="CR77" s="10" t="s">
        <v>66</v>
      </c>
      <c r="CS77" s="10" t="s">
        <v>66</v>
      </c>
      <c r="CT77" s="10" t="s">
        <v>59</v>
      </c>
      <c r="CU77" s="10" t="s">
        <v>59</v>
      </c>
      <c r="CV77" s="10" t="s">
        <v>84</v>
      </c>
      <c r="CW77" s="10" t="s">
        <v>109</v>
      </c>
      <c r="CX77" s="10" t="s">
        <v>67</v>
      </c>
      <c r="CY77" s="10" t="s">
        <v>81</v>
      </c>
      <c r="CZ77" s="10" t="s">
        <v>94</v>
      </c>
      <c r="DA77" s="10" t="s">
        <v>94</v>
      </c>
      <c r="DB77" s="10" t="s">
        <v>80</v>
      </c>
      <c r="DC77" s="10" t="s">
        <v>72</v>
      </c>
      <c r="DD77" s="10" t="s">
        <v>65</v>
      </c>
      <c r="DE77" s="10" t="s">
        <v>1</v>
      </c>
      <c r="DF77" s="10" t="s">
        <v>11</v>
      </c>
      <c r="DG77" s="10" t="s">
        <v>86</v>
      </c>
      <c r="DH77" s="10" t="s">
        <v>86</v>
      </c>
      <c r="DI77" s="10" t="s">
        <v>77</v>
      </c>
      <c r="DJ77" s="10" t="s">
        <v>77</v>
      </c>
      <c r="DK77" s="10" t="s">
        <v>86</v>
      </c>
      <c r="DL77" s="10" t="s">
        <v>84</v>
      </c>
      <c r="DM77" s="10" t="s">
        <v>1</v>
      </c>
      <c r="DN77" s="10" t="s">
        <v>51</v>
      </c>
      <c r="DO77" s="10" t="s">
        <v>43</v>
      </c>
      <c r="DP77" s="10" t="s">
        <v>47</v>
      </c>
      <c r="DQ77" s="10" t="s">
        <v>45</v>
      </c>
      <c r="DR77" s="10" t="s">
        <v>98</v>
      </c>
      <c r="DS77" s="10" t="s">
        <v>49</v>
      </c>
      <c r="DT77" s="10" t="s">
        <v>94</v>
      </c>
      <c r="DU77" s="10" t="s">
        <v>89</v>
      </c>
      <c r="DV77" s="10" t="s">
        <v>1</v>
      </c>
      <c r="DW77" s="10" t="s">
        <v>1</v>
      </c>
      <c r="DX77" s="10" t="s">
        <v>38</v>
      </c>
      <c r="DY77" s="10" t="s">
        <v>45</v>
      </c>
      <c r="DZ77" s="10" t="s">
        <v>62</v>
      </c>
      <c r="EA77" s="10" t="s">
        <v>94</v>
      </c>
      <c r="EB77" s="10" t="s">
        <v>11</v>
      </c>
      <c r="EC77" s="10" t="s">
        <v>47</v>
      </c>
      <c r="ED77" s="10" t="s">
        <v>109</v>
      </c>
      <c r="EE77" s="10" t="s">
        <v>93</v>
      </c>
      <c r="EF77" s="10" t="s">
        <v>93</v>
      </c>
      <c r="EG77" s="10" t="s">
        <v>93</v>
      </c>
      <c r="EH77" s="10" t="s">
        <v>109</v>
      </c>
      <c r="EI77" s="10" t="s">
        <v>113</v>
      </c>
      <c r="EJ77" s="10" t="s">
        <v>93</v>
      </c>
    </row>
    <row r="78">
      <c r="A78" s="8">
        <v>64.0</v>
      </c>
      <c r="B78" s="9" t="s">
        <v>76</v>
      </c>
      <c r="C78" s="10" t="s">
        <v>22</v>
      </c>
      <c r="D78" s="10" t="s">
        <v>22</v>
      </c>
      <c r="E78" s="10" t="s">
        <v>9</v>
      </c>
      <c r="F78" s="10" t="s">
        <v>53</v>
      </c>
      <c r="G78" s="10" t="s">
        <v>74</v>
      </c>
      <c r="H78" s="10" t="s">
        <v>60</v>
      </c>
      <c r="I78" s="10" t="s">
        <v>74</v>
      </c>
      <c r="J78" s="10" t="s">
        <v>56</v>
      </c>
      <c r="K78" s="10" t="s">
        <v>116</v>
      </c>
      <c r="L78" s="10" t="s">
        <v>52</v>
      </c>
      <c r="M78" s="10" t="s">
        <v>84</v>
      </c>
      <c r="N78" s="10" t="s">
        <v>34</v>
      </c>
      <c r="O78" s="10" t="s">
        <v>34</v>
      </c>
      <c r="P78" s="10" t="s">
        <v>56</v>
      </c>
      <c r="Q78" s="10" t="s">
        <v>56</v>
      </c>
      <c r="R78" s="10" t="s">
        <v>22</v>
      </c>
      <c r="S78" s="10" t="s">
        <v>74</v>
      </c>
      <c r="T78" s="10" t="s">
        <v>79</v>
      </c>
      <c r="U78" s="10" t="s">
        <v>34</v>
      </c>
      <c r="V78" s="10" t="s">
        <v>22</v>
      </c>
      <c r="W78" s="10" t="s">
        <v>57</v>
      </c>
      <c r="X78" s="10" t="s">
        <v>116</v>
      </c>
      <c r="Y78" s="10" t="s">
        <v>91</v>
      </c>
      <c r="Z78" s="10" t="s">
        <v>57</v>
      </c>
      <c r="AA78" s="10" t="s">
        <v>92</v>
      </c>
      <c r="AB78" s="10" t="s">
        <v>79</v>
      </c>
      <c r="AC78" s="10" t="s">
        <v>22</v>
      </c>
      <c r="AD78" s="10" t="s">
        <v>80</v>
      </c>
      <c r="AE78" s="10" t="s">
        <v>41</v>
      </c>
      <c r="AF78" s="10" t="s">
        <v>52</v>
      </c>
      <c r="AG78" s="10" t="s">
        <v>59</v>
      </c>
      <c r="AH78" s="10" t="s">
        <v>104</v>
      </c>
      <c r="AI78" s="10" t="s">
        <v>29</v>
      </c>
      <c r="AJ78" s="10" t="s">
        <v>55</v>
      </c>
      <c r="AK78" s="10" t="s">
        <v>55</v>
      </c>
      <c r="AL78" s="10" t="s">
        <v>74</v>
      </c>
      <c r="AM78" s="10" t="s">
        <v>53</v>
      </c>
      <c r="AN78" s="10" t="s">
        <v>86</v>
      </c>
      <c r="AO78" s="10" t="s">
        <v>47</v>
      </c>
      <c r="AP78" s="10" t="s">
        <v>117</v>
      </c>
      <c r="AQ78" s="11" t="s">
        <v>28</v>
      </c>
      <c r="AR78" s="10" t="s">
        <v>80</v>
      </c>
      <c r="AS78" s="10" t="s">
        <v>104</v>
      </c>
      <c r="AT78" s="10" t="s">
        <v>80</v>
      </c>
      <c r="AU78" s="10" t="s">
        <v>47</v>
      </c>
      <c r="AV78" s="10" t="s">
        <v>29</v>
      </c>
      <c r="AW78" s="10" t="s">
        <v>89</v>
      </c>
      <c r="AX78" s="10" t="s">
        <v>89</v>
      </c>
      <c r="AY78" s="10" t="s">
        <v>84</v>
      </c>
      <c r="AZ78" s="10" t="s">
        <v>65</v>
      </c>
      <c r="BA78" s="10" t="s">
        <v>80</v>
      </c>
      <c r="BB78" s="10" t="s">
        <v>55</v>
      </c>
      <c r="BC78" s="10" t="s">
        <v>55</v>
      </c>
      <c r="BD78" s="10" t="s">
        <v>116</v>
      </c>
      <c r="BE78" s="10" t="s">
        <v>70</v>
      </c>
      <c r="BF78" s="10" t="s">
        <v>43</v>
      </c>
      <c r="BG78" s="10" t="s">
        <v>43</v>
      </c>
      <c r="BH78" s="10" t="s">
        <v>32</v>
      </c>
      <c r="BI78" s="10" t="s">
        <v>43</v>
      </c>
      <c r="BJ78" s="10" t="s">
        <v>82</v>
      </c>
      <c r="BK78" s="10" t="s">
        <v>1</v>
      </c>
      <c r="BL78" s="10" t="s">
        <v>84</v>
      </c>
      <c r="BM78" s="10" t="s">
        <v>29</v>
      </c>
      <c r="BN78" s="10" t="s">
        <v>47</v>
      </c>
      <c r="BO78" s="10" t="s">
        <v>65</v>
      </c>
      <c r="BP78" s="10" t="s">
        <v>81</v>
      </c>
      <c r="BQ78" s="10" t="s">
        <v>50</v>
      </c>
      <c r="BR78" s="10" t="s">
        <v>47</v>
      </c>
      <c r="BS78" s="10" t="s">
        <v>11</v>
      </c>
      <c r="BT78" s="10" t="s">
        <v>80</v>
      </c>
      <c r="BU78" s="10" t="s">
        <v>106</v>
      </c>
      <c r="BV78" s="10" t="s">
        <v>75</v>
      </c>
      <c r="BW78" s="10" t="s">
        <v>117</v>
      </c>
      <c r="BX78" s="10" t="s">
        <v>55</v>
      </c>
      <c r="BY78" s="10" t="s">
        <v>75</v>
      </c>
      <c r="BZ78" s="10" t="s">
        <v>76</v>
      </c>
      <c r="CA78" s="10" t="s">
        <v>66</v>
      </c>
      <c r="CB78" s="10" t="s">
        <v>66</v>
      </c>
      <c r="CC78" s="10" t="s">
        <v>116</v>
      </c>
      <c r="CD78" s="10" t="s">
        <v>72</v>
      </c>
      <c r="CE78" s="10" t="s">
        <v>106</v>
      </c>
      <c r="CF78" s="10" t="s">
        <v>70</v>
      </c>
      <c r="CG78" s="10" t="s">
        <v>74</v>
      </c>
      <c r="CH78" s="10" t="s">
        <v>71</v>
      </c>
      <c r="CI78" s="10" t="s">
        <v>100</v>
      </c>
      <c r="CJ78" s="10" t="s">
        <v>71</v>
      </c>
      <c r="CK78" s="10" t="s">
        <v>11</v>
      </c>
      <c r="CL78" s="10" t="s">
        <v>47</v>
      </c>
      <c r="CM78" s="10" t="s">
        <v>81</v>
      </c>
      <c r="CN78" s="10" t="s">
        <v>116</v>
      </c>
      <c r="CO78" s="10" t="s">
        <v>51</v>
      </c>
      <c r="CP78" s="10" t="s">
        <v>41</v>
      </c>
      <c r="CQ78" s="10" t="s">
        <v>86</v>
      </c>
      <c r="CR78" s="10" t="s">
        <v>66</v>
      </c>
      <c r="CS78" s="10" t="s">
        <v>66</v>
      </c>
      <c r="CT78" s="10" t="s">
        <v>56</v>
      </c>
      <c r="CU78" s="10" t="s">
        <v>59</v>
      </c>
      <c r="CV78" s="10" t="s">
        <v>84</v>
      </c>
      <c r="CW78" s="10" t="s">
        <v>109</v>
      </c>
      <c r="CX78" s="10" t="s">
        <v>67</v>
      </c>
      <c r="CY78" s="10" t="s">
        <v>71</v>
      </c>
      <c r="CZ78" s="10" t="s">
        <v>94</v>
      </c>
      <c r="DA78" s="10" t="s">
        <v>94</v>
      </c>
      <c r="DB78" s="10" t="s">
        <v>72</v>
      </c>
      <c r="DC78" s="10" t="s">
        <v>72</v>
      </c>
      <c r="DD78" s="10" t="s">
        <v>50</v>
      </c>
      <c r="DE78" s="10" t="s">
        <v>1</v>
      </c>
      <c r="DF78" s="10" t="s">
        <v>11</v>
      </c>
      <c r="DG78" s="10" t="s">
        <v>86</v>
      </c>
      <c r="DH78" s="10" t="s">
        <v>86</v>
      </c>
      <c r="DI78" s="10" t="s">
        <v>77</v>
      </c>
      <c r="DJ78" s="10" t="s">
        <v>94</v>
      </c>
      <c r="DK78" s="10" t="s">
        <v>86</v>
      </c>
      <c r="DL78" s="10" t="s">
        <v>86</v>
      </c>
      <c r="DM78" s="10" t="s">
        <v>1</v>
      </c>
      <c r="DN78" s="10" t="s">
        <v>51</v>
      </c>
      <c r="DO78" s="10" t="s">
        <v>32</v>
      </c>
      <c r="DP78" s="10" t="s">
        <v>1</v>
      </c>
      <c r="DQ78" s="10" t="s">
        <v>64</v>
      </c>
      <c r="DR78" s="10" t="s">
        <v>98</v>
      </c>
      <c r="DS78" s="10" t="s">
        <v>109</v>
      </c>
      <c r="DT78" s="10" t="s">
        <v>94</v>
      </c>
      <c r="DU78" s="10" t="s">
        <v>66</v>
      </c>
      <c r="DV78" s="10" t="s">
        <v>77</v>
      </c>
      <c r="DW78" s="10" t="s">
        <v>77</v>
      </c>
      <c r="DX78" s="10" t="s">
        <v>38</v>
      </c>
      <c r="DY78" s="10" t="s">
        <v>45</v>
      </c>
      <c r="DZ78" s="10" t="s">
        <v>98</v>
      </c>
      <c r="EA78" s="10" t="s">
        <v>94</v>
      </c>
      <c r="EB78" s="10" t="s">
        <v>62</v>
      </c>
      <c r="EC78" s="10" t="s">
        <v>47</v>
      </c>
      <c r="ED78" s="10" t="s">
        <v>109</v>
      </c>
      <c r="EE78" s="10" t="s">
        <v>38</v>
      </c>
      <c r="EF78" s="10" t="s">
        <v>93</v>
      </c>
      <c r="EG78" s="10" t="s">
        <v>93</v>
      </c>
      <c r="EH78" s="10" t="s">
        <v>113</v>
      </c>
      <c r="EI78" s="10" t="s">
        <v>93</v>
      </c>
      <c r="EJ78" s="10" t="s">
        <v>93</v>
      </c>
    </row>
    <row r="79">
      <c r="A79" s="8">
        <v>65.0</v>
      </c>
      <c r="B79" s="9" t="s">
        <v>77</v>
      </c>
      <c r="C79" s="10" t="s">
        <v>57</v>
      </c>
      <c r="D79" s="10" t="s">
        <v>117</v>
      </c>
      <c r="E79" s="10" t="s">
        <v>56</v>
      </c>
      <c r="F79" s="10" t="s">
        <v>91</v>
      </c>
      <c r="G79" s="10" t="s">
        <v>116</v>
      </c>
      <c r="H79" s="10" t="s">
        <v>55</v>
      </c>
      <c r="I79" s="10" t="s">
        <v>116</v>
      </c>
      <c r="J79" s="10" t="s">
        <v>32</v>
      </c>
      <c r="K79" s="10" t="s">
        <v>104</v>
      </c>
      <c r="L79" s="10" t="s">
        <v>55</v>
      </c>
      <c r="M79" s="10" t="s">
        <v>94</v>
      </c>
      <c r="N79" s="10" t="s">
        <v>55</v>
      </c>
      <c r="O79" s="10" t="s">
        <v>55</v>
      </c>
      <c r="P79" s="10" t="s">
        <v>51</v>
      </c>
      <c r="Q79" s="10" t="s">
        <v>51</v>
      </c>
      <c r="R79" s="10" t="s">
        <v>117</v>
      </c>
      <c r="S79" s="10" t="s">
        <v>116</v>
      </c>
      <c r="T79" s="10" t="s">
        <v>56</v>
      </c>
      <c r="U79" s="10" t="s">
        <v>116</v>
      </c>
      <c r="V79" s="10" t="s">
        <v>117</v>
      </c>
      <c r="W79" s="10" t="s">
        <v>51</v>
      </c>
      <c r="X79" s="10" t="s">
        <v>80</v>
      </c>
      <c r="Y79" s="11" t="s">
        <v>28</v>
      </c>
      <c r="Z79" s="10" t="s">
        <v>42</v>
      </c>
      <c r="AA79" s="10" t="s">
        <v>43</v>
      </c>
      <c r="AB79" s="10" t="s">
        <v>57</v>
      </c>
      <c r="AC79" s="10" t="s">
        <v>117</v>
      </c>
      <c r="AD79" s="10" t="s">
        <v>100</v>
      </c>
      <c r="AE79" s="10" t="s">
        <v>75</v>
      </c>
      <c r="AF79" s="10" t="s">
        <v>55</v>
      </c>
      <c r="AG79" s="10" t="s">
        <v>43</v>
      </c>
      <c r="AH79" s="10" t="s">
        <v>71</v>
      </c>
      <c r="AI79" s="10" t="s">
        <v>82</v>
      </c>
      <c r="AJ79" s="10" t="s">
        <v>72</v>
      </c>
      <c r="AK79" s="10" t="s">
        <v>72</v>
      </c>
      <c r="AL79" s="10" t="s">
        <v>91</v>
      </c>
      <c r="AM79" s="10" t="s">
        <v>91</v>
      </c>
      <c r="AN79" s="10" t="s">
        <v>98</v>
      </c>
      <c r="AO79" s="10" t="s">
        <v>109</v>
      </c>
      <c r="AP79" s="10" t="s">
        <v>70</v>
      </c>
      <c r="AQ79" s="10" t="s">
        <v>81</v>
      </c>
      <c r="AR79" s="10" t="s">
        <v>71</v>
      </c>
      <c r="AS79" s="10" t="s">
        <v>71</v>
      </c>
      <c r="AT79" s="10" t="s">
        <v>71</v>
      </c>
      <c r="AU79" s="10" t="s">
        <v>49</v>
      </c>
      <c r="AV79" s="10" t="s">
        <v>41</v>
      </c>
      <c r="AW79" s="10" t="s">
        <v>1</v>
      </c>
      <c r="AX79" s="10" t="s">
        <v>1</v>
      </c>
      <c r="AY79" s="10" t="s">
        <v>11</v>
      </c>
      <c r="AZ79" s="10" t="s">
        <v>66</v>
      </c>
      <c r="BA79" s="10" t="s">
        <v>78</v>
      </c>
      <c r="BB79" s="10" t="s">
        <v>75</v>
      </c>
      <c r="BC79" s="10" t="s">
        <v>80</v>
      </c>
      <c r="BD79" s="10" t="s">
        <v>80</v>
      </c>
      <c r="BE79" s="10" t="s">
        <v>81</v>
      </c>
      <c r="BF79" s="10" t="s">
        <v>50</v>
      </c>
      <c r="BG79" s="10" t="s">
        <v>50</v>
      </c>
      <c r="BH79" s="10" t="s">
        <v>106</v>
      </c>
      <c r="BI79" s="10" t="s">
        <v>65</v>
      </c>
      <c r="BJ79" s="10" t="s">
        <v>75</v>
      </c>
      <c r="BK79" s="10" t="s">
        <v>93</v>
      </c>
      <c r="BL79" s="10" t="s">
        <v>94</v>
      </c>
      <c r="BM79" s="10" t="s">
        <v>41</v>
      </c>
      <c r="BN79" s="10" t="s">
        <v>49</v>
      </c>
      <c r="BO79" s="10" t="s">
        <v>66</v>
      </c>
      <c r="BP79" s="10" t="s">
        <v>86</v>
      </c>
      <c r="BQ79" s="10" t="s">
        <v>84</v>
      </c>
      <c r="BR79" s="10" t="s">
        <v>113</v>
      </c>
      <c r="BS79" s="10" t="s">
        <v>64</v>
      </c>
      <c r="BT79" s="10" t="s">
        <v>100</v>
      </c>
      <c r="BU79" s="10" t="s">
        <v>84</v>
      </c>
      <c r="BV79" s="10" t="s">
        <v>89</v>
      </c>
      <c r="BW79" s="10" t="s">
        <v>42</v>
      </c>
      <c r="BX79" s="10" t="s">
        <v>72</v>
      </c>
      <c r="BY79" s="10" t="s">
        <v>66</v>
      </c>
      <c r="BZ79" s="10" t="s">
        <v>66</v>
      </c>
      <c r="CA79" s="10" t="s">
        <v>77</v>
      </c>
      <c r="CB79" s="10" t="s">
        <v>77</v>
      </c>
      <c r="CC79" s="10" t="s">
        <v>80</v>
      </c>
      <c r="CD79" s="10" t="s">
        <v>100</v>
      </c>
      <c r="CE79" s="10" t="s">
        <v>84</v>
      </c>
      <c r="CF79" s="10" t="s">
        <v>81</v>
      </c>
      <c r="CG79" s="10" t="s">
        <v>116</v>
      </c>
      <c r="CH79" s="10" t="s">
        <v>47</v>
      </c>
      <c r="CI79" s="10" t="s">
        <v>47</v>
      </c>
      <c r="CJ79" s="10" t="s">
        <v>47</v>
      </c>
      <c r="CK79" s="10" t="s">
        <v>88</v>
      </c>
      <c r="CL79" s="10" t="s">
        <v>109</v>
      </c>
      <c r="CM79" s="10" t="s">
        <v>86</v>
      </c>
      <c r="CN79" s="10" t="s">
        <v>104</v>
      </c>
      <c r="CO79" s="10" t="s">
        <v>106</v>
      </c>
      <c r="CP79" s="10" t="s">
        <v>65</v>
      </c>
      <c r="CQ79" s="10" t="s">
        <v>98</v>
      </c>
      <c r="CR79" s="10" t="s">
        <v>95</v>
      </c>
      <c r="CS79" s="10" t="s">
        <v>94</v>
      </c>
      <c r="CT79" s="10" t="s">
        <v>32</v>
      </c>
      <c r="CU79" s="10" t="s">
        <v>43</v>
      </c>
      <c r="CV79" s="10" t="s">
        <v>94</v>
      </c>
      <c r="CW79" s="10" t="s">
        <v>115</v>
      </c>
      <c r="CX79" s="10" t="s">
        <v>86</v>
      </c>
      <c r="CY79" s="10" t="s">
        <v>47</v>
      </c>
      <c r="CZ79" s="10" t="s">
        <v>45</v>
      </c>
      <c r="DA79" s="10" t="s">
        <v>45</v>
      </c>
      <c r="DB79" s="10" t="s">
        <v>100</v>
      </c>
      <c r="DC79" s="10" t="s">
        <v>89</v>
      </c>
      <c r="DD79" s="10" t="s">
        <v>66</v>
      </c>
      <c r="DE79" s="10" t="s">
        <v>93</v>
      </c>
      <c r="DF79" s="10" t="s">
        <v>64</v>
      </c>
      <c r="DG79" s="10" t="s">
        <v>11</v>
      </c>
      <c r="DH79" s="10" t="s">
        <v>98</v>
      </c>
      <c r="DI79" s="10" t="s">
        <v>38</v>
      </c>
      <c r="DJ79" s="10" t="s">
        <v>45</v>
      </c>
      <c r="DK79" s="10" t="s">
        <v>62</v>
      </c>
      <c r="DL79" s="10" t="s">
        <v>11</v>
      </c>
      <c r="DM79" s="10" t="s">
        <v>93</v>
      </c>
      <c r="DN79" s="10" t="s">
        <v>67</v>
      </c>
      <c r="DO79" s="10" t="s">
        <v>50</v>
      </c>
      <c r="DP79" s="10" t="s">
        <v>93</v>
      </c>
      <c r="DQ79" s="10" t="s">
        <v>102</v>
      </c>
      <c r="DR79" s="10" t="s">
        <v>88</v>
      </c>
      <c r="DS79" s="10" t="s">
        <v>68</v>
      </c>
      <c r="DT79" s="10" t="s">
        <v>64</v>
      </c>
      <c r="DU79" s="10" t="s">
        <v>1</v>
      </c>
      <c r="DV79" s="10" t="s">
        <v>38</v>
      </c>
      <c r="DW79" s="10" t="s">
        <v>38</v>
      </c>
      <c r="DX79" s="10" t="s">
        <v>123</v>
      </c>
      <c r="DY79" s="10" t="s">
        <v>111</v>
      </c>
      <c r="DZ79" s="10" t="s">
        <v>88</v>
      </c>
      <c r="EA79" s="10" t="s">
        <v>64</v>
      </c>
      <c r="EB79" s="10" t="s">
        <v>88</v>
      </c>
      <c r="EC79" s="10" t="s">
        <v>113</v>
      </c>
      <c r="ED79" s="10" t="s">
        <v>118</v>
      </c>
      <c r="EE79" s="10" t="s">
        <v>123</v>
      </c>
      <c r="EF79" s="10" t="s">
        <v>107</v>
      </c>
      <c r="EG79" s="10" t="s">
        <v>123</v>
      </c>
      <c r="EH79" s="10" t="s">
        <v>115</v>
      </c>
      <c r="EI79" s="10" t="s">
        <v>61</v>
      </c>
      <c r="EJ79" s="10" t="s">
        <v>107</v>
      </c>
    </row>
    <row r="80">
      <c r="A80" s="8">
        <v>65.0</v>
      </c>
      <c r="B80" s="9" t="s">
        <v>78</v>
      </c>
      <c r="C80" s="10" t="s">
        <v>117</v>
      </c>
      <c r="D80" s="10" t="s">
        <v>117</v>
      </c>
      <c r="E80" s="10" t="s">
        <v>56</v>
      </c>
      <c r="F80" s="10" t="s">
        <v>91</v>
      </c>
      <c r="G80" s="10" t="s">
        <v>116</v>
      </c>
      <c r="H80" s="10" t="s">
        <v>82</v>
      </c>
      <c r="I80" s="10" t="s">
        <v>116</v>
      </c>
      <c r="J80" s="10" t="s">
        <v>51</v>
      </c>
      <c r="K80" s="10" t="s">
        <v>80</v>
      </c>
      <c r="L80" s="10" t="s">
        <v>55</v>
      </c>
      <c r="M80" s="10" t="s">
        <v>94</v>
      </c>
      <c r="N80" s="10" t="s">
        <v>55</v>
      </c>
      <c r="O80" s="10" t="s">
        <v>55</v>
      </c>
      <c r="P80" s="10" t="s">
        <v>51</v>
      </c>
      <c r="Q80" s="10" t="s">
        <v>51</v>
      </c>
      <c r="R80" s="10" t="s">
        <v>117</v>
      </c>
      <c r="S80" s="10" t="s">
        <v>116</v>
      </c>
      <c r="T80" s="10" t="s">
        <v>57</v>
      </c>
      <c r="U80" s="10" t="s">
        <v>55</v>
      </c>
      <c r="V80" s="10" t="s">
        <v>117</v>
      </c>
      <c r="W80" s="10" t="s">
        <v>42</v>
      </c>
      <c r="X80" s="10" t="s">
        <v>80</v>
      </c>
      <c r="Y80" s="10" t="s">
        <v>104</v>
      </c>
      <c r="Z80" s="10" t="s">
        <v>42</v>
      </c>
      <c r="AA80" s="10" t="s">
        <v>43</v>
      </c>
      <c r="AB80" s="10" t="s">
        <v>57</v>
      </c>
      <c r="AC80" s="10" t="s">
        <v>91</v>
      </c>
      <c r="AD80" s="10" t="s">
        <v>100</v>
      </c>
      <c r="AE80" s="10" t="s">
        <v>65</v>
      </c>
      <c r="AF80" s="10" t="s">
        <v>55</v>
      </c>
      <c r="AG80" s="10" t="s">
        <v>43</v>
      </c>
      <c r="AH80" s="10" t="s">
        <v>71</v>
      </c>
      <c r="AI80" s="10" t="s">
        <v>41</v>
      </c>
      <c r="AJ80" s="10" t="s">
        <v>75</v>
      </c>
      <c r="AK80" s="10" t="s">
        <v>72</v>
      </c>
      <c r="AL80" s="10" t="s">
        <v>116</v>
      </c>
      <c r="AM80" s="10" t="s">
        <v>91</v>
      </c>
      <c r="AN80" s="10" t="s">
        <v>49</v>
      </c>
      <c r="AO80" s="10" t="s">
        <v>109</v>
      </c>
      <c r="AP80" s="11" t="s">
        <v>28</v>
      </c>
      <c r="AQ80" s="10" t="s">
        <v>71</v>
      </c>
      <c r="AR80" s="10" t="s">
        <v>100</v>
      </c>
      <c r="AS80" s="10" t="s">
        <v>71</v>
      </c>
      <c r="AT80" s="10" t="s">
        <v>71</v>
      </c>
      <c r="AU80" s="10" t="s">
        <v>49</v>
      </c>
      <c r="AV80" s="10" t="s">
        <v>41</v>
      </c>
      <c r="AW80" s="10" t="s">
        <v>1</v>
      </c>
      <c r="AX80" s="10" t="s">
        <v>1</v>
      </c>
      <c r="AY80" s="10" t="s">
        <v>11</v>
      </c>
      <c r="AZ80" s="10" t="s">
        <v>66</v>
      </c>
      <c r="BA80" s="10" t="s">
        <v>100</v>
      </c>
      <c r="BB80" s="10" t="s">
        <v>75</v>
      </c>
      <c r="BC80" s="10" t="s">
        <v>72</v>
      </c>
      <c r="BD80" s="10" t="s">
        <v>80</v>
      </c>
      <c r="BE80" s="10" t="s">
        <v>81</v>
      </c>
      <c r="BF80" s="10" t="s">
        <v>50</v>
      </c>
      <c r="BG80" s="10" t="s">
        <v>50</v>
      </c>
      <c r="BH80" s="10" t="s">
        <v>106</v>
      </c>
      <c r="BI80" s="10" t="s">
        <v>50</v>
      </c>
      <c r="BJ80" s="10" t="s">
        <v>75</v>
      </c>
      <c r="BK80" s="10" t="s">
        <v>93</v>
      </c>
      <c r="BL80" s="10" t="s">
        <v>94</v>
      </c>
      <c r="BM80" s="10" t="s">
        <v>43</v>
      </c>
      <c r="BN80" s="10" t="s">
        <v>109</v>
      </c>
      <c r="BO80" s="10" t="s">
        <v>66</v>
      </c>
      <c r="BP80" s="10" t="s">
        <v>47</v>
      </c>
      <c r="BQ80" s="10" t="s">
        <v>84</v>
      </c>
      <c r="BR80" s="10" t="s">
        <v>93</v>
      </c>
      <c r="BS80" s="10" t="s">
        <v>64</v>
      </c>
      <c r="BT80" s="10" t="s">
        <v>100</v>
      </c>
      <c r="BU80" s="10" t="s">
        <v>86</v>
      </c>
      <c r="BV80" s="10" t="s">
        <v>66</v>
      </c>
      <c r="BW80" s="10" t="s">
        <v>70</v>
      </c>
      <c r="BX80" s="10" t="s">
        <v>72</v>
      </c>
      <c r="BY80" s="10" t="s">
        <v>66</v>
      </c>
      <c r="BZ80" s="10" t="s">
        <v>66</v>
      </c>
      <c r="CA80" s="10" t="s">
        <v>77</v>
      </c>
      <c r="CB80" s="10" t="s">
        <v>78</v>
      </c>
      <c r="CC80" s="10" t="s">
        <v>80</v>
      </c>
      <c r="CD80" s="10" t="s">
        <v>89</v>
      </c>
      <c r="CE80" s="10" t="s">
        <v>84</v>
      </c>
      <c r="CF80" s="10" t="s">
        <v>81</v>
      </c>
      <c r="CG80" s="10" t="s">
        <v>116</v>
      </c>
      <c r="CH80" s="10" t="s">
        <v>47</v>
      </c>
      <c r="CI80" s="10" t="s">
        <v>47</v>
      </c>
      <c r="CJ80" s="10" t="s">
        <v>47</v>
      </c>
      <c r="CK80" s="10" t="s">
        <v>88</v>
      </c>
      <c r="CL80" s="10" t="s">
        <v>113</v>
      </c>
      <c r="CM80" s="10" t="s">
        <v>86</v>
      </c>
      <c r="CN80" s="10" t="s">
        <v>80</v>
      </c>
      <c r="CO80" s="10" t="s">
        <v>67</v>
      </c>
      <c r="CP80" s="10" t="s">
        <v>65</v>
      </c>
      <c r="CQ80" s="10" t="s">
        <v>98</v>
      </c>
      <c r="CR80" s="10" t="s">
        <v>94</v>
      </c>
      <c r="CS80" s="10" t="s">
        <v>94</v>
      </c>
      <c r="CT80" s="10" t="s">
        <v>32</v>
      </c>
      <c r="CU80" s="10" t="s">
        <v>32</v>
      </c>
      <c r="CV80" s="10" t="s">
        <v>11</v>
      </c>
      <c r="CW80" s="10" t="s">
        <v>115</v>
      </c>
      <c r="CX80" s="10" t="s">
        <v>86</v>
      </c>
      <c r="CY80" s="10" t="s">
        <v>47</v>
      </c>
      <c r="CZ80" s="10" t="s">
        <v>45</v>
      </c>
      <c r="DA80" s="10" t="s">
        <v>64</v>
      </c>
      <c r="DB80" s="10" t="s">
        <v>100</v>
      </c>
      <c r="DC80" s="10" t="s">
        <v>89</v>
      </c>
      <c r="DD80" s="10" t="s">
        <v>84</v>
      </c>
      <c r="DE80" s="10" t="s">
        <v>38</v>
      </c>
      <c r="DF80" s="10" t="s">
        <v>88</v>
      </c>
      <c r="DG80" s="10" t="s">
        <v>62</v>
      </c>
      <c r="DH80" s="10" t="s">
        <v>98</v>
      </c>
      <c r="DI80" s="10" t="s">
        <v>45</v>
      </c>
      <c r="DJ80" s="10" t="s">
        <v>45</v>
      </c>
      <c r="DK80" s="10" t="s">
        <v>98</v>
      </c>
      <c r="DL80" s="10" t="s">
        <v>11</v>
      </c>
      <c r="DM80" s="10" t="s">
        <v>93</v>
      </c>
      <c r="DN80" s="10" t="s">
        <v>67</v>
      </c>
      <c r="DO80" s="10" t="s">
        <v>106</v>
      </c>
      <c r="DP80" s="10" t="s">
        <v>93</v>
      </c>
      <c r="DQ80" s="10" t="s">
        <v>102</v>
      </c>
      <c r="DR80" s="10" t="s">
        <v>68</v>
      </c>
      <c r="DS80" s="10" t="s">
        <v>118</v>
      </c>
      <c r="DT80" s="10" t="s">
        <v>64</v>
      </c>
      <c r="DU80" s="10" t="s">
        <v>77</v>
      </c>
      <c r="DV80" s="10" t="s">
        <v>38</v>
      </c>
      <c r="DW80" s="10" t="s">
        <v>38</v>
      </c>
      <c r="DX80" s="10" t="s">
        <v>111</v>
      </c>
      <c r="DY80" s="10" t="s">
        <v>102</v>
      </c>
      <c r="DZ80" s="10" t="s">
        <v>88</v>
      </c>
      <c r="EA80" s="10" t="s">
        <v>64</v>
      </c>
      <c r="EB80" s="10" t="s">
        <v>88</v>
      </c>
      <c r="EC80" s="10" t="s">
        <v>113</v>
      </c>
      <c r="ED80" s="10" t="s">
        <v>115</v>
      </c>
      <c r="EE80" s="10" t="s">
        <v>123</v>
      </c>
      <c r="EF80" s="10" t="s">
        <v>123</v>
      </c>
      <c r="EG80" s="10" t="s">
        <v>123</v>
      </c>
      <c r="EH80" s="10" t="s">
        <v>61</v>
      </c>
      <c r="EI80" s="10" t="s">
        <v>107</v>
      </c>
      <c r="EJ80" s="10" t="s">
        <v>107</v>
      </c>
    </row>
    <row r="81">
      <c r="A81" s="8">
        <v>66.0</v>
      </c>
      <c r="B81" s="9" t="s">
        <v>79</v>
      </c>
      <c r="C81" s="10" t="s">
        <v>46</v>
      </c>
      <c r="D81" s="10" t="s">
        <v>63</v>
      </c>
      <c r="E81" s="10" t="s">
        <v>33</v>
      </c>
      <c r="F81" s="10" t="s">
        <v>25</v>
      </c>
      <c r="G81" s="10" t="s">
        <v>31</v>
      </c>
      <c r="H81" s="10" t="s">
        <v>14</v>
      </c>
      <c r="I81" s="10" t="s">
        <v>31</v>
      </c>
      <c r="J81" s="10" t="s">
        <v>73</v>
      </c>
      <c r="K81" s="10" t="s">
        <v>79</v>
      </c>
      <c r="L81" s="10" t="s">
        <v>8</v>
      </c>
      <c r="M81" s="10" t="s">
        <v>72</v>
      </c>
      <c r="N81" s="10" t="s">
        <v>96</v>
      </c>
      <c r="O81" s="10" t="s">
        <v>96</v>
      </c>
      <c r="P81" s="10" t="s">
        <v>40</v>
      </c>
      <c r="Q81" s="10" t="s">
        <v>40</v>
      </c>
      <c r="R81" s="10" t="s">
        <v>63</v>
      </c>
      <c r="S81" s="10" t="s">
        <v>96</v>
      </c>
      <c r="T81" s="10" t="s">
        <v>33</v>
      </c>
      <c r="U81" s="10" t="s">
        <v>96</v>
      </c>
      <c r="V81" s="10" t="s">
        <v>63</v>
      </c>
      <c r="W81" s="10" t="s">
        <v>40</v>
      </c>
      <c r="X81" s="10" t="s">
        <v>22</v>
      </c>
      <c r="Y81" s="10" t="s">
        <v>90</v>
      </c>
      <c r="Z81" s="10" t="s">
        <v>40</v>
      </c>
      <c r="AA81" s="10" t="s">
        <v>24</v>
      </c>
      <c r="AB81" s="10" t="s">
        <v>33</v>
      </c>
      <c r="AC81" s="10" t="s">
        <v>25</v>
      </c>
      <c r="AD81" s="10" t="s">
        <v>117</v>
      </c>
      <c r="AE81" s="10" t="s">
        <v>74</v>
      </c>
      <c r="AF81" s="10" t="s">
        <v>8</v>
      </c>
      <c r="AG81" s="10" t="s">
        <v>73</v>
      </c>
      <c r="AH81" s="10" t="s">
        <v>56</v>
      </c>
      <c r="AI81" s="10" t="s">
        <v>21</v>
      </c>
      <c r="AJ81" s="10" t="s">
        <v>53</v>
      </c>
      <c r="AK81" s="10" t="s">
        <v>22</v>
      </c>
      <c r="AL81" s="10" t="s">
        <v>25</v>
      </c>
      <c r="AM81" s="10" t="s">
        <v>25</v>
      </c>
      <c r="AN81" s="10" t="s">
        <v>50</v>
      </c>
      <c r="AO81" s="10" t="s">
        <v>67</v>
      </c>
      <c r="AP81" s="10" t="s">
        <v>90</v>
      </c>
      <c r="AQ81" s="10" t="s">
        <v>59</v>
      </c>
      <c r="AR81" s="10" t="s">
        <v>57</v>
      </c>
      <c r="AS81" s="10" t="s">
        <v>56</v>
      </c>
      <c r="AT81" s="10" t="s">
        <v>56</v>
      </c>
      <c r="AU81" s="10" t="s">
        <v>50</v>
      </c>
      <c r="AV81" s="10" t="s">
        <v>21</v>
      </c>
      <c r="AW81" s="10" t="s">
        <v>48</v>
      </c>
      <c r="AX81" s="10" t="s">
        <v>104</v>
      </c>
      <c r="AY81" s="10" t="s">
        <v>75</v>
      </c>
      <c r="AZ81" s="10" t="s">
        <v>116</v>
      </c>
      <c r="BA81" s="10" t="s">
        <v>57</v>
      </c>
      <c r="BB81" s="10" t="s">
        <v>74</v>
      </c>
      <c r="BC81" s="10" t="s">
        <v>22</v>
      </c>
      <c r="BD81" s="10" t="s">
        <v>79</v>
      </c>
      <c r="BE81" s="10" t="s">
        <v>92</v>
      </c>
      <c r="BF81" s="10" t="s">
        <v>34</v>
      </c>
      <c r="BG81" s="10" t="s">
        <v>34</v>
      </c>
      <c r="BH81" s="10" t="s">
        <v>52</v>
      </c>
      <c r="BI81" s="10" t="s">
        <v>34</v>
      </c>
      <c r="BJ81" s="10" t="s">
        <v>74</v>
      </c>
      <c r="BK81" s="10" t="s">
        <v>71</v>
      </c>
      <c r="BL81" s="10" t="s">
        <v>72</v>
      </c>
      <c r="BM81" s="10" t="s">
        <v>24</v>
      </c>
      <c r="BN81" s="10" t="s">
        <v>106</v>
      </c>
      <c r="BO81" s="10" t="s">
        <v>116</v>
      </c>
      <c r="BP81" s="10" t="s">
        <v>43</v>
      </c>
      <c r="BQ81" s="10" t="s">
        <v>55</v>
      </c>
      <c r="BR81" s="10" t="s">
        <v>81</v>
      </c>
      <c r="BS81" s="10" t="s">
        <v>89</v>
      </c>
      <c r="BT81" s="10" t="s">
        <v>57</v>
      </c>
      <c r="BU81" s="10" t="s">
        <v>55</v>
      </c>
      <c r="BV81" s="10" t="s">
        <v>91</v>
      </c>
      <c r="BW81" s="10" t="s">
        <v>23</v>
      </c>
      <c r="BX81" s="10" t="s">
        <v>22</v>
      </c>
      <c r="BY81" s="10" t="s">
        <v>116</v>
      </c>
      <c r="BZ81" s="10" t="s">
        <v>116</v>
      </c>
      <c r="CA81" s="10" t="s">
        <v>80</v>
      </c>
      <c r="CB81" s="10" t="s">
        <v>80</v>
      </c>
      <c r="CC81" s="10" t="s">
        <v>79</v>
      </c>
      <c r="CD81" s="10" t="s">
        <v>117</v>
      </c>
      <c r="CE81" s="10" t="s">
        <v>55</v>
      </c>
      <c r="CF81" s="10" t="s">
        <v>59</v>
      </c>
      <c r="CG81" s="10" t="s">
        <v>31</v>
      </c>
      <c r="CH81" s="10" t="s">
        <v>32</v>
      </c>
      <c r="CI81" s="10" t="s">
        <v>42</v>
      </c>
      <c r="CJ81" s="10" t="s">
        <v>51</v>
      </c>
      <c r="CK81" s="10" t="s">
        <v>66</v>
      </c>
      <c r="CL81" s="10" t="s">
        <v>67</v>
      </c>
      <c r="CM81" s="10" t="s">
        <v>43</v>
      </c>
      <c r="CN81" s="10" t="s">
        <v>9</v>
      </c>
      <c r="CO81" s="10" t="s">
        <v>60</v>
      </c>
      <c r="CP81" s="10" t="s">
        <v>74</v>
      </c>
      <c r="CQ81" s="10" t="s">
        <v>65</v>
      </c>
      <c r="CR81" s="10" t="s">
        <v>80</v>
      </c>
      <c r="CS81" s="10" t="s">
        <v>80</v>
      </c>
      <c r="CT81" s="10" t="s">
        <v>73</v>
      </c>
      <c r="CU81" s="10" t="s">
        <v>73</v>
      </c>
      <c r="CV81" s="10" t="s">
        <v>72</v>
      </c>
      <c r="CW81" s="10" t="s">
        <v>86</v>
      </c>
      <c r="CX81" s="10" t="s">
        <v>41</v>
      </c>
      <c r="CY81" s="10" t="s">
        <v>32</v>
      </c>
      <c r="CZ81" s="10" t="s">
        <v>100</v>
      </c>
      <c r="DA81" s="10" t="s">
        <v>100</v>
      </c>
      <c r="DB81" s="10" t="s">
        <v>117</v>
      </c>
      <c r="DC81" s="10" t="s">
        <v>91</v>
      </c>
      <c r="DD81" s="10" t="s">
        <v>55</v>
      </c>
      <c r="DE81" s="10" t="s">
        <v>71</v>
      </c>
      <c r="DF81" s="10" t="s">
        <v>66</v>
      </c>
      <c r="DG81" s="10" t="s">
        <v>75</v>
      </c>
      <c r="DH81" s="10" t="s">
        <v>50</v>
      </c>
      <c r="DI81" s="10" t="s">
        <v>71</v>
      </c>
      <c r="DJ81" s="10" t="s">
        <v>100</v>
      </c>
      <c r="DK81" s="10" t="s">
        <v>65</v>
      </c>
      <c r="DL81" s="10" t="s">
        <v>75</v>
      </c>
      <c r="DM81" s="10" t="s">
        <v>81</v>
      </c>
      <c r="DN81" s="10" t="s">
        <v>29</v>
      </c>
      <c r="DO81" s="10" t="s">
        <v>52</v>
      </c>
      <c r="DP81" s="10" t="s">
        <v>81</v>
      </c>
      <c r="DQ81" s="10" t="s">
        <v>1</v>
      </c>
      <c r="DR81" s="10" t="s">
        <v>66</v>
      </c>
      <c r="DS81" s="10" t="s">
        <v>84</v>
      </c>
      <c r="DT81" s="10" t="s">
        <v>100</v>
      </c>
      <c r="DU81" s="10" t="s">
        <v>104</v>
      </c>
      <c r="DV81" s="10" t="s">
        <v>71</v>
      </c>
      <c r="DW81" s="10" t="s">
        <v>71</v>
      </c>
      <c r="DX81" s="10" t="s">
        <v>47</v>
      </c>
      <c r="DY81" s="10" t="s">
        <v>47</v>
      </c>
      <c r="DZ81" s="10" t="s">
        <v>66</v>
      </c>
      <c r="EA81" s="10" t="s">
        <v>89</v>
      </c>
      <c r="EB81" s="10" t="s">
        <v>66</v>
      </c>
      <c r="EC81" s="10" t="s">
        <v>67</v>
      </c>
      <c r="ED81" s="10" t="s">
        <v>86</v>
      </c>
      <c r="EE81" s="10" t="s">
        <v>47</v>
      </c>
      <c r="EF81" s="10" t="s">
        <v>47</v>
      </c>
      <c r="EG81" s="10" t="s">
        <v>47</v>
      </c>
      <c r="EH81" s="10" t="s">
        <v>86</v>
      </c>
      <c r="EI81" s="10" t="s">
        <v>86</v>
      </c>
      <c r="EJ81" s="10" t="s">
        <v>86</v>
      </c>
    </row>
    <row r="82">
      <c r="A82" s="8">
        <v>67.0</v>
      </c>
      <c r="B82" s="9" t="s">
        <v>80</v>
      </c>
      <c r="C82" s="10" t="s">
        <v>90</v>
      </c>
      <c r="D82" s="10" t="s">
        <v>9</v>
      </c>
      <c r="E82" s="10" t="s">
        <v>23</v>
      </c>
      <c r="F82" s="10" t="s">
        <v>22</v>
      </c>
      <c r="G82" s="10" t="s">
        <v>22</v>
      </c>
      <c r="H82" s="10" t="s">
        <v>34</v>
      </c>
      <c r="I82" s="10" t="s">
        <v>22</v>
      </c>
      <c r="J82" s="10" t="s">
        <v>92</v>
      </c>
      <c r="K82" s="10" t="s">
        <v>117</v>
      </c>
      <c r="L82" s="10" t="s">
        <v>74</v>
      </c>
      <c r="M82" s="10" t="s">
        <v>66</v>
      </c>
      <c r="N82" s="10" t="s">
        <v>74</v>
      </c>
      <c r="O82" s="10" t="s">
        <v>74</v>
      </c>
      <c r="P82" s="10" t="s">
        <v>59</v>
      </c>
      <c r="Q82" s="10" t="s">
        <v>59</v>
      </c>
      <c r="R82" s="10" t="s">
        <v>79</v>
      </c>
      <c r="S82" s="10" t="s">
        <v>53</v>
      </c>
      <c r="T82" s="10" t="s">
        <v>90</v>
      </c>
      <c r="U82" s="10" t="s">
        <v>74</v>
      </c>
      <c r="V82" s="10" t="s">
        <v>79</v>
      </c>
      <c r="W82" s="10" t="s">
        <v>59</v>
      </c>
      <c r="X82" s="10" t="s">
        <v>91</v>
      </c>
      <c r="Y82" s="10" t="s">
        <v>57</v>
      </c>
      <c r="Z82" s="10" t="s">
        <v>56</v>
      </c>
      <c r="AA82" s="10" t="s">
        <v>60</v>
      </c>
      <c r="AB82" s="10" t="s">
        <v>90</v>
      </c>
      <c r="AC82" s="10" t="s">
        <v>79</v>
      </c>
      <c r="AD82" s="10" t="s">
        <v>104</v>
      </c>
      <c r="AE82" s="10" t="s">
        <v>55</v>
      </c>
      <c r="AF82" s="10" t="s">
        <v>34</v>
      </c>
      <c r="AG82" s="10" t="s">
        <v>29</v>
      </c>
      <c r="AH82" s="10" t="s">
        <v>70</v>
      </c>
      <c r="AI82" s="10" t="s">
        <v>34</v>
      </c>
      <c r="AJ82" s="10" t="s">
        <v>116</v>
      </c>
      <c r="AK82" s="10" t="s">
        <v>116</v>
      </c>
      <c r="AL82" s="10" t="s">
        <v>22</v>
      </c>
      <c r="AM82" s="10" t="s">
        <v>22</v>
      </c>
      <c r="AN82" s="10" t="s">
        <v>86</v>
      </c>
      <c r="AO82" s="10" t="s">
        <v>86</v>
      </c>
      <c r="AP82" s="10" t="s">
        <v>57</v>
      </c>
      <c r="AQ82" s="10" t="s">
        <v>42</v>
      </c>
      <c r="AR82" s="11" t="s">
        <v>28</v>
      </c>
      <c r="AS82" s="10" t="s">
        <v>42</v>
      </c>
      <c r="AT82" s="10" t="s">
        <v>70</v>
      </c>
      <c r="AU82" s="10" t="s">
        <v>86</v>
      </c>
      <c r="AV82" s="10" t="s">
        <v>52</v>
      </c>
      <c r="AW82" s="10" t="s">
        <v>100</v>
      </c>
      <c r="AX82" s="10" t="s">
        <v>100</v>
      </c>
      <c r="AY82" s="10" t="s">
        <v>66</v>
      </c>
      <c r="AZ82" s="10" t="s">
        <v>75</v>
      </c>
      <c r="BA82" s="11" t="s">
        <v>28</v>
      </c>
      <c r="BB82" s="10" t="s">
        <v>55</v>
      </c>
      <c r="BC82" s="10" t="s">
        <v>116</v>
      </c>
      <c r="BD82" s="10" t="s">
        <v>91</v>
      </c>
      <c r="BE82" s="10" t="s">
        <v>51</v>
      </c>
      <c r="BF82" s="10" t="s">
        <v>82</v>
      </c>
      <c r="BG82" s="10" t="s">
        <v>41</v>
      </c>
      <c r="BH82" s="10" t="s">
        <v>43</v>
      </c>
      <c r="BI82" s="10" t="s">
        <v>55</v>
      </c>
      <c r="BJ82" s="10" t="s">
        <v>55</v>
      </c>
      <c r="BK82" s="10" t="s">
        <v>47</v>
      </c>
      <c r="BL82" s="10" t="s">
        <v>66</v>
      </c>
      <c r="BM82" s="10" t="s">
        <v>52</v>
      </c>
      <c r="BN82" s="10" t="s">
        <v>86</v>
      </c>
      <c r="BO82" s="10" t="s">
        <v>72</v>
      </c>
      <c r="BP82" s="10" t="s">
        <v>67</v>
      </c>
      <c r="BQ82" s="10" t="s">
        <v>65</v>
      </c>
      <c r="BR82" s="10" t="s">
        <v>47</v>
      </c>
      <c r="BS82" s="10" t="s">
        <v>94</v>
      </c>
      <c r="BT82" s="10" t="s">
        <v>104</v>
      </c>
      <c r="BU82" s="10" t="s">
        <v>50</v>
      </c>
      <c r="BV82" s="10" t="s">
        <v>80</v>
      </c>
      <c r="BW82" s="10" t="s">
        <v>56</v>
      </c>
      <c r="BX82" s="10" t="s">
        <v>116</v>
      </c>
      <c r="BY82" s="10" t="s">
        <v>72</v>
      </c>
      <c r="BZ82" s="10" t="s">
        <v>72</v>
      </c>
      <c r="CA82" s="10" t="s">
        <v>100</v>
      </c>
      <c r="CB82" s="10" t="s">
        <v>89</v>
      </c>
      <c r="CC82" s="10" t="s">
        <v>117</v>
      </c>
      <c r="CD82" s="10" t="s">
        <v>80</v>
      </c>
      <c r="CE82" s="10" t="s">
        <v>65</v>
      </c>
      <c r="CF82" s="10" t="s">
        <v>51</v>
      </c>
      <c r="CG82" s="10" t="s">
        <v>22</v>
      </c>
      <c r="CH82" s="10" t="s">
        <v>81</v>
      </c>
      <c r="CI82" s="10" t="s">
        <v>71</v>
      </c>
      <c r="CJ82" s="10" t="s">
        <v>81</v>
      </c>
      <c r="CK82" s="10" t="s">
        <v>94</v>
      </c>
      <c r="CL82" s="10" t="s">
        <v>47</v>
      </c>
      <c r="CM82" s="10" t="s">
        <v>106</v>
      </c>
      <c r="CN82" s="10" t="s">
        <v>117</v>
      </c>
      <c r="CO82" s="10" t="s">
        <v>43</v>
      </c>
      <c r="CP82" s="10" t="s">
        <v>55</v>
      </c>
      <c r="CQ82" s="10" t="s">
        <v>84</v>
      </c>
      <c r="CR82" s="10" t="s">
        <v>89</v>
      </c>
      <c r="CS82" s="10" t="s">
        <v>66</v>
      </c>
      <c r="CT82" s="10" t="s">
        <v>29</v>
      </c>
      <c r="CU82" s="10" t="s">
        <v>29</v>
      </c>
      <c r="CV82" s="10" t="s">
        <v>66</v>
      </c>
      <c r="CW82" s="10" t="s">
        <v>49</v>
      </c>
      <c r="CX82" s="10" t="s">
        <v>106</v>
      </c>
      <c r="CY82" s="10" t="s">
        <v>67</v>
      </c>
      <c r="CZ82" s="10" t="s">
        <v>1</v>
      </c>
      <c r="DA82" s="10" t="s">
        <v>77</v>
      </c>
      <c r="DB82" s="10" t="s">
        <v>80</v>
      </c>
      <c r="DC82" s="10" t="s">
        <v>80</v>
      </c>
      <c r="DD82" s="10" t="s">
        <v>75</v>
      </c>
      <c r="DE82" s="10" t="s">
        <v>47</v>
      </c>
      <c r="DF82" s="10" t="s">
        <v>94</v>
      </c>
      <c r="DG82" s="10" t="s">
        <v>84</v>
      </c>
      <c r="DH82" s="10" t="s">
        <v>86</v>
      </c>
      <c r="DI82" s="10" t="s">
        <v>1</v>
      </c>
      <c r="DJ82" s="10" t="s">
        <v>1</v>
      </c>
      <c r="DK82" s="10" t="s">
        <v>84</v>
      </c>
      <c r="DL82" s="10" t="s">
        <v>84</v>
      </c>
      <c r="DM82" s="10" t="s">
        <v>47</v>
      </c>
      <c r="DN82" s="10" t="s">
        <v>43</v>
      </c>
      <c r="DO82" s="10" t="s">
        <v>41</v>
      </c>
      <c r="DP82" s="10" t="s">
        <v>47</v>
      </c>
      <c r="DQ82" s="10" t="s">
        <v>38</v>
      </c>
      <c r="DR82" s="10" t="s">
        <v>11</v>
      </c>
      <c r="DS82" s="10" t="s">
        <v>98</v>
      </c>
      <c r="DT82" s="10" t="s">
        <v>77</v>
      </c>
      <c r="DU82" s="10" t="s">
        <v>100</v>
      </c>
      <c r="DV82" s="10" t="s">
        <v>1</v>
      </c>
      <c r="DW82" s="10" t="s">
        <v>47</v>
      </c>
      <c r="DX82" s="10" t="s">
        <v>93</v>
      </c>
      <c r="DY82" s="10" t="s">
        <v>93</v>
      </c>
      <c r="DZ82" s="10" t="s">
        <v>11</v>
      </c>
      <c r="EA82" s="10" t="s">
        <v>94</v>
      </c>
      <c r="EB82" s="10" t="s">
        <v>94</v>
      </c>
      <c r="EC82" s="10" t="s">
        <v>47</v>
      </c>
      <c r="ED82" s="10" t="s">
        <v>98</v>
      </c>
      <c r="EE82" s="10" t="s">
        <v>93</v>
      </c>
      <c r="EF82" s="10" t="s">
        <v>113</v>
      </c>
      <c r="EG82" s="10" t="s">
        <v>113</v>
      </c>
      <c r="EH82" s="10" t="s">
        <v>49</v>
      </c>
      <c r="EI82" s="10" t="s">
        <v>109</v>
      </c>
      <c r="EJ82" s="10" t="s">
        <v>109</v>
      </c>
    </row>
    <row r="83">
      <c r="A83" s="8">
        <v>68.0</v>
      </c>
      <c r="B83" s="9" t="s">
        <v>81</v>
      </c>
      <c r="C83" s="10" t="s">
        <v>74</v>
      </c>
      <c r="D83" s="10" t="s">
        <v>74</v>
      </c>
      <c r="E83" s="10" t="s">
        <v>22</v>
      </c>
      <c r="F83" s="10" t="s">
        <v>34</v>
      </c>
      <c r="G83" s="10" t="s">
        <v>52</v>
      </c>
      <c r="H83" s="10" t="s">
        <v>59</v>
      </c>
      <c r="I83" s="10" t="s">
        <v>52</v>
      </c>
      <c r="J83" s="10" t="s">
        <v>117</v>
      </c>
      <c r="K83" s="10" t="s">
        <v>55</v>
      </c>
      <c r="L83" s="10" t="s">
        <v>92</v>
      </c>
      <c r="M83" s="10" t="s">
        <v>86</v>
      </c>
      <c r="N83" s="10" t="s">
        <v>29</v>
      </c>
      <c r="O83" s="10" t="s">
        <v>29</v>
      </c>
      <c r="P83" s="10" t="s">
        <v>91</v>
      </c>
      <c r="Q83" s="10" t="s">
        <v>91</v>
      </c>
      <c r="R83" s="10" t="s">
        <v>74</v>
      </c>
      <c r="S83" s="10" t="s">
        <v>60</v>
      </c>
      <c r="T83" s="10" t="s">
        <v>53</v>
      </c>
      <c r="U83" s="10" t="s">
        <v>29</v>
      </c>
      <c r="V83" s="10" t="s">
        <v>74</v>
      </c>
      <c r="W83" s="10" t="s">
        <v>91</v>
      </c>
      <c r="X83" s="10" t="s">
        <v>82</v>
      </c>
      <c r="Y83" s="10" t="s">
        <v>55</v>
      </c>
      <c r="Z83" s="10" t="s">
        <v>116</v>
      </c>
      <c r="AA83" s="10" t="s">
        <v>57</v>
      </c>
      <c r="AB83" s="10" t="s">
        <v>74</v>
      </c>
      <c r="AC83" s="10" t="s">
        <v>34</v>
      </c>
      <c r="AD83" s="10" t="s">
        <v>75</v>
      </c>
      <c r="AE83" s="10" t="s">
        <v>32</v>
      </c>
      <c r="AF83" s="10" t="s">
        <v>59</v>
      </c>
      <c r="AG83" s="10" t="s">
        <v>57</v>
      </c>
      <c r="AH83" s="10" t="s">
        <v>72</v>
      </c>
      <c r="AI83" s="10" t="s">
        <v>56</v>
      </c>
      <c r="AJ83" s="10" t="s">
        <v>43</v>
      </c>
      <c r="AK83" s="10" t="s">
        <v>43</v>
      </c>
      <c r="AL83" s="10" t="s">
        <v>34</v>
      </c>
      <c r="AM83" s="10" t="s">
        <v>34</v>
      </c>
      <c r="AN83" s="10" t="s">
        <v>47</v>
      </c>
      <c r="AO83" s="10" t="s">
        <v>1</v>
      </c>
      <c r="AP83" s="10" t="s">
        <v>116</v>
      </c>
      <c r="AQ83" s="10" t="s">
        <v>80</v>
      </c>
      <c r="AR83" s="10" t="s">
        <v>75</v>
      </c>
      <c r="AS83" s="10" t="s">
        <v>72</v>
      </c>
      <c r="AT83" s="10" t="s">
        <v>72</v>
      </c>
      <c r="AU83" s="10" t="s">
        <v>47</v>
      </c>
      <c r="AV83" s="10" t="s">
        <v>56</v>
      </c>
      <c r="AW83" s="10" t="s">
        <v>66</v>
      </c>
      <c r="AX83" s="10" t="s">
        <v>84</v>
      </c>
      <c r="AY83" s="10" t="s">
        <v>86</v>
      </c>
      <c r="AZ83" s="10" t="s">
        <v>67</v>
      </c>
      <c r="BA83" s="10" t="s">
        <v>75</v>
      </c>
      <c r="BB83" s="10" t="s">
        <v>43</v>
      </c>
      <c r="BC83" s="10" t="s">
        <v>41</v>
      </c>
      <c r="BD83" s="10" t="s">
        <v>55</v>
      </c>
      <c r="BE83" s="10" t="s">
        <v>80</v>
      </c>
      <c r="BF83" s="10" t="s">
        <v>42</v>
      </c>
      <c r="BG83" s="10" t="s">
        <v>42</v>
      </c>
      <c r="BH83" s="10" t="s">
        <v>70</v>
      </c>
      <c r="BI83" s="10" t="s">
        <v>51</v>
      </c>
      <c r="BJ83" s="10" t="s">
        <v>32</v>
      </c>
      <c r="BK83" s="10" t="s">
        <v>94</v>
      </c>
      <c r="BL83" s="10" t="s">
        <v>86</v>
      </c>
      <c r="BM83" s="10" t="s">
        <v>56</v>
      </c>
      <c r="BN83" s="10" t="s">
        <v>1</v>
      </c>
      <c r="BO83" s="10" t="s">
        <v>106</v>
      </c>
      <c r="BP83" s="10" t="s">
        <v>100</v>
      </c>
      <c r="BQ83" s="10" t="s">
        <v>81</v>
      </c>
      <c r="BR83" s="10" t="s">
        <v>77</v>
      </c>
      <c r="BS83" s="10" t="s">
        <v>98</v>
      </c>
      <c r="BT83" s="10" t="s">
        <v>75</v>
      </c>
      <c r="BU83" s="10" t="s">
        <v>81</v>
      </c>
      <c r="BV83" s="10" t="s">
        <v>50</v>
      </c>
      <c r="BW83" s="10" t="s">
        <v>116</v>
      </c>
      <c r="BX83" s="10" t="s">
        <v>41</v>
      </c>
      <c r="BY83" s="10" t="s">
        <v>50</v>
      </c>
      <c r="BZ83" s="10" t="s">
        <v>106</v>
      </c>
      <c r="CA83" s="10" t="s">
        <v>84</v>
      </c>
      <c r="CB83" s="10" t="s">
        <v>84</v>
      </c>
      <c r="CC83" s="10" t="s">
        <v>55</v>
      </c>
      <c r="CD83" s="10" t="s">
        <v>65</v>
      </c>
      <c r="CE83" s="10" t="s">
        <v>81</v>
      </c>
      <c r="CF83" s="10" t="s">
        <v>80</v>
      </c>
      <c r="CG83" s="10" t="s">
        <v>52</v>
      </c>
      <c r="CH83" s="10" t="s">
        <v>100</v>
      </c>
      <c r="CI83" s="10" t="s">
        <v>66</v>
      </c>
      <c r="CJ83" s="10" t="s">
        <v>89</v>
      </c>
      <c r="CK83" s="10" t="s">
        <v>49</v>
      </c>
      <c r="CL83" s="10" t="s">
        <v>1</v>
      </c>
      <c r="CM83" s="10" t="s">
        <v>71</v>
      </c>
      <c r="CN83" s="10" t="s">
        <v>55</v>
      </c>
      <c r="CO83" s="11" t="s">
        <v>28</v>
      </c>
      <c r="CP83" s="10" t="s">
        <v>51</v>
      </c>
      <c r="CQ83" s="10" t="s">
        <v>47</v>
      </c>
      <c r="CR83" s="10" t="s">
        <v>86</v>
      </c>
      <c r="CS83" s="10" t="s">
        <v>86</v>
      </c>
      <c r="CT83" s="10" t="s">
        <v>117</v>
      </c>
      <c r="CU83" s="10" t="s">
        <v>117</v>
      </c>
      <c r="CV83" s="10" t="s">
        <v>86</v>
      </c>
      <c r="CW83" s="10" t="s">
        <v>93</v>
      </c>
      <c r="CX83" s="10" t="s">
        <v>71</v>
      </c>
      <c r="CY83" s="10" t="s">
        <v>100</v>
      </c>
      <c r="CZ83" s="10" t="s">
        <v>11</v>
      </c>
      <c r="DA83" s="10" t="s">
        <v>62</v>
      </c>
      <c r="DB83" s="10" t="s">
        <v>65</v>
      </c>
      <c r="DC83" s="10" t="s">
        <v>50</v>
      </c>
      <c r="DD83" s="10" t="s">
        <v>67</v>
      </c>
      <c r="DE83" s="10" t="s">
        <v>94</v>
      </c>
      <c r="DF83" s="10" t="s">
        <v>49</v>
      </c>
      <c r="DG83" s="10" t="s">
        <v>47</v>
      </c>
      <c r="DH83" s="10" t="s">
        <v>47</v>
      </c>
      <c r="DI83" s="10" t="s">
        <v>11</v>
      </c>
      <c r="DJ83" s="10" t="s">
        <v>11</v>
      </c>
      <c r="DK83" s="10" t="s">
        <v>47</v>
      </c>
      <c r="DL83" s="10" t="s">
        <v>47</v>
      </c>
      <c r="DM83" s="10" t="s">
        <v>94</v>
      </c>
      <c r="DN83" s="10" t="s">
        <v>104</v>
      </c>
      <c r="DO83" s="10" t="s">
        <v>70</v>
      </c>
      <c r="DP83" s="10" t="s">
        <v>94</v>
      </c>
      <c r="DQ83" s="10" t="s">
        <v>88</v>
      </c>
      <c r="DR83" s="10" t="s">
        <v>109</v>
      </c>
      <c r="DS83" s="10" t="s">
        <v>93</v>
      </c>
      <c r="DT83" s="10" t="s">
        <v>98</v>
      </c>
      <c r="DU83" s="10" t="s">
        <v>84</v>
      </c>
      <c r="DV83" s="10" t="s">
        <v>94</v>
      </c>
      <c r="DW83" s="10" t="s">
        <v>94</v>
      </c>
      <c r="DX83" s="10" t="s">
        <v>64</v>
      </c>
      <c r="DY83" s="10" t="s">
        <v>88</v>
      </c>
      <c r="DZ83" s="10" t="s">
        <v>109</v>
      </c>
      <c r="EA83" s="10" t="s">
        <v>98</v>
      </c>
      <c r="EB83" s="10" t="s">
        <v>109</v>
      </c>
      <c r="EC83" s="10" t="s">
        <v>77</v>
      </c>
      <c r="ED83" s="10" t="s">
        <v>93</v>
      </c>
      <c r="EE83" s="10" t="s">
        <v>64</v>
      </c>
      <c r="EF83" s="10" t="s">
        <v>45</v>
      </c>
      <c r="EG83" s="10" t="s">
        <v>64</v>
      </c>
      <c r="EH83" s="10" t="s">
        <v>38</v>
      </c>
      <c r="EI83" s="10" t="s">
        <v>45</v>
      </c>
      <c r="EJ83" s="10" t="s">
        <v>45</v>
      </c>
    </row>
    <row r="84">
      <c r="A84" s="8">
        <v>69.0</v>
      </c>
      <c r="B84" s="9" t="s">
        <v>82</v>
      </c>
      <c r="C84" s="10" t="s">
        <v>73</v>
      </c>
      <c r="D84" s="10" t="s">
        <v>73</v>
      </c>
      <c r="E84" s="10" t="s">
        <v>24</v>
      </c>
      <c r="F84" s="10" t="s">
        <v>40</v>
      </c>
      <c r="G84" s="10" t="s">
        <v>90</v>
      </c>
      <c r="H84" s="10" t="s">
        <v>22</v>
      </c>
      <c r="I84" s="10" t="s">
        <v>23</v>
      </c>
      <c r="J84" s="10" t="s">
        <v>34</v>
      </c>
      <c r="K84" s="10" t="s">
        <v>92</v>
      </c>
      <c r="L84" s="10" t="s">
        <v>79</v>
      </c>
      <c r="M84" s="10" t="s">
        <v>71</v>
      </c>
      <c r="N84" s="10" t="s">
        <v>9</v>
      </c>
      <c r="O84" s="10" t="s">
        <v>79</v>
      </c>
      <c r="P84" s="10" t="s">
        <v>34</v>
      </c>
      <c r="Q84" s="10" t="s">
        <v>34</v>
      </c>
      <c r="R84" s="10" t="s">
        <v>40</v>
      </c>
      <c r="S84" s="10" t="s">
        <v>90</v>
      </c>
      <c r="T84" s="10" t="s">
        <v>73</v>
      </c>
      <c r="U84" s="10" t="s">
        <v>90</v>
      </c>
      <c r="V84" s="10" t="s">
        <v>40</v>
      </c>
      <c r="W84" s="10" t="s">
        <v>34</v>
      </c>
      <c r="X84" s="10" t="s">
        <v>56</v>
      </c>
      <c r="Y84" s="10" t="s">
        <v>29</v>
      </c>
      <c r="Z84" s="10" t="s">
        <v>52</v>
      </c>
      <c r="AA84" s="10" t="s">
        <v>74</v>
      </c>
      <c r="AB84" s="10" t="s">
        <v>73</v>
      </c>
      <c r="AC84" s="10" t="s">
        <v>40</v>
      </c>
      <c r="AD84" s="10" t="s">
        <v>32</v>
      </c>
      <c r="AE84" s="10" t="s">
        <v>117</v>
      </c>
      <c r="AF84" s="10" t="s">
        <v>22</v>
      </c>
      <c r="AG84" s="10" t="s">
        <v>74</v>
      </c>
      <c r="AH84" s="10" t="s">
        <v>43</v>
      </c>
      <c r="AI84" s="10" t="s">
        <v>22</v>
      </c>
      <c r="AJ84" s="10" t="s">
        <v>57</v>
      </c>
      <c r="AK84" s="10" t="s">
        <v>57</v>
      </c>
      <c r="AL84" s="10" t="s">
        <v>23</v>
      </c>
      <c r="AM84" s="10" t="s">
        <v>23</v>
      </c>
      <c r="AN84" s="10" t="s">
        <v>66</v>
      </c>
      <c r="AO84" s="10" t="s">
        <v>84</v>
      </c>
      <c r="AP84" s="10" t="s">
        <v>29</v>
      </c>
      <c r="AQ84" s="10" t="s">
        <v>41</v>
      </c>
      <c r="AR84" s="10" t="s">
        <v>43</v>
      </c>
      <c r="AS84" s="10" t="s">
        <v>41</v>
      </c>
      <c r="AT84" s="10" t="s">
        <v>43</v>
      </c>
      <c r="AU84" s="10" t="s">
        <v>66</v>
      </c>
      <c r="AV84" s="10" t="s">
        <v>22</v>
      </c>
      <c r="AW84" s="10" t="s">
        <v>67</v>
      </c>
      <c r="AX84" s="10" t="s">
        <v>67</v>
      </c>
      <c r="AY84" s="10" t="s">
        <v>100</v>
      </c>
      <c r="AZ84" s="10" t="s">
        <v>104</v>
      </c>
      <c r="BA84" s="10" t="s">
        <v>43</v>
      </c>
      <c r="BB84" s="10" t="s">
        <v>117</v>
      </c>
      <c r="BC84" s="10" t="s">
        <v>56</v>
      </c>
      <c r="BD84" s="10" t="s">
        <v>59</v>
      </c>
      <c r="BE84" s="10" t="s">
        <v>55</v>
      </c>
      <c r="BF84" s="10" t="s">
        <v>116</v>
      </c>
      <c r="BG84" s="10" t="s">
        <v>116</v>
      </c>
      <c r="BH84" s="10" t="s">
        <v>116</v>
      </c>
      <c r="BI84" s="10" t="s">
        <v>91</v>
      </c>
      <c r="BJ84" s="10" t="s">
        <v>117</v>
      </c>
      <c r="BK84" s="10" t="s">
        <v>86</v>
      </c>
      <c r="BL84" s="10" t="s">
        <v>71</v>
      </c>
      <c r="BM84" s="10" t="s">
        <v>53</v>
      </c>
      <c r="BN84" s="10" t="s">
        <v>66</v>
      </c>
      <c r="BO84" s="11" t="s">
        <v>28</v>
      </c>
      <c r="BP84" s="10" t="s">
        <v>75</v>
      </c>
      <c r="BQ84" s="10" t="s">
        <v>80</v>
      </c>
      <c r="BR84" s="10" t="s">
        <v>84</v>
      </c>
      <c r="BS84" s="10" t="s">
        <v>47</v>
      </c>
      <c r="BT84" s="10" t="s">
        <v>32</v>
      </c>
      <c r="BU84" s="10" t="s">
        <v>80</v>
      </c>
      <c r="BV84" s="10" t="s">
        <v>42</v>
      </c>
      <c r="BW84" s="10" t="s">
        <v>52</v>
      </c>
      <c r="BX84" s="10" t="s">
        <v>56</v>
      </c>
      <c r="BY84" s="10" t="s">
        <v>70</v>
      </c>
      <c r="BZ84" s="10" t="s">
        <v>70</v>
      </c>
      <c r="CA84" s="10" t="s">
        <v>81</v>
      </c>
      <c r="CB84" s="10" t="s">
        <v>81</v>
      </c>
      <c r="CC84" s="10" t="s">
        <v>59</v>
      </c>
      <c r="CD84" s="10" t="s">
        <v>51</v>
      </c>
      <c r="CE84" s="10" t="s">
        <v>80</v>
      </c>
      <c r="CF84" s="10" t="s">
        <v>82</v>
      </c>
      <c r="CG84" s="10" t="s">
        <v>23</v>
      </c>
      <c r="CH84" s="10" t="s">
        <v>65</v>
      </c>
      <c r="CI84" s="10" t="s">
        <v>106</v>
      </c>
      <c r="CJ84" s="10" t="s">
        <v>50</v>
      </c>
      <c r="CK84" s="10" t="s">
        <v>1</v>
      </c>
      <c r="CL84" s="10" t="s">
        <v>84</v>
      </c>
      <c r="CM84" s="10" t="s">
        <v>75</v>
      </c>
      <c r="CN84" s="10" t="s">
        <v>92</v>
      </c>
      <c r="CO84" s="10" t="s">
        <v>55</v>
      </c>
      <c r="CP84" s="10" t="s">
        <v>91</v>
      </c>
      <c r="CQ84" s="10" t="s">
        <v>89</v>
      </c>
      <c r="CR84" s="10" t="s">
        <v>71</v>
      </c>
      <c r="CS84" s="10" t="s">
        <v>71</v>
      </c>
      <c r="CT84" s="10" t="s">
        <v>74</v>
      </c>
      <c r="CU84" s="10" t="s">
        <v>74</v>
      </c>
      <c r="CV84" s="10" t="s">
        <v>100</v>
      </c>
      <c r="CW84" s="10" t="s">
        <v>94</v>
      </c>
      <c r="CX84" s="10" t="s">
        <v>72</v>
      </c>
      <c r="CY84" s="10" t="s">
        <v>65</v>
      </c>
      <c r="CZ84" s="10" t="s">
        <v>47</v>
      </c>
      <c r="DA84" s="10" t="s">
        <v>47</v>
      </c>
      <c r="DB84" s="10" t="s">
        <v>51</v>
      </c>
      <c r="DC84" s="10" t="s">
        <v>42</v>
      </c>
      <c r="DD84" s="10" t="s">
        <v>104</v>
      </c>
      <c r="DE84" s="10" t="s">
        <v>86</v>
      </c>
      <c r="DF84" s="10" t="s">
        <v>47</v>
      </c>
      <c r="DG84" s="10" t="s">
        <v>100</v>
      </c>
      <c r="DH84" s="10" t="s">
        <v>66</v>
      </c>
      <c r="DI84" s="10" t="s">
        <v>86</v>
      </c>
      <c r="DJ84" s="10" t="s">
        <v>47</v>
      </c>
      <c r="DK84" s="10" t="s">
        <v>89</v>
      </c>
      <c r="DL84" s="10" t="s">
        <v>100</v>
      </c>
      <c r="DM84" s="10" t="s">
        <v>86</v>
      </c>
      <c r="DN84" s="10" t="s">
        <v>55</v>
      </c>
      <c r="DO84" s="10" t="s">
        <v>116</v>
      </c>
      <c r="DP84" s="10" t="s">
        <v>86</v>
      </c>
      <c r="DQ84" s="10" t="s">
        <v>109</v>
      </c>
      <c r="DR84" s="10" t="s">
        <v>1</v>
      </c>
      <c r="DS84" s="10" t="s">
        <v>94</v>
      </c>
      <c r="DT84" s="10" t="s">
        <v>47</v>
      </c>
      <c r="DU84" s="10" t="s">
        <v>81</v>
      </c>
      <c r="DV84" s="10" t="s">
        <v>86</v>
      </c>
      <c r="DW84" s="10" t="s">
        <v>86</v>
      </c>
      <c r="DX84" s="10" t="s">
        <v>98</v>
      </c>
      <c r="DY84" s="10" t="s">
        <v>49</v>
      </c>
      <c r="DZ84" s="10" t="s">
        <v>1</v>
      </c>
      <c r="EA84" s="10" t="s">
        <v>47</v>
      </c>
      <c r="EB84" s="10" t="s">
        <v>1</v>
      </c>
      <c r="EC84" s="10" t="s">
        <v>84</v>
      </c>
      <c r="ED84" s="10" t="s">
        <v>94</v>
      </c>
      <c r="EE84" s="10" t="s">
        <v>98</v>
      </c>
      <c r="EF84" s="10" t="s">
        <v>62</v>
      </c>
      <c r="EG84" s="10" t="s">
        <v>98</v>
      </c>
      <c r="EH84" s="10" t="s">
        <v>94</v>
      </c>
      <c r="EI84" s="10" t="s">
        <v>11</v>
      </c>
      <c r="EJ84" s="10" t="s">
        <v>11</v>
      </c>
    </row>
    <row r="85">
      <c r="A85" s="8">
        <v>70.0</v>
      </c>
      <c r="B85" s="9" t="s">
        <v>83</v>
      </c>
      <c r="C85" s="10" t="s">
        <v>4</v>
      </c>
      <c r="D85" s="10" t="s">
        <v>4</v>
      </c>
      <c r="E85" s="10" t="s">
        <v>16</v>
      </c>
      <c r="F85" s="10" t="s">
        <v>36</v>
      </c>
      <c r="G85" s="10" t="s">
        <v>5</v>
      </c>
      <c r="H85" s="10" t="s">
        <v>12</v>
      </c>
      <c r="I85" s="10" t="s">
        <v>7</v>
      </c>
      <c r="J85" s="10" t="s">
        <v>6</v>
      </c>
      <c r="K85" s="10" t="s">
        <v>31</v>
      </c>
      <c r="L85" s="10" t="s">
        <v>19</v>
      </c>
      <c r="M85" s="10" t="s">
        <v>55</v>
      </c>
      <c r="N85" s="10" t="s">
        <v>17</v>
      </c>
      <c r="O85" s="10" t="s">
        <v>19</v>
      </c>
      <c r="P85" s="10" t="s">
        <v>33</v>
      </c>
      <c r="Q85" s="10" t="s">
        <v>33</v>
      </c>
      <c r="R85" s="10" t="s">
        <v>4</v>
      </c>
      <c r="S85" s="10" t="s">
        <v>5</v>
      </c>
      <c r="T85" s="10" t="s">
        <v>16</v>
      </c>
      <c r="U85" s="10" t="s">
        <v>17</v>
      </c>
      <c r="V85" s="10" t="s">
        <v>4</v>
      </c>
      <c r="W85" s="10" t="s">
        <v>33</v>
      </c>
      <c r="X85" s="10" t="s">
        <v>96</v>
      </c>
      <c r="Y85" s="10" t="s">
        <v>25</v>
      </c>
      <c r="Z85" s="10" t="s">
        <v>46</v>
      </c>
      <c r="AA85" s="10" t="s">
        <v>10</v>
      </c>
      <c r="AB85" s="10" t="s">
        <v>16</v>
      </c>
      <c r="AC85" s="10" t="s">
        <v>36</v>
      </c>
      <c r="AD85" s="10" t="s">
        <v>22</v>
      </c>
      <c r="AE85" s="10" t="s">
        <v>21</v>
      </c>
      <c r="AF85" s="10" t="s">
        <v>12</v>
      </c>
      <c r="AG85" s="10" t="s">
        <v>30</v>
      </c>
      <c r="AH85" s="10" t="s">
        <v>90</v>
      </c>
      <c r="AI85" s="10" t="s">
        <v>12</v>
      </c>
      <c r="AJ85" s="10" t="s">
        <v>8</v>
      </c>
      <c r="AK85" s="10" t="s">
        <v>8</v>
      </c>
      <c r="AL85" s="10" t="s">
        <v>7</v>
      </c>
      <c r="AM85" s="10" t="s">
        <v>7</v>
      </c>
      <c r="AN85" s="10" t="s">
        <v>43</v>
      </c>
      <c r="AO85" s="10" t="s">
        <v>51</v>
      </c>
      <c r="AP85" s="10" t="s">
        <v>63</v>
      </c>
      <c r="AQ85" s="10" t="s">
        <v>90</v>
      </c>
      <c r="AR85" s="10" t="s">
        <v>79</v>
      </c>
      <c r="AS85" s="10" t="s">
        <v>90</v>
      </c>
      <c r="AT85" s="10" t="s">
        <v>79</v>
      </c>
      <c r="AU85" s="10" t="s">
        <v>32</v>
      </c>
      <c r="AV85" s="10" t="s">
        <v>10</v>
      </c>
      <c r="AW85" s="10" t="s">
        <v>91</v>
      </c>
      <c r="AX85" s="10" t="s">
        <v>91</v>
      </c>
      <c r="AY85" s="10" t="s">
        <v>55</v>
      </c>
      <c r="AZ85" s="10" t="s">
        <v>34</v>
      </c>
      <c r="BA85" s="10" t="s">
        <v>79</v>
      </c>
      <c r="BB85" s="10" t="s">
        <v>14</v>
      </c>
      <c r="BC85" s="10" t="s">
        <v>54</v>
      </c>
      <c r="BD85" s="10" t="s">
        <v>31</v>
      </c>
      <c r="BE85" s="10" t="s">
        <v>23</v>
      </c>
      <c r="BF85" s="10" t="s">
        <v>24</v>
      </c>
      <c r="BG85" s="10" t="s">
        <v>73</v>
      </c>
      <c r="BH85" s="10" t="s">
        <v>73</v>
      </c>
      <c r="BI85" s="10" t="s">
        <v>24</v>
      </c>
      <c r="BJ85" s="10" t="s">
        <v>14</v>
      </c>
      <c r="BK85" s="11" t="s">
        <v>28</v>
      </c>
      <c r="BL85" s="10" t="s">
        <v>55</v>
      </c>
      <c r="BM85" s="10" t="s">
        <v>10</v>
      </c>
      <c r="BN85" s="10" t="s">
        <v>32</v>
      </c>
      <c r="BO85" s="10" t="s">
        <v>74</v>
      </c>
      <c r="BP85" s="10" t="s">
        <v>59</v>
      </c>
      <c r="BQ85" s="10" t="s">
        <v>52</v>
      </c>
      <c r="BR85" s="10" t="s">
        <v>70</v>
      </c>
      <c r="BS85" s="10" t="s">
        <v>75</v>
      </c>
      <c r="BT85" s="10" t="s">
        <v>79</v>
      </c>
      <c r="BU85" s="10" t="s">
        <v>60</v>
      </c>
      <c r="BV85" s="10" t="s">
        <v>53</v>
      </c>
      <c r="BW85" s="10" t="s">
        <v>46</v>
      </c>
      <c r="BX85" s="10" t="s">
        <v>96</v>
      </c>
      <c r="BY85" s="10" t="s">
        <v>74</v>
      </c>
      <c r="BZ85" s="10" t="s">
        <v>74</v>
      </c>
      <c r="CA85" s="10" t="s">
        <v>116</v>
      </c>
      <c r="CB85" s="10" t="s">
        <v>116</v>
      </c>
      <c r="CC85" s="10" t="s">
        <v>31</v>
      </c>
      <c r="CD85" s="10" t="s">
        <v>22</v>
      </c>
      <c r="CE85" s="10" t="s">
        <v>52</v>
      </c>
      <c r="CF85" s="10" t="s">
        <v>23</v>
      </c>
      <c r="CG85" s="10" t="s">
        <v>83</v>
      </c>
      <c r="CH85" s="10" t="s">
        <v>56</v>
      </c>
      <c r="CI85" s="10" t="s">
        <v>117</v>
      </c>
      <c r="CJ85" s="10" t="s">
        <v>57</v>
      </c>
      <c r="CK85" s="10" t="s">
        <v>75</v>
      </c>
      <c r="CL85" s="10" t="s">
        <v>42</v>
      </c>
      <c r="CM85" s="10" t="s">
        <v>92</v>
      </c>
      <c r="CN85" s="10" t="s">
        <v>31</v>
      </c>
      <c r="CO85" s="10" t="s">
        <v>40</v>
      </c>
      <c r="CP85" s="10" t="s">
        <v>21</v>
      </c>
      <c r="CQ85" s="10" t="s">
        <v>41</v>
      </c>
      <c r="CR85" s="10" t="s">
        <v>116</v>
      </c>
      <c r="CS85" s="10" t="s">
        <v>116</v>
      </c>
      <c r="CT85" s="10" t="s">
        <v>6</v>
      </c>
      <c r="CU85" s="10" t="s">
        <v>30</v>
      </c>
      <c r="CV85" s="10" t="s">
        <v>55</v>
      </c>
      <c r="CW85" s="10" t="s">
        <v>67</v>
      </c>
      <c r="CX85" s="10" t="s">
        <v>29</v>
      </c>
      <c r="CY85" s="10" t="s">
        <v>59</v>
      </c>
      <c r="CZ85" s="10" t="s">
        <v>80</v>
      </c>
      <c r="DA85" s="10" t="s">
        <v>72</v>
      </c>
      <c r="DB85" s="10" t="s">
        <v>22</v>
      </c>
      <c r="DC85" s="10" t="s">
        <v>53</v>
      </c>
      <c r="DD85" s="10" t="s">
        <v>34</v>
      </c>
      <c r="DE85" s="10" t="s">
        <v>104</v>
      </c>
      <c r="DF85" s="10" t="s">
        <v>75</v>
      </c>
      <c r="DG85" s="10" t="s">
        <v>82</v>
      </c>
      <c r="DH85" s="10" t="s">
        <v>43</v>
      </c>
      <c r="DI85" s="10" t="s">
        <v>80</v>
      </c>
      <c r="DJ85" s="10" t="s">
        <v>80</v>
      </c>
      <c r="DK85" s="10" t="s">
        <v>41</v>
      </c>
      <c r="DL85" s="10" t="s">
        <v>82</v>
      </c>
      <c r="DM85" s="11" t="s">
        <v>28</v>
      </c>
      <c r="DN85" s="10" t="s">
        <v>40</v>
      </c>
      <c r="DO85" s="10" t="s">
        <v>73</v>
      </c>
      <c r="DP85" s="10" t="s">
        <v>70</v>
      </c>
      <c r="DQ85" s="10" t="s">
        <v>100</v>
      </c>
      <c r="DR85" s="10" t="s">
        <v>65</v>
      </c>
      <c r="DS85" s="10" t="s">
        <v>106</v>
      </c>
      <c r="DT85" s="10" t="s">
        <v>72</v>
      </c>
      <c r="DU85" s="10" t="s">
        <v>91</v>
      </c>
      <c r="DV85" s="10" t="s">
        <v>104</v>
      </c>
      <c r="DW85" s="10" t="s">
        <v>104</v>
      </c>
      <c r="DX85" s="10" t="s">
        <v>71</v>
      </c>
      <c r="DY85" s="10" t="s">
        <v>100</v>
      </c>
      <c r="DZ85" s="10" t="s">
        <v>65</v>
      </c>
      <c r="EA85" s="10" t="s">
        <v>72</v>
      </c>
      <c r="EB85" s="10" t="s">
        <v>65</v>
      </c>
      <c r="EC85" s="10" t="s">
        <v>42</v>
      </c>
      <c r="ED85" s="10" t="s">
        <v>106</v>
      </c>
      <c r="EE85" s="10" t="s">
        <v>71</v>
      </c>
      <c r="EF85" s="10" t="s">
        <v>71</v>
      </c>
      <c r="EG85" s="10" t="s">
        <v>71</v>
      </c>
      <c r="EH85" s="10" t="s">
        <v>67</v>
      </c>
      <c r="EI85" s="10" t="s">
        <v>81</v>
      </c>
      <c r="EJ85" s="10" t="s">
        <v>81</v>
      </c>
    </row>
    <row r="86">
      <c r="A86" s="8">
        <v>71.0</v>
      </c>
      <c r="B86" s="9" t="s">
        <v>84</v>
      </c>
      <c r="C86" s="10" t="s">
        <v>29</v>
      </c>
      <c r="D86" s="10" t="s">
        <v>29</v>
      </c>
      <c r="E86" s="10" t="s">
        <v>52</v>
      </c>
      <c r="F86" s="10" t="s">
        <v>59</v>
      </c>
      <c r="G86" s="10" t="s">
        <v>56</v>
      </c>
      <c r="H86" s="10" t="s">
        <v>91</v>
      </c>
      <c r="I86" s="10" t="s">
        <v>56</v>
      </c>
      <c r="J86" s="10" t="s">
        <v>55</v>
      </c>
      <c r="K86" s="10" t="s">
        <v>32</v>
      </c>
      <c r="L86" s="10" t="s">
        <v>117</v>
      </c>
      <c r="M86" s="10" t="s">
        <v>47</v>
      </c>
      <c r="N86" s="10" t="s">
        <v>57</v>
      </c>
      <c r="O86" s="10" t="s">
        <v>117</v>
      </c>
      <c r="P86" s="10" t="s">
        <v>55</v>
      </c>
      <c r="Q86" s="10" t="s">
        <v>55</v>
      </c>
      <c r="R86" s="10" t="s">
        <v>29</v>
      </c>
      <c r="S86" s="10" t="s">
        <v>56</v>
      </c>
      <c r="T86" s="10" t="s">
        <v>52</v>
      </c>
      <c r="U86" s="10" t="s">
        <v>57</v>
      </c>
      <c r="V86" s="10" t="s">
        <v>29</v>
      </c>
      <c r="W86" s="10" t="s">
        <v>55</v>
      </c>
      <c r="X86" s="10" t="s">
        <v>51</v>
      </c>
      <c r="Y86" s="10" t="s">
        <v>43</v>
      </c>
      <c r="Z86" s="10" t="s">
        <v>82</v>
      </c>
      <c r="AA86" s="10" t="s">
        <v>116</v>
      </c>
      <c r="AB86" s="10" t="s">
        <v>60</v>
      </c>
      <c r="AC86" s="10" t="s">
        <v>92</v>
      </c>
      <c r="AD86" s="10" t="s">
        <v>67</v>
      </c>
      <c r="AE86" s="10" t="s">
        <v>104</v>
      </c>
      <c r="AF86" s="10" t="s">
        <v>117</v>
      </c>
      <c r="AG86" s="10" t="s">
        <v>116</v>
      </c>
      <c r="AH86" s="10" t="s">
        <v>50</v>
      </c>
      <c r="AI86" s="10" t="s">
        <v>91</v>
      </c>
      <c r="AJ86" s="10" t="s">
        <v>70</v>
      </c>
      <c r="AK86" s="10" t="s">
        <v>70</v>
      </c>
      <c r="AL86" s="10" t="s">
        <v>59</v>
      </c>
      <c r="AM86" s="10" t="s">
        <v>59</v>
      </c>
      <c r="AN86" s="10" t="s">
        <v>94</v>
      </c>
      <c r="AO86" s="10" t="s">
        <v>11</v>
      </c>
      <c r="AP86" s="10" t="s">
        <v>43</v>
      </c>
      <c r="AQ86" s="10" t="s">
        <v>50</v>
      </c>
      <c r="AR86" s="10" t="s">
        <v>106</v>
      </c>
      <c r="AS86" s="10" t="s">
        <v>50</v>
      </c>
      <c r="AT86" s="10" t="s">
        <v>106</v>
      </c>
      <c r="AU86" s="10" t="s">
        <v>94</v>
      </c>
      <c r="AV86" s="10" t="s">
        <v>116</v>
      </c>
      <c r="AW86" s="10" t="s">
        <v>86</v>
      </c>
      <c r="AX86" s="10" t="s">
        <v>86</v>
      </c>
      <c r="AY86" s="10" t="s">
        <v>1</v>
      </c>
      <c r="AZ86" s="10" t="s">
        <v>71</v>
      </c>
      <c r="BA86" s="10" t="s">
        <v>106</v>
      </c>
      <c r="BB86" s="11" t="s">
        <v>28</v>
      </c>
      <c r="BC86" s="10" t="s">
        <v>42</v>
      </c>
      <c r="BD86" s="10" t="s">
        <v>51</v>
      </c>
      <c r="BE86" s="10" t="s">
        <v>65</v>
      </c>
      <c r="BF86" s="10" t="s">
        <v>80</v>
      </c>
      <c r="BG86" s="10" t="s">
        <v>80</v>
      </c>
      <c r="BH86" s="10" t="s">
        <v>72</v>
      </c>
      <c r="BI86" s="10" t="s">
        <v>80</v>
      </c>
      <c r="BJ86" s="10" t="s">
        <v>104</v>
      </c>
      <c r="BK86" s="10" t="s">
        <v>98</v>
      </c>
      <c r="BL86" s="10" t="s">
        <v>47</v>
      </c>
      <c r="BM86" s="10" t="s">
        <v>116</v>
      </c>
      <c r="BN86" s="10" t="s">
        <v>94</v>
      </c>
      <c r="BO86" s="10" t="s">
        <v>71</v>
      </c>
      <c r="BP86" s="10" t="s">
        <v>66</v>
      </c>
      <c r="BQ86" s="10" t="s">
        <v>85</v>
      </c>
      <c r="BR86" s="10" t="s">
        <v>62</v>
      </c>
      <c r="BS86" s="10" t="s">
        <v>93</v>
      </c>
      <c r="BT86" s="10" t="s">
        <v>67</v>
      </c>
      <c r="BU86" s="10" t="s">
        <v>89</v>
      </c>
      <c r="BV86" s="10" t="s">
        <v>81</v>
      </c>
      <c r="BW86" s="10" t="s">
        <v>41</v>
      </c>
      <c r="BX86" s="10" t="s">
        <v>42</v>
      </c>
      <c r="BY86" s="10" t="s">
        <v>71</v>
      </c>
      <c r="BZ86" s="10" t="s">
        <v>71</v>
      </c>
      <c r="CA86" s="10" t="s">
        <v>47</v>
      </c>
      <c r="CB86" s="10" t="s">
        <v>47</v>
      </c>
      <c r="CC86" s="10" t="s">
        <v>32</v>
      </c>
      <c r="CD86" s="10" t="s">
        <v>81</v>
      </c>
      <c r="CE86" s="10" t="s">
        <v>100</v>
      </c>
      <c r="CF86" s="10" t="s">
        <v>65</v>
      </c>
      <c r="CG86" s="10" t="s">
        <v>56</v>
      </c>
      <c r="CH86" s="10" t="s">
        <v>84</v>
      </c>
      <c r="CI86" s="10" t="s">
        <v>86</v>
      </c>
      <c r="CJ86" s="10" t="s">
        <v>84</v>
      </c>
      <c r="CK86" s="10" t="s">
        <v>93</v>
      </c>
      <c r="CL86" s="10" t="s">
        <v>11</v>
      </c>
      <c r="CM86" s="10" t="s">
        <v>66</v>
      </c>
      <c r="CN86" s="10" t="s">
        <v>32</v>
      </c>
      <c r="CO86" s="10" t="s">
        <v>72</v>
      </c>
      <c r="CP86" s="10" t="s">
        <v>80</v>
      </c>
      <c r="CQ86" s="10" t="s">
        <v>77</v>
      </c>
      <c r="CR86" s="10" t="s">
        <v>47</v>
      </c>
      <c r="CS86" s="10" t="s">
        <v>47</v>
      </c>
      <c r="CT86" s="10" t="s">
        <v>55</v>
      </c>
      <c r="CU86" s="10" t="s">
        <v>55</v>
      </c>
      <c r="CV86" s="10" t="s">
        <v>1</v>
      </c>
      <c r="CW86" s="10" t="s">
        <v>64</v>
      </c>
      <c r="CX86" s="10" t="s">
        <v>66</v>
      </c>
      <c r="CY86" s="10" t="s">
        <v>84</v>
      </c>
      <c r="CZ86" s="10" t="s">
        <v>109</v>
      </c>
      <c r="DA86" s="10" t="s">
        <v>113</v>
      </c>
      <c r="DB86" s="10" t="s">
        <v>67</v>
      </c>
      <c r="DC86" s="10" t="s">
        <v>81</v>
      </c>
      <c r="DD86" s="10" t="s">
        <v>100</v>
      </c>
      <c r="DE86" s="10" t="s">
        <v>49</v>
      </c>
      <c r="DF86" s="10" t="s">
        <v>93</v>
      </c>
      <c r="DG86" s="10" t="s">
        <v>1</v>
      </c>
      <c r="DH86" s="10" t="s">
        <v>94</v>
      </c>
      <c r="DI86" s="10" t="s">
        <v>109</v>
      </c>
      <c r="DJ86" s="10" t="s">
        <v>109</v>
      </c>
      <c r="DK86" s="10" t="s">
        <v>77</v>
      </c>
      <c r="DL86" s="10" t="s">
        <v>1</v>
      </c>
      <c r="DM86" s="10" t="s">
        <v>98</v>
      </c>
      <c r="DN86" s="10" t="s">
        <v>75</v>
      </c>
      <c r="DO86" s="10" t="s">
        <v>72</v>
      </c>
      <c r="DP86" s="10" t="s">
        <v>98</v>
      </c>
      <c r="DQ86" s="10" t="s">
        <v>61</v>
      </c>
      <c r="DR86" s="10" t="s">
        <v>45</v>
      </c>
      <c r="DS86" s="10" t="s">
        <v>64</v>
      </c>
      <c r="DT86" s="10" t="s">
        <v>113</v>
      </c>
      <c r="DU86" s="10" t="s">
        <v>130</v>
      </c>
      <c r="DV86" s="10" t="s">
        <v>49</v>
      </c>
      <c r="DW86" s="10" t="s">
        <v>49</v>
      </c>
      <c r="DX86" s="10" t="s">
        <v>68</v>
      </c>
      <c r="DY86" s="10" t="s">
        <v>115</v>
      </c>
      <c r="DZ86" s="10" t="s">
        <v>38</v>
      </c>
      <c r="EA86" s="10" t="s">
        <v>93</v>
      </c>
      <c r="EB86" s="10" t="s">
        <v>38</v>
      </c>
      <c r="EC86" s="10" t="s">
        <v>11</v>
      </c>
      <c r="ED86" s="10" t="s">
        <v>64</v>
      </c>
      <c r="EE86" s="10" t="s">
        <v>68</v>
      </c>
      <c r="EF86" s="10" t="s">
        <v>68</v>
      </c>
      <c r="EG86" s="10" t="s">
        <v>68</v>
      </c>
      <c r="EH86" s="10" t="s">
        <v>88</v>
      </c>
      <c r="EI86" s="10" t="s">
        <v>88</v>
      </c>
      <c r="EJ86" s="10" t="s">
        <v>88</v>
      </c>
    </row>
    <row r="87">
      <c r="A87" s="8">
        <v>71.0</v>
      </c>
      <c r="B87" s="9" t="s">
        <v>85</v>
      </c>
      <c r="C87" s="10" t="s">
        <v>59</v>
      </c>
      <c r="D87" s="10" t="s">
        <v>59</v>
      </c>
      <c r="E87" s="10" t="s">
        <v>29</v>
      </c>
      <c r="F87" s="10" t="s">
        <v>56</v>
      </c>
      <c r="G87" s="10" t="s">
        <v>117</v>
      </c>
      <c r="H87" s="10" t="s">
        <v>116</v>
      </c>
      <c r="I87" s="10" t="s">
        <v>57</v>
      </c>
      <c r="J87" s="10" t="s">
        <v>41</v>
      </c>
      <c r="K87" s="10" t="s">
        <v>42</v>
      </c>
      <c r="L87" s="10" t="s">
        <v>116</v>
      </c>
      <c r="M87" s="10" t="s">
        <v>1</v>
      </c>
      <c r="N87" s="10" t="s">
        <v>91</v>
      </c>
      <c r="O87" s="10" t="s">
        <v>91</v>
      </c>
      <c r="P87" s="10" t="s">
        <v>41</v>
      </c>
      <c r="Q87" s="10" t="s">
        <v>41</v>
      </c>
      <c r="R87" s="10" t="s">
        <v>56</v>
      </c>
      <c r="S87" s="10" t="s">
        <v>117</v>
      </c>
      <c r="T87" s="10" t="s">
        <v>29</v>
      </c>
      <c r="U87" s="10" t="s">
        <v>117</v>
      </c>
      <c r="V87" s="10" t="s">
        <v>59</v>
      </c>
      <c r="W87" s="10" t="s">
        <v>43</v>
      </c>
      <c r="X87" s="10" t="s">
        <v>70</v>
      </c>
      <c r="Y87" s="10" t="s">
        <v>51</v>
      </c>
      <c r="Z87" s="10" t="s">
        <v>43</v>
      </c>
      <c r="AA87" s="10" t="s">
        <v>55</v>
      </c>
      <c r="AB87" s="10" t="s">
        <v>92</v>
      </c>
      <c r="AC87" s="10" t="s">
        <v>56</v>
      </c>
      <c r="AD87" s="10" t="s">
        <v>81</v>
      </c>
      <c r="AE87" s="10" t="s">
        <v>80</v>
      </c>
      <c r="AF87" s="10" t="s">
        <v>116</v>
      </c>
      <c r="AG87" s="10" t="s">
        <v>55</v>
      </c>
      <c r="AH87" s="10" t="s">
        <v>67</v>
      </c>
      <c r="AI87" s="10" t="s">
        <v>116</v>
      </c>
      <c r="AJ87" s="10" t="s">
        <v>80</v>
      </c>
      <c r="AK87" s="10" t="s">
        <v>104</v>
      </c>
      <c r="AL87" s="10" t="s">
        <v>57</v>
      </c>
      <c r="AM87" s="10" t="s">
        <v>57</v>
      </c>
      <c r="AN87" s="10" t="s">
        <v>11</v>
      </c>
      <c r="AO87" s="10" t="s">
        <v>98</v>
      </c>
      <c r="AP87" s="10" t="s">
        <v>32</v>
      </c>
      <c r="AQ87" s="10" t="s">
        <v>106</v>
      </c>
      <c r="AR87" s="10" t="s">
        <v>81</v>
      </c>
      <c r="AS87" s="10" t="s">
        <v>67</v>
      </c>
      <c r="AT87" s="10" t="s">
        <v>67</v>
      </c>
      <c r="AU87" s="10" t="s">
        <v>11</v>
      </c>
      <c r="AV87" s="10" t="s">
        <v>55</v>
      </c>
      <c r="AW87" s="10" t="s">
        <v>47</v>
      </c>
      <c r="AX87" s="10" t="s">
        <v>47</v>
      </c>
      <c r="AY87" s="10" t="s">
        <v>77</v>
      </c>
      <c r="AZ87" s="10" t="s">
        <v>100</v>
      </c>
      <c r="BA87" s="10" t="s">
        <v>67</v>
      </c>
      <c r="BB87" s="10" t="s">
        <v>80</v>
      </c>
      <c r="BC87" s="11" t="s">
        <v>28</v>
      </c>
      <c r="BD87" s="10" t="s">
        <v>70</v>
      </c>
      <c r="BE87" s="10" t="s">
        <v>50</v>
      </c>
      <c r="BF87" s="10" t="s">
        <v>72</v>
      </c>
      <c r="BG87" s="10" t="s">
        <v>75</v>
      </c>
      <c r="BH87" s="10" t="s">
        <v>75</v>
      </c>
      <c r="BI87" s="10" t="s">
        <v>72</v>
      </c>
      <c r="BJ87" s="10" t="s">
        <v>80</v>
      </c>
      <c r="BK87" s="10" t="s">
        <v>109</v>
      </c>
      <c r="BL87" s="10" t="s">
        <v>1</v>
      </c>
      <c r="BM87" s="10" t="s">
        <v>55</v>
      </c>
      <c r="BN87" s="10" t="s">
        <v>11</v>
      </c>
      <c r="BO87" s="10" t="s">
        <v>100</v>
      </c>
      <c r="BP87" s="10" t="s">
        <v>84</v>
      </c>
      <c r="BQ87" s="10" t="s">
        <v>66</v>
      </c>
      <c r="BR87" s="10" t="s">
        <v>49</v>
      </c>
      <c r="BS87" s="10" t="s">
        <v>38</v>
      </c>
      <c r="BT87" s="10" t="s">
        <v>81</v>
      </c>
      <c r="BU87" s="10" t="s">
        <v>66</v>
      </c>
      <c r="BV87" s="10" t="s">
        <v>71</v>
      </c>
      <c r="BW87" s="10" t="s">
        <v>43</v>
      </c>
      <c r="BX87" s="10" t="s">
        <v>104</v>
      </c>
      <c r="BY87" s="10" t="s">
        <v>100</v>
      </c>
      <c r="BZ87" s="10" t="s">
        <v>100</v>
      </c>
      <c r="CA87" s="10" t="s">
        <v>47</v>
      </c>
      <c r="CB87" s="10" t="s">
        <v>47</v>
      </c>
      <c r="CC87" s="10" t="s">
        <v>42</v>
      </c>
      <c r="CD87" s="10" t="s">
        <v>71</v>
      </c>
      <c r="CE87" s="10" t="s">
        <v>66</v>
      </c>
      <c r="CF87" s="10" t="s">
        <v>106</v>
      </c>
      <c r="CG87" s="10" t="s">
        <v>117</v>
      </c>
      <c r="CH87" s="10" t="s">
        <v>86</v>
      </c>
      <c r="CI87" s="10" t="s">
        <v>85</v>
      </c>
      <c r="CJ87" s="10" t="s">
        <v>86</v>
      </c>
      <c r="CK87" s="10" t="s">
        <v>45</v>
      </c>
      <c r="CL87" s="10" t="s">
        <v>98</v>
      </c>
      <c r="CM87" s="10" t="s">
        <v>84</v>
      </c>
      <c r="CN87" s="10" t="s">
        <v>42</v>
      </c>
      <c r="CO87" s="10" t="s">
        <v>65</v>
      </c>
      <c r="CP87" s="10" t="s">
        <v>72</v>
      </c>
      <c r="CQ87" s="10" t="s">
        <v>94</v>
      </c>
      <c r="CR87" s="10" t="s">
        <v>1</v>
      </c>
      <c r="CS87" s="10" t="s">
        <v>1</v>
      </c>
      <c r="CT87" s="10" t="s">
        <v>82</v>
      </c>
      <c r="CU87" s="10" t="s">
        <v>55</v>
      </c>
      <c r="CV87" s="10" t="s">
        <v>77</v>
      </c>
      <c r="CW87" s="10" t="s">
        <v>88</v>
      </c>
      <c r="CX87" s="10" t="s">
        <v>84</v>
      </c>
      <c r="CY87" s="10" t="s">
        <v>86</v>
      </c>
      <c r="CZ87" s="10" t="s">
        <v>93</v>
      </c>
      <c r="DA87" s="10" t="s">
        <v>93</v>
      </c>
      <c r="DB87" s="10" t="s">
        <v>71</v>
      </c>
      <c r="DC87" s="10" t="s">
        <v>71</v>
      </c>
      <c r="DD87" s="10" t="s">
        <v>89</v>
      </c>
      <c r="DE87" s="10" t="s">
        <v>109</v>
      </c>
      <c r="DF87" s="10" t="s">
        <v>45</v>
      </c>
      <c r="DG87" s="10" t="s">
        <v>94</v>
      </c>
      <c r="DH87" s="10" t="s">
        <v>94</v>
      </c>
      <c r="DI87" s="10" t="s">
        <v>113</v>
      </c>
      <c r="DJ87" s="10" t="s">
        <v>93</v>
      </c>
      <c r="DK87" s="10" t="s">
        <v>94</v>
      </c>
      <c r="DL87" s="10" t="s">
        <v>94</v>
      </c>
      <c r="DM87" s="10" t="s">
        <v>109</v>
      </c>
      <c r="DN87" s="10" t="s">
        <v>65</v>
      </c>
      <c r="DO87" s="10" t="s">
        <v>75</v>
      </c>
      <c r="DP87" s="10" t="s">
        <v>49</v>
      </c>
      <c r="DQ87" s="10" t="s">
        <v>123</v>
      </c>
      <c r="DR87" s="10" t="s">
        <v>64</v>
      </c>
      <c r="DS87" s="10" t="s">
        <v>88</v>
      </c>
      <c r="DT87" s="10" t="s">
        <v>93</v>
      </c>
      <c r="DU87" s="10" t="s">
        <v>47</v>
      </c>
      <c r="DV87" s="10" t="s">
        <v>113</v>
      </c>
      <c r="DW87" s="10" t="s">
        <v>109</v>
      </c>
      <c r="DX87" s="10" t="s">
        <v>61</v>
      </c>
      <c r="DY87" s="10" t="s">
        <v>107</v>
      </c>
      <c r="DZ87" s="10" t="s">
        <v>64</v>
      </c>
      <c r="EA87" s="10" t="s">
        <v>38</v>
      </c>
      <c r="EB87" s="10" t="s">
        <v>45</v>
      </c>
      <c r="EC87" s="10" t="s">
        <v>98</v>
      </c>
      <c r="ED87" s="10" t="s">
        <v>88</v>
      </c>
      <c r="EE87" s="10" t="s">
        <v>115</v>
      </c>
      <c r="EF87" s="10" t="s">
        <v>118</v>
      </c>
      <c r="EG87" s="10" t="s">
        <v>115</v>
      </c>
      <c r="EH87" s="10" t="s">
        <v>68</v>
      </c>
      <c r="EI87" s="10" t="s">
        <v>68</v>
      </c>
      <c r="EJ87" s="10" t="s">
        <v>68</v>
      </c>
    </row>
    <row r="88">
      <c r="A88" s="8">
        <v>72.0</v>
      </c>
      <c r="B88" s="9" t="s">
        <v>86</v>
      </c>
      <c r="C88" s="10" t="s">
        <v>29</v>
      </c>
      <c r="D88" s="10" t="s">
        <v>92</v>
      </c>
      <c r="E88" s="10" t="s">
        <v>60</v>
      </c>
      <c r="F88" s="10" t="s">
        <v>56</v>
      </c>
      <c r="G88" s="10" t="s">
        <v>57</v>
      </c>
      <c r="H88" s="10" t="s">
        <v>116</v>
      </c>
      <c r="I88" s="10" t="s">
        <v>56</v>
      </c>
      <c r="J88" s="10" t="s">
        <v>55</v>
      </c>
      <c r="K88" s="10" t="s">
        <v>51</v>
      </c>
      <c r="L88" s="10" t="s">
        <v>91</v>
      </c>
      <c r="M88" s="10" t="s">
        <v>1</v>
      </c>
      <c r="N88" s="10" t="s">
        <v>117</v>
      </c>
      <c r="O88" s="10" t="s">
        <v>117</v>
      </c>
      <c r="P88" s="10" t="s">
        <v>82</v>
      </c>
      <c r="Q88" s="10" t="s">
        <v>82</v>
      </c>
      <c r="R88" s="10" t="s">
        <v>59</v>
      </c>
      <c r="S88" s="10" t="s">
        <v>57</v>
      </c>
      <c r="T88" s="10" t="s">
        <v>29</v>
      </c>
      <c r="U88" s="10" t="s">
        <v>117</v>
      </c>
      <c r="V88" s="10" t="s">
        <v>92</v>
      </c>
      <c r="W88" s="10" t="s">
        <v>41</v>
      </c>
      <c r="X88" s="10" t="s">
        <v>42</v>
      </c>
      <c r="Y88" s="10" t="s">
        <v>32</v>
      </c>
      <c r="Z88" s="10" t="s">
        <v>41</v>
      </c>
      <c r="AA88" s="10" t="s">
        <v>55</v>
      </c>
      <c r="AB88" s="10" t="s">
        <v>29</v>
      </c>
      <c r="AC88" s="10" t="s">
        <v>59</v>
      </c>
      <c r="AD88" s="10" t="s">
        <v>81</v>
      </c>
      <c r="AE88" s="10" t="s">
        <v>80</v>
      </c>
      <c r="AF88" s="10" t="s">
        <v>91</v>
      </c>
      <c r="AG88" s="10" t="s">
        <v>55</v>
      </c>
      <c r="AH88" s="10" t="s">
        <v>106</v>
      </c>
      <c r="AI88" s="10" t="s">
        <v>116</v>
      </c>
      <c r="AJ88" s="10" t="s">
        <v>104</v>
      </c>
      <c r="AK88" s="11" t="s">
        <v>28</v>
      </c>
      <c r="AL88" s="10" t="s">
        <v>56</v>
      </c>
      <c r="AM88" s="10" t="s">
        <v>56</v>
      </c>
      <c r="AN88" s="10" t="s">
        <v>94</v>
      </c>
      <c r="AO88" s="10" t="s">
        <v>11</v>
      </c>
      <c r="AP88" s="10" t="s">
        <v>43</v>
      </c>
      <c r="AQ88" s="10" t="s">
        <v>50</v>
      </c>
      <c r="AR88" s="10" t="s">
        <v>67</v>
      </c>
      <c r="AS88" s="10" t="s">
        <v>106</v>
      </c>
      <c r="AT88" s="10" t="s">
        <v>67</v>
      </c>
      <c r="AU88" s="10" t="s">
        <v>94</v>
      </c>
      <c r="AV88" s="10" t="s">
        <v>116</v>
      </c>
      <c r="AW88" s="10" t="s">
        <v>47</v>
      </c>
      <c r="AX88" s="10" t="s">
        <v>47</v>
      </c>
      <c r="AY88" s="10" t="s">
        <v>1</v>
      </c>
      <c r="AZ88" s="10" t="s">
        <v>100</v>
      </c>
      <c r="BA88" s="10" t="s">
        <v>67</v>
      </c>
      <c r="BB88" s="10" t="s">
        <v>104</v>
      </c>
      <c r="BC88" s="10" t="s">
        <v>70</v>
      </c>
      <c r="BD88" s="10" t="s">
        <v>42</v>
      </c>
      <c r="BE88" s="10" t="s">
        <v>50</v>
      </c>
      <c r="BF88" s="10" t="s">
        <v>72</v>
      </c>
      <c r="BG88" s="10" t="s">
        <v>72</v>
      </c>
      <c r="BH88" s="10" t="s">
        <v>75</v>
      </c>
      <c r="BI88" s="10" t="s">
        <v>80</v>
      </c>
      <c r="BJ88" s="10" t="s">
        <v>80</v>
      </c>
      <c r="BK88" s="10" t="s">
        <v>49</v>
      </c>
      <c r="BL88" s="10" t="s">
        <v>1</v>
      </c>
      <c r="BM88" s="10" t="s">
        <v>116</v>
      </c>
      <c r="BN88" s="10" t="s">
        <v>11</v>
      </c>
      <c r="BO88" s="10" t="s">
        <v>100</v>
      </c>
      <c r="BP88" s="10" t="s">
        <v>84</v>
      </c>
      <c r="BQ88" s="10" t="s">
        <v>89</v>
      </c>
      <c r="BR88" s="10" t="s">
        <v>98</v>
      </c>
      <c r="BS88" s="10" t="s">
        <v>93</v>
      </c>
      <c r="BT88" s="10" t="s">
        <v>67</v>
      </c>
      <c r="BU88" s="10" t="s">
        <v>66</v>
      </c>
      <c r="BV88" s="10" t="s">
        <v>71</v>
      </c>
      <c r="BW88" s="10" t="s">
        <v>43</v>
      </c>
      <c r="BX88" s="10" t="s">
        <v>70</v>
      </c>
      <c r="BY88" s="10" t="s">
        <v>71</v>
      </c>
      <c r="BZ88" s="10" t="s">
        <v>71</v>
      </c>
      <c r="CA88" s="10" t="s">
        <v>47</v>
      </c>
      <c r="CB88" s="10" t="s">
        <v>47</v>
      </c>
      <c r="CC88" s="10" t="s">
        <v>51</v>
      </c>
      <c r="CD88" s="10" t="s">
        <v>81</v>
      </c>
      <c r="CE88" s="10" t="s">
        <v>89</v>
      </c>
      <c r="CF88" s="10" t="s">
        <v>50</v>
      </c>
      <c r="CG88" s="10" t="s">
        <v>57</v>
      </c>
      <c r="CH88" s="10" t="s">
        <v>84</v>
      </c>
      <c r="CI88" s="10" t="s">
        <v>86</v>
      </c>
      <c r="CJ88" s="10" t="s">
        <v>86</v>
      </c>
      <c r="CK88" s="10" t="s">
        <v>38</v>
      </c>
      <c r="CL88" s="10" t="s">
        <v>62</v>
      </c>
      <c r="CM88" s="10" t="s">
        <v>66</v>
      </c>
      <c r="CN88" s="10" t="s">
        <v>51</v>
      </c>
      <c r="CO88" s="10" t="s">
        <v>75</v>
      </c>
      <c r="CP88" s="10" t="s">
        <v>80</v>
      </c>
      <c r="CQ88" s="10" t="s">
        <v>94</v>
      </c>
      <c r="CR88" s="10" t="s">
        <v>47</v>
      </c>
      <c r="CS88" s="10" t="s">
        <v>47</v>
      </c>
      <c r="CT88" s="10" t="s">
        <v>55</v>
      </c>
      <c r="CU88" s="10" t="s">
        <v>55</v>
      </c>
      <c r="CV88" s="10" t="s">
        <v>1</v>
      </c>
      <c r="CW88" s="10" t="s">
        <v>88</v>
      </c>
      <c r="CX88" s="10" t="s">
        <v>66</v>
      </c>
      <c r="CY88" s="10" t="s">
        <v>84</v>
      </c>
      <c r="CZ88" s="10" t="s">
        <v>113</v>
      </c>
      <c r="DA88" s="10" t="s">
        <v>93</v>
      </c>
      <c r="DB88" s="10" t="s">
        <v>81</v>
      </c>
      <c r="DC88" s="10" t="s">
        <v>71</v>
      </c>
      <c r="DD88" s="10" t="s">
        <v>100</v>
      </c>
      <c r="DE88" s="10" t="s">
        <v>109</v>
      </c>
      <c r="DF88" s="10" t="s">
        <v>38</v>
      </c>
      <c r="DG88" s="10" t="s">
        <v>77</v>
      </c>
      <c r="DH88" s="10" t="s">
        <v>94</v>
      </c>
      <c r="DI88" s="10" t="s">
        <v>109</v>
      </c>
      <c r="DJ88" s="10" t="s">
        <v>113</v>
      </c>
      <c r="DK88" s="10" t="s">
        <v>94</v>
      </c>
      <c r="DL88" s="10" t="s">
        <v>77</v>
      </c>
      <c r="DM88" s="10" t="s">
        <v>49</v>
      </c>
      <c r="DN88" s="10" t="s">
        <v>75</v>
      </c>
      <c r="DO88" s="10" t="s">
        <v>72</v>
      </c>
      <c r="DP88" s="10" t="s">
        <v>98</v>
      </c>
      <c r="DQ88" s="10" t="s">
        <v>107</v>
      </c>
      <c r="DR88" s="10" t="s">
        <v>45</v>
      </c>
      <c r="DS88" s="10" t="s">
        <v>64</v>
      </c>
      <c r="DT88" s="10" t="s">
        <v>93</v>
      </c>
      <c r="DU88" s="10" t="s">
        <v>47</v>
      </c>
      <c r="DV88" s="10" t="s">
        <v>109</v>
      </c>
      <c r="DW88" s="10" t="s">
        <v>109</v>
      </c>
      <c r="DX88" s="10" t="s">
        <v>115</v>
      </c>
      <c r="DY88" s="10" t="s">
        <v>61</v>
      </c>
      <c r="DZ88" s="10" t="s">
        <v>45</v>
      </c>
      <c r="EA88" s="10" t="s">
        <v>93</v>
      </c>
      <c r="EB88" s="10" t="s">
        <v>45</v>
      </c>
      <c r="EC88" s="10" t="s">
        <v>98</v>
      </c>
      <c r="ED88" s="10" t="s">
        <v>88</v>
      </c>
      <c r="EE88" s="10" t="s">
        <v>118</v>
      </c>
      <c r="EF88" s="10" t="s">
        <v>68</v>
      </c>
      <c r="EG88" s="10" t="s">
        <v>68</v>
      </c>
      <c r="EH88" s="10" t="s">
        <v>88</v>
      </c>
      <c r="EI88" s="10" t="s">
        <v>68</v>
      </c>
      <c r="EJ88" s="10" t="s">
        <v>68</v>
      </c>
    </row>
    <row r="89">
      <c r="A89" s="8">
        <v>73.0</v>
      </c>
      <c r="B89" s="9" t="s">
        <v>87</v>
      </c>
      <c r="C89" s="10" t="s">
        <v>80</v>
      </c>
      <c r="D89" s="10" t="s">
        <v>80</v>
      </c>
      <c r="E89" s="10" t="s">
        <v>104</v>
      </c>
      <c r="F89" s="10" t="s">
        <v>72</v>
      </c>
      <c r="G89" s="10" t="s">
        <v>75</v>
      </c>
      <c r="H89" s="10" t="s">
        <v>106</v>
      </c>
      <c r="I89" s="10" t="s">
        <v>75</v>
      </c>
      <c r="J89" s="10" t="s">
        <v>71</v>
      </c>
      <c r="K89" s="10" t="s">
        <v>66</v>
      </c>
      <c r="L89" s="10" t="s">
        <v>50</v>
      </c>
      <c r="M89" s="10" t="s">
        <v>68</v>
      </c>
      <c r="N89" s="10" t="s">
        <v>50</v>
      </c>
      <c r="O89" s="10" t="s">
        <v>50</v>
      </c>
      <c r="P89" s="10" t="s">
        <v>71</v>
      </c>
      <c r="Q89" s="10" t="s">
        <v>71</v>
      </c>
      <c r="R89" s="10" t="s">
        <v>72</v>
      </c>
      <c r="S89" s="10" t="s">
        <v>65</v>
      </c>
      <c r="T89" s="10" t="s">
        <v>80</v>
      </c>
      <c r="U89" s="10" t="s">
        <v>65</v>
      </c>
      <c r="V89" s="10" t="s">
        <v>72</v>
      </c>
      <c r="W89" s="10" t="s">
        <v>71</v>
      </c>
      <c r="X89" s="10" t="s">
        <v>66</v>
      </c>
      <c r="Y89" s="10" t="s">
        <v>89</v>
      </c>
      <c r="Z89" s="10" t="s">
        <v>100</v>
      </c>
      <c r="AA89" s="10" t="s">
        <v>81</v>
      </c>
      <c r="AB89" s="10" t="s">
        <v>80</v>
      </c>
      <c r="AC89" s="10" t="s">
        <v>72</v>
      </c>
      <c r="AD89" s="10" t="s">
        <v>94</v>
      </c>
      <c r="AE89" s="10" t="s">
        <v>86</v>
      </c>
      <c r="AF89" s="10" t="s">
        <v>106</v>
      </c>
      <c r="AG89" s="10" t="s">
        <v>81</v>
      </c>
      <c r="AH89" s="10" t="s">
        <v>1</v>
      </c>
      <c r="AI89" s="10" t="s">
        <v>67</v>
      </c>
      <c r="AJ89" s="10" t="s">
        <v>84</v>
      </c>
      <c r="AK89" s="10" t="s">
        <v>84</v>
      </c>
      <c r="AL89" s="10" t="s">
        <v>75</v>
      </c>
      <c r="AM89" s="10" t="s">
        <v>75</v>
      </c>
      <c r="AN89" s="10" t="s">
        <v>107</v>
      </c>
      <c r="AO89" s="10" t="s">
        <v>123</v>
      </c>
      <c r="AP89" s="10" t="s">
        <v>100</v>
      </c>
      <c r="AQ89" s="10" t="s">
        <v>1</v>
      </c>
      <c r="AR89" s="10" t="s">
        <v>77</v>
      </c>
      <c r="AS89" s="10" t="s">
        <v>1</v>
      </c>
      <c r="AT89" s="10" t="s">
        <v>77</v>
      </c>
      <c r="AU89" s="10" t="s">
        <v>107</v>
      </c>
      <c r="AV89" s="10" t="s">
        <v>67</v>
      </c>
      <c r="AW89" s="10" t="s">
        <v>64</v>
      </c>
      <c r="AX89" s="10" t="s">
        <v>64</v>
      </c>
      <c r="AY89" s="10" t="s">
        <v>68</v>
      </c>
      <c r="AZ89" s="10" t="s">
        <v>98</v>
      </c>
      <c r="BA89" s="10" t="s">
        <v>77</v>
      </c>
      <c r="BB89" s="10" t="s">
        <v>84</v>
      </c>
      <c r="BC89" s="10" t="s">
        <v>66</v>
      </c>
      <c r="BD89" s="10" t="s">
        <v>66</v>
      </c>
      <c r="BE89" s="10" t="s">
        <v>47</v>
      </c>
      <c r="BF89" s="10" t="s">
        <v>86</v>
      </c>
      <c r="BG89" s="10" t="s">
        <v>86</v>
      </c>
      <c r="BH89" s="10" t="s">
        <v>47</v>
      </c>
      <c r="BI89" s="10" t="s">
        <v>86</v>
      </c>
      <c r="BJ89" s="10" t="s">
        <v>86</v>
      </c>
      <c r="BK89" s="10" t="s">
        <v>102</v>
      </c>
      <c r="BL89" s="10" t="s">
        <v>68</v>
      </c>
      <c r="BM89" s="10" t="s">
        <v>67</v>
      </c>
      <c r="BN89" s="10" t="s">
        <v>123</v>
      </c>
      <c r="BO89" s="10" t="s">
        <v>62</v>
      </c>
      <c r="BP89" s="10" t="s">
        <v>93</v>
      </c>
      <c r="BQ89" s="10" t="s">
        <v>49</v>
      </c>
      <c r="BR89" s="10" t="s">
        <v>102</v>
      </c>
      <c r="BS89" s="10" t="s">
        <v>87</v>
      </c>
      <c r="BT89" s="10" t="s">
        <v>94</v>
      </c>
      <c r="BU89" s="10" t="s">
        <v>109</v>
      </c>
      <c r="BV89" s="10" t="s">
        <v>11</v>
      </c>
      <c r="BW89" s="10" t="s">
        <v>100</v>
      </c>
      <c r="BX89" s="10" t="s">
        <v>84</v>
      </c>
      <c r="BY89" s="10" t="s">
        <v>11</v>
      </c>
      <c r="BZ89" s="10" t="s">
        <v>11</v>
      </c>
      <c r="CA89" s="10" t="s">
        <v>88</v>
      </c>
      <c r="CB89" s="10" t="s">
        <v>88</v>
      </c>
      <c r="CC89" s="10" t="s">
        <v>66</v>
      </c>
      <c r="CD89" s="10" t="s">
        <v>94</v>
      </c>
      <c r="CE89" s="10" t="s">
        <v>49</v>
      </c>
      <c r="CF89" s="10" t="s">
        <v>1</v>
      </c>
      <c r="CG89" s="10" t="s">
        <v>75</v>
      </c>
      <c r="CH89" s="10" t="s">
        <v>93</v>
      </c>
      <c r="CI89" s="10" t="s">
        <v>45</v>
      </c>
      <c r="CJ89" s="10" t="s">
        <v>38</v>
      </c>
      <c r="CK89" s="10" t="s">
        <v>87</v>
      </c>
      <c r="CL89" s="10" t="s">
        <v>111</v>
      </c>
      <c r="CM89" s="10" t="s">
        <v>113</v>
      </c>
      <c r="CN89" s="10" t="s">
        <v>66</v>
      </c>
      <c r="CO89" s="10" t="s">
        <v>47</v>
      </c>
      <c r="CP89" s="10" t="s">
        <v>86</v>
      </c>
      <c r="CQ89" s="10" t="s">
        <v>61</v>
      </c>
      <c r="CR89" s="10" t="s">
        <v>88</v>
      </c>
      <c r="CS89" s="10" t="s">
        <v>88</v>
      </c>
      <c r="CT89" s="10" t="s">
        <v>71</v>
      </c>
      <c r="CU89" s="10" t="s">
        <v>81</v>
      </c>
      <c r="CV89" s="10" t="s">
        <v>68</v>
      </c>
      <c r="CW89" s="10" t="s">
        <v>120</v>
      </c>
      <c r="CX89" s="10" t="s">
        <v>113</v>
      </c>
      <c r="CY89" s="10" t="s">
        <v>93</v>
      </c>
      <c r="CZ89" s="10" t="s">
        <v>122</v>
      </c>
      <c r="DA89" s="10" t="s">
        <v>122</v>
      </c>
      <c r="DB89" s="10" t="s">
        <v>94</v>
      </c>
      <c r="DC89" s="10" t="s">
        <v>94</v>
      </c>
      <c r="DD89" s="10" t="s">
        <v>98</v>
      </c>
      <c r="DE89" s="10" t="s">
        <v>102</v>
      </c>
      <c r="DF89" s="10" t="s">
        <v>87</v>
      </c>
      <c r="DG89" s="10" t="s">
        <v>115</v>
      </c>
      <c r="DH89" s="10" t="s">
        <v>61</v>
      </c>
      <c r="DI89" s="10" t="s">
        <v>122</v>
      </c>
      <c r="DJ89" s="10" t="s">
        <v>122</v>
      </c>
      <c r="DK89" s="10" t="s">
        <v>115</v>
      </c>
      <c r="DL89" s="10" t="s">
        <v>118</v>
      </c>
      <c r="DM89" s="10" t="s">
        <v>102</v>
      </c>
      <c r="DN89" s="10" t="s">
        <v>47</v>
      </c>
      <c r="DO89" s="10" t="s">
        <v>47</v>
      </c>
      <c r="DP89" s="10" t="s">
        <v>102</v>
      </c>
      <c r="DQ89" s="11" t="s">
        <v>99</v>
      </c>
      <c r="DR89" s="10" t="s">
        <v>87</v>
      </c>
      <c r="DS89" s="10" t="s">
        <v>120</v>
      </c>
      <c r="DT89" s="10" t="s">
        <v>87</v>
      </c>
      <c r="DU89" s="10" t="s">
        <v>64</v>
      </c>
      <c r="DV89" s="10" t="s">
        <v>122</v>
      </c>
      <c r="DW89" s="10" t="s">
        <v>122</v>
      </c>
      <c r="DX89" s="11" t="s">
        <v>99</v>
      </c>
      <c r="DY89" s="11" t="s">
        <v>99</v>
      </c>
      <c r="DZ89" s="10" t="s">
        <v>87</v>
      </c>
      <c r="EA89" s="10" t="s">
        <v>87</v>
      </c>
      <c r="EB89" s="10" t="s">
        <v>87</v>
      </c>
      <c r="EC89" s="10" t="s">
        <v>111</v>
      </c>
      <c r="ED89" s="10" t="s">
        <v>120</v>
      </c>
      <c r="EE89" s="11" t="s">
        <v>99</v>
      </c>
      <c r="EF89" s="10" t="s">
        <v>121</v>
      </c>
      <c r="EG89" s="10" t="s">
        <v>121</v>
      </c>
      <c r="EH89" s="10" t="s">
        <v>121</v>
      </c>
      <c r="EI89" s="10" t="s">
        <v>121</v>
      </c>
      <c r="EJ89" s="10" t="s">
        <v>121</v>
      </c>
    </row>
    <row r="90">
      <c r="A90" s="8">
        <v>74.0</v>
      </c>
      <c r="B90" s="9" t="s">
        <v>88</v>
      </c>
      <c r="C90" s="10" t="s">
        <v>43</v>
      </c>
      <c r="D90" s="10" t="s">
        <v>43</v>
      </c>
      <c r="E90" s="10" t="s">
        <v>82</v>
      </c>
      <c r="F90" s="10" t="s">
        <v>32</v>
      </c>
      <c r="G90" s="10" t="s">
        <v>42</v>
      </c>
      <c r="H90" s="10" t="s">
        <v>80</v>
      </c>
      <c r="I90" s="10" t="s">
        <v>51</v>
      </c>
      <c r="J90" s="10" t="s">
        <v>75</v>
      </c>
      <c r="K90" s="10" t="s">
        <v>67</v>
      </c>
      <c r="L90" s="10" t="s">
        <v>104</v>
      </c>
      <c r="M90" s="10" t="s">
        <v>93</v>
      </c>
      <c r="N90" s="10" t="s">
        <v>70</v>
      </c>
      <c r="O90" s="11" t="s">
        <v>28</v>
      </c>
      <c r="P90" s="10" t="s">
        <v>75</v>
      </c>
      <c r="Q90" s="10" t="s">
        <v>75</v>
      </c>
      <c r="R90" s="10" t="s">
        <v>43</v>
      </c>
      <c r="S90" s="10" t="s">
        <v>42</v>
      </c>
      <c r="T90" s="10" t="s">
        <v>41</v>
      </c>
      <c r="U90" s="10" t="s">
        <v>70</v>
      </c>
      <c r="V90" s="10" t="s">
        <v>43</v>
      </c>
      <c r="W90" s="10" t="s">
        <v>65</v>
      </c>
      <c r="X90" s="10" t="s">
        <v>81</v>
      </c>
      <c r="Y90" s="10" t="s">
        <v>106</v>
      </c>
      <c r="Z90" s="10" t="s">
        <v>65</v>
      </c>
      <c r="AA90" s="10" t="s">
        <v>72</v>
      </c>
      <c r="AB90" s="10" t="s">
        <v>41</v>
      </c>
      <c r="AC90" s="10" t="s">
        <v>32</v>
      </c>
      <c r="AD90" s="10" t="s">
        <v>86</v>
      </c>
      <c r="AE90" s="10" t="s">
        <v>100</v>
      </c>
      <c r="AF90" s="10" t="s">
        <v>104</v>
      </c>
      <c r="AG90" s="10" t="s">
        <v>72</v>
      </c>
      <c r="AH90" s="10" t="s">
        <v>86</v>
      </c>
      <c r="AI90" s="10" t="s">
        <v>80</v>
      </c>
      <c r="AJ90" s="10" t="s">
        <v>71</v>
      </c>
      <c r="AK90" s="10" t="s">
        <v>71</v>
      </c>
      <c r="AL90" s="10" t="s">
        <v>51</v>
      </c>
      <c r="AM90" s="10" t="s">
        <v>51</v>
      </c>
      <c r="AN90" s="10" t="s">
        <v>64</v>
      </c>
      <c r="AO90" s="10" t="s">
        <v>88</v>
      </c>
      <c r="AP90" s="10" t="s">
        <v>50</v>
      </c>
      <c r="AQ90" s="10" t="s">
        <v>84</v>
      </c>
      <c r="AR90" s="10" t="s">
        <v>86</v>
      </c>
      <c r="AS90" s="10" t="s">
        <v>84</v>
      </c>
      <c r="AT90" s="10" t="s">
        <v>86</v>
      </c>
      <c r="AU90" s="10" t="s">
        <v>64</v>
      </c>
      <c r="AV90" s="10" t="s">
        <v>80</v>
      </c>
      <c r="AW90" s="10" t="s">
        <v>49</v>
      </c>
      <c r="AX90" s="10" t="s">
        <v>109</v>
      </c>
      <c r="AY90" s="10" t="s">
        <v>38</v>
      </c>
      <c r="AZ90" s="10" t="s">
        <v>47</v>
      </c>
      <c r="BA90" s="10" t="s">
        <v>86</v>
      </c>
      <c r="BB90" s="10" t="s">
        <v>71</v>
      </c>
      <c r="BC90" s="10" t="s">
        <v>81</v>
      </c>
      <c r="BD90" s="10" t="s">
        <v>67</v>
      </c>
      <c r="BE90" s="10" t="s">
        <v>84</v>
      </c>
      <c r="BF90" s="10" t="s">
        <v>100</v>
      </c>
      <c r="BG90" s="10" t="s">
        <v>89</v>
      </c>
      <c r="BH90" s="10" t="s">
        <v>66</v>
      </c>
      <c r="BI90" s="10" t="s">
        <v>100</v>
      </c>
      <c r="BJ90" s="10" t="s">
        <v>71</v>
      </c>
      <c r="BK90" s="10" t="s">
        <v>68</v>
      </c>
      <c r="BL90" s="10" t="s">
        <v>93</v>
      </c>
      <c r="BM90" s="10" t="s">
        <v>80</v>
      </c>
      <c r="BN90" s="10" t="s">
        <v>64</v>
      </c>
      <c r="BO90" s="10" t="s">
        <v>47</v>
      </c>
      <c r="BP90" s="10" t="s">
        <v>94</v>
      </c>
      <c r="BQ90" s="10" t="s">
        <v>1</v>
      </c>
      <c r="BR90" s="10" t="s">
        <v>68</v>
      </c>
      <c r="BS90" s="10" t="s">
        <v>123</v>
      </c>
      <c r="BT90" s="10" t="s">
        <v>86</v>
      </c>
      <c r="BU90" s="10" t="s">
        <v>77</v>
      </c>
      <c r="BV90" s="10" t="s">
        <v>47</v>
      </c>
      <c r="BW90" s="10" t="s">
        <v>50</v>
      </c>
      <c r="BX90" s="10" t="s">
        <v>81</v>
      </c>
      <c r="BY90" s="10" t="s">
        <v>47</v>
      </c>
      <c r="BZ90" s="10" t="s">
        <v>47</v>
      </c>
      <c r="CA90" s="10" t="s">
        <v>109</v>
      </c>
      <c r="CB90" s="10" t="s">
        <v>113</v>
      </c>
      <c r="CC90" s="10" t="s">
        <v>67</v>
      </c>
      <c r="CD90" s="10" t="s">
        <v>47</v>
      </c>
      <c r="CE90" s="10" t="s">
        <v>1</v>
      </c>
      <c r="CF90" s="10" t="s">
        <v>84</v>
      </c>
      <c r="CG90" s="10" t="s">
        <v>42</v>
      </c>
      <c r="CH90" s="10" t="s">
        <v>11</v>
      </c>
      <c r="CI90" s="10" t="s">
        <v>98</v>
      </c>
      <c r="CJ90" s="10" t="s">
        <v>62</v>
      </c>
      <c r="CK90" s="10" t="s">
        <v>111</v>
      </c>
      <c r="CL90" s="10" t="s">
        <v>88</v>
      </c>
      <c r="CM90" s="10" t="s">
        <v>94</v>
      </c>
      <c r="CN90" s="10" t="s">
        <v>67</v>
      </c>
      <c r="CO90" s="10" t="s">
        <v>66</v>
      </c>
      <c r="CP90" s="10" t="s">
        <v>100</v>
      </c>
      <c r="CQ90" s="10" t="s">
        <v>45</v>
      </c>
      <c r="CR90" s="10" t="s">
        <v>113</v>
      </c>
      <c r="CS90" s="10" t="s">
        <v>93</v>
      </c>
      <c r="CT90" s="10" t="s">
        <v>75</v>
      </c>
      <c r="CU90" s="10" t="s">
        <v>72</v>
      </c>
      <c r="CV90" s="10" t="s">
        <v>93</v>
      </c>
      <c r="CW90" s="10" t="s">
        <v>122</v>
      </c>
      <c r="CX90" s="10" t="s">
        <v>94</v>
      </c>
      <c r="CY90" s="10" t="s">
        <v>11</v>
      </c>
      <c r="CZ90" s="10" t="s">
        <v>61</v>
      </c>
      <c r="DA90" s="10" t="s">
        <v>107</v>
      </c>
      <c r="DB90" s="10" t="s">
        <v>86</v>
      </c>
      <c r="DC90" s="10" t="s">
        <v>47</v>
      </c>
      <c r="DD90" s="10" t="s">
        <v>1</v>
      </c>
      <c r="DE90" s="10" t="s">
        <v>118</v>
      </c>
      <c r="DF90" s="10" t="s">
        <v>123</v>
      </c>
      <c r="DG90" s="10" t="s">
        <v>45</v>
      </c>
      <c r="DH90" s="10" t="s">
        <v>64</v>
      </c>
      <c r="DI90" s="10" t="s">
        <v>115</v>
      </c>
      <c r="DJ90" s="10" t="s">
        <v>61</v>
      </c>
      <c r="DK90" s="10" t="s">
        <v>45</v>
      </c>
      <c r="DL90" s="10" t="s">
        <v>38</v>
      </c>
      <c r="DM90" s="10" t="s">
        <v>68</v>
      </c>
      <c r="DN90" s="10" t="s">
        <v>66</v>
      </c>
      <c r="DO90" s="10" t="s">
        <v>89</v>
      </c>
      <c r="DP90" s="10" t="s">
        <v>68</v>
      </c>
      <c r="DQ90" s="10" t="s">
        <v>120</v>
      </c>
      <c r="DR90" s="10" t="s">
        <v>102</v>
      </c>
      <c r="DS90" s="10" t="s">
        <v>122</v>
      </c>
      <c r="DT90" s="10" t="s">
        <v>107</v>
      </c>
      <c r="DU90" s="10" t="s">
        <v>109</v>
      </c>
      <c r="DV90" s="10" t="s">
        <v>115</v>
      </c>
      <c r="DW90" s="10" t="s">
        <v>118</v>
      </c>
      <c r="DX90" s="10" t="s">
        <v>87</v>
      </c>
      <c r="DY90" s="10" t="s">
        <v>87</v>
      </c>
      <c r="DZ90" s="10" t="s">
        <v>102</v>
      </c>
      <c r="EA90" s="10" t="s">
        <v>123</v>
      </c>
      <c r="EB90" s="10" t="s">
        <v>111</v>
      </c>
      <c r="EC90" s="10" t="s">
        <v>88</v>
      </c>
      <c r="ED90" s="10" t="s">
        <v>122</v>
      </c>
      <c r="EE90" s="10" t="s">
        <v>87</v>
      </c>
      <c r="EF90" s="10" t="s">
        <v>87</v>
      </c>
      <c r="EG90" s="10" t="s">
        <v>87</v>
      </c>
      <c r="EH90" s="10" t="s">
        <v>122</v>
      </c>
      <c r="EI90" s="10" t="s">
        <v>87</v>
      </c>
      <c r="EJ90" s="10" t="s">
        <v>87</v>
      </c>
    </row>
    <row r="91">
      <c r="A91" s="8">
        <v>75.0</v>
      </c>
      <c r="B91" s="9" t="s">
        <v>89</v>
      </c>
      <c r="C91" s="10" t="s">
        <v>34</v>
      </c>
      <c r="D91" s="10" t="s">
        <v>52</v>
      </c>
      <c r="E91" s="10" t="s">
        <v>74</v>
      </c>
      <c r="F91" s="10" t="s">
        <v>29</v>
      </c>
      <c r="G91" s="10" t="s">
        <v>92</v>
      </c>
      <c r="H91" s="10" t="s">
        <v>57</v>
      </c>
      <c r="I91" s="10" t="s">
        <v>29</v>
      </c>
      <c r="J91" s="10" t="s">
        <v>116</v>
      </c>
      <c r="K91" s="10" t="s">
        <v>41</v>
      </c>
      <c r="L91" s="10" t="s">
        <v>56</v>
      </c>
      <c r="M91" s="10" t="s">
        <v>47</v>
      </c>
      <c r="N91" s="10" t="s">
        <v>56</v>
      </c>
      <c r="O91" s="10" t="s">
        <v>56</v>
      </c>
      <c r="P91" s="10" t="s">
        <v>116</v>
      </c>
      <c r="Q91" s="10" t="s">
        <v>116</v>
      </c>
      <c r="R91" s="10" t="s">
        <v>52</v>
      </c>
      <c r="S91" s="10" t="s">
        <v>59</v>
      </c>
      <c r="T91" s="10" t="s">
        <v>34</v>
      </c>
      <c r="U91" s="10" t="s">
        <v>59</v>
      </c>
      <c r="V91" s="10" t="s">
        <v>52</v>
      </c>
      <c r="W91" s="10" t="s">
        <v>55</v>
      </c>
      <c r="X91" s="10" t="s">
        <v>43</v>
      </c>
      <c r="Y91" s="10" t="s">
        <v>82</v>
      </c>
      <c r="Z91" s="10" t="s">
        <v>55</v>
      </c>
      <c r="AA91" s="10" t="s">
        <v>91</v>
      </c>
      <c r="AB91" s="10" t="s">
        <v>34</v>
      </c>
      <c r="AC91" s="10" t="s">
        <v>60</v>
      </c>
      <c r="AD91" s="10" t="s">
        <v>50</v>
      </c>
      <c r="AE91" s="10" t="s">
        <v>70</v>
      </c>
      <c r="AF91" s="10" t="s">
        <v>57</v>
      </c>
      <c r="AG91" s="10" t="s">
        <v>91</v>
      </c>
      <c r="AH91" s="10" t="s">
        <v>65</v>
      </c>
      <c r="AI91" s="10" t="s">
        <v>117</v>
      </c>
      <c r="AJ91" s="10" t="s">
        <v>51</v>
      </c>
      <c r="AK91" s="10" t="s">
        <v>51</v>
      </c>
      <c r="AL91" s="10" t="s">
        <v>29</v>
      </c>
      <c r="AM91" s="10" t="s">
        <v>29</v>
      </c>
      <c r="AN91" s="10" t="s">
        <v>1</v>
      </c>
      <c r="AO91" s="10" t="s">
        <v>94</v>
      </c>
      <c r="AP91" s="10" t="s">
        <v>55</v>
      </c>
      <c r="AQ91" s="10" t="s">
        <v>75</v>
      </c>
      <c r="AR91" s="10" t="s">
        <v>50</v>
      </c>
      <c r="AS91" s="10" t="s">
        <v>75</v>
      </c>
      <c r="AT91" s="10" t="s">
        <v>65</v>
      </c>
      <c r="AU91" s="10" t="s">
        <v>77</v>
      </c>
      <c r="AV91" s="10" t="s">
        <v>117</v>
      </c>
      <c r="AW91" s="10" t="s">
        <v>86</v>
      </c>
      <c r="AX91" s="10" t="s">
        <v>86</v>
      </c>
      <c r="AY91" s="10" t="s">
        <v>47</v>
      </c>
      <c r="AZ91" s="10" t="s">
        <v>81</v>
      </c>
      <c r="BA91" s="10" t="s">
        <v>65</v>
      </c>
      <c r="BB91" s="10" t="s">
        <v>42</v>
      </c>
      <c r="BC91" s="10" t="s">
        <v>32</v>
      </c>
      <c r="BD91" s="10" t="s">
        <v>43</v>
      </c>
      <c r="BE91" s="10" t="s">
        <v>72</v>
      </c>
      <c r="BF91" s="10" t="s">
        <v>104</v>
      </c>
      <c r="BG91" s="10" t="s">
        <v>104</v>
      </c>
      <c r="BH91" s="10" t="s">
        <v>80</v>
      </c>
      <c r="BI91" s="11" t="s">
        <v>28</v>
      </c>
      <c r="BJ91" s="10" t="s">
        <v>42</v>
      </c>
      <c r="BK91" s="10" t="s">
        <v>11</v>
      </c>
      <c r="BL91" s="10" t="s">
        <v>47</v>
      </c>
      <c r="BM91" s="10" t="s">
        <v>117</v>
      </c>
      <c r="BN91" s="10" t="s">
        <v>77</v>
      </c>
      <c r="BO91" s="10" t="s">
        <v>81</v>
      </c>
      <c r="BP91" s="10" t="s">
        <v>66</v>
      </c>
      <c r="BQ91" s="10" t="s">
        <v>71</v>
      </c>
      <c r="BR91" s="10" t="s">
        <v>69</v>
      </c>
      <c r="BS91" s="10" t="s">
        <v>109</v>
      </c>
      <c r="BT91" s="10" t="s">
        <v>50</v>
      </c>
      <c r="BU91" s="10" t="s">
        <v>100</v>
      </c>
      <c r="BV91" s="10" t="s">
        <v>67</v>
      </c>
      <c r="BW91" s="10" t="s">
        <v>55</v>
      </c>
      <c r="BX91" s="10" t="s">
        <v>32</v>
      </c>
      <c r="BY91" s="10" t="s">
        <v>67</v>
      </c>
      <c r="BZ91" s="10" t="s">
        <v>81</v>
      </c>
      <c r="CA91" s="10" t="s">
        <v>86</v>
      </c>
      <c r="CB91" s="10" t="s">
        <v>86</v>
      </c>
      <c r="CC91" s="10" t="s">
        <v>43</v>
      </c>
      <c r="CD91" s="10" t="s">
        <v>106</v>
      </c>
      <c r="CE91" s="10" t="s">
        <v>71</v>
      </c>
      <c r="CF91" s="10" t="s">
        <v>75</v>
      </c>
      <c r="CG91" s="10" t="s">
        <v>92</v>
      </c>
      <c r="CH91" s="10" t="s">
        <v>66</v>
      </c>
      <c r="CI91" s="10" t="s">
        <v>84</v>
      </c>
      <c r="CJ91" s="10" t="s">
        <v>66</v>
      </c>
      <c r="CK91" s="10" t="s">
        <v>113</v>
      </c>
      <c r="CL91" s="10" t="s">
        <v>94</v>
      </c>
      <c r="CM91" s="10" t="s">
        <v>89</v>
      </c>
      <c r="CN91" s="10" t="s">
        <v>41</v>
      </c>
      <c r="CO91" s="10" t="s">
        <v>80</v>
      </c>
      <c r="CP91" s="10" t="s">
        <v>70</v>
      </c>
      <c r="CQ91" s="10" t="s">
        <v>1</v>
      </c>
      <c r="CR91" s="10" t="s">
        <v>86</v>
      </c>
      <c r="CS91" s="10" t="s">
        <v>47</v>
      </c>
      <c r="CT91" s="10" t="s">
        <v>116</v>
      </c>
      <c r="CU91" s="10" t="s">
        <v>116</v>
      </c>
      <c r="CV91" s="10" t="s">
        <v>47</v>
      </c>
      <c r="CW91" s="10" t="s">
        <v>45</v>
      </c>
      <c r="CX91" s="10" t="s">
        <v>100</v>
      </c>
      <c r="CY91" s="10" t="s">
        <v>66</v>
      </c>
      <c r="CZ91" s="10" t="s">
        <v>49</v>
      </c>
      <c r="DA91" s="10" t="s">
        <v>49</v>
      </c>
      <c r="DB91" s="10" t="s">
        <v>106</v>
      </c>
      <c r="DC91" s="10" t="s">
        <v>67</v>
      </c>
      <c r="DD91" s="10" t="s">
        <v>71</v>
      </c>
      <c r="DE91" s="10" t="s">
        <v>62</v>
      </c>
      <c r="DF91" s="10" t="s">
        <v>113</v>
      </c>
      <c r="DG91" s="10" t="s">
        <v>47</v>
      </c>
      <c r="DH91" s="10" t="s">
        <v>1</v>
      </c>
      <c r="DI91" s="10" t="s">
        <v>98</v>
      </c>
      <c r="DJ91" s="10" t="s">
        <v>98</v>
      </c>
      <c r="DK91" s="10" t="s">
        <v>1</v>
      </c>
      <c r="DL91" s="10" t="s">
        <v>47</v>
      </c>
      <c r="DM91" s="10" t="s">
        <v>11</v>
      </c>
      <c r="DN91" s="10" t="s">
        <v>80</v>
      </c>
      <c r="DO91" s="10" t="s">
        <v>80</v>
      </c>
      <c r="DP91" s="10" t="s">
        <v>11</v>
      </c>
      <c r="DQ91" s="10" t="s">
        <v>68</v>
      </c>
      <c r="DR91" s="10" t="s">
        <v>93</v>
      </c>
      <c r="DS91" s="10" t="s">
        <v>45</v>
      </c>
      <c r="DT91" s="10" t="s">
        <v>109</v>
      </c>
      <c r="DU91" s="10" t="s">
        <v>86</v>
      </c>
      <c r="DV91" s="10" t="s">
        <v>98</v>
      </c>
      <c r="DW91" s="10" t="s">
        <v>62</v>
      </c>
      <c r="DX91" s="10" t="s">
        <v>88</v>
      </c>
      <c r="DY91" s="10" t="s">
        <v>68</v>
      </c>
      <c r="DZ91" s="10" t="s">
        <v>93</v>
      </c>
      <c r="EA91" s="10" t="s">
        <v>109</v>
      </c>
      <c r="EB91" s="10" t="s">
        <v>93</v>
      </c>
      <c r="EC91" s="10" t="s">
        <v>94</v>
      </c>
      <c r="ED91" s="10" t="s">
        <v>45</v>
      </c>
      <c r="EE91" s="10" t="s">
        <v>88</v>
      </c>
      <c r="EF91" s="10" t="s">
        <v>88</v>
      </c>
      <c r="EG91" s="10" t="s">
        <v>88</v>
      </c>
      <c r="EH91" s="10" t="s">
        <v>64</v>
      </c>
      <c r="EI91" s="10" t="s">
        <v>64</v>
      </c>
      <c r="EJ91" s="10" t="s">
        <v>64</v>
      </c>
    </row>
    <row r="92">
      <c r="A92" s="8">
        <v>76.0</v>
      </c>
      <c r="B92" s="9" t="s">
        <v>90</v>
      </c>
      <c r="C92" s="10" t="s">
        <v>33</v>
      </c>
      <c r="D92" s="10" t="s">
        <v>46</v>
      </c>
      <c r="E92" s="10" t="s">
        <v>6</v>
      </c>
      <c r="F92" s="10" t="s">
        <v>25</v>
      </c>
      <c r="G92" s="10" t="s">
        <v>31</v>
      </c>
      <c r="H92" s="10" t="s">
        <v>8</v>
      </c>
      <c r="I92" s="10" t="s">
        <v>25</v>
      </c>
      <c r="J92" s="10" t="s">
        <v>73</v>
      </c>
      <c r="K92" s="10" t="s">
        <v>90</v>
      </c>
      <c r="L92" s="10" t="s">
        <v>96</v>
      </c>
      <c r="M92" s="10" t="s">
        <v>80</v>
      </c>
      <c r="N92" s="10" t="s">
        <v>96</v>
      </c>
      <c r="O92" s="10" t="s">
        <v>96</v>
      </c>
      <c r="P92" s="10" t="s">
        <v>73</v>
      </c>
      <c r="Q92" s="10" t="s">
        <v>73</v>
      </c>
      <c r="R92" s="10" t="s">
        <v>63</v>
      </c>
      <c r="S92" s="10" t="s">
        <v>31</v>
      </c>
      <c r="T92" s="10" t="s">
        <v>33</v>
      </c>
      <c r="U92" s="10" t="s">
        <v>96</v>
      </c>
      <c r="V92" s="10" t="s">
        <v>46</v>
      </c>
      <c r="W92" s="10" t="s">
        <v>40</v>
      </c>
      <c r="X92" s="10" t="s">
        <v>79</v>
      </c>
      <c r="Y92" s="10" t="s">
        <v>90</v>
      </c>
      <c r="Z92" s="10" t="s">
        <v>40</v>
      </c>
      <c r="AA92" s="10" t="s">
        <v>24</v>
      </c>
      <c r="AB92" s="10" t="s">
        <v>33</v>
      </c>
      <c r="AC92" s="10" t="s">
        <v>63</v>
      </c>
      <c r="AD92" s="10" t="s">
        <v>57</v>
      </c>
      <c r="AE92" s="10" t="s">
        <v>74</v>
      </c>
      <c r="AF92" s="10" t="s">
        <v>8</v>
      </c>
      <c r="AG92" s="10" t="s">
        <v>24</v>
      </c>
      <c r="AH92" s="10" t="s">
        <v>56</v>
      </c>
      <c r="AI92" s="10" t="s">
        <v>14</v>
      </c>
      <c r="AJ92" s="10" t="s">
        <v>22</v>
      </c>
      <c r="AK92" s="10" t="s">
        <v>22</v>
      </c>
      <c r="AL92" s="10" t="s">
        <v>25</v>
      </c>
      <c r="AM92" s="10" t="s">
        <v>25</v>
      </c>
      <c r="AN92" s="10" t="s">
        <v>50</v>
      </c>
      <c r="AO92" s="10" t="s">
        <v>106</v>
      </c>
      <c r="AP92" s="10" t="s">
        <v>23</v>
      </c>
      <c r="AQ92" s="10" t="s">
        <v>59</v>
      </c>
      <c r="AR92" s="10" t="s">
        <v>56</v>
      </c>
      <c r="AS92" s="10" t="s">
        <v>59</v>
      </c>
      <c r="AT92" s="10" t="s">
        <v>56</v>
      </c>
      <c r="AU92" s="10" t="s">
        <v>50</v>
      </c>
      <c r="AV92" s="10" t="s">
        <v>21</v>
      </c>
      <c r="AW92" s="10" t="s">
        <v>70</v>
      </c>
      <c r="AX92" s="11" t="s">
        <v>28</v>
      </c>
      <c r="AY92" s="10" t="s">
        <v>72</v>
      </c>
      <c r="AZ92" s="10" t="s">
        <v>116</v>
      </c>
      <c r="BA92" s="10" t="s">
        <v>56</v>
      </c>
      <c r="BB92" s="10" t="s">
        <v>53</v>
      </c>
      <c r="BC92" s="10" t="s">
        <v>22</v>
      </c>
      <c r="BD92" s="10" t="s">
        <v>79</v>
      </c>
      <c r="BE92" s="10" t="s">
        <v>29</v>
      </c>
      <c r="BF92" s="10" t="s">
        <v>34</v>
      </c>
      <c r="BG92" s="10" t="s">
        <v>34</v>
      </c>
      <c r="BH92" s="10" t="s">
        <v>52</v>
      </c>
      <c r="BI92" s="10" t="s">
        <v>74</v>
      </c>
      <c r="BJ92" s="10" t="s">
        <v>74</v>
      </c>
      <c r="BK92" s="10" t="s">
        <v>81</v>
      </c>
      <c r="BL92" s="10" t="s">
        <v>72</v>
      </c>
      <c r="BM92" s="10" t="s">
        <v>21</v>
      </c>
      <c r="BN92" s="10" t="s">
        <v>50</v>
      </c>
      <c r="BO92" s="10" t="s">
        <v>116</v>
      </c>
      <c r="BP92" s="10" t="s">
        <v>43</v>
      </c>
      <c r="BQ92" s="10" t="s">
        <v>55</v>
      </c>
      <c r="BR92" s="10" t="s">
        <v>67</v>
      </c>
      <c r="BS92" s="10" t="s">
        <v>89</v>
      </c>
      <c r="BT92" s="10" t="s">
        <v>57</v>
      </c>
      <c r="BU92" s="10" t="s">
        <v>55</v>
      </c>
      <c r="BV92" s="10" t="s">
        <v>91</v>
      </c>
      <c r="BW92" s="10" t="s">
        <v>40</v>
      </c>
      <c r="BX92" s="10" t="s">
        <v>22</v>
      </c>
      <c r="BY92" s="10" t="s">
        <v>91</v>
      </c>
      <c r="BZ92" s="10" t="s">
        <v>116</v>
      </c>
      <c r="CA92" s="10" t="s">
        <v>104</v>
      </c>
      <c r="CB92" s="10" t="s">
        <v>80</v>
      </c>
      <c r="CC92" s="10" t="s">
        <v>9</v>
      </c>
      <c r="CD92" s="10" t="s">
        <v>117</v>
      </c>
      <c r="CE92" s="10" t="s">
        <v>55</v>
      </c>
      <c r="CF92" s="10" t="s">
        <v>92</v>
      </c>
      <c r="CG92" s="10" t="s">
        <v>31</v>
      </c>
      <c r="CH92" s="10" t="s">
        <v>32</v>
      </c>
      <c r="CI92" s="10" t="s">
        <v>42</v>
      </c>
      <c r="CJ92" s="10" t="s">
        <v>51</v>
      </c>
      <c r="CK92" s="10" t="s">
        <v>66</v>
      </c>
      <c r="CL92" s="10" t="s">
        <v>67</v>
      </c>
      <c r="CM92" s="10" t="s">
        <v>41</v>
      </c>
      <c r="CN92" s="10" t="s">
        <v>90</v>
      </c>
      <c r="CO92" s="10" t="s">
        <v>52</v>
      </c>
      <c r="CP92" s="10" t="s">
        <v>74</v>
      </c>
      <c r="CQ92" s="10" t="s">
        <v>65</v>
      </c>
      <c r="CR92" s="10" t="s">
        <v>80</v>
      </c>
      <c r="CS92" s="10" t="s">
        <v>80</v>
      </c>
      <c r="CT92" s="10" t="s">
        <v>73</v>
      </c>
      <c r="CU92" s="10" t="s">
        <v>73</v>
      </c>
      <c r="CV92" s="10" t="s">
        <v>72</v>
      </c>
      <c r="CW92" s="10" t="s">
        <v>86</v>
      </c>
      <c r="CX92" s="10" t="s">
        <v>41</v>
      </c>
      <c r="CY92" s="10" t="s">
        <v>43</v>
      </c>
      <c r="CZ92" s="10" t="s">
        <v>100</v>
      </c>
      <c r="DA92" s="10" t="s">
        <v>100</v>
      </c>
      <c r="DB92" s="10" t="s">
        <v>117</v>
      </c>
      <c r="DC92" s="10" t="s">
        <v>117</v>
      </c>
      <c r="DD92" s="10" t="s">
        <v>116</v>
      </c>
      <c r="DE92" s="10" t="s">
        <v>71</v>
      </c>
      <c r="DF92" s="10" t="s">
        <v>89</v>
      </c>
      <c r="DG92" s="10" t="s">
        <v>75</v>
      </c>
      <c r="DH92" s="10" t="s">
        <v>65</v>
      </c>
      <c r="DI92" s="10" t="s">
        <v>71</v>
      </c>
      <c r="DJ92" s="10" t="s">
        <v>71</v>
      </c>
      <c r="DK92" s="10" t="s">
        <v>75</v>
      </c>
      <c r="DL92" s="10" t="s">
        <v>75</v>
      </c>
      <c r="DM92" s="10" t="s">
        <v>81</v>
      </c>
      <c r="DN92" s="10" t="s">
        <v>60</v>
      </c>
      <c r="DO92" s="10" t="s">
        <v>34</v>
      </c>
      <c r="DP92" s="10" t="s">
        <v>81</v>
      </c>
      <c r="DQ92" s="10" t="s">
        <v>47</v>
      </c>
      <c r="DR92" s="10" t="s">
        <v>66</v>
      </c>
      <c r="DS92" s="10" t="s">
        <v>84</v>
      </c>
      <c r="DT92" s="10" t="s">
        <v>100</v>
      </c>
      <c r="DU92" s="10" t="s">
        <v>104</v>
      </c>
      <c r="DV92" s="10" t="s">
        <v>71</v>
      </c>
      <c r="DW92" s="10" t="s">
        <v>71</v>
      </c>
      <c r="DX92" s="10" t="s">
        <v>47</v>
      </c>
      <c r="DY92" s="10" t="s">
        <v>47</v>
      </c>
      <c r="DZ92" s="10" t="s">
        <v>66</v>
      </c>
      <c r="EA92" s="10" t="s">
        <v>100</v>
      </c>
      <c r="EB92" s="10" t="s">
        <v>66</v>
      </c>
      <c r="EC92" s="10" t="s">
        <v>67</v>
      </c>
      <c r="ED92" s="10" t="s">
        <v>84</v>
      </c>
      <c r="EE92" s="10" t="s">
        <v>47</v>
      </c>
      <c r="EF92" s="10" t="s">
        <v>86</v>
      </c>
      <c r="EG92" s="10" t="s">
        <v>47</v>
      </c>
      <c r="EH92" s="10" t="s">
        <v>86</v>
      </c>
      <c r="EI92" s="10" t="s">
        <v>86</v>
      </c>
      <c r="EJ92" s="10" t="s">
        <v>86</v>
      </c>
    </row>
    <row r="93">
      <c r="A93" s="8">
        <v>77.0</v>
      </c>
      <c r="B93" s="9" t="s">
        <v>91</v>
      </c>
      <c r="C93" s="10" t="s">
        <v>21</v>
      </c>
      <c r="D93" s="10" t="s">
        <v>24</v>
      </c>
      <c r="E93" s="10" t="s">
        <v>8</v>
      </c>
      <c r="F93" s="10" t="s">
        <v>73</v>
      </c>
      <c r="G93" s="10" t="s">
        <v>40</v>
      </c>
      <c r="H93" s="10" t="s">
        <v>90</v>
      </c>
      <c r="I93" s="10" t="s">
        <v>73</v>
      </c>
      <c r="J93" s="10" t="s">
        <v>53</v>
      </c>
      <c r="K93" s="10" t="s">
        <v>60</v>
      </c>
      <c r="L93" s="10" t="s">
        <v>90</v>
      </c>
      <c r="M93" s="10" t="s">
        <v>81</v>
      </c>
      <c r="N93" s="10" t="s">
        <v>23</v>
      </c>
      <c r="O93" s="10" t="s">
        <v>23</v>
      </c>
      <c r="P93" s="10" t="s">
        <v>74</v>
      </c>
      <c r="Q93" s="10" t="s">
        <v>74</v>
      </c>
      <c r="R93" s="10" t="s">
        <v>24</v>
      </c>
      <c r="S93" s="10" t="s">
        <v>40</v>
      </c>
      <c r="T93" s="10" t="s">
        <v>14</v>
      </c>
      <c r="U93" s="10" t="s">
        <v>40</v>
      </c>
      <c r="V93" s="10" t="s">
        <v>24</v>
      </c>
      <c r="W93" s="10" t="s">
        <v>74</v>
      </c>
      <c r="X93" s="10" t="s">
        <v>29</v>
      </c>
      <c r="Y93" s="10" t="s">
        <v>34</v>
      </c>
      <c r="Z93" s="10" t="s">
        <v>74</v>
      </c>
      <c r="AA93" s="10" t="s">
        <v>22</v>
      </c>
      <c r="AB93" s="10" t="s">
        <v>21</v>
      </c>
      <c r="AC93" s="10" t="s">
        <v>73</v>
      </c>
      <c r="AD93" s="10" t="s">
        <v>41</v>
      </c>
      <c r="AE93" s="10" t="s">
        <v>56</v>
      </c>
      <c r="AF93" s="10" t="s">
        <v>90</v>
      </c>
      <c r="AG93" s="10" t="s">
        <v>22</v>
      </c>
      <c r="AH93" s="10" t="s">
        <v>55</v>
      </c>
      <c r="AI93" s="10" t="s">
        <v>9</v>
      </c>
      <c r="AJ93" s="10" t="s">
        <v>59</v>
      </c>
      <c r="AK93" s="10" t="s">
        <v>59</v>
      </c>
      <c r="AL93" s="10" t="s">
        <v>73</v>
      </c>
      <c r="AM93" s="10" t="s">
        <v>73</v>
      </c>
      <c r="AN93" s="10" t="s">
        <v>100</v>
      </c>
      <c r="AO93" s="10" t="s">
        <v>66</v>
      </c>
      <c r="AP93" s="10" t="s">
        <v>34</v>
      </c>
      <c r="AQ93" s="10" t="s">
        <v>55</v>
      </c>
      <c r="AR93" s="10" t="s">
        <v>82</v>
      </c>
      <c r="AS93" s="10" t="s">
        <v>55</v>
      </c>
      <c r="AT93" s="10" t="s">
        <v>55</v>
      </c>
      <c r="AU93" s="10" t="s">
        <v>100</v>
      </c>
      <c r="AV93" s="10" t="s">
        <v>79</v>
      </c>
      <c r="AW93" s="10" t="s">
        <v>50</v>
      </c>
      <c r="AX93" s="10" t="s">
        <v>50</v>
      </c>
      <c r="AY93" s="10" t="s">
        <v>71</v>
      </c>
      <c r="AZ93" s="10" t="s">
        <v>42</v>
      </c>
      <c r="BA93" s="10" t="s">
        <v>82</v>
      </c>
      <c r="BB93" s="10" t="s">
        <v>56</v>
      </c>
      <c r="BC93" s="10" t="s">
        <v>29</v>
      </c>
      <c r="BD93" s="10" t="s">
        <v>29</v>
      </c>
      <c r="BE93" s="10" t="s">
        <v>116</v>
      </c>
      <c r="BF93" s="10" t="s">
        <v>117</v>
      </c>
      <c r="BG93" s="10" t="s">
        <v>117</v>
      </c>
      <c r="BH93" s="10" t="s">
        <v>91</v>
      </c>
      <c r="BI93" s="10" t="s">
        <v>57</v>
      </c>
      <c r="BJ93" s="10" t="s">
        <v>56</v>
      </c>
      <c r="BK93" s="10" t="s">
        <v>84</v>
      </c>
      <c r="BL93" s="10" t="s">
        <v>81</v>
      </c>
      <c r="BM93" s="10" t="s">
        <v>79</v>
      </c>
      <c r="BN93" s="10" t="s">
        <v>89</v>
      </c>
      <c r="BO93" s="10" t="s">
        <v>51</v>
      </c>
      <c r="BP93" s="10" t="s">
        <v>72</v>
      </c>
      <c r="BQ93" s="10" t="s">
        <v>70</v>
      </c>
      <c r="BR93" s="10" t="s">
        <v>66</v>
      </c>
      <c r="BS93" s="10" t="s">
        <v>47</v>
      </c>
      <c r="BT93" s="10" t="s">
        <v>41</v>
      </c>
      <c r="BU93" s="10" t="s">
        <v>104</v>
      </c>
      <c r="BV93" s="10" t="s">
        <v>32</v>
      </c>
      <c r="BW93" s="10" t="s">
        <v>74</v>
      </c>
      <c r="BX93" s="10" t="s">
        <v>92</v>
      </c>
      <c r="BY93" s="10" t="s">
        <v>32</v>
      </c>
      <c r="BZ93" s="10" t="s">
        <v>51</v>
      </c>
      <c r="CA93" s="10" t="s">
        <v>106</v>
      </c>
      <c r="CB93" s="10" t="s">
        <v>67</v>
      </c>
      <c r="CC93" s="10" t="s">
        <v>60</v>
      </c>
      <c r="CD93" s="10" t="s">
        <v>43</v>
      </c>
      <c r="CE93" s="11" t="s">
        <v>28</v>
      </c>
      <c r="CF93" s="10" t="s">
        <v>55</v>
      </c>
      <c r="CG93" s="10" t="s">
        <v>40</v>
      </c>
      <c r="CH93" s="10" t="s">
        <v>72</v>
      </c>
      <c r="CI93" s="10" t="s">
        <v>65</v>
      </c>
      <c r="CJ93" s="10" t="s">
        <v>75</v>
      </c>
      <c r="CK93" s="10" t="s">
        <v>47</v>
      </c>
      <c r="CL93" s="10" t="s">
        <v>66</v>
      </c>
      <c r="CM93" s="10" t="s">
        <v>80</v>
      </c>
      <c r="CN93" s="10" t="s">
        <v>52</v>
      </c>
      <c r="CO93" s="10" t="s">
        <v>91</v>
      </c>
      <c r="CP93" s="10" t="s">
        <v>57</v>
      </c>
      <c r="CQ93" s="10" t="s">
        <v>100</v>
      </c>
      <c r="CR93" s="10" t="s">
        <v>67</v>
      </c>
      <c r="CS93" s="10" t="s">
        <v>67</v>
      </c>
      <c r="CT93" s="10" t="s">
        <v>22</v>
      </c>
      <c r="CU93" s="10" t="s">
        <v>22</v>
      </c>
      <c r="CV93" s="10" t="s">
        <v>81</v>
      </c>
      <c r="CW93" s="10" t="s">
        <v>77</v>
      </c>
      <c r="CX93" s="10" t="s">
        <v>80</v>
      </c>
      <c r="CY93" s="10" t="s">
        <v>72</v>
      </c>
      <c r="CZ93" s="10" t="s">
        <v>86</v>
      </c>
      <c r="DA93" s="10" t="s">
        <v>86</v>
      </c>
      <c r="DB93" s="10" t="s">
        <v>43</v>
      </c>
      <c r="DC93" s="10" t="s">
        <v>43</v>
      </c>
      <c r="DD93" s="10" t="s">
        <v>42</v>
      </c>
      <c r="DE93" s="10" t="s">
        <v>84</v>
      </c>
      <c r="DF93" s="10" t="s">
        <v>47</v>
      </c>
      <c r="DG93" s="10" t="s">
        <v>71</v>
      </c>
      <c r="DH93" s="10" t="s">
        <v>100</v>
      </c>
      <c r="DI93" s="10" t="s">
        <v>86</v>
      </c>
      <c r="DJ93" s="10" t="s">
        <v>86</v>
      </c>
      <c r="DK93" s="10" t="s">
        <v>71</v>
      </c>
      <c r="DL93" s="10" t="s">
        <v>71</v>
      </c>
      <c r="DM93" s="10" t="s">
        <v>84</v>
      </c>
      <c r="DN93" s="10" t="s">
        <v>116</v>
      </c>
      <c r="DO93" s="10" t="s">
        <v>117</v>
      </c>
      <c r="DP93" s="10" t="s">
        <v>66</v>
      </c>
      <c r="DQ93" s="10" t="s">
        <v>98</v>
      </c>
      <c r="DR93" s="10" t="s">
        <v>47</v>
      </c>
      <c r="DS93" s="10" t="s">
        <v>1</v>
      </c>
      <c r="DT93" s="10" t="s">
        <v>86</v>
      </c>
      <c r="DU93" s="10" t="s">
        <v>106</v>
      </c>
      <c r="DV93" s="10" t="s">
        <v>84</v>
      </c>
      <c r="DW93" s="10" t="s">
        <v>84</v>
      </c>
      <c r="DX93" s="10" t="s">
        <v>11</v>
      </c>
      <c r="DY93" s="10" t="s">
        <v>62</v>
      </c>
      <c r="DZ93" s="10" t="s">
        <v>47</v>
      </c>
      <c r="EA93" s="10" t="s">
        <v>86</v>
      </c>
      <c r="EB93" s="10" t="s">
        <v>47</v>
      </c>
      <c r="EC93" s="10" t="s">
        <v>66</v>
      </c>
      <c r="ED93" s="10" t="s">
        <v>1</v>
      </c>
      <c r="EE93" s="10" t="s">
        <v>11</v>
      </c>
      <c r="EF93" s="10" t="s">
        <v>94</v>
      </c>
      <c r="EG93" s="10" t="s">
        <v>94</v>
      </c>
      <c r="EH93" s="10" t="s">
        <v>77</v>
      </c>
      <c r="EI93" s="10" t="s">
        <v>94</v>
      </c>
      <c r="EJ93" s="10" t="s">
        <v>94</v>
      </c>
    </row>
    <row r="94">
      <c r="A94" s="8">
        <v>78.0</v>
      </c>
      <c r="B94" s="9" t="s">
        <v>92</v>
      </c>
      <c r="C94" s="10" t="s">
        <v>96</v>
      </c>
      <c r="D94" s="10" t="s">
        <v>96</v>
      </c>
      <c r="E94" s="10" t="s">
        <v>31</v>
      </c>
      <c r="F94" s="10" t="s">
        <v>14</v>
      </c>
      <c r="G94" s="10" t="s">
        <v>24</v>
      </c>
      <c r="H94" s="10" t="s">
        <v>40</v>
      </c>
      <c r="I94" s="10" t="s">
        <v>21</v>
      </c>
      <c r="J94" s="10" t="s">
        <v>79</v>
      </c>
      <c r="K94" s="10" t="s">
        <v>74</v>
      </c>
      <c r="L94" s="10" t="s">
        <v>73</v>
      </c>
      <c r="M94" s="10" t="s">
        <v>50</v>
      </c>
      <c r="N94" s="10" t="s">
        <v>73</v>
      </c>
      <c r="O94" s="10" t="s">
        <v>73</v>
      </c>
      <c r="P94" s="10" t="s">
        <v>79</v>
      </c>
      <c r="Q94" s="10" t="s">
        <v>79</v>
      </c>
      <c r="R94" s="10" t="s">
        <v>8</v>
      </c>
      <c r="S94" s="10" t="s">
        <v>24</v>
      </c>
      <c r="T94" s="10" t="s">
        <v>96</v>
      </c>
      <c r="U94" s="10" t="s">
        <v>73</v>
      </c>
      <c r="V94" s="10" t="s">
        <v>8</v>
      </c>
      <c r="W94" s="10" t="s">
        <v>22</v>
      </c>
      <c r="X94" s="10" t="s">
        <v>34</v>
      </c>
      <c r="Y94" s="10" t="s">
        <v>74</v>
      </c>
      <c r="Z94" s="10" t="s">
        <v>22</v>
      </c>
      <c r="AA94" s="10" t="s">
        <v>90</v>
      </c>
      <c r="AB94" s="10" t="s">
        <v>96</v>
      </c>
      <c r="AC94" s="10" t="s">
        <v>8</v>
      </c>
      <c r="AD94" s="10" t="s">
        <v>55</v>
      </c>
      <c r="AE94" s="10" t="s">
        <v>29</v>
      </c>
      <c r="AF94" s="10" t="s">
        <v>40</v>
      </c>
      <c r="AG94" s="10" t="s">
        <v>90</v>
      </c>
      <c r="AH94" s="10" t="s">
        <v>116</v>
      </c>
      <c r="AI94" s="10" t="s">
        <v>40</v>
      </c>
      <c r="AJ94" s="10" t="s">
        <v>60</v>
      </c>
      <c r="AK94" s="10" t="s">
        <v>52</v>
      </c>
      <c r="AL94" s="10" t="s">
        <v>21</v>
      </c>
      <c r="AM94" s="10" t="s">
        <v>14</v>
      </c>
      <c r="AN94" s="10" t="s">
        <v>71</v>
      </c>
      <c r="AO94" s="10" t="s">
        <v>100</v>
      </c>
      <c r="AP94" s="10" t="s">
        <v>53</v>
      </c>
      <c r="AQ94" s="10" t="s">
        <v>91</v>
      </c>
      <c r="AR94" s="10" t="s">
        <v>116</v>
      </c>
      <c r="AS94" s="10" t="s">
        <v>116</v>
      </c>
      <c r="AT94" s="10" t="s">
        <v>116</v>
      </c>
      <c r="AU94" s="10" t="s">
        <v>71</v>
      </c>
      <c r="AV94" s="10" t="s">
        <v>23</v>
      </c>
      <c r="AW94" s="10" t="s">
        <v>75</v>
      </c>
      <c r="AX94" s="10" t="s">
        <v>75</v>
      </c>
      <c r="AY94" s="10" t="s">
        <v>67</v>
      </c>
      <c r="AZ94" s="10" t="s">
        <v>43</v>
      </c>
      <c r="BA94" s="10" t="s">
        <v>116</v>
      </c>
      <c r="BB94" s="10" t="s">
        <v>29</v>
      </c>
      <c r="BC94" s="10" t="s">
        <v>34</v>
      </c>
      <c r="BD94" s="10" t="s">
        <v>34</v>
      </c>
      <c r="BE94" s="10" t="s">
        <v>117</v>
      </c>
      <c r="BF94" s="10" t="s">
        <v>59</v>
      </c>
      <c r="BG94" s="10" t="s">
        <v>56</v>
      </c>
      <c r="BH94" s="10" t="s">
        <v>56</v>
      </c>
      <c r="BI94" s="10" t="s">
        <v>59</v>
      </c>
      <c r="BJ94" s="10" t="s">
        <v>29</v>
      </c>
      <c r="BK94" s="10" t="s">
        <v>66</v>
      </c>
      <c r="BL94" s="10" t="s">
        <v>106</v>
      </c>
      <c r="BM94" s="10" t="s">
        <v>23</v>
      </c>
      <c r="BN94" s="10" t="s">
        <v>71</v>
      </c>
      <c r="BO94" s="10" t="s">
        <v>43</v>
      </c>
      <c r="BP94" s="10" t="s">
        <v>104</v>
      </c>
      <c r="BQ94" s="10" t="s">
        <v>32</v>
      </c>
      <c r="BR94" s="10" t="s">
        <v>100</v>
      </c>
      <c r="BS94" s="10" t="s">
        <v>86</v>
      </c>
      <c r="BT94" s="10" t="s">
        <v>55</v>
      </c>
      <c r="BU94" s="10" t="s">
        <v>51</v>
      </c>
      <c r="BV94" s="10" t="s">
        <v>82</v>
      </c>
      <c r="BW94" s="10" t="s">
        <v>22</v>
      </c>
      <c r="BX94" s="10" t="s">
        <v>52</v>
      </c>
      <c r="BY94" s="10" t="s">
        <v>41</v>
      </c>
      <c r="BZ94" s="10" t="s">
        <v>41</v>
      </c>
      <c r="CA94" s="10" t="s">
        <v>65</v>
      </c>
      <c r="CB94" s="10" t="s">
        <v>65</v>
      </c>
      <c r="CC94" s="10" t="s">
        <v>74</v>
      </c>
      <c r="CD94" s="10" t="s">
        <v>55</v>
      </c>
      <c r="CE94" s="10" t="s">
        <v>51</v>
      </c>
      <c r="CF94" s="10" t="s">
        <v>91</v>
      </c>
      <c r="CG94" s="10" t="s">
        <v>21</v>
      </c>
      <c r="CH94" s="10" t="s">
        <v>80</v>
      </c>
      <c r="CI94" s="10" t="s">
        <v>72</v>
      </c>
      <c r="CJ94" s="10" t="s">
        <v>80</v>
      </c>
      <c r="CK94" s="10" t="s">
        <v>86</v>
      </c>
      <c r="CL94" s="10" t="s">
        <v>100</v>
      </c>
      <c r="CM94" s="10" t="s">
        <v>70</v>
      </c>
      <c r="CN94" s="10" t="s">
        <v>74</v>
      </c>
      <c r="CO94" s="10" t="s">
        <v>57</v>
      </c>
      <c r="CP94" s="10" t="s">
        <v>92</v>
      </c>
      <c r="CQ94" s="10" t="s">
        <v>81</v>
      </c>
      <c r="CR94" s="10" t="s">
        <v>50</v>
      </c>
      <c r="CS94" s="10" t="s">
        <v>50</v>
      </c>
      <c r="CT94" s="10" t="s">
        <v>9</v>
      </c>
      <c r="CU94" s="10" t="s">
        <v>90</v>
      </c>
      <c r="CV94" s="10" t="s">
        <v>106</v>
      </c>
      <c r="CW94" s="10" t="s">
        <v>47</v>
      </c>
      <c r="CX94" s="10" t="s">
        <v>70</v>
      </c>
      <c r="CY94" s="10" t="s">
        <v>104</v>
      </c>
      <c r="CZ94" s="10" t="s">
        <v>84</v>
      </c>
      <c r="DA94" s="10" t="s">
        <v>84</v>
      </c>
      <c r="DB94" s="10" t="s">
        <v>55</v>
      </c>
      <c r="DC94" s="10" t="s">
        <v>55</v>
      </c>
      <c r="DD94" s="10" t="s">
        <v>43</v>
      </c>
      <c r="DE94" s="10" t="s">
        <v>66</v>
      </c>
      <c r="DF94" s="10" t="s">
        <v>86</v>
      </c>
      <c r="DG94" s="10" t="s">
        <v>67</v>
      </c>
      <c r="DH94" s="10" t="s">
        <v>81</v>
      </c>
      <c r="DI94" s="10" t="s">
        <v>66</v>
      </c>
      <c r="DJ94" s="10" t="s">
        <v>66</v>
      </c>
      <c r="DK94" s="10" t="s">
        <v>81</v>
      </c>
      <c r="DL94" s="10" t="s">
        <v>67</v>
      </c>
      <c r="DM94" s="10" t="s">
        <v>89</v>
      </c>
      <c r="DN94" s="10" t="s">
        <v>57</v>
      </c>
      <c r="DO94" s="10" t="s">
        <v>56</v>
      </c>
      <c r="DP94" s="10" t="s">
        <v>89</v>
      </c>
      <c r="DQ94" s="10" t="s">
        <v>94</v>
      </c>
      <c r="DR94" s="10" t="s">
        <v>86</v>
      </c>
      <c r="DS94" s="10" t="s">
        <v>47</v>
      </c>
      <c r="DT94" s="10" t="s">
        <v>84</v>
      </c>
      <c r="DU94" s="10" t="s">
        <v>75</v>
      </c>
      <c r="DV94" s="10" t="s">
        <v>66</v>
      </c>
      <c r="DW94" s="10" t="s">
        <v>66</v>
      </c>
      <c r="DX94" s="10" t="s">
        <v>94</v>
      </c>
      <c r="DY94" s="10" t="s">
        <v>94</v>
      </c>
      <c r="DZ94" s="10" t="s">
        <v>86</v>
      </c>
      <c r="EA94" s="10" t="s">
        <v>84</v>
      </c>
      <c r="EB94" s="10" t="s">
        <v>86</v>
      </c>
      <c r="EC94" s="10" t="s">
        <v>100</v>
      </c>
      <c r="ED94" s="10" t="s">
        <v>47</v>
      </c>
      <c r="EE94" s="10" t="s">
        <v>77</v>
      </c>
      <c r="EF94" s="10" t="s">
        <v>1</v>
      </c>
      <c r="EG94" s="10" t="s">
        <v>77</v>
      </c>
      <c r="EH94" s="10" t="s">
        <v>47</v>
      </c>
      <c r="EI94" s="10" t="s">
        <v>1</v>
      </c>
      <c r="EJ94" s="10" t="s">
        <v>1</v>
      </c>
    </row>
    <row r="95">
      <c r="A95" s="8">
        <v>79.0</v>
      </c>
      <c r="B95" s="9" t="s">
        <v>93</v>
      </c>
      <c r="C95" s="10" t="s">
        <v>55</v>
      </c>
      <c r="D95" s="10" t="s">
        <v>55</v>
      </c>
      <c r="E95" s="10" t="s">
        <v>116</v>
      </c>
      <c r="F95" s="10" t="s">
        <v>82</v>
      </c>
      <c r="G95" s="10" t="s">
        <v>43</v>
      </c>
      <c r="H95" s="10" t="s">
        <v>42</v>
      </c>
      <c r="I95" s="10" t="s">
        <v>41</v>
      </c>
      <c r="J95" s="10" t="s">
        <v>80</v>
      </c>
      <c r="K95" s="10" t="s">
        <v>65</v>
      </c>
      <c r="L95" s="10" t="s">
        <v>51</v>
      </c>
      <c r="M95" s="10" t="s">
        <v>49</v>
      </c>
      <c r="N95" s="10" t="s">
        <v>32</v>
      </c>
      <c r="O95" s="10" t="s">
        <v>32</v>
      </c>
      <c r="P95" s="10" t="s">
        <v>80</v>
      </c>
      <c r="Q95" s="10" t="s">
        <v>80</v>
      </c>
      <c r="R95" s="10" t="s">
        <v>55</v>
      </c>
      <c r="S95" s="10" t="s">
        <v>43</v>
      </c>
      <c r="T95" s="10" t="s">
        <v>116</v>
      </c>
      <c r="U95" s="10" t="s">
        <v>43</v>
      </c>
      <c r="V95" s="10" t="s">
        <v>55</v>
      </c>
      <c r="W95" s="10" t="s">
        <v>80</v>
      </c>
      <c r="X95" s="10" t="s">
        <v>50</v>
      </c>
      <c r="Y95" s="10" t="s">
        <v>75</v>
      </c>
      <c r="Z95" s="10" t="s">
        <v>72</v>
      </c>
      <c r="AA95" s="11" t="s">
        <v>28</v>
      </c>
      <c r="AB95" s="10" t="s">
        <v>55</v>
      </c>
      <c r="AC95" s="10" t="s">
        <v>55</v>
      </c>
      <c r="AD95" s="10" t="s">
        <v>84</v>
      </c>
      <c r="AE95" s="10" t="s">
        <v>81</v>
      </c>
      <c r="AF95" s="10" t="s">
        <v>51</v>
      </c>
      <c r="AG95" s="10" t="s">
        <v>104</v>
      </c>
      <c r="AH95" s="10" t="s">
        <v>66</v>
      </c>
      <c r="AI95" s="10" t="s">
        <v>42</v>
      </c>
      <c r="AJ95" s="10" t="s">
        <v>67</v>
      </c>
      <c r="AK95" s="10" t="s">
        <v>106</v>
      </c>
      <c r="AL95" s="10" t="s">
        <v>41</v>
      </c>
      <c r="AM95" s="10" t="s">
        <v>82</v>
      </c>
      <c r="AN95" s="10" t="s">
        <v>93</v>
      </c>
      <c r="AO95" s="10" t="s">
        <v>45</v>
      </c>
      <c r="AP95" s="10" t="s">
        <v>75</v>
      </c>
      <c r="AQ95" s="10" t="s">
        <v>66</v>
      </c>
      <c r="AR95" s="10" t="s">
        <v>66</v>
      </c>
      <c r="AS95" s="10" t="s">
        <v>66</v>
      </c>
      <c r="AT95" s="10" t="s">
        <v>66</v>
      </c>
      <c r="AU95" s="10" t="s">
        <v>38</v>
      </c>
      <c r="AV95" s="10" t="s">
        <v>70</v>
      </c>
      <c r="AW95" s="10" t="s">
        <v>11</v>
      </c>
      <c r="AX95" s="10" t="s">
        <v>11</v>
      </c>
      <c r="AY95" s="10" t="s">
        <v>109</v>
      </c>
      <c r="AZ95" s="10" t="s">
        <v>86</v>
      </c>
      <c r="BA95" s="10" t="s">
        <v>66</v>
      </c>
      <c r="BB95" s="10" t="s">
        <v>67</v>
      </c>
      <c r="BC95" s="10" t="s">
        <v>50</v>
      </c>
      <c r="BD95" s="10" t="s">
        <v>50</v>
      </c>
      <c r="BE95" s="10" t="s">
        <v>89</v>
      </c>
      <c r="BF95" s="10" t="s">
        <v>71</v>
      </c>
      <c r="BG95" s="10" t="s">
        <v>71</v>
      </c>
      <c r="BH95" s="10" t="s">
        <v>71</v>
      </c>
      <c r="BI95" s="10" t="s">
        <v>81</v>
      </c>
      <c r="BJ95" s="10" t="s">
        <v>67</v>
      </c>
      <c r="BK95" s="10" t="s">
        <v>88</v>
      </c>
      <c r="BL95" s="10" t="s">
        <v>109</v>
      </c>
      <c r="BM95" s="10" t="s">
        <v>70</v>
      </c>
      <c r="BN95" s="10" t="s">
        <v>38</v>
      </c>
      <c r="BO95" s="10" t="s">
        <v>86</v>
      </c>
      <c r="BP95" s="10" t="s">
        <v>1</v>
      </c>
      <c r="BQ95" s="10" t="s">
        <v>47</v>
      </c>
      <c r="BR95" s="10" t="s">
        <v>64</v>
      </c>
      <c r="BS95" s="10" t="s">
        <v>115</v>
      </c>
      <c r="BT95" s="10" t="s">
        <v>84</v>
      </c>
      <c r="BU95" s="10" t="s">
        <v>47</v>
      </c>
      <c r="BV95" s="10" t="s">
        <v>86</v>
      </c>
      <c r="BW95" s="10" t="s">
        <v>72</v>
      </c>
      <c r="BX95" s="10" t="s">
        <v>106</v>
      </c>
      <c r="BY95" s="10" t="s">
        <v>86</v>
      </c>
      <c r="BZ95" s="10" t="s">
        <v>86</v>
      </c>
      <c r="CA95" s="10" t="s">
        <v>98</v>
      </c>
      <c r="CB95" s="10" t="s">
        <v>98</v>
      </c>
      <c r="CC95" s="10" t="s">
        <v>65</v>
      </c>
      <c r="CD95" s="10" t="s">
        <v>84</v>
      </c>
      <c r="CE95" s="10" t="s">
        <v>47</v>
      </c>
      <c r="CF95" s="10" t="s">
        <v>89</v>
      </c>
      <c r="CG95" s="10" t="s">
        <v>41</v>
      </c>
      <c r="CH95" s="10" t="s">
        <v>77</v>
      </c>
      <c r="CI95" s="10" t="s">
        <v>94</v>
      </c>
      <c r="CJ95" s="10" t="s">
        <v>94</v>
      </c>
      <c r="CK95" s="10" t="s">
        <v>61</v>
      </c>
      <c r="CL95" s="10" t="s">
        <v>45</v>
      </c>
      <c r="CM95" s="10" t="s">
        <v>1</v>
      </c>
      <c r="CN95" s="10" t="s">
        <v>65</v>
      </c>
      <c r="CO95" s="10" t="s">
        <v>100</v>
      </c>
      <c r="CP95" s="10" t="s">
        <v>81</v>
      </c>
      <c r="CQ95" s="10" t="s">
        <v>93</v>
      </c>
      <c r="CR95" s="10" t="s">
        <v>98</v>
      </c>
      <c r="CS95" s="10" t="s">
        <v>49</v>
      </c>
      <c r="CT95" s="10" t="s">
        <v>80</v>
      </c>
      <c r="CU95" s="10" t="s">
        <v>104</v>
      </c>
      <c r="CV95" s="10" t="s">
        <v>109</v>
      </c>
      <c r="CW95" s="10" t="s">
        <v>102</v>
      </c>
      <c r="CX95" s="10" t="s">
        <v>1</v>
      </c>
      <c r="CY95" s="10" t="s">
        <v>77</v>
      </c>
      <c r="CZ95" s="10" t="s">
        <v>68</v>
      </c>
      <c r="DA95" s="10" t="s">
        <v>68</v>
      </c>
      <c r="DB95" s="10" t="s">
        <v>84</v>
      </c>
      <c r="DC95" s="10" t="s">
        <v>86</v>
      </c>
      <c r="DD95" s="10" t="s">
        <v>47</v>
      </c>
      <c r="DE95" s="10" t="s">
        <v>88</v>
      </c>
      <c r="DF95" s="10" t="s">
        <v>115</v>
      </c>
      <c r="DG95" s="10" t="s">
        <v>113</v>
      </c>
      <c r="DH95" s="10" t="s">
        <v>93</v>
      </c>
      <c r="DI95" s="10" t="s">
        <v>88</v>
      </c>
      <c r="DJ95" s="10" t="s">
        <v>68</v>
      </c>
      <c r="DK95" s="10" t="s">
        <v>93</v>
      </c>
      <c r="DL95" s="10" t="s">
        <v>113</v>
      </c>
      <c r="DM95" s="10" t="s">
        <v>64</v>
      </c>
      <c r="DN95" s="10" t="s">
        <v>100</v>
      </c>
      <c r="DO95" s="10" t="s">
        <v>71</v>
      </c>
      <c r="DP95" s="10" t="s">
        <v>64</v>
      </c>
      <c r="DQ95" s="10" t="s">
        <v>87</v>
      </c>
      <c r="DR95" s="10" t="s">
        <v>107</v>
      </c>
      <c r="DS95" s="10" t="s">
        <v>111</v>
      </c>
      <c r="DT95" s="10" t="s">
        <v>68</v>
      </c>
      <c r="DU95" s="10" t="s">
        <v>62</v>
      </c>
      <c r="DV95" s="10" t="s">
        <v>88</v>
      </c>
      <c r="DW95" s="10" t="s">
        <v>88</v>
      </c>
      <c r="DX95" s="10" t="s">
        <v>122</v>
      </c>
      <c r="DY95" s="10" t="s">
        <v>87</v>
      </c>
      <c r="DZ95" s="10" t="s">
        <v>107</v>
      </c>
      <c r="EA95" s="10" t="s">
        <v>118</v>
      </c>
      <c r="EB95" s="10" t="s">
        <v>61</v>
      </c>
      <c r="EC95" s="10" t="s">
        <v>64</v>
      </c>
      <c r="ED95" s="10" t="s">
        <v>111</v>
      </c>
      <c r="EE95" s="10" t="s">
        <v>122</v>
      </c>
      <c r="EF95" s="10" t="s">
        <v>122</v>
      </c>
      <c r="EG95" s="10" t="s">
        <v>122</v>
      </c>
      <c r="EH95" s="10" t="s">
        <v>102</v>
      </c>
      <c r="EI95" s="10" t="s">
        <v>102</v>
      </c>
      <c r="EJ95" s="10" t="s">
        <v>102</v>
      </c>
    </row>
    <row r="96">
      <c r="A96" s="8">
        <v>80.0</v>
      </c>
      <c r="B96" s="9" t="s">
        <v>94</v>
      </c>
      <c r="C96" s="10" t="s">
        <v>117</v>
      </c>
      <c r="D96" s="10" t="s">
        <v>117</v>
      </c>
      <c r="E96" s="10" t="s">
        <v>57</v>
      </c>
      <c r="F96" s="10" t="s">
        <v>116</v>
      </c>
      <c r="G96" s="10" t="s">
        <v>116</v>
      </c>
      <c r="H96" s="10" t="s">
        <v>41</v>
      </c>
      <c r="I96" s="10" t="s">
        <v>116</v>
      </c>
      <c r="J96" s="10" t="s">
        <v>51</v>
      </c>
      <c r="K96" s="10" t="s">
        <v>80</v>
      </c>
      <c r="L96" s="10" t="s">
        <v>55</v>
      </c>
      <c r="M96" s="10" t="s">
        <v>94</v>
      </c>
      <c r="N96" s="10" t="s">
        <v>55</v>
      </c>
      <c r="O96" s="10" t="s">
        <v>55</v>
      </c>
      <c r="P96" s="10" t="s">
        <v>42</v>
      </c>
      <c r="Q96" s="10" t="s">
        <v>42</v>
      </c>
      <c r="R96" s="10" t="s">
        <v>91</v>
      </c>
      <c r="S96" s="10" t="s">
        <v>55</v>
      </c>
      <c r="T96" s="10" t="s">
        <v>57</v>
      </c>
      <c r="U96" s="10" t="s">
        <v>55</v>
      </c>
      <c r="V96" s="10" t="s">
        <v>91</v>
      </c>
      <c r="W96" s="10" t="s">
        <v>42</v>
      </c>
      <c r="X96" s="10" t="s">
        <v>72</v>
      </c>
      <c r="Y96" s="10" t="s">
        <v>104</v>
      </c>
      <c r="Z96" s="10" t="s">
        <v>70</v>
      </c>
      <c r="AA96" s="10" t="s">
        <v>43</v>
      </c>
      <c r="AB96" s="10" t="s">
        <v>117</v>
      </c>
      <c r="AC96" s="10" t="s">
        <v>91</v>
      </c>
      <c r="AD96" s="10" t="s">
        <v>100</v>
      </c>
      <c r="AE96" s="10" t="s">
        <v>65</v>
      </c>
      <c r="AF96" s="10" t="s">
        <v>82</v>
      </c>
      <c r="AG96" s="10" t="s">
        <v>32</v>
      </c>
      <c r="AH96" s="10" t="s">
        <v>71</v>
      </c>
      <c r="AI96" s="10" t="s">
        <v>41</v>
      </c>
      <c r="AJ96" s="10" t="s">
        <v>75</v>
      </c>
      <c r="AK96" s="10" t="s">
        <v>75</v>
      </c>
      <c r="AL96" s="10" t="s">
        <v>116</v>
      </c>
      <c r="AM96" s="10" t="s">
        <v>116</v>
      </c>
      <c r="AN96" s="10" t="s">
        <v>49</v>
      </c>
      <c r="AO96" s="10" t="s">
        <v>113</v>
      </c>
      <c r="AP96" s="10" t="s">
        <v>104</v>
      </c>
      <c r="AQ96" s="10" t="s">
        <v>71</v>
      </c>
      <c r="AR96" s="10" t="s">
        <v>100</v>
      </c>
      <c r="AS96" s="10" t="s">
        <v>71</v>
      </c>
      <c r="AT96" s="10" t="s">
        <v>100</v>
      </c>
      <c r="AU96" s="10" t="s">
        <v>109</v>
      </c>
      <c r="AV96" s="10" t="s">
        <v>43</v>
      </c>
      <c r="AW96" s="10" t="s">
        <v>1</v>
      </c>
      <c r="AX96" s="10" t="s">
        <v>77</v>
      </c>
      <c r="AY96" s="10" t="s">
        <v>11</v>
      </c>
      <c r="AZ96" s="10" t="s">
        <v>84</v>
      </c>
      <c r="BA96" s="10" t="s">
        <v>100</v>
      </c>
      <c r="BB96" s="10" t="s">
        <v>75</v>
      </c>
      <c r="BC96" s="10" t="s">
        <v>72</v>
      </c>
      <c r="BD96" s="10" t="s">
        <v>80</v>
      </c>
      <c r="BE96" s="10" t="s">
        <v>81</v>
      </c>
      <c r="BF96" s="10" t="s">
        <v>50</v>
      </c>
      <c r="BG96" s="10" t="s">
        <v>106</v>
      </c>
      <c r="BH96" s="10" t="s">
        <v>67</v>
      </c>
      <c r="BI96" s="10" t="s">
        <v>50</v>
      </c>
      <c r="BJ96" s="10" t="s">
        <v>65</v>
      </c>
      <c r="BK96" s="10" t="s">
        <v>38</v>
      </c>
      <c r="BL96" s="10" t="s">
        <v>11</v>
      </c>
      <c r="BM96" s="10" t="s">
        <v>43</v>
      </c>
      <c r="BN96" s="10" t="s">
        <v>109</v>
      </c>
      <c r="BO96" s="10" t="s">
        <v>66</v>
      </c>
      <c r="BP96" s="10" t="s">
        <v>47</v>
      </c>
      <c r="BQ96" s="10" t="s">
        <v>84</v>
      </c>
      <c r="BR96" s="10" t="s">
        <v>93</v>
      </c>
      <c r="BS96" s="10" t="s">
        <v>88</v>
      </c>
      <c r="BT96" s="10" t="s">
        <v>100</v>
      </c>
      <c r="BU96" s="10" t="s">
        <v>86</v>
      </c>
      <c r="BV96" s="10" t="s">
        <v>66</v>
      </c>
      <c r="BW96" s="10" t="s">
        <v>70</v>
      </c>
      <c r="BX96" s="10" t="s">
        <v>72</v>
      </c>
      <c r="BY96" s="10" t="s">
        <v>66</v>
      </c>
      <c r="BZ96" s="10" t="s">
        <v>66</v>
      </c>
      <c r="CA96" s="10" t="s">
        <v>95</v>
      </c>
      <c r="CB96" s="10" t="s">
        <v>94</v>
      </c>
      <c r="CC96" s="10" t="s">
        <v>80</v>
      </c>
      <c r="CD96" s="10" t="s">
        <v>89</v>
      </c>
      <c r="CE96" s="10" t="s">
        <v>86</v>
      </c>
      <c r="CF96" s="10" t="s">
        <v>71</v>
      </c>
      <c r="CG96" s="10" t="s">
        <v>116</v>
      </c>
      <c r="CH96" s="10" t="s">
        <v>47</v>
      </c>
      <c r="CI96" s="10" t="s">
        <v>1</v>
      </c>
      <c r="CJ96" s="10" t="s">
        <v>47</v>
      </c>
      <c r="CK96" s="10" t="s">
        <v>88</v>
      </c>
      <c r="CL96" s="10" t="s">
        <v>113</v>
      </c>
      <c r="CM96" s="10" t="s">
        <v>86</v>
      </c>
      <c r="CN96" s="10" t="s">
        <v>80</v>
      </c>
      <c r="CO96" s="10" t="s">
        <v>67</v>
      </c>
      <c r="CP96" s="10" t="s">
        <v>50</v>
      </c>
      <c r="CQ96" s="10" t="s">
        <v>98</v>
      </c>
      <c r="CR96" s="10" t="s">
        <v>94</v>
      </c>
      <c r="CS96" s="10" t="s">
        <v>94</v>
      </c>
      <c r="CT96" s="10" t="s">
        <v>51</v>
      </c>
      <c r="CU96" s="10" t="s">
        <v>32</v>
      </c>
      <c r="CV96" s="10" t="s">
        <v>11</v>
      </c>
      <c r="CW96" s="10" t="s">
        <v>61</v>
      </c>
      <c r="CX96" s="10" t="s">
        <v>86</v>
      </c>
      <c r="CY96" s="10" t="s">
        <v>47</v>
      </c>
      <c r="CZ96" s="10" t="s">
        <v>64</v>
      </c>
      <c r="DA96" s="10" t="s">
        <v>64</v>
      </c>
      <c r="DB96" s="10" t="s">
        <v>89</v>
      </c>
      <c r="DC96" s="10" t="s">
        <v>66</v>
      </c>
      <c r="DD96" s="10" t="s">
        <v>84</v>
      </c>
      <c r="DE96" s="10" t="s">
        <v>38</v>
      </c>
      <c r="DF96" s="10" t="s">
        <v>88</v>
      </c>
      <c r="DG96" s="10" t="s">
        <v>98</v>
      </c>
      <c r="DH96" s="10" t="s">
        <v>49</v>
      </c>
      <c r="DI96" s="10" t="s">
        <v>45</v>
      </c>
      <c r="DJ96" s="10" t="s">
        <v>45</v>
      </c>
      <c r="DK96" s="10" t="s">
        <v>98</v>
      </c>
      <c r="DL96" s="10" t="s">
        <v>62</v>
      </c>
      <c r="DM96" s="10" t="s">
        <v>93</v>
      </c>
      <c r="DN96" s="10" t="s">
        <v>67</v>
      </c>
      <c r="DO96" s="10" t="s">
        <v>106</v>
      </c>
      <c r="DP96" s="10" t="s">
        <v>93</v>
      </c>
      <c r="DQ96" s="10" t="s">
        <v>102</v>
      </c>
      <c r="DR96" s="10" t="s">
        <v>68</v>
      </c>
      <c r="DS96" s="10" t="s">
        <v>115</v>
      </c>
      <c r="DT96" s="10" t="s">
        <v>64</v>
      </c>
      <c r="DU96" s="10" t="s">
        <v>77</v>
      </c>
      <c r="DV96" s="10" t="s">
        <v>45</v>
      </c>
      <c r="DW96" s="10" t="s">
        <v>38</v>
      </c>
      <c r="DX96" s="10" t="s">
        <v>111</v>
      </c>
      <c r="DY96" s="10" t="s">
        <v>102</v>
      </c>
      <c r="DZ96" s="10" t="s">
        <v>68</v>
      </c>
      <c r="EA96" s="10" t="s">
        <v>64</v>
      </c>
      <c r="EB96" s="10" t="s">
        <v>88</v>
      </c>
      <c r="EC96" s="10" t="s">
        <v>93</v>
      </c>
      <c r="ED96" s="10" t="s">
        <v>115</v>
      </c>
      <c r="EE96" s="10" t="s">
        <v>111</v>
      </c>
      <c r="EF96" s="10" t="s">
        <v>123</v>
      </c>
      <c r="EG96" s="10" t="s">
        <v>123</v>
      </c>
      <c r="EH96" s="10" t="s">
        <v>61</v>
      </c>
      <c r="EI96" s="10" t="s">
        <v>107</v>
      </c>
      <c r="EJ96" s="10" t="s">
        <v>123</v>
      </c>
    </row>
    <row r="97">
      <c r="A97" s="8">
        <v>80.0</v>
      </c>
      <c r="B97" s="12" t="s">
        <v>95</v>
      </c>
      <c r="C97" s="10" t="s">
        <v>117</v>
      </c>
      <c r="D97" s="10" t="s">
        <v>91</v>
      </c>
      <c r="E97" s="10" t="s">
        <v>57</v>
      </c>
      <c r="F97" s="10" t="s">
        <v>116</v>
      </c>
      <c r="G97" s="10" t="s">
        <v>55</v>
      </c>
      <c r="H97" s="10" t="s">
        <v>41</v>
      </c>
      <c r="I97" s="10" t="s">
        <v>116</v>
      </c>
      <c r="J97" s="10" t="s">
        <v>42</v>
      </c>
      <c r="K97" s="10" t="s">
        <v>80</v>
      </c>
      <c r="L97" s="10" t="s">
        <v>82</v>
      </c>
      <c r="M97" s="10" t="s">
        <v>11</v>
      </c>
      <c r="N97" s="10" t="s">
        <v>55</v>
      </c>
      <c r="O97" s="10" t="s">
        <v>55</v>
      </c>
      <c r="P97" s="10" t="s">
        <v>42</v>
      </c>
      <c r="Q97" s="10" t="s">
        <v>42</v>
      </c>
      <c r="R97" s="10" t="s">
        <v>91</v>
      </c>
      <c r="S97" s="10" t="s">
        <v>55</v>
      </c>
      <c r="T97" s="10" t="s">
        <v>117</v>
      </c>
      <c r="U97" s="10" t="s">
        <v>55</v>
      </c>
      <c r="V97" s="10" t="s">
        <v>91</v>
      </c>
      <c r="W97" s="10" t="s">
        <v>70</v>
      </c>
      <c r="X97" s="10" t="s">
        <v>72</v>
      </c>
      <c r="Y97" s="10" t="s">
        <v>80</v>
      </c>
      <c r="Z97" s="10" t="s">
        <v>70</v>
      </c>
      <c r="AA97" s="10" t="s">
        <v>32</v>
      </c>
      <c r="AB97" s="10" t="s">
        <v>117</v>
      </c>
      <c r="AC97" s="10" t="s">
        <v>116</v>
      </c>
      <c r="AD97" s="10" t="s">
        <v>89</v>
      </c>
      <c r="AE97" s="10" t="s">
        <v>50</v>
      </c>
      <c r="AF97" s="10" t="s">
        <v>41</v>
      </c>
      <c r="AG97" s="10" t="s">
        <v>32</v>
      </c>
      <c r="AH97" s="10" t="s">
        <v>100</v>
      </c>
      <c r="AI97" s="10" t="s">
        <v>43</v>
      </c>
      <c r="AJ97" s="10" t="s">
        <v>75</v>
      </c>
      <c r="AK97" s="10" t="s">
        <v>75</v>
      </c>
      <c r="AL97" s="10" t="s">
        <v>116</v>
      </c>
      <c r="AM97" s="10" t="s">
        <v>116</v>
      </c>
      <c r="AN97" s="10" t="s">
        <v>109</v>
      </c>
      <c r="AO97" s="10" t="s">
        <v>113</v>
      </c>
      <c r="AP97" s="10" t="s">
        <v>104</v>
      </c>
      <c r="AQ97" s="10" t="s">
        <v>71</v>
      </c>
      <c r="AR97" s="10" t="s">
        <v>100</v>
      </c>
      <c r="AS97" s="10" t="s">
        <v>71</v>
      </c>
      <c r="AT97" s="10" t="s">
        <v>100</v>
      </c>
      <c r="AU97" s="10" t="s">
        <v>109</v>
      </c>
      <c r="AV97" s="10" t="s">
        <v>43</v>
      </c>
      <c r="AW97" s="10" t="s">
        <v>77</v>
      </c>
      <c r="AX97" s="10" t="s">
        <v>77</v>
      </c>
      <c r="AY97" s="10" t="s">
        <v>62</v>
      </c>
      <c r="AZ97" s="10" t="s">
        <v>84</v>
      </c>
      <c r="BA97" s="10" t="s">
        <v>100</v>
      </c>
      <c r="BB97" s="10" t="s">
        <v>65</v>
      </c>
      <c r="BC97" s="10" t="s">
        <v>72</v>
      </c>
      <c r="BD97" s="10" t="s">
        <v>72</v>
      </c>
      <c r="BE97" s="10" t="s">
        <v>71</v>
      </c>
      <c r="BF97" s="10" t="s">
        <v>106</v>
      </c>
      <c r="BG97" s="10" t="s">
        <v>106</v>
      </c>
      <c r="BH97" s="10" t="s">
        <v>67</v>
      </c>
      <c r="BI97" s="10" t="s">
        <v>50</v>
      </c>
      <c r="BJ97" s="10" t="s">
        <v>65</v>
      </c>
      <c r="BK97" s="10" t="s">
        <v>38</v>
      </c>
      <c r="BL97" s="10" t="s">
        <v>11</v>
      </c>
      <c r="BM97" s="10" t="s">
        <v>43</v>
      </c>
      <c r="BN97" s="10" t="s">
        <v>109</v>
      </c>
      <c r="BO97" s="10" t="s">
        <v>84</v>
      </c>
      <c r="BP97" s="10" t="s">
        <v>47</v>
      </c>
      <c r="BQ97" s="10" t="s">
        <v>86</v>
      </c>
      <c r="BR97" s="10" t="s">
        <v>93</v>
      </c>
      <c r="BS97" s="10" t="s">
        <v>88</v>
      </c>
      <c r="BT97" s="10" t="s">
        <v>100</v>
      </c>
      <c r="BU97" s="10" t="s">
        <v>86</v>
      </c>
      <c r="BV97" s="10" t="s">
        <v>66</v>
      </c>
      <c r="BW97" s="11" t="s">
        <v>28</v>
      </c>
      <c r="BX97" s="10" t="s">
        <v>75</v>
      </c>
      <c r="BY97" s="10" t="s">
        <v>66</v>
      </c>
      <c r="BZ97" s="10" t="s">
        <v>66</v>
      </c>
      <c r="CA97" s="10" t="s">
        <v>94</v>
      </c>
      <c r="CB97" s="10" t="s">
        <v>94</v>
      </c>
      <c r="CC97" s="10" t="s">
        <v>80</v>
      </c>
      <c r="CD97" s="10" t="s">
        <v>66</v>
      </c>
      <c r="CE97" s="10" t="s">
        <v>86</v>
      </c>
      <c r="CF97" s="10" t="s">
        <v>71</v>
      </c>
      <c r="CG97" s="10" t="s">
        <v>116</v>
      </c>
      <c r="CH97" s="10" t="s">
        <v>47</v>
      </c>
      <c r="CI97" s="10" t="s">
        <v>1</v>
      </c>
      <c r="CJ97" s="10" t="s">
        <v>47</v>
      </c>
      <c r="CK97" s="10" t="s">
        <v>88</v>
      </c>
      <c r="CL97" s="10" t="s">
        <v>93</v>
      </c>
      <c r="CM97" s="10" t="s">
        <v>47</v>
      </c>
      <c r="CN97" s="10" t="s">
        <v>80</v>
      </c>
      <c r="CO97" s="10" t="s">
        <v>67</v>
      </c>
      <c r="CP97" s="10" t="s">
        <v>50</v>
      </c>
      <c r="CQ97" s="10" t="s">
        <v>49</v>
      </c>
      <c r="CR97" s="10" t="s">
        <v>94</v>
      </c>
      <c r="CS97" s="10" t="s">
        <v>95</v>
      </c>
      <c r="CT97" s="10" t="s">
        <v>51</v>
      </c>
      <c r="CU97" s="10" t="s">
        <v>51</v>
      </c>
      <c r="CV97" s="10" t="s">
        <v>11</v>
      </c>
      <c r="CW97" s="10" t="s">
        <v>61</v>
      </c>
      <c r="CX97" s="10" t="s">
        <v>86</v>
      </c>
      <c r="CY97" s="10" t="s">
        <v>47</v>
      </c>
      <c r="CZ97" s="10" t="s">
        <v>64</v>
      </c>
      <c r="DA97" s="10" t="s">
        <v>64</v>
      </c>
      <c r="DB97" s="10" t="s">
        <v>89</v>
      </c>
      <c r="DC97" s="10" t="s">
        <v>66</v>
      </c>
      <c r="DD97" s="10" t="s">
        <v>84</v>
      </c>
      <c r="DE97" s="10" t="s">
        <v>45</v>
      </c>
      <c r="DF97" s="10" t="s">
        <v>88</v>
      </c>
      <c r="DG97" s="10" t="s">
        <v>98</v>
      </c>
      <c r="DH97" s="10" t="s">
        <v>49</v>
      </c>
      <c r="DI97" s="10" t="s">
        <v>45</v>
      </c>
      <c r="DJ97" s="10" t="s">
        <v>64</v>
      </c>
      <c r="DK97" s="10" t="s">
        <v>98</v>
      </c>
      <c r="DL97" s="10" t="s">
        <v>98</v>
      </c>
      <c r="DM97" s="10" t="s">
        <v>38</v>
      </c>
      <c r="DN97" s="10" t="s">
        <v>81</v>
      </c>
      <c r="DO97" s="10" t="s">
        <v>67</v>
      </c>
      <c r="DP97" s="10" t="s">
        <v>93</v>
      </c>
      <c r="DQ97" s="10" t="s">
        <v>102</v>
      </c>
      <c r="DR97" s="10" t="s">
        <v>68</v>
      </c>
      <c r="DS97" s="10" t="s">
        <v>115</v>
      </c>
      <c r="DT97" s="10" t="s">
        <v>64</v>
      </c>
      <c r="DU97" s="10" t="s">
        <v>94</v>
      </c>
      <c r="DV97" s="10" t="s">
        <v>45</v>
      </c>
      <c r="DW97" s="10" t="s">
        <v>45</v>
      </c>
      <c r="DX97" s="10" t="s">
        <v>102</v>
      </c>
      <c r="DY97" s="10" t="s">
        <v>102</v>
      </c>
      <c r="DZ97" s="10" t="s">
        <v>68</v>
      </c>
      <c r="EA97" s="10" t="s">
        <v>88</v>
      </c>
      <c r="EB97" s="10" t="s">
        <v>68</v>
      </c>
      <c r="EC97" s="10" t="s">
        <v>93</v>
      </c>
      <c r="ED97" s="10" t="s">
        <v>61</v>
      </c>
      <c r="EE97" s="10" t="s">
        <v>111</v>
      </c>
      <c r="EF97" s="10" t="s">
        <v>123</v>
      </c>
      <c r="EG97" s="10" t="s">
        <v>111</v>
      </c>
      <c r="EH97" s="10" t="s">
        <v>107</v>
      </c>
      <c r="EI97" s="10" t="s">
        <v>123</v>
      </c>
      <c r="EJ97" s="10" t="s">
        <v>123</v>
      </c>
    </row>
    <row r="98">
      <c r="A98" s="8">
        <v>81.0</v>
      </c>
      <c r="B98" s="9" t="s">
        <v>96</v>
      </c>
      <c r="C98" s="10" t="s">
        <v>12</v>
      </c>
      <c r="D98" s="10" t="s">
        <v>12</v>
      </c>
      <c r="E98" s="10" t="s">
        <v>19</v>
      </c>
      <c r="F98" s="10" t="s">
        <v>30</v>
      </c>
      <c r="G98" s="10" t="s">
        <v>6</v>
      </c>
      <c r="H98" s="10" t="s">
        <v>25</v>
      </c>
      <c r="I98" s="10" t="s">
        <v>30</v>
      </c>
      <c r="J98" s="10" t="s">
        <v>96</v>
      </c>
      <c r="K98" s="10" t="s">
        <v>73</v>
      </c>
      <c r="L98" s="10" t="s">
        <v>63</v>
      </c>
      <c r="M98" s="10" t="s">
        <v>42</v>
      </c>
      <c r="N98" s="10" t="s">
        <v>33</v>
      </c>
      <c r="O98" s="10" t="s">
        <v>46</v>
      </c>
      <c r="P98" s="10" t="s">
        <v>8</v>
      </c>
      <c r="Q98" s="10" t="s">
        <v>8</v>
      </c>
      <c r="R98" s="10" t="s">
        <v>10</v>
      </c>
      <c r="S98" s="10" t="s">
        <v>33</v>
      </c>
      <c r="T98" s="10" t="s">
        <v>12</v>
      </c>
      <c r="U98" s="10" t="s">
        <v>33</v>
      </c>
      <c r="V98" s="10" t="s">
        <v>10</v>
      </c>
      <c r="W98" s="10" t="s">
        <v>8</v>
      </c>
      <c r="X98" s="10" t="s">
        <v>40</v>
      </c>
      <c r="Y98" s="10" t="s">
        <v>24</v>
      </c>
      <c r="Z98" s="10" t="s">
        <v>14</v>
      </c>
      <c r="AA98" s="10" t="s">
        <v>31</v>
      </c>
      <c r="AB98" s="10" t="s">
        <v>12</v>
      </c>
      <c r="AC98" s="10" t="s">
        <v>10</v>
      </c>
      <c r="AD98" s="10" t="s">
        <v>29</v>
      </c>
      <c r="AE98" s="10" t="s">
        <v>90</v>
      </c>
      <c r="AF98" s="10" t="s">
        <v>63</v>
      </c>
      <c r="AG98" s="10" t="s">
        <v>96</v>
      </c>
      <c r="AH98" s="10" t="s">
        <v>34</v>
      </c>
      <c r="AI98" s="10" t="s">
        <v>25</v>
      </c>
      <c r="AJ98" s="10" t="s">
        <v>23</v>
      </c>
      <c r="AK98" s="10" t="s">
        <v>23</v>
      </c>
      <c r="AL98" s="10" t="s">
        <v>30</v>
      </c>
      <c r="AM98" s="10" t="s">
        <v>30</v>
      </c>
      <c r="AN98" s="10" t="s">
        <v>80</v>
      </c>
      <c r="AO98" s="10" t="s">
        <v>72</v>
      </c>
      <c r="AP98" s="10" t="s">
        <v>24</v>
      </c>
      <c r="AQ98" s="10" t="s">
        <v>34</v>
      </c>
      <c r="AR98" s="10" t="s">
        <v>52</v>
      </c>
      <c r="AS98" s="10" t="s">
        <v>34</v>
      </c>
      <c r="AT98" s="10" t="s">
        <v>52</v>
      </c>
      <c r="AU98" s="10" t="s">
        <v>80</v>
      </c>
      <c r="AV98" s="10" t="s">
        <v>25</v>
      </c>
      <c r="AW98" s="10" t="s">
        <v>43</v>
      </c>
      <c r="AX98" s="10" t="s">
        <v>43</v>
      </c>
      <c r="AY98" s="10" t="s">
        <v>70</v>
      </c>
      <c r="AZ98" s="10" t="s">
        <v>56</v>
      </c>
      <c r="BA98" s="10" t="s">
        <v>52</v>
      </c>
      <c r="BB98" s="10" t="s">
        <v>90</v>
      </c>
      <c r="BC98" s="10" t="s">
        <v>40</v>
      </c>
      <c r="BD98" s="10" t="s">
        <v>73</v>
      </c>
      <c r="BE98" s="10" t="s">
        <v>74</v>
      </c>
      <c r="BF98" s="10" t="s">
        <v>79</v>
      </c>
      <c r="BG98" s="10" t="s">
        <v>22</v>
      </c>
      <c r="BH98" s="10" t="s">
        <v>22</v>
      </c>
      <c r="BI98" s="10" t="s">
        <v>79</v>
      </c>
      <c r="BJ98" s="10" t="s">
        <v>90</v>
      </c>
      <c r="BK98" s="10" t="s">
        <v>50</v>
      </c>
      <c r="BL98" s="10" t="s">
        <v>42</v>
      </c>
      <c r="BM98" s="10" t="s">
        <v>31</v>
      </c>
      <c r="BN98" s="10" t="s">
        <v>72</v>
      </c>
      <c r="BO98" s="10" t="s">
        <v>56</v>
      </c>
      <c r="BP98" s="10" t="s">
        <v>116</v>
      </c>
      <c r="BQ98" s="10" t="s">
        <v>117</v>
      </c>
      <c r="BR98" s="10" t="s">
        <v>75</v>
      </c>
      <c r="BS98" s="10" t="s">
        <v>81</v>
      </c>
      <c r="BT98" s="10" t="s">
        <v>60</v>
      </c>
      <c r="BU98" s="10" t="s">
        <v>117</v>
      </c>
      <c r="BV98" s="10" t="s">
        <v>59</v>
      </c>
      <c r="BW98" s="10" t="s">
        <v>21</v>
      </c>
      <c r="BX98" s="10" t="s">
        <v>40</v>
      </c>
      <c r="BY98" s="10" t="s">
        <v>59</v>
      </c>
      <c r="BZ98" s="10" t="s">
        <v>56</v>
      </c>
      <c r="CA98" s="10" t="s">
        <v>32</v>
      </c>
      <c r="CB98" s="10" t="s">
        <v>32</v>
      </c>
      <c r="CC98" s="10" t="s">
        <v>73</v>
      </c>
      <c r="CD98" s="10" t="s">
        <v>29</v>
      </c>
      <c r="CE98" s="10" t="s">
        <v>117</v>
      </c>
      <c r="CF98" s="10" t="s">
        <v>74</v>
      </c>
      <c r="CG98" s="10" t="s">
        <v>6</v>
      </c>
      <c r="CH98" s="10" t="s">
        <v>55</v>
      </c>
      <c r="CI98" s="10" t="s">
        <v>82</v>
      </c>
      <c r="CJ98" s="10" t="s">
        <v>55</v>
      </c>
      <c r="CK98" s="10" t="s">
        <v>71</v>
      </c>
      <c r="CL98" s="10" t="s">
        <v>75</v>
      </c>
      <c r="CM98" s="10" t="s">
        <v>116</v>
      </c>
      <c r="CN98" s="10" t="s">
        <v>73</v>
      </c>
      <c r="CO98" s="10" t="s">
        <v>22</v>
      </c>
      <c r="CP98" s="10" t="s">
        <v>9</v>
      </c>
      <c r="CQ98" s="10" t="s">
        <v>80</v>
      </c>
      <c r="CR98" s="10" t="s">
        <v>51</v>
      </c>
      <c r="CS98" s="10" t="s">
        <v>51</v>
      </c>
      <c r="CT98" s="10" t="s">
        <v>96</v>
      </c>
      <c r="CU98" s="10" t="s">
        <v>96</v>
      </c>
      <c r="CV98" s="10" t="s">
        <v>70</v>
      </c>
      <c r="CW98" s="10" t="s">
        <v>89</v>
      </c>
      <c r="CX98" s="10" t="s">
        <v>116</v>
      </c>
      <c r="CY98" s="10" t="s">
        <v>55</v>
      </c>
      <c r="CZ98" s="10" t="s">
        <v>67</v>
      </c>
      <c r="DA98" s="10" t="s">
        <v>67</v>
      </c>
      <c r="DB98" s="10" t="s">
        <v>29</v>
      </c>
      <c r="DC98" s="10" t="s">
        <v>92</v>
      </c>
      <c r="DD98" s="10" t="s">
        <v>57</v>
      </c>
      <c r="DE98" s="10" t="s">
        <v>50</v>
      </c>
      <c r="DF98" s="10" t="s">
        <v>81</v>
      </c>
      <c r="DG98" s="10" t="s">
        <v>104</v>
      </c>
      <c r="DH98" s="10" t="s">
        <v>80</v>
      </c>
      <c r="DI98" s="10" t="s">
        <v>106</v>
      </c>
      <c r="DJ98" s="10" t="s">
        <v>106</v>
      </c>
      <c r="DK98" s="10" t="s">
        <v>104</v>
      </c>
      <c r="DL98" s="11" t="s">
        <v>28</v>
      </c>
      <c r="DM98" s="10" t="s">
        <v>65</v>
      </c>
      <c r="DN98" s="10" t="s">
        <v>53</v>
      </c>
      <c r="DO98" s="10" t="s">
        <v>22</v>
      </c>
      <c r="DP98" s="10" t="s">
        <v>65</v>
      </c>
      <c r="DQ98" s="10" t="s">
        <v>86</v>
      </c>
      <c r="DR98" s="10" t="s">
        <v>71</v>
      </c>
      <c r="DS98" s="10" t="s">
        <v>100</v>
      </c>
      <c r="DT98" s="10" t="s">
        <v>67</v>
      </c>
      <c r="DU98" s="10" t="s">
        <v>43</v>
      </c>
      <c r="DV98" s="10" t="s">
        <v>50</v>
      </c>
      <c r="DW98" s="10" t="s">
        <v>50</v>
      </c>
      <c r="DX98" s="10" t="s">
        <v>84</v>
      </c>
      <c r="DY98" s="10" t="s">
        <v>86</v>
      </c>
      <c r="DZ98" s="10" t="s">
        <v>71</v>
      </c>
      <c r="EA98" s="10" t="s">
        <v>81</v>
      </c>
      <c r="EB98" s="10" t="s">
        <v>71</v>
      </c>
      <c r="EC98" s="10" t="s">
        <v>75</v>
      </c>
      <c r="ED98" s="10" t="s">
        <v>89</v>
      </c>
      <c r="EE98" s="10" t="s">
        <v>84</v>
      </c>
      <c r="EF98" s="10" t="s">
        <v>66</v>
      </c>
      <c r="EG98" s="10" t="s">
        <v>84</v>
      </c>
      <c r="EH98" s="10" t="s">
        <v>66</v>
      </c>
      <c r="EI98" s="10" t="s">
        <v>66</v>
      </c>
      <c r="EJ98" s="10" t="s">
        <v>66</v>
      </c>
    </row>
    <row r="99">
      <c r="A99" s="8">
        <v>81.0</v>
      </c>
      <c r="B99" s="12" t="s">
        <v>97</v>
      </c>
      <c r="C99" s="10" t="s">
        <v>12</v>
      </c>
      <c r="D99" s="10" t="s">
        <v>12</v>
      </c>
      <c r="E99" s="10" t="s">
        <v>19</v>
      </c>
      <c r="F99" s="10" t="s">
        <v>10</v>
      </c>
      <c r="G99" s="10" t="s">
        <v>30</v>
      </c>
      <c r="H99" s="10" t="s">
        <v>63</v>
      </c>
      <c r="I99" s="10" t="s">
        <v>30</v>
      </c>
      <c r="J99" s="10" t="s">
        <v>96</v>
      </c>
      <c r="K99" s="10" t="s">
        <v>73</v>
      </c>
      <c r="L99" s="10" t="s">
        <v>46</v>
      </c>
      <c r="M99" s="10" t="s">
        <v>51</v>
      </c>
      <c r="N99" s="10" t="s">
        <v>33</v>
      </c>
      <c r="O99" s="10" t="s">
        <v>33</v>
      </c>
      <c r="P99" s="10" t="s">
        <v>96</v>
      </c>
      <c r="Q99" s="10" t="s">
        <v>96</v>
      </c>
      <c r="R99" s="10" t="s">
        <v>12</v>
      </c>
      <c r="S99" s="10" t="s">
        <v>6</v>
      </c>
      <c r="T99" s="10" t="s">
        <v>19</v>
      </c>
      <c r="U99" s="10" t="s">
        <v>33</v>
      </c>
      <c r="V99" s="10" t="s">
        <v>12</v>
      </c>
      <c r="W99" s="10" t="s">
        <v>8</v>
      </c>
      <c r="X99" s="10" t="s">
        <v>73</v>
      </c>
      <c r="Y99" s="10" t="s">
        <v>24</v>
      </c>
      <c r="Z99" s="10" t="s">
        <v>8</v>
      </c>
      <c r="AA99" s="10" t="s">
        <v>31</v>
      </c>
      <c r="AB99" s="10" t="s">
        <v>12</v>
      </c>
      <c r="AC99" s="10" t="s">
        <v>10</v>
      </c>
      <c r="AD99" s="10" t="s">
        <v>60</v>
      </c>
      <c r="AE99" s="10" t="s">
        <v>90</v>
      </c>
      <c r="AF99" s="10" t="s">
        <v>63</v>
      </c>
      <c r="AG99" s="10" t="s">
        <v>31</v>
      </c>
      <c r="AH99" s="10" t="s">
        <v>34</v>
      </c>
      <c r="AI99" s="10" t="s">
        <v>25</v>
      </c>
      <c r="AJ99" s="10" t="s">
        <v>23</v>
      </c>
      <c r="AK99" s="10" t="s">
        <v>40</v>
      </c>
      <c r="AL99" s="10" t="s">
        <v>30</v>
      </c>
      <c r="AM99" s="10" t="s">
        <v>10</v>
      </c>
      <c r="AN99" s="10" t="s">
        <v>80</v>
      </c>
      <c r="AO99" s="10" t="s">
        <v>72</v>
      </c>
      <c r="AP99" s="10" t="s">
        <v>21</v>
      </c>
      <c r="AQ99" s="10" t="s">
        <v>74</v>
      </c>
      <c r="AR99" s="10" t="s">
        <v>52</v>
      </c>
      <c r="AS99" s="10" t="s">
        <v>34</v>
      </c>
      <c r="AT99" s="10" t="s">
        <v>34</v>
      </c>
      <c r="AU99" s="10" t="s">
        <v>80</v>
      </c>
      <c r="AV99" s="10" t="s">
        <v>25</v>
      </c>
      <c r="AW99" s="10" t="s">
        <v>41</v>
      </c>
      <c r="AX99" s="10" t="s">
        <v>43</v>
      </c>
      <c r="AY99" s="10" t="s">
        <v>70</v>
      </c>
      <c r="AZ99" s="10" t="s">
        <v>56</v>
      </c>
      <c r="BA99" s="10" t="s">
        <v>52</v>
      </c>
      <c r="BB99" s="10" t="s">
        <v>23</v>
      </c>
      <c r="BC99" s="10" t="s">
        <v>40</v>
      </c>
      <c r="BD99" s="10" t="s">
        <v>73</v>
      </c>
      <c r="BE99" s="10" t="s">
        <v>74</v>
      </c>
      <c r="BF99" s="10" t="s">
        <v>79</v>
      </c>
      <c r="BG99" s="10" t="s">
        <v>79</v>
      </c>
      <c r="BH99" s="10" t="s">
        <v>22</v>
      </c>
      <c r="BI99" s="10" t="s">
        <v>9</v>
      </c>
      <c r="BJ99" s="10" t="s">
        <v>90</v>
      </c>
      <c r="BK99" s="10" t="s">
        <v>65</v>
      </c>
      <c r="BL99" s="10" t="s">
        <v>42</v>
      </c>
      <c r="BM99" s="10" t="s">
        <v>25</v>
      </c>
      <c r="BN99" s="10" t="s">
        <v>80</v>
      </c>
      <c r="BO99" s="10" t="s">
        <v>56</v>
      </c>
      <c r="BP99" s="10" t="s">
        <v>116</v>
      </c>
      <c r="BQ99" s="10" t="s">
        <v>57</v>
      </c>
      <c r="BR99" s="10" t="s">
        <v>75</v>
      </c>
      <c r="BS99" s="10" t="s">
        <v>81</v>
      </c>
      <c r="BT99" s="10" t="s">
        <v>52</v>
      </c>
      <c r="BU99" s="10" t="s">
        <v>117</v>
      </c>
      <c r="BV99" s="10" t="s">
        <v>92</v>
      </c>
      <c r="BW99" s="10" t="s">
        <v>14</v>
      </c>
      <c r="BX99" s="10" t="s">
        <v>40</v>
      </c>
      <c r="BY99" s="10" t="s">
        <v>59</v>
      </c>
      <c r="BZ99" s="10" t="s">
        <v>59</v>
      </c>
      <c r="CA99" s="10" t="s">
        <v>43</v>
      </c>
      <c r="CB99" s="10" t="s">
        <v>32</v>
      </c>
      <c r="CC99" s="10" t="s">
        <v>73</v>
      </c>
      <c r="CD99" s="10" t="s">
        <v>29</v>
      </c>
      <c r="CE99" s="10" t="s">
        <v>117</v>
      </c>
      <c r="CF99" s="10" t="s">
        <v>74</v>
      </c>
      <c r="CG99" s="10" t="s">
        <v>30</v>
      </c>
      <c r="CH99" s="10" t="s">
        <v>55</v>
      </c>
      <c r="CI99" s="10" t="s">
        <v>55</v>
      </c>
      <c r="CJ99" s="10" t="s">
        <v>55</v>
      </c>
      <c r="CK99" s="10" t="s">
        <v>81</v>
      </c>
      <c r="CL99" s="10" t="s">
        <v>72</v>
      </c>
      <c r="CM99" s="10" t="s">
        <v>116</v>
      </c>
      <c r="CN99" s="10" t="s">
        <v>73</v>
      </c>
      <c r="CO99" s="10" t="s">
        <v>22</v>
      </c>
      <c r="CP99" s="10" t="s">
        <v>90</v>
      </c>
      <c r="CQ99" s="10" t="s">
        <v>104</v>
      </c>
      <c r="CR99" s="10" t="s">
        <v>32</v>
      </c>
      <c r="CS99" s="10" t="s">
        <v>51</v>
      </c>
      <c r="CT99" s="10" t="s">
        <v>96</v>
      </c>
      <c r="CU99" s="11" t="s">
        <v>97</v>
      </c>
      <c r="CV99" s="10" t="s">
        <v>42</v>
      </c>
      <c r="CW99" s="10" t="s">
        <v>89</v>
      </c>
      <c r="CX99" s="10" t="s">
        <v>91</v>
      </c>
      <c r="CY99" s="10" t="s">
        <v>116</v>
      </c>
      <c r="CZ99" s="10" t="s">
        <v>106</v>
      </c>
      <c r="DA99" s="10" t="s">
        <v>67</v>
      </c>
      <c r="DB99" s="10" t="s">
        <v>29</v>
      </c>
      <c r="DC99" s="10" t="s">
        <v>29</v>
      </c>
      <c r="DD99" s="10" t="s">
        <v>56</v>
      </c>
      <c r="DE99" s="10" t="s">
        <v>50</v>
      </c>
      <c r="DF99" s="10" t="s">
        <v>81</v>
      </c>
      <c r="DG99" s="11" t="s">
        <v>28</v>
      </c>
      <c r="DH99" s="10" t="s">
        <v>80</v>
      </c>
      <c r="DI99" s="10" t="s">
        <v>50</v>
      </c>
      <c r="DJ99" s="10" t="s">
        <v>106</v>
      </c>
      <c r="DK99" s="10" t="s">
        <v>104</v>
      </c>
      <c r="DL99" s="10" t="s">
        <v>70</v>
      </c>
      <c r="DM99" s="10" t="s">
        <v>65</v>
      </c>
      <c r="DN99" s="10" t="s">
        <v>22</v>
      </c>
      <c r="DO99" s="10" t="s">
        <v>22</v>
      </c>
      <c r="DP99" s="10" t="s">
        <v>75</v>
      </c>
      <c r="DQ99" s="10" t="s">
        <v>86</v>
      </c>
      <c r="DR99" s="10" t="s">
        <v>71</v>
      </c>
      <c r="DS99" s="10" t="s">
        <v>100</v>
      </c>
      <c r="DT99" s="10" t="s">
        <v>67</v>
      </c>
      <c r="DU99" s="10" t="s">
        <v>43</v>
      </c>
      <c r="DV99" s="10" t="s">
        <v>50</v>
      </c>
      <c r="DW99" s="10" t="s">
        <v>50</v>
      </c>
      <c r="DX99" s="10" t="s">
        <v>84</v>
      </c>
      <c r="DY99" s="10" t="s">
        <v>84</v>
      </c>
      <c r="DZ99" s="10" t="s">
        <v>71</v>
      </c>
      <c r="EA99" s="10" t="s">
        <v>67</v>
      </c>
      <c r="EB99" s="10" t="s">
        <v>71</v>
      </c>
      <c r="EC99" s="10" t="s">
        <v>75</v>
      </c>
      <c r="ED99" s="10" t="s">
        <v>100</v>
      </c>
      <c r="EE99" s="10" t="s">
        <v>84</v>
      </c>
      <c r="EF99" s="10" t="s">
        <v>66</v>
      </c>
      <c r="EG99" s="10" t="s">
        <v>66</v>
      </c>
      <c r="EH99" s="10" t="s">
        <v>89</v>
      </c>
      <c r="EI99" s="10" t="s">
        <v>66</v>
      </c>
      <c r="EJ99" s="10" t="s">
        <v>66</v>
      </c>
    </row>
    <row r="100">
      <c r="A100" s="8">
        <v>82.0</v>
      </c>
      <c r="B100" s="9" t="s">
        <v>98</v>
      </c>
      <c r="C100" s="10" t="s">
        <v>116</v>
      </c>
      <c r="D100" s="10" t="s">
        <v>116</v>
      </c>
      <c r="E100" s="10" t="s">
        <v>117</v>
      </c>
      <c r="F100" s="10" t="s">
        <v>55</v>
      </c>
      <c r="G100" s="10" t="s">
        <v>55</v>
      </c>
      <c r="H100" s="10" t="s">
        <v>43</v>
      </c>
      <c r="I100" s="10" t="s">
        <v>55</v>
      </c>
      <c r="J100" s="10" t="s">
        <v>70</v>
      </c>
      <c r="K100" s="10" t="s">
        <v>72</v>
      </c>
      <c r="L100" s="10" t="s">
        <v>43</v>
      </c>
      <c r="M100" s="10" t="s">
        <v>62</v>
      </c>
      <c r="N100" s="10" t="s">
        <v>41</v>
      </c>
      <c r="O100" s="10" t="s">
        <v>41</v>
      </c>
      <c r="P100" s="11" t="s">
        <v>28</v>
      </c>
      <c r="Q100" s="11" t="s">
        <v>28</v>
      </c>
      <c r="R100" s="10" t="s">
        <v>116</v>
      </c>
      <c r="S100" s="10" t="s">
        <v>55</v>
      </c>
      <c r="T100" s="10" t="s">
        <v>91</v>
      </c>
      <c r="U100" s="10" t="s">
        <v>82</v>
      </c>
      <c r="V100" s="10" t="s">
        <v>116</v>
      </c>
      <c r="W100" s="10" t="s">
        <v>104</v>
      </c>
      <c r="X100" s="10" t="s">
        <v>75</v>
      </c>
      <c r="Y100" s="10" t="s">
        <v>80</v>
      </c>
      <c r="Z100" s="10" t="s">
        <v>104</v>
      </c>
      <c r="AA100" s="10" t="s">
        <v>51</v>
      </c>
      <c r="AB100" s="10" t="s">
        <v>91</v>
      </c>
      <c r="AC100" s="10" t="s">
        <v>116</v>
      </c>
      <c r="AD100" s="10" t="s">
        <v>66</v>
      </c>
      <c r="AE100" s="10" t="s">
        <v>106</v>
      </c>
      <c r="AF100" s="10" t="s">
        <v>43</v>
      </c>
      <c r="AG100" s="10" t="s">
        <v>42</v>
      </c>
      <c r="AH100" s="10" t="s">
        <v>100</v>
      </c>
      <c r="AI100" s="10" t="s">
        <v>32</v>
      </c>
      <c r="AJ100" s="10" t="s">
        <v>50</v>
      </c>
      <c r="AK100" s="10" t="s">
        <v>65</v>
      </c>
      <c r="AL100" s="10" t="s">
        <v>55</v>
      </c>
      <c r="AM100" s="10" t="s">
        <v>55</v>
      </c>
      <c r="AN100" s="10" t="s">
        <v>113</v>
      </c>
      <c r="AO100" s="10" t="s">
        <v>93</v>
      </c>
      <c r="AP100" s="10" t="s">
        <v>80</v>
      </c>
      <c r="AQ100" s="10" t="s">
        <v>100</v>
      </c>
      <c r="AR100" s="10" t="s">
        <v>89</v>
      </c>
      <c r="AS100" s="10" t="s">
        <v>100</v>
      </c>
      <c r="AT100" s="10" t="s">
        <v>89</v>
      </c>
      <c r="AU100" s="10" t="s">
        <v>113</v>
      </c>
      <c r="AV100" s="10" t="s">
        <v>32</v>
      </c>
      <c r="AW100" s="10" t="s">
        <v>94</v>
      </c>
      <c r="AX100" s="10" t="s">
        <v>94</v>
      </c>
      <c r="AY100" s="10" t="s">
        <v>98</v>
      </c>
      <c r="AZ100" s="10" t="s">
        <v>86</v>
      </c>
      <c r="BA100" s="10" t="s">
        <v>89</v>
      </c>
      <c r="BB100" s="10" t="s">
        <v>50</v>
      </c>
      <c r="BC100" s="10" t="s">
        <v>75</v>
      </c>
      <c r="BD100" s="10" t="s">
        <v>75</v>
      </c>
      <c r="BE100" s="10" t="s">
        <v>71</v>
      </c>
      <c r="BF100" s="10" t="s">
        <v>67</v>
      </c>
      <c r="BG100" s="10" t="s">
        <v>67</v>
      </c>
      <c r="BH100" s="10" t="s">
        <v>81</v>
      </c>
      <c r="BI100" s="10" t="s">
        <v>67</v>
      </c>
      <c r="BJ100" s="10" t="s">
        <v>50</v>
      </c>
      <c r="BK100" s="10" t="s">
        <v>45</v>
      </c>
      <c r="BL100" s="10" t="s">
        <v>98</v>
      </c>
      <c r="BM100" s="10" t="s">
        <v>51</v>
      </c>
      <c r="BN100" s="10" t="s">
        <v>93</v>
      </c>
      <c r="BO100" s="10" t="s">
        <v>84</v>
      </c>
      <c r="BP100" s="10" t="s">
        <v>47</v>
      </c>
      <c r="BQ100" s="10" t="s">
        <v>86</v>
      </c>
      <c r="BR100" s="10" t="s">
        <v>38</v>
      </c>
      <c r="BS100" s="10" t="s">
        <v>68</v>
      </c>
      <c r="BT100" s="10" t="s">
        <v>66</v>
      </c>
      <c r="BU100" s="10" t="s">
        <v>86</v>
      </c>
      <c r="BV100" s="10" t="s">
        <v>84</v>
      </c>
      <c r="BW100" s="10" t="s">
        <v>80</v>
      </c>
      <c r="BX100" s="10" t="s">
        <v>65</v>
      </c>
      <c r="BY100" s="10" t="s">
        <v>84</v>
      </c>
      <c r="BZ100" s="10" t="s">
        <v>84</v>
      </c>
      <c r="CA100" s="10" t="s">
        <v>94</v>
      </c>
      <c r="CB100" s="10" t="s">
        <v>11</v>
      </c>
      <c r="CC100" s="10" t="s">
        <v>72</v>
      </c>
      <c r="CD100" s="10" t="s">
        <v>66</v>
      </c>
      <c r="CE100" s="10" t="s">
        <v>86</v>
      </c>
      <c r="CF100" s="10" t="s">
        <v>100</v>
      </c>
      <c r="CG100" s="10" t="s">
        <v>55</v>
      </c>
      <c r="CH100" s="10" t="s">
        <v>1</v>
      </c>
      <c r="CI100" s="10" t="s">
        <v>77</v>
      </c>
      <c r="CJ100" s="10" t="s">
        <v>1</v>
      </c>
      <c r="CK100" s="10" t="s">
        <v>68</v>
      </c>
      <c r="CL100" s="10" t="s">
        <v>93</v>
      </c>
      <c r="CM100" s="10" t="s">
        <v>47</v>
      </c>
      <c r="CN100" s="10" t="s">
        <v>72</v>
      </c>
      <c r="CO100" s="10" t="s">
        <v>81</v>
      </c>
      <c r="CP100" s="10" t="s">
        <v>106</v>
      </c>
      <c r="CQ100" s="10" t="s">
        <v>109</v>
      </c>
      <c r="CR100" s="10" t="s">
        <v>11</v>
      </c>
      <c r="CS100" s="10" t="s">
        <v>11</v>
      </c>
      <c r="CT100" s="10" t="s">
        <v>70</v>
      </c>
      <c r="CU100" s="10" t="s">
        <v>42</v>
      </c>
      <c r="CV100" s="10" t="s">
        <v>98</v>
      </c>
      <c r="CW100" s="10" t="s">
        <v>123</v>
      </c>
      <c r="CX100" s="10" t="s">
        <v>47</v>
      </c>
      <c r="CY100" s="10" t="s">
        <v>47</v>
      </c>
      <c r="CZ100" s="10" t="s">
        <v>88</v>
      </c>
      <c r="DA100" s="10" t="s">
        <v>88</v>
      </c>
      <c r="DB100" s="10" t="s">
        <v>66</v>
      </c>
      <c r="DC100" s="10" t="s">
        <v>66</v>
      </c>
      <c r="DD100" s="10" t="s">
        <v>86</v>
      </c>
      <c r="DE100" s="10" t="s">
        <v>64</v>
      </c>
      <c r="DF100" s="10" t="s">
        <v>68</v>
      </c>
      <c r="DG100" s="10" t="s">
        <v>49</v>
      </c>
      <c r="DH100" s="10" t="s">
        <v>109</v>
      </c>
      <c r="DI100" s="10" t="s">
        <v>64</v>
      </c>
      <c r="DJ100" s="10" t="s">
        <v>64</v>
      </c>
      <c r="DK100" s="10" t="s">
        <v>109</v>
      </c>
      <c r="DL100" s="10" t="s">
        <v>49</v>
      </c>
      <c r="DM100" s="10" t="s">
        <v>45</v>
      </c>
      <c r="DN100" s="10" t="s">
        <v>71</v>
      </c>
      <c r="DO100" s="10" t="s">
        <v>81</v>
      </c>
      <c r="DP100" s="10" t="s">
        <v>45</v>
      </c>
      <c r="DQ100" s="10" t="s">
        <v>122</v>
      </c>
      <c r="DR100" s="10" t="s">
        <v>115</v>
      </c>
      <c r="DS100" s="10" t="s">
        <v>107</v>
      </c>
      <c r="DT100" s="10" t="s">
        <v>88</v>
      </c>
      <c r="DU100" s="10" t="s">
        <v>94</v>
      </c>
      <c r="DV100" s="10" t="s">
        <v>64</v>
      </c>
      <c r="DW100" s="10" t="s">
        <v>64</v>
      </c>
      <c r="DX100" s="10" t="s">
        <v>102</v>
      </c>
      <c r="DY100" s="10" t="s">
        <v>122</v>
      </c>
      <c r="DZ100" s="10" t="s">
        <v>118</v>
      </c>
      <c r="EA100" s="10" t="s">
        <v>88</v>
      </c>
      <c r="EB100" s="10" t="s">
        <v>68</v>
      </c>
      <c r="EC100" s="10" t="s">
        <v>38</v>
      </c>
      <c r="ED100" s="10" t="s">
        <v>107</v>
      </c>
      <c r="EE100" s="10" t="s">
        <v>102</v>
      </c>
      <c r="EF100" s="10" t="s">
        <v>102</v>
      </c>
      <c r="EG100" s="10" t="s">
        <v>102</v>
      </c>
      <c r="EH100" s="10" t="s">
        <v>123</v>
      </c>
      <c r="EI100" s="10" t="s">
        <v>111</v>
      </c>
      <c r="EJ100" s="10" t="s">
        <v>111</v>
      </c>
    </row>
    <row r="101">
      <c r="A101" s="8">
        <v>83.0</v>
      </c>
      <c r="B101" s="12" t="s">
        <v>99</v>
      </c>
      <c r="C101" s="10" t="s">
        <v>65</v>
      </c>
      <c r="D101" s="10" t="s">
        <v>50</v>
      </c>
      <c r="E101" s="10" t="s">
        <v>75</v>
      </c>
      <c r="F101" s="10" t="s">
        <v>106</v>
      </c>
      <c r="G101" s="10" t="s">
        <v>67</v>
      </c>
      <c r="H101" s="10" t="s">
        <v>71</v>
      </c>
      <c r="I101" s="10" t="s">
        <v>67</v>
      </c>
      <c r="J101" s="10" t="s">
        <v>66</v>
      </c>
      <c r="K101" s="10" t="s">
        <v>86</v>
      </c>
      <c r="L101" s="10" t="s">
        <v>71</v>
      </c>
      <c r="M101" s="10" t="s">
        <v>107</v>
      </c>
      <c r="N101" s="10" t="s">
        <v>81</v>
      </c>
      <c r="O101" s="10" t="s">
        <v>81</v>
      </c>
      <c r="P101" s="10" t="s">
        <v>66</v>
      </c>
      <c r="Q101" s="10" t="s">
        <v>66</v>
      </c>
      <c r="R101" s="10" t="s">
        <v>50</v>
      </c>
      <c r="S101" s="10" t="s">
        <v>67</v>
      </c>
      <c r="T101" s="10" t="s">
        <v>75</v>
      </c>
      <c r="U101" s="10" t="s">
        <v>81</v>
      </c>
      <c r="V101" s="10" t="s">
        <v>50</v>
      </c>
      <c r="W101" s="10" t="s">
        <v>66</v>
      </c>
      <c r="X101" s="10" t="s">
        <v>86</v>
      </c>
      <c r="Y101" s="10" t="s">
        <v>84</v>
      </c>
      <c r="Z101" s="10" t="s">
        <v>66</v>
      </c>
      <c r="AA101" s="10" t="s">
        <v>100</v>
      </c>
      <c r="AB101" s="10" t="s">
        <v>65</v>
      </c>
      <c r="AC101" s="10" t="s">
        <v>50</v>
      </c>
      <c r="AD101" s="10" t="s">
        <v>98</v>
      </c>
      <c r="AE101" s="10" t="s">
        <v>47</v>
      </c>
      <c r="AF101" s="10" t="s">
        <v>71</v>
      </c>
      <c r="AG101" s="10" t="s">
        <v>100</v>
      </c>
      <c r="AH101" s="10" t="s">
        <v>11</v>
      </c>
      <c r="AI101" s="10" t="s">
        <v>71</v>
      </c>
      <c r="AJ101" s="10" t="s">
        <v>47</v>
      </c>
      <c r="AK101" s="10" t="s">
        <v>47</v>
      </c>
      <c r="AL101" s="10" t="s">
        <v>106</v>
      </c>
      <c r="AM101" s="10" t="s">
        <v>106</v>
      </c>
      <c r="AN101" s="10" t="s">
        <v>102</v>
      </c>
      <c r="AO101" s="10" t="s">
        <v>122</v>
      </c>
      <c r="AP101" s="10" t="s">
        <v>84</v>
      </c>
      <c r="AQ101" s="10" t="s">
        <v>94</v>
      </c>
      <c r="AR101" s="10" t="s">
        <v>62</v>
      </c>
      <c r="AS101" s="10" t="s">
        <v>11</v>
      </c>
      <c r="AT101" s="10" t="s">
        <v>11</v>
      </c>
      <c r="AU101" s="10" t="s">
        <v>102</v>
      </c>
      <c r="AV101" s="10" t="s">
        <v>100</v>
      </c>
      <c r="AW101" s="10" t="s">
        <v>68</v>
      </c>
      <c r="AX101" s="10" t="s">
        <v>68</v>
      </c>
      <c r="AY101" s="10" t="s">
        <v>123</v>
      </c>
      <c r="AZ101" s="10" t="s">
        <v>113</v>
      </c>
      <c r="BA101" s="10" t="s">
        <v>62</v>
      </c>
      <c r="BB101" s="10" t="s">
        <v>47</v>
      </c>
      <c r="BC101" s="10" t="s">
        <v>86</v>
      </c>
      <c r="BD101" s="10" t="s">
        <v>86</v>
      </c>
      <c r="BE101" s="10" t="s">
        <v>94</v>
      </c>
      <c r="BF101" s="10" t="s">
        <v>1</v>
      </c>
      <c r="BG101" s="10" t="s">
        <v>1</v>
      </c>
      <c r="BH101" s="10" t="s">
        <v>1</v>
      </c>
      <c r="BI101" s="10" t="s">
        <v>47</v>
      </c>
      <c r="BJ101" s="10" t="s">
        <v>47</v>
      </c>
      <c r="BK101" s="10" t="s">
        <v>87</v>
      </c>
      <c r="BL101" s="10" t="s">
        <v>107</v>
      </c>
      <c r="BM101" s="10" t="s">
        <v>100</v>
      </c>
      <c r="BN101" s="10" t="s">
        <v>102</v>
      </c>
      <c r="BO101" s="10" t="s">
        <v>113</v>
      </c>
      <c r="BP101" s="10" t="s">
        <v>64</v>
      </c>
      <c r="BQ101" s="10" t="s">
        <v>93</v>
      </c>
      <c r="BR101" s="10" t="s">
        <v>122</v>
      </c>
      <c r="BS101" s="10" t="s">
        <v>120</v>
      </c>
      <c r="BT101" s="10" t="s">
        <v>98</v>
      </c>
      <c r="BU101" s="10" t="s">
        <v>38</v>
      </c>
      <c r="BV101" s="10" t="s">
        <v>109</v>
      </c>
      <c r="BW101" s="10" t="s">
        <v>66</v>
      </c>
      <c r="BX101" s="10" t="s">
        <v>86</v>
      </c>
      <c r="BY101" s="10" t="s">
        <v>109</v>
      </c>
      <c r="BZ101" s="10" t="s">
        <v>109</v>
      </c>
      <c r="CA101" s="10" t="s">
        <v>115</v>
      </c>
      <c r="CB101" s="10" t="s">
        <v>115</v>
      </c>
      <c r="CC101" s="10" t="s">
        <v>86</v>
      </c>
      <c r="CD101" s="10" t="s">
        <v>49</v>
      </c>
      <c r="CE101" s="10" t="s">
        <v>93</v>
      </c>
      <c r="CF101" s="10" t="s">
        <v>94</v>
      </c>
      <c r="CG101" s="10" t="s">
        <v>67</v>
      </c>
      <c r="CH101" s="10" t="s">
        <v>64</v>
      </c>
      <c r="CI101" s="10" t="s">
        <v>88</v>
      </c>
      <c r="CJ101" s="10" t="s">
        <v>88</v>
      </c>
      <c r="CK101" s="10" t="s">
        <v>120</v>
      </c>
      <c r="CL101" s="10" t="s">
        <v>122</v>
      </c>
      <c r="CM101" s="10" t="s">
        <v>45</v>
      </c>
      <c r="CN101" s="10" t="s">
        <v>86</v>
      </c>
      <c r="CO101" s="10" t="s">
        <v>77</v>
      </c>
      <c r="CP101" s="10" t="s">
        <v>47</v>
      </c>
      <c r="CQ101" s="10" t="s">
        <v>102</v>
      </c>
      <c r="CR101" s="10" t="s">
        <v>61</v>
      </c>
      <c r="CS101" s="10" t="s">
        <v>61</v>
      </c>
      <c r="CT101" s="10" t="s">
        <v>89</v>
      </c>
      <c r="CU101" s="10" t="s">
        <v>89</v>
      </c>
      <c r="CV101" s="10" t="s">
        <v>123</v>
      </c>
      <c r="CW101" s="11" t="s">
        <v>99</v>
      </c>
      <c r="CX101" s="10" t="s">
        <v>45</v>
      </c>
      <c r="CY101" s="10" t="s">
        <v>64</v>
      </c>
      <c r="CZ101" s="10" t="s">
        <v>87</v>
      </c>
      <c r="DA101" s="10" t="s">
        <v>120</v>
      </c>
      <c r="DB101" s="10" t="s">
        <v>98</v>
      </c>
      <c r="DC101" s="10" t="s">
        <v>49</v>
      </c>
      <c r="DD101" s="10" t="s">
        <v>93</v>
      </c>
      <c r="DE101" s="10" t="s">
        <v>87</v>
      </c>
      <c r="DF101" s="10" t="s">
        <v>120</v>
      </c>
      <c r="DG101" s="10" t="s">
        <v>111</v>
      </c>
      <c r="DH101" s="10" t="s">
        <v>102</v>
      </c>
      <c r="DI101" s="10" t="s">
        <v>87</v>
      </c>
      <c r="DJ101" s="10" t="s">
        <v>87</v>
      </c>
      <c r="DK101" s="10" t="s">
        <v>111</v>
      </c>
      <c r="DL101" s="10" t="s">
        <v>123</v>
      </c>
      <c r="DM101" s="10" t="s">
        <v>87</v>
      </c>
      <c r="DN101" s="10" t="s">
        <v>77</v>
      </c>
      <c r="DO101" s="10" t="s">
        <v>1</v>
      </c>
      <c r="DP101" s="10" t="s">
        <v>87</v>
      </c>
      <c r="DQ101" s="10" t="s">
        <v>125</v>
      </c>
      <c r="DR101" s="10" t="s">
        <v>121</v>
      </c>
      <c r="DS101" s="11" t="s">
        <v>99</v>
      </c>
      <c r="DT101" s="10" t="s">
        <v>120</v>
      </c>
      <c r="DU101" s="10" t="s">
        <v>118</v>
      </c>
      <c r="DV101" s="10" t="s">
        <v>87</v>
      </c>
      <c r="DW101" s="10" t="s">
        <v>87</v>
      </c>
      <c r="DX101" s="10" t="s">
        <v>125</v>
      </c>
      <c r="DY101" s="10" t="s">
        <v>125</v>
      </c>
      <c r="DZ101" s="10" t="s">
        <v>121</v>
      </c>
      <c r="EA101" s="10" t="s">
        <v>120</v>
      </c>
      <c r="EB101" s="10" t="s">
        <v>121</v>
      </c>
      <c r="EC101" s="10" t="s">
        <v>122</v>
      </c>
      <c r="ED101" s="11" t="s">
        <v>99</v>
      </c>
      <c r="EE101" s="11" t="s">
        <v>99</v>
      </c>
      <c r="EF101" s="11" t="s">
        <v>99</v>
      </c>
      <c r="EG101" s="11" t="s">
        <v>99</v>
      </c>
      <c r="EH101" s="11" t="s">
        <v>99</v>
      </c>
      <c r="EI101" s="11" t="s">
        <v>99</v>
      </c>
      <c r="EJ101" s="11" t="s">
        <v>99</v>
      </c>
    </row>
    <row r="102">
      <c r="A102" s="8">
        <v>84.0</v>
      </c>
      <c r="B102" s="9" t="s">
        <v>100</v>
      </c>
      <c r="C102" s="10" t="s">
        <v>34</v>
      </c>
      <c r="D102" s="10" t="s">
        <v>34</v>
      </c>
      <c r="E102" s="10" t="s">
        <v>74</v>
      </c>
      <c r="F102" s="10" t="s">
        <v>60</v>
      </c>
      <c r="G102" s="10" t="s">
        <v>29</v>
      </c>
      <c r="H102" s="10" t="s">
        <v>57</v>
      </c>
      <c r="I102" s="10" t="s">
        <v>29</v>
      </c>
      <c r="J102" s="10" t="s">
        <v>116</v>
      </c>
      <c r="K102" s="10" t="s">
        <v>41</v>
      </c>
      <c r="L102" s="10" t="s">
        <v>56</v>
      </c>
      <c r="M102" s="10" t="s">
        <v>47</v>
      </c>
      <c r="N102" s="10" t="s">
        <v>59</v>
      </c>
      <c r="O102" s="10" t="s">
        <v>56</v>
      </c>
      <c r="P102" s="10" t="s">
        <v>116</v>
      </c>
      <c r="Q102" s="10" t="s">
        <v>116</v>
      </c>
      <c r="R102" s="10" t="s">
        <v>52</v>
      </c>
      <c r="S102" s="10" t="s">
        <v>92</v>
      </c>
      <c r="T102" s="10" t="s">
        <v>74</v>
      </c>
      <c r="U102" s="10" t="s">
        <v>59</v>
      </c>
      <c r="V102" s="10" t="s">
        <v>52</v>
      </c>
      <c r="W102" s="10" t="s">
        <v>116</v>
      </c>
      <c r="X102" s="10" t="s">
        <v>43</v>
      </c>
      <c r="Y102" s="10" t="s">
        <v>55</v>
      </c>
      <c r="Z102" s="10" t="s">
        <v>55</v>
      </c>
      <c r="AA102" s="10" t="s">
        <v>117</v>
      </c>
      <c r="AB102" s="10" t="s">
        <v>34</v>
      </c>
      <c r="AC102" s="10" t="s">
        <v>52</v>
      </c>
      <c r="AD102" s="10" t="s">
        <v>50</v>
      </c>
      <c r="AE102" s="10" t="s">
        <v>42</v>
      </c>
      <c r="AF102" s="10" t="s">
        <v>56</v>
      </c>
      <c r="AG102" s="10" t="s">
        <v>91</v>
      </c>
      <c r="AH102" s="10" t="s">
        <v>75</v>
      </c>
      <c r="AI102" s="10" t="s">
        <v>57</v>
      </c>
      <c r="AJ102" s="10" t="s">
        <v>51</v>
      </c>
      <c r="AK102" s="10" t="s">
        <v>32</v>
      </c>
      <c r="AL102" s="10" t="s">
        <v>29</v>
      </c>
      <c r="AM102" s="10" t="s">
        <v>60</v>
      </c>
      <c r="AN102" s="10" t="s">
        <v>1</v>
      </c>
      <c r="AO102" s="10" t="s">
        <v>94</v>
      </c>
      <c r="AP102" s="10" t="s">
        <v>55</v>
      </c>
      <c r="AQ102" s="10" t="s">
        <v>75</v>
      </c>
      <c r="AR102" s="10" t="s">
        <v>65</v>
      </c>
      <c r="AS102" s="10" t="s">
        <v>75</v>
      </c>
      <c r="AT102" s="10" t="s">
        <v>65</v>
      </c>
      <c r="AU102" s="10" t="s">
        <v>1</v>
      </c>
      <c r="AV102" s="10" t="s">
        <v>117</v>
      </c>
      <c r="AW102" s="10" t="s">
        <v>84</v>
      </c>
      <c r="AX102" s="10" t="s">
        <v>86</v>
      </c>
      <c r="AY102" s="10" t="s">
        <v>47</v>
      </c>
      <c r="AZ102" s="10" t="s">
        <v>81</v>
      </c>
      <c r="BA102" s="10" t="s">
        <v>65</v>
      </c>
      <c r="BB102" s="10" t="s">
        <v>51</v>
      </c>
      <c r="BC102" s="10" t="s">
        <v>43</v>
      </c>
      <c r="BD102" s="10" t="s">
        <v>43</v>
      </c>
      <c r="BE102" s="10" t="s">
        <v>72</v>
      </c>
      <c r="BF102" s="11" t="s">
        <v>28</v>
      </c>
      <c r="BG102" s="10" t="s">
        <v>104</v>
      </c>
      <c r="BH102" s="10" t="s">
        <v>80</v>
      </c>
      <c r="BI102" s="10" t="s">
        <v>70</v>
      </c>
      <c r="BJ102" s="10" t="s">
        <v>42</v>
      </c>
      <c r="BK102" s="10" t="s">
        <v>11</v>
      </c>
      <c r="BL102" s="10" t="s">
        <v>47</v>
      </c>
      <c r="BM102" s="10" t="s">
        <v>117</v>
      </c>
      <c r="BN102" s="10" t="s">
        <v>77</v>
      </c>
      <c r="BO102" s="10" t="s">
        <v>81</v>
      </c>
      <c r="BP102" s="10" t="s">
        <v>89</v>
      </c>
      <c r="BQ102" s="10" t="s">
        <v>71</v>
      </c>
      <c r="BR102" s="10" t="s">
        <v>94</v>
      </c>
      <c r="BS102" s="10" t="s">
        <v>109</v>
      </c>
      <c r="BT102" s="10" t="s">
        <v>50</v>
      </c>
      <c r="BU102" s="10" t="s">
        <v>71</v>
      </c>
      <c r="BV102" s="10" t="s">
        <v>67</v>
      </c>
      <c r="BW102" s="10" t="s">
        <v>55</v>
      </c>
      <c r="BX102" s="10" t="s">
        <v>32</v>
      </c>
      <c r="BY102" s="10" t="s">
        <v>67</v>
      </c>
      <c r="BZ102" s="10" t="s">
        <v>67</v>
      </c>
      <c r="CA102" s="10" t="s">
        <v>86</v>
      </c>
      <c r="CB102" s="10" t="s">
        <v>86</v>
      </c>
      <c r="CC102" s="10" t="s">
        <v>41</v>
      </c>
      <c r="CD102" s="10" t="s">
        <v>106</v>
      </c>
      <c r="CE102" s="10" t="s">
        <v>71</v>
      </c>
      <c r="CF102" s="10" t="s">
        <v>72</v>
      </c>
      <c r="CG102" s="10" t="s">
        <v>29</v>
      </c>
      <c r="CH102" s="10" t="s">
        <v>66</v>
      </c>
      <c r="CI102" s="10" t="s">
        <v>84</v>
      </c>
      <c r="CJ102" s="10" t="s">
        <v>66</v>
      </c>
      <c r="CK102" s="10" t="s">
        <v>113</v>
      </c>
      <c r="CL102" s="10" t="s">
        <v>94</v>
      </c>
      <c r="CM102" s="10" t="s">
        <v>100</v>
      </c>
      <c r="CN102" s="10" t="s">
        <v>41</v>
      </c>
      <c r="CO102" s="10" t="s">
        <v>80</v>
      </c>
      <c r="CP102" s="10" t="s">
        <v>70</v>
      </c>
      <c r="CQ102" s="10" t="s">
        <v>1</v>
      </c>
      <c r="CR102" s="10" t="s">
        <v>86</v>
      </c>
      <c r="CS102" s="10" t="s">
        <v>86</v>
      </c>
      <c r="CT102" s="10" t="s">
        <v>116</v>
      </c>
      <c r="CU102" s="10" t="s">
        <v>91</v>
      </c>
      <c r="CV102" s="10" t="s">
        <v>47</v>
      </c>
      <c r="CW102" s="10" t="s">
        <v>45</v>
      </c>
      <c r="CX102" s="10" t="s">
        <v>100</v>
      </c>
      <c r="CY102" s="10" t="s">
        <v>66</v>
      </c>
      <c r="CZ102" s="10" t="s">
        <v>98</v>
      </c>
      <c r="DA102" s="10" t="s">
        <v>49</v>
      </c>
      <c r="DB102" s="10" t="s">
        <v>50</v>
      </c>
      <c r="DC102" s="10" t="s">
        <v>106</v>
      </c>
      <c r="DD102" s="10" t="s">
        <v>81</v>
      </c>
      <c r="DE102" s="10" t="s">
        <v>11</v>
      </c>
      <c r="DF102" s="10" t="s">
        <v>109</v>
      </c>
      <c r="DG102" s="10" t="s">
        <v>47</v>
      </c>
      <c r="DH102" s="10" t="s">
        <v>1</v>
      </c>
      <c r="DI102" s="10" t="s">
        <v>98</v>
      </c>
      <c r="DJ102" s="10" t="s">
        <v>98</v>
      </c>
      <c r="DK102" s="10" t="s">
        <v>47</v>
      </c>
      <c r="DL102" s="10" t="s">
        <v>47</v>
      </c>
      <c r="DM102" s="10" t="s">
        <v>11</v>
      </c>
      <c r="DN102" s="10" t="s">
        <v>80</v>
      </c>
      <c r="DO102" s="10" t="s">
        <v>101</v>
      </c>
      <c r="DP102" s="10" t="s">
        <v>94</v>
      </c>
      <c r="DQ102" s="10" t="s">
        <v>68</v>
      </c>
      <c r="DR102" s="10" t="s">
        <v>93</v>
      </c>
      <c r="DS102" s="10" t="s">
        <v>38</v>
      </c>
      <c r="DT102" s="10" t="s">
        <v>49</v>
      </c>
      <c r="DU102" s="10" t="s">
        <v>86</v>
      </c>
      <c r="DV102" s="10" t="s">
        <v>62</v>
      </c>
      <c r="DW102" s="10" t="s">
        <v>62</v>
      </c>
      <c r="DX102" s="10" t="s">
        <v>88</v>
      </c>
      <c r="DY102" s="10" t="s">
        <v>68</v>
      </c>
      <c r="DZ102" s="10" t="s">
        <v>93</v>
      </c>
      <c r="EA102" s="10" t="s">
        <v>109</v>
      </c>
      <c r="EB102" s="10" t="s">
        <v>113</v>
      </c>
      <c r="EC102" s="10" t="s">
        <v>94</v>
      </c>
      <c r="ED102" s="10" t="s">
        <v>45</v>
      </c>
      <c r="EE102" s="10" t="s">
        <v>88</v>
      </c>
      <c r="EF102" s="10" t="s">
        <v>64</v>
      </c>
      <c r="EG102" s="10" t="s">
        <v>88</v>
      </c>
      <c r="EH102" s="10" t="s">
        <v>45</v>
      </c>
      <c r="EI102" s="10" t="s">
        <v>64</v>
      </c>
      <c r="EJ102" s="10" t="s">
        <v>64</v>
      </c>
    </row>
    <row r="103">
      <c r="A103" s="8">
        <v>84.0</v>
      </c>
      <c r="B103" s="9" t="s">
        <v>101</v>
      </c>
      <c r="C103" s="10" t="s">
        <v>60</v>
      </c>
      <c r="D103" s="10" t="s">
        <v>29</v>
      </c>
      <c r="E103" s="10" t="s">
        <v>34</v>
      </c>
      <c r="F103" s="10" t="s">
        <v>92</v>
      </c>
      <c r="G103" s="10" t="s">
        <v>56</v>
      </c>
      <c r="H103" s="10" t="s">
        <v>117</v>
      </c>
      <c r="I103" s="10" t="s">
        <v>59</v>
      </c>
      <c r="J103" s="10" t="s">
        <v>55</v>
      </c>
      <c r="K103" s="10" t="s">
        <v>32</v>
      </c>
      <c r="L103" s="10" t="s">
        <v>117</v>
      </c>
      <c r="M103" s="10" t="s">
        <v>47</v>
      </c>
      <c r="N103" s="10" t="s">
        <v>57</v>
      </c>
      <c r="O103" s="10" t="s">
        <v>57</v>
      </c>
      <c r="P103" s="10" t="s">
        <v>55</v>
      </c>
      <c r="Q103" s="10" t="s">
        <v>55</v>
      </c>
      <c r="R103" s="10" t="s">
        <v>29</v>
      </c>
      <c r="S103" s="10" t="s">
        <v>56</v>
      </c>
      <c r="T103" s="10" t="s">
        <v>52</v>
      </c>
      <c r="U103" s="10" t="s">
        <v>56</v>
      </c>
      <c r="V103" s="10" t="s">
        <v>29</v>
      </c>
      <c r="W103" s="10" t="s">
        <v>55</v>
      </c>
      <c r="X103" s="10" t="s">
        <v>51</v>
      </c>
      <c r="Y103" s="10" t="s">
        <v>43</v>
      </c>
      <c r="Z103" s="10" t="s">
        <v>55</v>
      </c>
      <c r="AA103" s="10" t="s">
        <v>116</v>
      </c>
      <c r="AB103" s="10" t="s">
        <v>52</v>
      </c>
      <c r="AC103" s="10" t="s">
        <v>29</v>
      </c>
      <c r="AD103" s="10" t="s">
        <v>67</v>
      </c>
      <c r="AE103" s="10" t="s">
        <v>104</v>
      </c>
      <c r="AF103" s="10" t="s">
        <v>117</v>
      </c>
      <c r="AG103" s="10" t="s">
        <v>116</v>
      </c>
      <c r="AH103" s="10" t="s">
        <v>50</v>
      </c>
      <c r="AI103" s="10" t="s">
        <v>91</v>
      </c>
      <c r="AJ103" s="10" t="s">
        <v>70</v>
      </c>
      <c r="AK103" s="10" t="s">
        <v>42</v>
      </c>
      <c r="AL103" s="10" t="s">
        <v>59</v>
      </c>
      <c r="AM103" s="10" t="s">
        <v>92</v>
      </c>
      <c r="AN103" s="10" t="s">
        <v>94</v>
      </c>
      <c r="AO103" s="10" t="s">
        <v>94</v>
      </c>
      <c r="AP103" s="10" t="s">
        <v>41</v>
      </c>
      <c r="AQ103" s="10" t="s">
        <v>65</v>
      </c>
      <c r="AR103" s="10" t="s">
        <v>106</v>
      </c>
      <c r="AS103" s="10" t="s">
        <v>50</v>
      </c>
      <c r="AT103" s="10" t="s">
        <v>50</v>
      </c>
      <c r="AU103" s="10" t="s">
        <v>94</v>
      </c>
      <c r="AV103" s="10" t="s">
        <v>91</v>
      </c>
      <c r="AW103" s="10" t="s">
        <v>86</v>
      </c>
      <c r="AX103" s="10" t="s">
        <v>86</v>
      </c>
      <c r="AY103" s="10" t="s">
        <v>1</v>
      </c>
      <c r="AZ103" s="10" t="s">
        <v>71</v>
      </c>
      <c r="BA103" s="10" t="s">
        <v>106</v>
      </c>
      <c r="BB103" s="10" t="s">
        <v>70</v>
      </c>
      <c r="BC103" s="10" t="s">
        <v>51</v>
      </c>
      <c r="BD103" s="10" t="s">
        <v>32</v>
      </c>
      <c r="BE103" s="10" t="s">
        <v>75</v>
      </c>
      <c r="BF103" s="10" t="s">
        <v>80</v>
      </c>
      <c r="BG103" s="10" t="s">
        <v>80</v>
      </c>
      <c r="BH103" s="10" t="s">
        <v>72</v>
      </c>
      <c r="BI103" s="10" t="s">
        <v>80</v>
      </c>
      <c r="BJ103" s="11" t="s">
        <v>28</v>
      </c>
      <c r="BK103" s="10" t="s">
        <v>98</v>
      </c>
      <c r="BL103" s="10" t="s">
        <v>47</v>
      </c>
      <c r="BM103" s="10" t="s">
        <v>116</v>
      </c>
      <c r="BN103" s="10" t="s">
        <v>94</v>
      </c>
      <c r="BO103" s="10" t="s">
        <v>71</v>
      </c>
      <c r="BP103" s="10" t="s">
        <v>66</v>
      </c>
      <c r="BQ103" s="10" t="s">
        <v>100</v>
      </c>
      <c r="BR103" s="10" t="s">
        <v>11</v>
      </c>
      <c r="BS103" s="10" t="s">
        <v>93</v>
      </c>
      <c r="BT103" s="10" t="s">
        <v>106</v>
      </c>
      <c r="BU103" s="10" t="s">
        <v>100</v>
      </c>
      <c r="BV103" s="10" t="s">
        <v>81</v>
      </c>
      <c r="BW103" s="10" t="s">
        <v>82</v>
      </c>
      <c r="BX103" s="10" t="s">
        <v>42</v>
      </c>
      <c r="BY103" s="10" t="s">
        <v>81</v>
      </c>
      <c r="BZ103" s="10" t="s">
        <v>71</v>
      </c>
      <c r="CA103" s="10" t="s">
        <v>47</v>
      </c>
      <c r="CB103" s="10" t="s">
        <v>47</v>
      </c>
      <c r="CC103" s="10" t="s">
        <v>32</v>
      </c>
      <c r="CD103" s="10" t="s">
        <v>67</v>
      </c>
      <c r="CE103" s="10" t="s">
        <v>100</v>
      </c>
      <c r="CF103" s="10" t="s">
        <v>65</v>
      </c>
      <c r="CG103" s="10" t="s">
        <v>59</v>
      </c>
      <c r="CH103" s="10" t="s">
        <v>84</v>
      </c>
      <c r="CI103" s="10" t="s">
        <v>86</v>
      </c>
      <c r="CJ103" s="10" t="s">
        <v>84</v>
      </c>
      <c r="CK103" s="10" t="s">
        <v>93</v>
      </c>
      <c r="CL103" s="10" t="s">
        <v>11</v>
      </c>
      <c r="CM103" s="10" t="s">
        <v>66</v>
      </c>
      <c r="CN103" s="10" t="s">
        <v>43</v>
      </c>
      <c r="CO103" s="10" t="s">
        <v>72</v>
      </c>
      <c r="CP103" s="10" t="s">
        <v>104</v>
      </c>
      <c r="CQ103" s="10" t="s">
        <v>77</v>
      </c>
      <c r="CR103" s="10" t="s">
        <v>47</v>
      </c>
      <c r="CS103" s="10" t="s">
        <v>47</v>
      </c>
      <c r="CT103" s="10" t="s">
        <v>55</v>
      </c>
      <c r="CU103" s="10" t="s">
        <v>116</v>
      </c>
      <c r="CV103" s="10" t="s">
        <v>47</v>
      </c>
      <c r="CW103" s="10" t="s">
        <v>64</v>
      </c>
      <c r="CX103" s="10" t="s">
        <v>66</v>
      </c>
      <c r="CY103" s="10" t="s">
        <v>101</v>
      </c>
      <c r="CZ103" s="10" t="s">
        <v>109</v>
      </c>
      <c r="DA103" s="10" t="s">
        <v>109</v>
      </c>
      <c r="DB103" s="10" t="s">
        <v>67</v>
      </c>
      <c r="DC103" s="10" t="s">
        <v>81</v>
      </c>
      <c r="DD103" s="10" t="s">
        <v>71</v>
      </c>
      <c r="DE103" s="10" t="s">
        <v>98</v>
      </c>
      <c r="DF103" s="10" t="s">
        <v>93</v>
      </c>
      <c r="DG103" s="10" t="s">
        <v>1</v>
      </c>
      <c r="DH103" s="10" t="s">
        <v>77</v>
      </c>
      <c r="DI103" s="10" t="s">
        <v>49</v>
      </c>
      <c r="DJ103" s="10" t="s">
        <v>109</v>
      </c>
      <c r="DK103" s="10" t="s">
        <v>1</v>
      </c>
      <c r="DL103" s="10" t="s">
        <v>1</v>
      </c>
      <c r="DM103" s="10" t="s">
        <v>98</v>
      </c>
      <c r="DN103" s="10" t="s">
        <v>72</v>
      </c>
      <c r="DO103" s="10" t="s">
        <v>80</v>
      </c>
      <c r="DP103" s="10" t="s">
        <v>62</v>
      </c>
      <c r="DQ103" s="10" t="s">
        <v>115</v>
      </c>
      <c r="DR103" s="10" t="s">
        <v>38</v>
      </c>
      <c r="DS103" s="10" t="s">
        <v>64</v>
      </c>
      <c r="DT103" s="10" t="s">
        <v>113</v>
      </c>
      <c r="DU103" s="10" t="s">
        <v>86</v>
      </c>
      <c r="DV103" s="10" t="s">
        <v>49</v>
      </c>
      <c r="DW103" s="10" t="s">
        <v>49</v>
      </c>
      <c r="DX103" s="10" t="s">
        <v>68</v>
      </c>
      <c r="DY103" s="10" t="s">
        <v>118</v>
      </c>
      <c r="DZ103" s="10" t="s">
        <v>38</v>
      </c>
      <c r="EA103" s="10" t="s">
        <v>113</v>
      </c>
      <c r="EB103" s="10" t="s">
        <v>93</v>
      </c>
      <c r="EC103" s="10" t="s">
        <v>11</v>
      </c>
      <c r="ED103" s="10" t="s">
        <v>64</v>
      </c>
      <c r="EE103" s="10" t="s">
        <v>68</v>
      </c>
      <c r="EF103" s="10" t="s">
        <v>88</v>
      </c>
      <c r="EG103" s="10" t="s">
        <v>68</v>
      </c>
      <c r="EH103" s="10" t="s">
        <v>64</v>
      </c>
      <c r="EI103" s="10" t="s">
        <v>88</v>
      </c>
      <c r="EJ103" s="10" t="s">
        <v>88</v>
      </c>
    </row>
    <row r="104">
      <c r="A104" s="8">
        <v>85.0</v>
      </c>
      <c r="B104" s="9" t="s">
        <v>102</v>
      </c>
      <c r="C104" s="10" t="s">
        <v>70</v>
      </c>
      <c r="D104" s="11" t="s">
        <v>28</v>
      </c>
      <c r="E104" s="10" t="s">
        <v>42</v>
      </c>
      <c r="F104" s="10" t="s">
        <v>80</v>
      </c>
      <c r="G104" s="10" t="s">
        <v>80</v>
      </c>
      <c r="H104" s="10" t="s">
        <v>65</v>
      </c>
      <c r="I104" s="10" t="s">
        <v>103</v>
      </c>
      <c r="J104" s="10" t="s">
        <v>67</v>
      </c>
      <c r="K104" s="10" t="s">
        <v>100</v>
      </c>
      <c r="L104" s="10" t="s">
        <v>75</v>
      </c>
      <c r="M104" s="10" t="s">
        <v>64</v>
      </c>
      <c r="N104" s="10" t="s">
        <v>72</v>
      </c>
      <c r="O104" s="10" t="s">
        <v>75</v>
      </c>
      <c r="P104" s="10" t="s">
        <v>67</v>
      </c>
      <c r="Q104" s="10" t="s">
        <v>67</v>
      </c>
      <c r="R104" s="10" t="s">
        <v>104</v>
      </c>
      <c r="S104" s="10" t="s">
        <v>72</v>
      </c>
      <c r="T104" s="10" t="s">
        <v>42</v>
      </c>
      <c r="U104" s="10" t="s">
        <v>72</v>
      </c>
      <c r="V104" s="11" t="s">
        <v>28</v>
      </c>
      <c r="W104" s="10" t="s">
        <v>81</v>
      </c>
      <c r="X104" s="10" t="s">
        <v>100</v>
      </c>
      <c r="Y104" s="10" t="s">
        <v>71</v>
      </c>
      <c r="Z104" s="10" t="s">
        <v>81</v>
      </c>
      <c r="AA104" s="10" t="s">
        <v>50</v>
      </c>
      <c r="AB104" s="10" t="s">
        <v>70</v>
      </c>
      <c r="AC104" s="10" t="s">
        <v>104</v>
      </c>
      <c r="AD104" s="10" t="s">
        <v>1</v>
      </c>
      <c r="AE104" s="10" t="s">
        <v>66</v>
      </c>
      <c r="AF104" s="10" t="s">
        <v>75</v>
      </c>
      <c r="AG104" s="10" t="s">
        <v>106</v>
      </c>
      <c r="AH104" s="10" t="s">
        <v>47</v>
      </c>
      <c r="AI104" s="10" t="s">
        <v>65</v>
      </c>
      <c r="AJ104" s="10" t="s">
        <v>66</v>
      </c>
      <c r="AK104" s="10" t="s">
        <v>66</v>
      </c>
      <c r="AL104" s="10" t="s">
        <v>80</v>
      </c>
      <c r="AM104" s="10" t="s">
        <v>80</v>
      </c>
      <c r="AN104" s="10" t="s">
        <v>68</v>
      </c>
      <c r="AO104" s="10" t="s">
        <v>61</v>
      </c>
      <c r="AP104" s="10" t="s">
        <v>71</v>
      </c>
      <c r="AQ104" s="10" t="s">
        <v>47</v>
      </c>
      <c r="AR104" s="10" t="s">
        <v>47</v>
      </c>
      <c r="AS104" s="10" t="s">
        <v>47</v>
      </c>
      <c r="AT104" s="10" t="s">
        <v>47</v>
      </c>
      <c r="AU104" s="10" t="s">
        <v>118</v>
      </c>
      <c r="AV104" s="10" t="s">
        <v>50</v>
      </c>
      <c r="AW104" s="10" t="s">
        <v>38</v>
      </c>
      <c r="AX104" s="10" t="s">
        <v>38</v>
      </c>
      <c r="AY104" s="10" t="s">
        <v>88</v>
      </c>
      <c r="AZ104" s="10" t="s">
        <v>94</v>
      </c>
      <c r="BA104" s="10" t="s">
        <v>47</v>
      </c>
      <c r="BB104" s="10" t="s">
        <v>66</v>
      </c>
      <c r="BC104" s="10" t="s">
        <v>89</v>
      </c>
      <c r="BD104" s="10" t="s">
        <v>100</v>
      </c>
      <c r="BE104" s="10" t="s">
        <v>47</v>
      </c>
      <c r="BF104" s="10" t="s">
        <v>84</v>
      </c>
      <c r="BG104" s="10" t="s">
        <v>84</v>
      </c>
      <c r="BH104" s="10" t="s">
        <v>86</v>
      </c>
      <c r="BI104" s="10" t="s">
        <v>84</v>
      </c>
      <c r="BJ104" s="10" t="s">
        <v>66</v>
      </c>
      <c r="BK104" s="10" t="s">
        <v>123</v>
      </c>
      <c r="BL104" s="10" t="s">
        <v>64</v>
      </c>
      <c r="BM104" s="10" t="s">
        <v>50</v>
      </c>
      <c r="BN104" s="10" t="s">
        <v>115</v>
      </c>
      <c r="BO104" s="10" t="s">
        <v>94</v>
      </c>
      <c r="BP104" s="10" t="s">
        <v>109</v>
      </c>
      <c r="BQ104" s="10" t="s">
        <v>11</v>
      </c>
      <c r="BR104" s="10" t="s">
        <v>107</v>
      </c>
      <c r="BS104" s="10" t="s">
        <v>122</v>
      </c>
      <c r="BT104" s="10" t="s">
        <v>1</v>
      </c>
      <c r="BU104" s="10" t="s">
        <v>62</v>
      </c>
      <c r="BV104" s="10" t="s">
        <v>77</v>
      </c>
      <c r="BW104" s="10" t="s">
        <v>81</v>
      </c>
      <c r="BX104" s="10" t="s">
        <v>89</v>
      </c>
      <c r="BY104" s="10" t="s">
        <v>94</v>
      </c>
      <c r="BZ104" s="10" t="s">
        <v>94</v>
      </c>
      <c r="CA104" s="10" t="s">
        <v>45</v>
      </c>
      <c r="CB104" s="10" t="s">
        <v>45</v>
      </c>
      <c r="CC104" s="10" t="s">
        <v>100</v>
      </c>
      <c r="CD104" s="10" t="s">
        <v>1</v>
      </c>
      <c r="CE104" s="10" t="s">
        <v>11</v>
      </c>
      <c r="CF104" s="10" t="s">
        <v>47</v>
      </c>
      <c r="CG104" s="10" t="s">
        <v>80</v>
      </c>
      <c r="CH104" s="10" t="s">
        <v>109</v>
      </c>
      <c r="CI104" s="10" t="s">
        <v>93</v>
      </c>
      <c r="CJ104" s="10" t="s">
        <v>113</v>
      </c>
      <c r="CK104" s="10" t="s">
        <v>122</v>
      </c>
      <c r="CL104" s="10" t="s">
        <v>61</v>
      </c>
      <c r="CM104" s="10" t="s">
        <v>49</v>
      </c>
      <c r="CN104" s="10" t="s">
        <v>100</v>
      </c>
      <c r="CO104" s="10" t="s">
        <v>86</v>
      </c>
      <c r="CP104" s="10" t="s">
        <v>84</v>
      </c>
      <c r="CQ104" s="10" t="s">
        <v>68</v>
      </c>
      <c r="CR104" s="10" t="s">
        <v>64</v>
      </c>
      <c r="CS104" s="10" t="s">
        <v>64</v>
      </c>
      <c r="CT104" s="10" t="s">
        <v>67</v>
      </c>
      <c r="CU104" s="10" t="s">
        <v>106</v>
      </c>
      <c r="CV104" s="10" t="s">
        <v>88</v>
      </c>
      <c r="CW104" s="10" t="s">
        <v>87</v>
      </c>
      <c r="CX104" s="10" t="s">
        <v>98</v>
      </c>
      <c r="CY104" s="10" t="s">
        <v>109</v>
      </c>
      <c r="CZ104" s="10" t="s">
        <v>102</v>
      </c>
      <c r="DA104" s="10" t="s">
        <v>102</v>
      </c>
      <c r="DB104" s="10" t="s">
        <v>1</v>
      </c>
      <c r="DC104" s="10" t="s">
        <v>77</v>
      </c>
      <c r="DD104" s="10" t="s">
        <v>94</v>
      </c>
      <c r="DE104" s="10" t="s">
        <v>111</v>
      </c>
      <c r="DF104" s="10" t="s">
        <v>122</v>
      </c>
      <c r="DG104" s="10" t="s">
        <v>88</v>
      </c>
      <c r="DH104" s="10" t="s">
        <v>68</v>
      </c>
      <c r="DI104" s="10" t="s">
        <v>102</v>
      </c>
      <c r="DJ104" s="10" t="s">
        <v>102</v>
      </c>
      <c r="DK104" s="10" t="s">
        <v>68</v>
      </c>
      <c r="DL104" s="10" t="s">
        <v>88</v>
      </c>
      <c r="DM104" s="10" t="s">
        <v>123</v>
      </c>
      <c r="DN104" s="10" t="s">
        <v>86</v>
      </c>
      <c r="DO104" s="10" t="s">
        <v>86</v>
      </c>
      <c r="DP104" s="10" t="s">
        <v>123</v>
      </c>
      <c r="DQ104" s="10" t="s">
        <v>121</v>
      </c>
      <c r="DR104" s="10" t="s">
        <v>87</v>
      </c>
      <c r="DS104" s="10" t="s">
        <v>87</v>
      </c>
      <c r="DT104" s="10" t="s">
        <v>102</v>
      </c>
      <c r="DU104" s="10" t="s">
        <v>45</v>
      </c>
      <c r="DV104" s="10" t="s">
        <v>111</v>
      </c>
      <c r="DW104" s="10" t="s">
        <v>111</v>
      </c>
      <c r="DX104" s="10" t="s">
        <v>121</v>
      </c>
      <c r="DY104" s="10" t="s">
        <v>121</v>
      </c>
      <c r="DZ104" s="10" t="s">
        <v>131</v>
      </c>
      <c r="EA104" s="10" t="s">
        <v>122</v>
      </c>
      <c r="EB104" s="10" t="s">
        <v>122</v>
      </c>
      <c r="EC104" s="10" t="s">
        <v>107</v>
      </c>
      <c r="ED104" s="10" t="s">
        <v>87</v>
      </c>
      <c r="EE104" s="10" t="s">
        <v>121</v>
      </c>
      <c r="EF104" s="10" t="s">
        <v>120</v>
      </c>
      <c r="EG104" s="10" t="s">
        <v>120</v>
      </c>
      <c r="EH104" s="10" t="s">
        <v>120</v>
      </c>
      <c r="EI104" s="10" t="s">
        <v>120</v>
      </c>
      <c r="EJ104" s="10" t="s">
        <v>120</v>
      </c>
    </row>
    <row r="105">
      <c r="A105" s="8">
        <v>85.0</v>
      </c>
      <c r="B105" s="9" t="s">
        <v>103</v>
      </c>
      <c r="C105" s="11" t="s">
        <v>28</v>
      </c>
      <c r="D105" s="10" t="s">
        <v>104</v>
      </c>
      <c r="E105" s="10" t="s">
        <v>42</v>
      </c>
      <c r="F105" s="10" t="s">
        <v>80</v>
      </c>
      <c r="G105" s="10" t="s">
        <v>72</v>
      </c>
      <c r="H105" s="10" t="s">
        <v>65</v>
      </c>
      <c r="I105" s="10" t="s">
        <v>80</v>
      </c>
      <c r="J105" s="10" t="s">
        <v>67</v>
      </c>
      <c r="K105" s="10" t="s">
        <v>100</v>
      </c>
      <c r="L105" s="10" t="s">
        <v>75</v>
      </c>
      <c r="M105" s="10" t="s">
        <v>64</v>
      </c>
      <c r="N105" s="10" t="s">
        <v>75</v>
      </c>
      <c r="O105" s="10" t="s">
        <v>75</v>
      </c>
      <c r="P105" s="10" t="s">
        <v>81</v>
      </c>
      <c r="Q105" s="10" t="s">
        <v>81</v>
      </c>
      <c r="R105" s="10" t="s">
        <v>104</v>
      </c>
      <c r="S105" s="10" t="s">
        <v>72</v>
      </c>
      <c r="T105" s="10" t="s">
        <v>70</v>
      </c>
      <c r="U105" s="10" t="s">
        <v>72</v>
      </c>
      <c r="V105" s="10" t="s">
        <v>104</v>
      </c>
      <c r="W105" s="10" t="s">
        <v>81</v>
      </c>
      <c r="X105" s="10" t="s">
        <v>89</v>
      </c>
      <c r="Y105" s="10" t="s">
        <v>71</v>
      </c>
      <c r="Z105" s="10" t="s">
        <v>81</v>
      </c>
      <c r="AA105" s="10" t="s">
        <v>106</v>
      </c>
      <c r="AB105" s="10" t="s">
        <v>70</v>
      </c>
      <c r="AC105" s="10" t="s">
        <v>80</v>
      </c>
      <c r="AD105" s="10" t="s">
        <v>1</v>
      </c>
      <c r="AE105" s="10" t="s">
        <v>84</v>
      </c>
      <c r="AF105" s="10" t="s">
        <v>65</v>
      </c>
      <c r="AG105" s="10" t="s">
        <v>106</v>
      </c>
      <c r="AH105" s="10" t="s">
        <v>47</v>
      </c>
      <c r="AI105" s="10" t="s">
        <v>50</v>
      </c>
      <c r="AJ105" s="10" t="s">
        <v>66</v>
      </c>
      <c r="AK105" s="10" t="s">
        <v>66</v>
      </c>
      <c r="AL105" s="10" t="s">
        <v>80</v>
      </c>
      <c r="AM105" s="10" t="s">
        <v>80</v>
      </c>
      <c r="AN105" s="10" t="s">
        <v>118</v>
      </c>
      <c r="AO105" s="10" t="s">
        <v>61</v>
      </c>
      <c r="AP105" s="10" t="s">
        <v>71</v>
      </c>
      <c r="AQ105" s="10" t="s">
        <v>47</v>
      </c>
      <c r="AR105" s="10" t="s">
        <v>1</v>
      </c>
      <c r="AS105" s="10" t="s">
        <v>47</v>
      </c>
      <c r="AT105" s="10" t="s">
        <v>47</v>
      </c>
      <c r="AU105" s="10" t="s">
        <v>115</v>
      </c>
      <c r="AV105" s="10" t="s">
        <v>50</v>
      </c>
      <c r="AW105" s="10" t="s">
        <v>38</v>
      </c>
      <c r="AX105" s="10" t="s">
        <v>45</v>
      </c>
      <c r="AY105" s="10" t="s">
        <v>88</v>
      </c>
      <c r="AZ105" s="10" t="s">
        <v>94</v>
      </c>
      <c r="BA105" s="10" t="s">
        <v>47</v>
      </c>
      <c r="BB105" s="10" t="s">
        <v>66</v>
      </c>
      <c r="BC105" s="10" t="s">
        <v>89</v>
      </c>
      <c r="BD105" s="10" t="s">
        <v>100</v>
      </c>
      <c r="BE105" s="10" t="s">
        <v>47</v>
      </c>
      <c r="BF105" s="10" t="s">
        <v>84</v>
      </c>
      <c r="BG105" s="10" t="s">
        <v>86</v>
      </c>
      <c r="BH105" s="10" t="s">
        <v>86</v>
      </c>
      <c r="BI105" s="10" t="s">
        <v>84</v>
      </c>
      <c r="BJ105" s="10" t="s">
        <v>66</v>
      </c>
      <c r="BK105" s="10" t="s">
        <v>111</v>
      </c>
      <c r="BL105" s="10" t="s">
        <v>88</v>
      </c>
      <c r="BM105" s="10" t="s">
        <v>50</v>
      </c>
      <c r="BN105" s="10" t="s">
        <v>115</v>
      </c>
      <c r="BO105" s="10" t="s">
        <v>94</v>
      </c>
      <c r="BP105" s="10" t="s">
        <v>109</v>
      </c>
      <c r="BQ105" s="10" t="s">
        <v>11</v>
      </c>
      <c r="BR105" s="10" t="s">
        <v>123</v>
      </c>
      <c r="BS105" s="10" t="s">
        <v>122</v>
      </c>
      <c r="BT105" s="10" t="s">
        <v>1</v>
      </c>
      <c r="BU105" s="10" t="s">
        <v>98</v>
      </c>
      <c r="BV105" s="10" t="s">
        <v>94</v>
      </c>
      <c r="BW105" s="10" t="s">
        <v>71</v>
      </c>
      <c r="BX105" s="10" t="s">
        <v>66</v>
      </c>
      <c r="BY105" s="10" t="s">
        <v>94</v>
      </c>
      <c r="BZ105" s="10" t="s">
        <v>94</v>
      </c>
      <c r="CA105" s="10" t="s">
        <v>45</v>
      </c>
      <c r="CB105" s="10" t="s">
        <v>64</v>
      </c>
      <c r="CC105" s="10" t="s">
        <v>100</v>
      </c>
      <c r="CD105" s="10" t="s">
        <v>77</v>
      </c>
      <c r="CE105" s="10" t="s">
        <v>62</v>
      </c>
      <c r="CF105" s="10" t="s">
        <v>47</v>
      </c>
      <c r="CG105" s="10" t="s">
        <v>72</v>
      </c>
      <c r="CH105" s="10" t="s">
        <v>113</v>
      </c>
      <c r="CI105" s="10" t="s">
        <v>93</v>
      </c>
      <c r="CJ105" s="10" t="s">
        <v>93</v>
      </c>
      <c r="CK105" s="10" t="s">
        <v>122</v>
      </c>
      <c r="CL105" s="10" t="s">
        <v>107</v>
      </c>
      <c r="CM105" s="10" t="s">
        <v>49</v>
      </c>
      <c r="CN105" s="10" t="s">
        <v>100</v>
      </c>
      <c r="CO105" s="10" t="s">
        <v>86</v>
      </c>
      <c r="CP105" s="10" t="s">
        <v>84</v>
      </c>
      <c r="CQ105" s="10" t="s">
        <v>68</v>
      </c>
      <c r="CR105" s="10" t="s">
        <v>64</v>
      </c>
      <c r="CS105" s="10" t="s">
        <v>64</v>
      </c>
      <c r="CT105" s="10" t="s">
        <v>67</v>
      </c>
      <c r="CU105" s="10" t="s">
        <v>67</v>
      </c>
      <c r="CV105" s="10" t="s">
        <v>88</v>
      </c>
      <c r="CW105" s="10" t="s">
        <v>120</v>
      </c>
      <c r="CX105" s="10" t="s">
        <v>49</v>
      </c>
      <c r="CY105" s="10" t="s">
        <v>109</v>
      </c>
      <c r="CZ105" s="10" t="s">
        <v>102</v>
      </c>
      <c r="DA105" s="10" t="s">
        <v>103</v>
      </c>
      <c r="DB105" s="10" t="s">
        <v>1</v>
      </c>
      <c r="DC105" s="10" t="s">
        <v>77</v>
      </c>
      <c r="DD105" s="10" t="s">
        <v>11</v>
      </c>
      <c r="DE105" s="10" t="s">
        <v>111</v>
      </c>
      <c r="DF105" s="10" t="s">
        <v>122</v>
      </c>
      <c r="DG105" s="10" t="s">
        <v>68</v>
      </c>
      <c r="DH105" s="10" t="s">
        <v>68</v>
      </c>
      <c r="DI105" s="10" t="s">
        <v>102</v>
      </c>
      <c r="DJ105" s="10" t="s">
        <v>102</v>
      </c>
      <c r="DK105" s="10" t="s">
        <v>68</v>
      </c>
      <c r="DL105" s="10" t="s">
        <v>88</v>
      </c>
      <c r="DM105" s="10" t="s">
        <v>123</v>
      </c>
      <c r="DN105" s="10" t="s">
        <v>86</v>
      </c>
      <c r="DO105" s="10" t="s">
        <v>86</v>
      </c>
      <c r="DP105" s="10" t="s">
        <v>123</v>
      </c>
      <c r="DQ105" s="11" t="s">
        <v>99</v>
      </c>
      <c r="DR105" s="10" t="s">
        <v>87</v>
      </c>
      <c r="DS105" s="10" t="s">
        <v>87</v>
      </c>
      <c r="DT105" s="10" t="s">
        <v>122</v>
      </c>
      <c r="DU105" s="10" t="s">
        <v>45</v>
      </c>
      <c r="DV105" s="10" t="s">
        <v>102</v>
      </c>
      <c r="DW105" s="10" t="s">
        <v>111</v>
      </c>
      <c r="DX105" s="10" t="s">
        <v>121</v>
      </c>
      <c r="DY105" s="10" t="s">
        <v>121</v>
      </c>
      <c r="DZ105" s="10" t="s">
        <v>87</v>
      </c>
      <c r="EA105" s="10" t="s">
        <v>122</v>
      </c>
      <c r="EB105" s="10" t="s">
        <v>87</v>
      </c>
      <c r="EC105" s="10" t="s">
        <v>107</v>
      </c>
      <c r="ED105" s="10" t="s">
        <v>87</v>
      </c>
      <c r="EE105" s="10" t="s">
        <v>121</v>
      </c>
      <c r="EF105" s="10" t="s">
        <v>120</v>
      </c>
      <c r="EG105" s="10" t="s">
        <v>121</v>
      </c>
      <c r="EH105" s="10" t="s">
        <v>120</v>
      </c>
      <c r="EI105" s="10" t="s">
        <v>120</v>
      </c>
      <c r="EJ105" s="10" t="s">
        <v>120</v>
      </c>
    </row>
    <row r="106">
      <c r="A106" s="8">
        <v>86.0</v>
      </c>
      <c r="B106" s="9" t="s">
        <v>104</v>
      </c>
      <c r="C106" s="10" t="s">
        <v>90</v>
      </c>
      <c r="D106" s="10" t="s">
        <v>90</v>
      </c>
      <c r="E106" s="10" t="s">
        <v>23</v>
      </c>
      <c r="F106" s="10" t="s">
        <v>79</v>
      </c>
      <c r="G106" s="10" t="s">
        <v>22</v>
      </c>
      <c r="H106" s="10" t="s">
        <v>105</v>
      </c>
      <c r="I106" s="10" t="s">
        <v>22</v>
      </c>
      <c r="J106" s="10" t="s">
        <v>29</v>
      </c>
      <c r="K106" s="10" t="s">
        <v>117</v>
      </c>
      <c r="L106" s="10" t="s">
        <v>74</v>
      </c>
      <c r="M106" s="10" t="s">
        <v>66</v>
      </c>
      <c r="N106" s="10" t="s">
        <v>74</v>
      </c>
      <c r="O106" s="10" t="s">
        <v>74</v>
      </c>
      <c r="P106" s="10" t="s">
        <v>92</v>
      </c>
      <c r="Q106" s="10" t="s">
        <v>92</v>
      </c>
      <c r="R106" s="10" t="s">
        <v>9</v>
      </c>
      <c r="S106" s="10" t="s">
        <v>22</v>
      </c>
      <c r="T106" s="10" t="s">
        <v>23</v>
      </c>
      <c r="U106" s="10" t="s">
        <v>53</v>
      </c>
      <c r="V106" s="10" t="s">
        <v>90</v>
      </c>
      <c r="W106" s="10" t="s">
        <v>59</v>
      </c>
      <c r="X106" s="10" t="s">
        <v>91</v>
      </c>
      <c r="Y106" s="10" t="s">
        <v>57</v>
      </c>
      <c r="Z106" s="10" t="s">
        <v>59</v>
      </c>
      <c r="AA106" s="10" t="s">
        <v>52</v>
      </c>
      <c r="AB106" s="10" t="s">
        <v>90</v>
      </c>
      <c r="AC106" s="10" t="s">
        <v>79</v>
      </c>
      <c r="AD106" s="10" t="s">
        <v>104</v>
      </c>
      <c r="AE106" s="10" t="s">
        <v>55</v>
      </c>
      <c r="AF106" s="10" t="s">
        <v>74</v>
      </c>
      <c r="AG106" s="10" t="s">
        <v>60</v>
      </c>
      <c r="AH106" s="10" t="s">
        <v>42</v>
      </c>
      <c r="AI106" s="10" t="s">
        <v>34</v>
      </c>
      <c r="AJ106" s="10" t="s">
        <v>116</v>
      </c>
      <c r="AK106" s="10" t="s">
        <v>116</v>
      </c>
      <c r="AL106" s="10" t="s">
        <v>22</v>
      </c>
      <c r="AM106" s="10" t="s">
        <v>79</v>
      </c>
      <c r="AN106" s="10" t="s">
        <v>86</v>
      </c>
      <c r="AO106" s="10" t="s">
        <v>86</v>
      </c>
      <c r="AP106" s="10" t="s">
        <v>56</v>
      </c>
      <c r="AQ106" s="10" t="s">
        <v>51</v>
      </c>
      <c r="AR106" s="10" t="s">
        <v>70</v>
      </c>
      <c r="AS106" s="10" t="s">
        <v>42</v>
      </c>
      <c r="AT106" s="10" t="s">
        <v>70</v>
      </c>
      <c r="AU106" s="10" t="s">
        <v>86</v>
      </c>
      <c r="AV106" s="10" t="s">
        <v>34</v>
      </c>
      <c r="AW106" s="10" t="s">
        <v>71</v>
      </c>
      <c r="AX106" s="10" t="s">
        <v>100</v>
      </c>
      <c r="AY106" s="10" t="s">
        <v>66</v>
      </c>
      <c r="AZ106" s="10" t="s">
        <v>72</v>
      </c>
      <c r="BA106" s="10" t="s">
        <v>70</v>
      </c>
      <c r="BB106" s="10" t="s">
        <v>116</v>
      </c>
      <c r="BC106" s="10" t="s">
        <v>91</v>
      </c>
      <c r="BD106" s="10" t="s">
        <v>117</v>
      </c>
      <c r="BE106" s="10" t="s">
        <v>32</v>
      </c>
      <c r="BF106" s="10" t="s">
        <v>55</v>
      </c>
      <c r="BG106" s="10" t="s">
        <v>82</v>
      </c>
      <c r="BH106" s="10" t="s">
        <v>41</v>
      </c>
      <c r="BI106" s="10" t="s">
        <v>55</v>
      </c>
      <c r="BJ106" s="10" t="s">
        <v>55</v>
      </c>
      <c r="BK106" s="10" t="s">
        <v>47</v>
      </c>
      <c r="BL106" s="10" t="s">
        <v>66</v>
      </c>
      <c r="BM106" s="10" t="s">
        <v>52</v>
      </c>
      <c r="BN106" s="10" t="s">
        <v>86</v>
      </c>
      <c r="BO106" s="10" t="s">
        <v>72</v>
      </c>
      <c r="BP106" s="10" t="s">
        <v>67</v>
      </c>
      <c r="BQ106" s="10" t="s">
        <v>75</v>
      </c>
      <c r="BR106" s="10" t="s">
        <v>47</v>
      </c>
      <c r="BS106" s="10" t="s">
        <v>94</v>
      </c>
      <c r="BT106" s="11" t="s">
        <v>28</v>
      </c>
      <c r="BU106" s="10" t="s">
        <v>65</v>
      </c>
      <c r="BV106" s="10" t="s">
        <v>80</v>
      </c>
      <c r="BW106" s="10" t="s">
        <v>56</v>
      </c>
      <c r="BX106" s="10" t="s">
        <v>116</v>
      </c>
      <c r="BY106" s="10" t="s">
        <v>80</v>
      </c>
      <c r="BZ106" s="10" t="s">
        <v>72</v>
      </c>
      <c r="CA106" s="10" t="s">
        <v>100</v>
      </c>
      <c r="CB106" s="10" t="s">
        <v>100</v>
      </c>
      <c r="CC106" s="10" t="s">
        <v>117</v>
      </c>
      <c r="CD106" s="10" t="s">
        <v>80</v>
      </c>
      <c r="CE106" s="10" t="s">
        <v>65</v>
      </c>
      <c r="CF106" s="10" t="s">
        <v>51</v>
      </c>
      <c r="CG106" s="10" t="s">
        <v>22</v>
      </c>
      <c r="CH106" s="10" t="s">
        <v>67</v>
      </c>
      <c r="CI106" s="10" t="s">
        <v>71</v>
      </c>
      <c r="CJ106" s="10" t="s">
        <v>81</v>
      </c>
      <c r="CK106" s="10" t="s">
        <v>94</v>
      </c>
      <c r="CL106" s="10" t="s">
        <v>86</v>
      </c>
      <c r="CM106" s="10" t="s">
        <v>106</v>
      </c>
      <c r="CN106" s="10" t="s">
        <v>117</v>
      </c>
      <c r="CO106" s="10" t="s">
        <v>43</v>
      </c>
      <c r="CP106" s="10" t="s">
        <v>55</v>
      </c>
      <c r="CQ106" s="10" t="s">
        <v>84</v>
      </c>
      <c r="CR106" s="10" t="s">
        <v>89</v>
      </c>
      <c r="CS106" s="10" t="s">
        <v>89</v>
      </c>
      <c r="CT106" s="10" t="s">
        <v>29</v>
      </c>
      <c r="CU106" s="10" t="s">
        <v>29</v>
      </c>
      <c r="CV106" s="10" t="s">
        <v>66</v>
      </c>
      <c r="CW106" s="10" t="s">
        <v>98</v>
      </c>
      <c r="CX106" s="10" t="s">
        <v>50</v>
      </c>
      <c r="CY106" s="10" t="s">
        <v>67</v>
      </c>
      <c r="CZ106" s="10" t="s">
        <v>1</v>
      </c>
      <c r="DA106" s="10" t="s">
        <v>1</v>
      </c>
      <c r="DB106" s="10" t="s">
        <v>104</v>
      </c>
      <c r="DC106" s="10" t="s">
        <v>80</v>
      </c>
      <c r="DD106" s="10" t="s">
        <v>75</v>
      </c>
      <c r="DE106" s="10" t="s">
        <v>47</v>
      </c>
      <c r="DF106" s="10" t="s">
        <v>94</v>
      </c>
      <c r="DG106" s="10" t="s">
        <v>84</v>
      </c>
      <c r="DH106" s="10" t="s">
        <v>84</v>
      </c>
      <c r="DI106" s="10" t="s">
        <v>1</v>
      </c>
      <c r="DJ106" s="10" t="s">
        <v>1</v>
      </c>
      <c r="DK106" s="10" t="s">
        <v>84</v>
      </c>
      <c r="DL106" s="10" t="s">
        <v>66</v>
      </c>
      <c r="DM106" s="10" t="s">
        <v>47</v>
      </c>
      <c r="DN106" s="10" t="s">
        <v>43</v>
      </c>
      <c r="DO106" s="10" t="s">
        <v>41</v>
      </c>
      <c r="DP106" s="10" t="s">
        <v>47</v>
      </c>
      <c r="DQ106" s="10" t="s">
        <v>38</v>
      </c>
      <c r="DR106" s="10" t="s">
        <v>11</v>
      </c>
      <c r="DS106" s="10" t="s">
        <v>98</v>
      </c>
      <c r="DT106" s="10" t="s">
        <v>77</v>
      </c>
      <c r="DU106" s="10" t="s">
        <v>100</v>
      </c>
      <c r="DV106" s="10" t="s">
        <v>47</v>
      </c>
      <c r="DW106" s="10" t="s">
        <v>47</v>
      </c>
      <c r="DX106" s="10" t="s">
        <v>93</v>
      </c>
      <c r="DY106" s="10" t="s">
        <v>93</v>
      </c>
      <c r="DZ106" s="10" t="s">
        <v>94</v>
      </c>
      <c r="EA106" s="10" t="s">
        <v>77</v>
      </c>
      <c r="EB106" s="10" t="s">
        <v>94</v>
      </c>
      <c r="EC106" s="10" t="s">
        <v>47</v>
      </c>
      <c r="ED106" s="10" t="s">
        <v>98</v>
      </c>
      <c r="EE106" s="10" t="s">
        <v>113</v>
      </c>
      <c r="EF106" s="10" t="s">
        <v>109</v>
      </c>
      <c r="EG106" s="10" t="s">
        <v>113</v>
      </c>
      <c r="EH106" s="10" t="s">
        <v>49</v>
      </c>
      <c r="EI106" s="10" t="s">
        <v>109</v>
      </c>
      <c r="EJ106" s="10" t="s">
        <v>109</v>
      </c>
    </row>
    <row r="107">
      <c r="A107" s="8">
        <v>86.0</v>
      </c>
      <c r="B107" s="9" t="s">
        <v>105</v>
      </c>
      <c r="C107" s="10" t="s">
        <v>9</v>
      </c>
      <c r="D107" s="10" t="s">
        <v>79</v>
      </c>
      <c r="E107" s="10" t="s">
        <v>90</v>
      </c>
      <c r="F107" s="10" t="s">
        <v>22</v>
      </c>
      <c r="G107" s="10" t="s">
        <v>53</v>
      </c>
      <c r="H107" s="10" t="s">
        <v>34</v>
      </c>
      <c r="I107" s="10" t="s">
        <v>22</v>
      </c>
      <c r="J107" s="10" t="s">
        <v>59</v>
      </c>
      <c r="K107" s="10" t="s">
        <v>91</v>
      </c>
      <c r="L107" s="10" t="s">
        <v>34</v>
      </c>
      <c r="M107" s="10" t="s">
        <v>66</v>
      </c>
      <c r="N107" s="10" t="s">
        <v>74</v>
      </c>
      <c r="O107" s="10" t="s">
        <v>74</v>
      </c>
      <c r="P107" s="10" t="s">
        <v>59</v>
      </c>
      <c r="Q107" s="10" t="s">
        <v>59</v>
      </c>
      <c r="R107" s="10" t="s">
        <v>79</v>
      </c>
      <c r="S107" s="10" t="s">
        <v>74</v>
      </c>
      <c r="T107" s="10" t="s">
        <v>90</v>
      </c>
      <c r="U107" s="10" t="s">
        <v>74</v>
      </c>
      <c r="V107" s="10" t="s">
        <v>79</v>
      </c>
      <c r="W107" s="10" t="s">
        <v>56</v>
      </c>
      <c r="X107" s="10" t="s">
        <v>116</v>
      </c>
      <c r="Y107" s="10" t="s">
        <v>117</v>
      </c>
      <c r="Z107" s="10" t="s">
        <v>56</v>
      </c>
      <c r="AA107" s="10" t="s">
        <v>29</v>
      </c>
      <c r="AB107" s="10" t="s">
        <v>90</v>
      </c>
      <c r="AC107" s="10" t="s">
        <v>22</v>
      </c>
      <c r="AD107" s="10" t="s">
        <v>80</v>
      </c>
      <c r="AE107" s="10" t="s">
        <v>55</v>
      </c>
      <c r="AF107" s="10" t="s">
        <v>34</v>
      </c>
      <c r="AG107" s="10" t="s">
        <v>29</v>
      </c>
      <c r="AH107" s="10" t="s">
        <v>70</v>
      </c>
      <c r="AI107" s="10" t="s">
        <v>52</v>
      </c>
      <c r="AJ107" s="10" t="s">
        <v>55</v>
      </c>
      <c r="AK107" s="10" t="s">
        <v>116</v>
      </c>
      <c r="AL107" s="10" t="s">
        <v>22</v>
      </c>
      <c r="AM107" s="10" t="s">
        <v>22</v>
      </c>
      <c r="AN107" s="10" t="s">
        <v>86</v>
      </c>
      <c r="AO107" s="10" t="s">
        <v>47</v>
      </c>
      <c r="AP107" s="10" t="s">
        <v>57</v>
      </c>
      <c r="AQ107" s="10" t="s">
        <v>42</v>
      </c>
      <c r="AR107" s="10" t="s">
        <v>104</v>
      </c>
      <c r="AS107" s="10" t="s">
        <v>70</v>
      </c>
      <c r="AT107" s="11" t="s">
        <v>28</v>
      </c>
      <c r="AU107" s="10" t="s">
        <v>86</v>
      </c>
      <c r="AV107" s="10" t="s">
        <v>52</v>
      </c>
      <c r="AW107" s="10" t="s">
        <v>100</v>
      </c>
      <c r="AX107" s="10" t="s">
        <v>100</v>
      </c>
      <c r="AY107" s="10" t="s">
        <v>84</v>
      </c>
      <c r="AZ107" s="10" t="s">
        <v>75</v>
      </c>
      <c r="BA107" s="11" t="s">
        <v>28</v>
      </c>
      <c r="BB107" s="10" t="s">
        <v>55</v>
      </c>
      <c r="BC107" s="10" t="s">
        <v>116</v>
      </c>
      <c r="BD107" s="10" t="s">
        <v>91</v>
      </c>
      <c r="BE107" s="10" t="s">
        <v>51</v>
      </c>
      <c r="BF107" s="10" t="s">
        <v>41</v>
      </c>
      <c r="BG107" s="10" t="s">
        <v>41</v>
      </c>
      <c r="BH107" s="10" t="s">
        <v>43</v>
      </c>
      <c r="BI107" s="10" t="s">
        <v>82</v>
      </c>
      <c r="BJ107" s="10" t="s">
        <v>55</v>
      </c>
      <c r="BK107" s="10" t="s">
        <v>47</v>
      </c>
      <c r="BL107" s="10" t="s">
        <v>66</v>
      </c>
      <c r="BM107" s="10" t="s">
        <v>60</v>
      </c>
      <c r="BN107" s="10" t="s">
        <v>86</v>
      </c>
      <c r="BO107" s="10" t="s">
        <v>75</v>
      </c>
      <c r="BP107" s="10" t="s">
        <v>67</v>
      </c>
      <c r="BQ107" s="10" t="s">
        <v>65</v>
      </c>
      <c r="BR107" s="10" t="s">
        <v>47</v>
      </c>
      <c r="BS107" s="10" t="s">
        <v>94</v>
      </c>
      <c r="BT107" s="10" t="s">
        <v>104</v>
      </c>
      <c r="BU107" s="10" t="s">
        <v>50</v>
      </c>
      <c r="BV107" s="10" t="s">
        <v>72</v>
      </c>
      <c r="BW107" s="10" t="s">
        <v>56</v>
      </c>
      <c r="BX107" s="10" t="s">
        <v>116</v>
      </c>
      <c r="BY107" s="10" t="s">
        <v>72</v>
      </c>
      <c r="BZ107" s="10" t="s">
        <v>72</v>
      </c>
      <c r="CA107" s="10" t="s">
        <v>89</v>
      </c>
      <c r="CB107" s="10" t="s">
        <v>89</v>
      </c>
      <c r="CC107" s="10" t="s">
        <v>91</v>
      </c>
      <c r="CD107" s="10" t="s">
        <v>80</v>
      </c>
      <c r="CE107" s="10" t="s">
        <v>50</v>
      </c>
      <c r="CF107" s="10" t="s">
        <v>42</v>
      </c>
      <c r="CG107" s="10" t="s">
        <v>53</v>
      </c>
      <c r="CH107" s="10" t="s">
        <v>81</v>
      </c>
      <c r="CI107" s="10" t="s">
        <v>71</v>
      </c>
      <c r="CJ107" s="10" t="s">
        <v>71</v>
      </c>
      <c r="CK107" s="10" t="s">
        <v>94</v>
      </c>
      <c r="CL107" s="10" t="s">
        <v>47</v>
      </c>
      <c r="CM107" s="10" t="s">
        <v>67</v>
      </c>
      <c r="CN107" s="10" t="s">
        <v>117</v>
      </c>
      <c r="CO107" s="10" t="s">
        <v>43</v>
      </c>
      <c r="CP107" s="10" t="s">
        <v>55</v>
      </c>
      <c r="CQ107" s="10" t="s">
        <v>86</v>
      </c>
      <c r="CR107" s="10" t="s">
        <v>66</v>
      </c>
      <c r="CS107" s="10" t="s">
        <v>66</v>
      </c>
      <c r="CT107" s="10" t="s">
        <v>92</v>
      </c>
      <c r="CU107" s="10" t="s">
        <v>29</v>
      </c>
      <c r="CV107" s="10" t="s">
        <v>66</v>
      </c>
      <c r="CW107" s="10" t="s">
        <v>49</v>
      </c>
      <c r="CX107" s="10" t="s">
        <v>106</v>
      </c>
      <c r="CY107" s="10" t="s">
        <v>81</v>
      </c>
      <c r="CZ107" s="10" t="s">
        <v>77</v>
      </c>
      <c r="DA107" s="10" t="s">
        <v>77</v>
      </c>
      <c r="DB107" s="10" t="s">
        <v>80</v>
      </c>
      <c r="DC107" s="10" t="s">
        <v>105</v>
      </c>
      <c r="DD107" s="10" t="s">
        <v>75</v>
      </c>
      <c r="DE107" s="10" t="s">
        <v>1</v>
      </c>
      <c r="DF107" s="10" t="s">
        <v>94</v>
      </c>
      <c r="DG107" s="10" t="s">
        <v>84</v>
      </c>
      <c r="DH107" s="10" t="s">
        <v>86</v>
      </c>
      <c r="DI107" s="10" t="s">
        <v>1</v>
      </c>
      <c r="DJ107" s="10" t="s">
        <v>1</v>
      </c>
      <c r="DK107" s="10" t="s">
        <v>84</v>
      </c>
      <c r="DL107" s="10" t="s">
        <v>84</v>
      </c>
      <c r="DM107" s="10" t="s">
        <v>47</v>
      </c>
      <c r="DN107" s="10" t="s">
        <v>32</v>
      </c>
      <c r="DO107" s="10" t="s">
        <v>43</v>
      </c>
      <c r="DP107" s="10" t="s">
        <v>47</v>
      </c>
      <c r="DQ107" s="10" t="s">
        <v>45</v>
      </c>
      <c r="DR107" s="10" t="s">
        <v>11</v>
      </c>
      <c r="DS107" s="10" t="s">
        <v>98</v>
      </c>
      <c r="DT107" s="10" t="s">
        <v>94</v>
      </c>
      <c r="DU107" s="10" t="s">
        <v>100</v>
      </c>
      <c r="DV107" s="10" t="s">
        <v>1</v>
      </c>
      <c r="DW107" s="10" t="s">
        <v>1</v>
      </c>
      <c r="DX107" s="10" t="s">
        <v>93</v>
      </c>
      <c r="DY107" s="10" t="s">
        <v>38</v>
      </c>
      <c r="DZ107" s="10" t="s">
        <v>11</v>
      </c>
      <c r="EA107" s="10" t="s">
        <v>94</v>
      </c>
      <c r="EB107" s="10" t="s">
        <v>11</v>
      </c>
      <c r="EC107" s="10" t="s">
        <v>47</v>
      </c>
      <c r="ED107" s="10" t="s">
        <v>49</v>
      </c>
      <c r="EE107" s="10" t="s">
        <v>93</v>
      </c>
      <c r="EF107" s="10" t="s">
        <v>113</v>
      </c>
      <c r="EG107" s="10" t="s">
        <v>93</v>
      </c>
      <c r="EH107" s="10" t="s">
        <v>109</v>
      </c>
      <c r="EI107" s="10" t="s">
        <v>109</v>
      </c>
      <c r="EJ107" s="10" t="s">
        <v>113</v>
      </c>
    </row>
    <row r="108">
      <c r="A108" s="8">
        <v>87.0</v>
      </c>
      <c r="B108" s="9" t="s">
        <v>106</v>
      </c>
      <c r="C108" s="10" t="s">
        <v>22</v>
      </c>
      <c r="D108" s="10" t="s">
        <v>53</v>
      </c>
      <c r="E108" s="10" t="s">
        <v>22</v>
      </c>
      <c r="F108" s="10" t="s">
        <v>74</v>
      </c>
      <c r="G108" s="10" t="s">
        <v>34</v>
      </c>
      <c r="H108" s="10" t="s">
        <v>29</v>
      </c>
      <c r="I108" s="10" t="s">
        <v>34</v>
      </c>
      <c r="J108" s="10" t="s">
        <v>57</v>
      </c>
      <c r="K108" s="10" t="s">
        <v>116</v>
      </c>
      <c r="L108" s="10" t="s">
        <v>29</v>
      </c>
      <c r="M108" s="10" t="s">
        <v>84</v>
      </c>
      <c r="N108" s="10" t="s">
        <v>52</v>
      </c>
      <c r="O108" s="10" t="s">
        <v>60</v>
      </c>
      <c r="P108" s="10" t="s">
        <v>117</v>
      </c>
      <c r="Q108" s="10" t="s">
        <v>117</v>
      </c>
      <c r="R108" s="10" t="s">
        <v>74</v>
      </c>
      <c r="S108" s="10" t="s">
        <v>34</v>
      </c>
      <c r="T108" s="10" t="s">
        <v>22</v>
      </c>
      <c r="U108" s="10" t="s">
        <v>52</v>
      </c>
      <c r="V108" s="10" t="s">
        <v>53</v>
      </c>
      <c r="W108" s="10" t="s">
        <v>117</v>
      </c>
      <c r="X108" s="10" t="s">
        <v>55</v>
      </c>
      <c r="Y108" s="10" t="s">
        <v>116</v>
      </c>
      <c r="Z108" s="10" t="s">
        <v>117</v>
      </c>
      <c r="AA108" s="10" t="s">
        <v>56</v>
      </c>
      <c r="AB108" s="10" t="s">
        <v>22</v>
      </c>
      <c r="AC108" s="10" t="s">
        <v>74</v>
      </c>
      <c r="AD108" s="10" t="s">
        <v>72</v>
      </c>
      <c r="AE108" s="10" t="s">
        <v>43</v>
      </c>
      <c r="AF108" s="10" t="s">
        <v>29</v>
      </c>
      <c r="AG108" s="10" t="s">
        <v>56</v>
      </c>
      <c r="AH108" s="10" t="s">
        <v>80</v>
      </c>
      <c r="AI108" s="10" t="s">
        <v>92</v>
      </c>
      <c r="AJ108" s="10" t="s">
        <v>41</v>
      </c>
      <c r="AK108" s="10" t="s">
        <v>82</v>
      </c>
      <c r="AL108" s="10" t="s">
        <v>74</v>
      </c>
      <c r="AM108" s="10" t="s">
        <v>74</v>
      </c>
      <c r="AN108" s="10" t="s">
        <v>128</v>
      </c>
      <c r="AO108" s="10" t="s">
        <v>47</v>
      </c>
      <c r="AP108" s="10" t="s">
        <v>116</v>
      </c>
      <c r="AQ108" s="10" t="s">
        <v>80</v>
      </c>
      <c r="AR108" s="10" t="s">
        <v>72</v>
      </c>
      <c r="AS108" s="10" t="s">
        <v>80</v>
      </c>
      <c r="AT108" s="10" t="s">
        <v>80</v>
      </c>
      <c r="AU108" s="10" t="s">
        <v>47</v>
      </c>
      <c r="AV108" s="10" t="s">
        <v>59</v>
      </c>
      <c r="AW108" s="10" t="s">
        <v>66</v>
      </c>
      <c r="AX108" s="10" t="s">
        <v>66</v>
      </c>
      <c r="AY108" s="10" t="s">
        <v>86</v>
      </c>
      <c r="AZ108" s="10" t="s">
        <v>50</v>
      </c>
      <c r="BA108" s="10" t="s">
        <v>72</v>
      </c>
      <c r="BB108" s="10" t="s">
        <v>41</v>
      </c>
      <c r="BC108" s="10" t="s">
        <v>55</v>
      </c>
      <c r="BD108" s="10" t="s">
        <v>55</v>
      </c>
      <c r="BE108" s="10" t="s">
        <v>104</v>
      </c>
      <c r="BF108" s="10" t="s">
        <v>32</v>
      </c>
      <c r="BG108" s="10" t="s">
        <v>51</v>
      </c>
      <c r="BH108" s="10" t="s">
        <v>42</v>
      </c>
      <c r="BI108" s="10" t="s">
        <v>32</v>
      </c>
      <c r="BJ108" s="10" t="s">
        <v>43</v>
      </c>
      <c r="BK108" s="10" t="s">
        <v>77</v>
      </c>
      <c r="BL108" s="10" t="s">
        <v>86</v>
      </c>
      <c r="BM108" s="10" t="s">
        <v>59</v>
      </c>
      <c r="BN108" s="10" t="s">
        <v>47</v>
      </c>
      <c r="BO108" s="10" t="s">
        <v>50</v>
      </c>
      <c r="BP108" s="10" t="s">
        <v>71</v>
      </c>
      <c r="BQ108" s="10" t="s">
        <v>67</v>
      </c>
      <c r="BR108" s="10" t="s">
        <v>1</v>
      </c>
      <c r="BS108" s="10" t="s">
        <v>62</v>
      </c>
      <c r="BT108" s="10" t="s">
        <v>72</v>
      </c>
      <c r="BU108" s="10" t="s">
        <v>67</v>
      </c>
      <c r="BV108" s="10" t="s">
        <v>65</v>
      </c>
      <c r="BW108" s="10" t="s">
        <v>91</v>
      </c>
      <c r="BX108" s="10" t="s">
        <v>55</v>
      </c>
      <c r="BY108" s="10" t="s">
        <v>65</v>
      </c>
      <c r="BZ108" s="10" t="s">
        <v>50</v>
      </c>
      <c r="CA108" s="10" t="s">
        <v>66</v>
      </c>
      <c r="CB108" s="10" t="s">
        <v>84</v>
      </c>
      <c r="CC108" s="10" t="s">
        <v>55</v>
      </c>
      <c r="CD108" s="10" t="s">
        <v>75</v>
      </c>
      <c r="CE108" s="10" t="s">
        <v>67</v>
      </c>
      <c r="CF108" s="10" t="s">
        <v>104</v>
      </c>
      <c r="CG108" s="10" t="s">
        <v>34</v>
      </c>
      <c r="CH108" s="10" t="s">
        <v>100</v>
      </c>
      <c r="CI108" s="10" t="s">
        <v>89</v>
      </c>
      <c r="CJ108" s="10" t="s">
        <v>100</v>
      </c>
      <c r="CK108" s="10" t="s">
        <v>98</v>
      </c>
      <c r="CL108" s="10" t="s">
        <v>1</v>
      </c>
      <c r="CM108" s="10" t="s">
        <v>71</v>
      </c>
      <c r="CN108" s="10" t="s">
        <v>116</v>
      </c>
      <c r="CO108" s="10" t="s">
        <v>42</v>
      </c>
      <c r="CP108" s="10" t="s">
        <v>43</v>
      </c>
      <c r="CQ108" s="10" t="s">
        <v>47</v>
      </c>
      <c r="CR108" s="10" t="s">
        <v>84</v>
      </c>
      <c r="CS108" s="10" t="s">
        <v>84</v>
      </c>
      <c r="CT108" s="10" t="s">
        <v>57</v>
      </c>
      <c r="CU108" s="10" t="s">
        <v>56</v>
      </c>
      <c r="CV108" s="10" t="s">
        <v>86</v>
      </c>
      <c r="CW108" s="10" t="s">
        <v>93</v>
      </c>
      <c r="CX108" s="10" t="s">
        <v>81</v>
      </c>
      <c r="CY108" s="10" t="s">
        <v>71</v>
      </c>
      <c r="CZ108" s="10" t="s">
        <v>94</v>
      </c>
      <c r="DA108" s="10" t="s">
        <v>11</v>
      </c>
      <c r="DB108" s="10" t="s">
        <v>75</v>
      </c>
      <c r="DC108" s="10" t="s">
        <v>75</v>
      </c>
      <c r="DD108" s="10" t="s">
        <v>106</v>
      </c>
      <c r="DE108" s="10" t="s">
        <v>94</v>
      </c>
      <c r="DF108" s="10" t="s">
        <v>98</v>
      </c>
      <c r="DG108" s="10" t="s">
        <v>86</v>
      </c>
      <c r="DH108" s="10" t="s">
        <v>47</v>
      </c>
      <c r="DI108" s="10" t="s">
        <v>94</v>
      </c>
      <c r="DJ108" s="10" t="s">
        <v>94</v>
      </c>
      <c r="DK108" s="10" t="s">
        <v>86</v>
      </c>
      <c r="DL108" s="10" t="s">
        <v>86</v>
      </c>
      <c r="DM108" s="10" t="s">
        <v>77</v>
      </c>
      <c r="DN108" s="10" t="s">
        <v>70</v>
      </c>
      <c r="DO108" s="10" t="s">
        <v>51</v>
      </c>
      <c r="DP108" s="10" t="s">
        <v>1</v>
      </c>
      <c r="DQ108" s="10" t="s">
        <v>64</v>
      </c>
      <c r="DR108" s="10" t="s">
        <v>49</v>
      </c>
      <c r="DS108" s="10" t="s">
        <v>113</v>
      </c>
      <c r="DT108" s="10" t="s">
        <v>11</v>
      </c>
      <c r="DU108" s="10" t="s">
        <v>66</v>
      </c>
      <c r="DV108" s="10" t="s">
        <v>94</v>
      </c>
      <c r="DW108" s="10" t="s">
        <v>94</v>
      </c>
      <c r="DX108" s="10" t="s">
        <v>45</v>
      </c>
      <c r="DY108" s="10" t="s">
        <v>64</v>
      </c>
      <c r="DZ108" s="10" t="s">
        <v>49</v>
      </c>
      <c r="EA108" s="10" t="s">
        <v>11</v>
      </c>
      <c r="EB108" s="10" t="s">
        <v>98</v>
      </c>
      <c r="EC108" s="10" t="s">
        <v>1</v>
      </c>
      <c r="ED108" s="10" t="s">
        <v>113</v>
      </c>
      <c r="EE108" s="10" t="s">
        <v>45</v>
      </c>
      <c r="EF108" s="10" t="s">
        <v>38</v>
      </c>
      <c r="EG108" s="10" t="s">
        <v>45</v>
      </c>
      <c r="EH108" s="10" t="s">
        <v>93</v>
      </c>
      <c r="EI108" s="10" t="s">
        <v>93</v>
      </c>
      <c r="EJ108" s="10" t="s">
        <v>38</v>
      </c>
    </row>
    <row r="109">
      <c r="A109" s="8">
        <v>88.0</v>
      </c>
      <c r="B109" s="9" t="s">
        <v>107</v>
      </c>
      <c r="C109" s="10" t="s">
        <v>51</v>
      </c>
      <c r="D109" s="10" t="s">
        <v>42</v>
      </c>
      <c r="E109" s="10" t="s">
        <v>32</v>
      </c>
      <c r="F109" s="10" t="s">
        <v>70</v>
      </c>
      <c r="G109" s="10" t="s">
        <v>104</v>
      </c>
      <c r="H109" s="10" t="s">
        <v>72</v>
      </c>
      <c r="I109" s="10" t="s">
        <v>104</v>
      </c>
      <c r="J109" s="10" t="s">
        <v>50</v>
      </c>
      <c r="K109" s="10" t="s">
        <v>71</v>
      </c>
      <c r="L109" s="10" t="s">
        <v>72</v>
      </c>
      <c r="M109" s="10" t="s">
        <v>45</v>
      </c>
      <c r="N109" s="10" t="s">
        <v>80</v>
      </c>
      <c r="O109" s="10" t="s">
        <v>80</v>
      </c>
      <c r="P109" s="10" t="s">
        <v>106</v>
      </c>
      <c r="Q109" s="10" t="s">
        <v>106</v>
      </c>
      <c r="R109" s="10" t="s">
        <v>42</v>
      </c>
      <c r="S109" s="10" t="s">
        <v>80</v>
      </c>
      <c r="T109" s="10" t="s">
        <v>32</v>
      </c>
      <c r="U109" s="10" t="s">
        <v>80</v>
      </c>
      <c r="V109" s="10" t="s">
        <v>42</v>
      </c>
      <c r="W109" s="10" t="s">
        <v>106</v>
      </c>
      <c r="X109" s="10" t="s">
        <v>71</v>
      </c>
      <c r="Y109" s="10" t="s">
        <v>81</v>
      </c>
      <c r="Z109" s="10" t="s">
        <v>67</v>
      </c>
      <c r="AA109" s="10" t="s">
        <v>65</v>
      </c>
      <c r="AB109" s="10" t="s">
        <v>51</v>
      </c>
      <c r="AC109" s="10" t="s">
        <v>70</v>
      </c>
      <c r="AD109" s="10" t="s">
        <v>47</v>
      </c>
      <c r="AE109" s="10" t="s">
        <v>66</v>
      </c>
      <c r="AF109" s="10" t="s">
        <v>72</v>
      </c>
      <c r="AG109" s="10" t="s">
        <v>65</v>
      </c>
      <c r="AH109" s="10" t="s">
        <v>47</v>
      </c>
      <c r="AI109" s="10" t="s">
        <v>75</v>
      </c>
      <c r="AJ109" s="10" t="s">
        <v>100</v>
      </c>
      <c r="AK109" s="10" t="s">
        <v>100</v>
      </c>
      <c r="AL109" s="11" t="s">
        <v>28</v>
      </c>
      <c r="AM109" s="11" t="s">
        <v>28</v>
      </c>
      <c r="AN109" s="10" t="s">
        <v>88</v>
      </c>
      <c r="AO109" s="10" t="s">
        <v>68</v>
      </c>
      <c r="AP109" s="10" t="s">
        <v>81</v>
      </c>
      <c r="AQ109" s="10" t="s">
        <v>86</v>
      </c>
      <c r="AR109" s="10" t="s">
        <v>47</v>
      </c>
      <c r="AS109" s="10" t="s">
        <v>86</v>
      </c>
      <c r="AT109" s="10" t="s">
        <v>47</v>
      </c>
      <c r="AU109" s="10" t="s">
        <v>68</v>
      </c>
      <c r="AV109" s="10" t="s">
        <v>75</v>
      </c>
      <c r="AW109" s="10" t="s">
        <v>93</v>
      </c>
      <c r="AX109" s="10" t="s">
        <v>93</v>
      </c>
      <c r="AY109" s="10" t="s">
        <v>64</v>
      </c>
      <c r="AZ109" s="10" t="s">
        <v>77</v>
      </c>
      <c r="BA109" s="10" t="s">
        <v>47</v>
      </c>
      <c r="BB109" s="10" t="s">
        <v>89</v>
      </c>
      <c r="BC109" s="10" t="s">
        <v>100</v>
      </c>
      <c r="BD109" s="10" t="s">
        <v>71</v>
      </c>
      <c r="BE109" s="10" t="s">
        <v>86</v>
      </c>
      <c r="BF109" s="10" t="s">
        <v>66</v>
      </c>
      <c r="BG109" s="10" t="s">
        <v>66</v>
      </c>
      <c r="BH109" s="10" t="s">
        <v>84</v>
      </c>
      <c r="BI109" s="10" t="s">
        <v>66</v>
      </c>
      <c r="BJ109" s="10" t="s">
        <v>89</v>
      </c>
      <c r="BK109" s="10" t="s">
        <v>107</v>
      </c>
      <c r="BL109" s="10" t="s">
        <v>45</v>
      </c>
      <c r="BM109" s="10" t="s">
        <v>75</v>
      </c>
      <c r="BN109" s="10" t="s">
        <v>68</v>
      </c>
      <c r="BO109" s="10" t="s">
        <v>77</v>
      </c>
      <c r="BP109" s="10" t="s">
        <v>98</v>
      </c>
      <c r="BQ109" s="11" t="s">
        <v>108</v>
      </c>
      <c r="BR109" s="10" t="s">
        <v>115</v>
      </c>
      <c r="BS109" s="10" t="s">
        <v>102</v>
      </c>
      <c r="BT109" s="10" t="s">
        <v>47</v>
      </c>
      <c r="BU109" s="10" t="s">
        <v>94</v>
      </c>
      <c r="BV109" s="10" t="s">
        <v>1</v>
      </c>
      <c r="BW109" s="10" t="s">
        <v>67</v>
      </c>
      <c r="BX109" s="10" t="s">
        <v>100</v>
      </c>
      <c r="BY109" s="10" t="s">
        <v>1</v>
      </c>
      <c r="BZ109" s="10" t="s">
        <v>1</v>
      </c>
      <c r="CA109" s="10" t="s">
        <v>93</v>
      </c>
      <c r="CB109" s="10" t="s">
        <v>38</v>
      </c>
      <c r="CC109" s="10" t="s">
        <v>71</v>
      </c>
      <c r="CD109" s="10" t="s">
        <v>47</v>
      </c>
      <c r="CE109" s="10" t="s">
        <v>94</v>
      </c>
      <c r="CF109" s="10" t="s">
        <v>86</v>
      </c>
      <c r="CG109" s="10" t="s">
        <v>104</v>
      </c>
      <c r="CH109" s="10" t="s">
        <v>49</v>
      </c>
      <c r="CI109" s="10" t="s">
        <v>109</v>
      </c>
      <c r="CJ109" s="10" t="s">
        <v>109</v>
      </c>
      <c r="CK109" s="10" t="s">
        <v>102</v>
      </c>
      <c r="CL109" s="10" t="s">
        <v>118</v>
      </c>
      <c r="CM109" s="10" t="s">
        <v>62</v>
      </c>
      <c r="CN109" s="10" t="s">
        <v>71</v>
      </c>
      <c r="CO109" s="10" t="s">
        <v>84</v>
      </c>
      <c r="CP109" s="10" t="s">
        <v>66</v>
      </c>
      <c r="CQ109" s="10" t="s">
        <v>88</v>
      </c>
      <c r="CR109" s="10" t="s">
        <v>38</v>
      </c>
      <c r="CS109" s="10" t="s">
        <v>45</v>
      </c>
      <c r="CT109" s="10" t="s">
        <v>50</v>
      </c>
      <c r="CU109" s="10" t="s">
        <v>50</v>
      </c>
      <c r="CV109" s="10" t="s">
        <v>64</v>
      </c>
      <c r="CW109" s="10" t="s">
        <v>87</v>
      </c>
      <c r="CX109" s="10" t="s">
        <v>11</v>
      </c>
      <c r="CY109" s="10" t="s">
        <v>98</v>
      </c>
      <c r="CZ109" s="10" t="s">
        <v>111</v>
      </c>
      <c r="DA109" s="10" t="s">
        <v>111</v>
      </c>
      <c r="DB109" s="10" t="s">
        <v>47</v>
      </c>
      <c r="DC109" s="10" t="s">
        <v>1</v>
      </c>
      <c r="DD109" s="10" t="s">
        <v>94</v>
      </c>
      <c r="DE109" s="10" t="s">
        <v>107</v>
      </c>
      <c r="DF109" s="10" t="s">
        <v>102</v>
      </c>
      <c r="DG109" s="10" t="s">
        <v>64</v>
      </c>
      <c r="DH109" s="10" t="s">
        <v>88</v>
      </c>
      <c r="DI109" s="10" t="s">
        <v>123</v>
      </c>
      <c r="DJ109" s="10" t="s">
        <v>123</v>
      </c>
      <c r="DK109" s="10" t="s">
        <v>88</v>
      </c>
      <c r="DL109" s="10" t="s">
        <v>64</v>
      </c>
      <c r="DM109" s="10" t="s">
        <v>61</v>
      </c>
      <c r="DN109" s="10" t="s">
        <v>84</v>
      </c>
      <c r="DO109" s="10" t="s">
        <v>84</v>
      </c>
      <c r="DP109" s="10" t="s">
        <v>61</v>
      </c>
      <c r="DQ109" s="10" t="s">
        <v>121</v>
      </c>
      <c r="DR109" s="10" t="s">
        <v>122</v>
      </c>
      <c r="DS109" s="10" t="s">
        <v>87</v>
      </c>
      <c r="DT109" s="10" t="s">
        <v>102</v>
      </c>
      <c r="DU109" s="10" t="s">
        <v>93</v>
      </c>
      <c r="DV109" s="10" t="s">
        <v>123</v>
      </c>
      <c r="DW109" s="10" t="s">
        <v>107</v>
      </c>
      <c r="DX109" s="10" t="s">
        <v>120</v>
      </c>
      <c r="DY109" s="10" t="s">
        <v>120</v>
      </c>
      <c r="DZ109" s="10" t="s">
        <v>122</v>
      </c>
      <c r="EA109" s="10" t="s">
        <v>102</v>
      </c>
      <c r="EB109" s="10" t="s">
        <v>122</v>
      </c>
      <c r="EC109" s="10" t="s">
        <v>115</v>
      </c>
      <c r="ED109" s="10" t="s">
        <v>87</v>
      </c>
      <c r="EE109" s="10" t="s">
        <v>120</v>
      </c>
      <c r="EF109" s="10" t="s">
        <v>120</v>
      </c>
      <c r="EG109" s="10" t="s">
        <v>120</v>
      </c>
      <c r="EH109" s="10" t="s">
        <v>87</v>
      </c>
      <c r="EI109" s="10" t="s">
        <v>87</v>
      </c>
      <c r="EJ109" s="10" t="s">
        <v>87</v>
      </c>
    </row>
    <row r="110">
      <c r="A110" s="8">
        <v>88.0</v>
      </c>
      <c r="B110" s="12" t="s">
        <v>108</v>
      </c>
      <c r="C110" s="10" t="s">
        <v>80</v>
      </c>
      <c r="D110" s="10" t="s">
        <v>80</v>
      </c>
      <c r="E110" s="10" t="s">
        <v>104</v>
      </c>
      <c r="F110" s="10" t="s">
        <v>72</v>
      </c>
      <c r="G110" s="10" t="s">
        <v>75</v>
      </c>
      <c r="H110" s="10" t="s">
        <v>106</v>
      </c>
      <c r="I110" s="10" t="s">
        <v>75</v>
      </c>
      <c r="J110" s="10" t="s">
        <v>71</v>
      </c>
      <c r="K110" s="10" t="s">
        <v>89</v>
      </c>
      <c r="L110" s="10" t="s">
        <v>50</v>
      </c>
      <c r="M110" s="10" t="s">
        <v>88</v>
      </c>
      <c r="N110" s="10" t="s">
        <v>65</v>
      </c>
      <c r="O110" s="10" t="s">
        <v>50</v>
      </c>
      <c r="P110" s="10" t="s">
        <v>71</v>
      </c>
      <c r="Q110" s="10" t="s">
        <v>71</v>
      </c>
      <c r="R110" s="10" t="s">
        <v>80</v>
      </c>
      <c r="S110" s="10" t="s">
        <v>75</v>
      </c>
      <c r="T110" s="10" t="s">
        <v>104</v>
      </c>
      <c r="U110" s="10" t="s">
        <v>65</v>
      </c>
      <c r="V110" s="10" t="s">
        <v>80</v>
      </c>
      <c r="W110" s="10" t="s">
        <v>71</v>
      </c>
      <c r="X110" s="10" t="s">
        <v>66</v>
      </c>
      <c r="Y110" s="10" t="s">
        <v>100</v>
      </c>
      <c r="Z110" s="10" t="s">
        <v>71</v>
      </c>
      <c r="AA110" s="10" t="s">
        <v>67</v>
      </c>
      <c r="AB110" s="10" t="s">
        <v>80</v>
      </c>
      <c r="AC110" s="10" t="s">
        <v>72</v>
      </c>
      <c r="AD110" s="10" t="s">
        <v>94</v>
      </c>
      <c r="AE110" s="10" t="s">
        <v>86</v>
      </c>
      <c r="AF110" s="10" t="s">
        <v>50</v>
      </c>
      <c r="AG110" s="10" t="s">
        <v>81</v>
      </c>
      <c r="AH110" s="10" t="s">
        <v>1</v>
      </c>
      <c r="AI110" s="10" t="s">
        <v>106</v>
      </c>
      <c r="AJ110" s="10" t="s">
        <v>84</v>
      </c>
      <c r="AK110" s="10" t="s">
        <v>84</v>
      </c>
      <c r="AL110" s="10" t="s">
        <v>72</v>
      </c>
      <c r="AM110" s="10" t="s">
        <v>72</v>
      </c>
      <c r="AN110" s="10" t="s">
        <v>61</v>
      </c>
      <c r="AO110" s="10" t="s">
        <v>123</v>
      </c>
      <c r="AP110" s="10" t="s">
        <v>100</v>
      </c>
      <c r="AQ110" s="10" t="s">
        <v>1</v>
      </c>
      <c r="AR110" s="10" t="s">
        <v>77</v>
      </c>
      <c r="AS110" s="10" t="s">
        <v>1</v>
      </c>
      <c r="AT110" s="10" t="s">
        <v>1</v>
      </c>
      <c r="AU110" s="10" t="s">
        <v>107</v>
      </c>
      <c r="AV110" s="10" t="s">
        <v>67</v>
      </c>
      <c r="AW110" s="10" t="s">
        <v>64</v>
      </c>
      <c r="AX110" s="10" t="s">
        <v>64</v>
      </c>
      <c r="AY110" s="10" t="s">
        <v>68</v>
      </c>
      <c r="AZ110" s="10" t="s">
        <v>62</v>
      </c>
      <c r="BA110" s="10" t="s">
        <v>77</v>
      </c>
      <c r="BB110" s="10" t="s">
        <v>84</v>
      </c>
      <c r="BC110" s="10" t="s">
        <v>66</v>
      </c>
      <c r="BD110" s="10" t="s">
        <v>66</v>
      </c>
      <c r="BE110" s="10" t="s">
        <v>47</v>
      </c>
      <c r="BF110" s="10" t="s">
        <v>86</v>
      </c>
      <c r="BG110" s="10" t="s">
        <v>86</v>
      </c>
      <c r="BH110" s="10" t="s">
        <v>47</v>
      </c>
      <c r="BI110" s="10" t="s">
        <v>86</v>
      </c>
      <c r="BJ110" s="10" t="s">
        <v>84</v>
      </c>
      <c r="BK110" s="10" t="s">
        <v>102</v>
      </c>
      <c r="BL110" s="10" t="s">
        <v>68</v>
      </c>
      <c r="BM110" s="10" t="s">
        <v>67</v>
      </c>
      <c r="BN110" s="10" t="s">
        <v>107</v>
      </c>
      <c r="BO110" s="10" t="s">
        <v>11</v>
      </c>
      <c r="BP110" s="10" t="s">
        <v>93</v>
      </c>
      <c r="BQ110" s="10" t="s">
        <v>98</v>
      </c>
      <c r="BR110" s="10" t="s">
        <v>111</v>
      </c>
      <c r="BS110" s="10" t="s">
        <v>87</v>
      </c>
      <c r="BT110" s="10" t="s">
        <v>77</v>
      </c>
      <c r="BU110" s="10" t="s">
        <v>49</v>
      </c>
      <c r="BV110" s="10" t="s">
        <v>94</v>
      </c>
      <c r="BW110" s="10" t="s">
        <v>100</v>
      </c>
      <c r="BX110" s="10" t="s">
        <v>66</v>
      </c>
      <c r="BY110" s="10" t="s">
        <v>11</v>
      </c>
      <c r="BZ110" s="10" t="s">
        <v>11</v>
      </c>
      <c r="CA110" s="10" t="s">
        <v>64</v>
      </c>
      <c r="CB110" s="10" t="s">
        <v>88</v>
      </c>
      <c r="CC110" s="10" t="s">
        <v>66</v>
      </c>
      <c r="CD110" s="10" t="s">
        <v>94</v>
      </c>
      <c r="CE110" s="10" t="s">
        <v>49</v>
      </c>
      <c r="CF110" s="10" t="s">
        <v>47</v>
      </c>
      <c r="CG110" s="10" t="s">
        <v>75</v>
      </c>
      <c r="CH110" s="10" t="s">
        <v>93</v>
      </c>
      <c r="CI110" s="10" t="s">
        <v>45</v>
      </c>
      <c r="CJ110" s="10" t="s">
        <v>38</v>
      </c>
      <c r="CK110" s="10" t="s">
        <v>87</v>
      </c>
      <c r="CL110" s="10" t="s">
        <v>123</v>
      </c>
      <c r="CM110" s="10" t="s">
        <v>113</v>
      </c>
      <c r="CN110" s="10" t="s">
        <v>89</v>
      </c>
      <c r="CO110" s="10" t="s">
        <v>47</v>
      </c>
      <c r="CP110" s="10" t="s">
        <v>86</v>
      </c>
      <c r="CQ110" s="10" t="s">
        <v>115</v>
      </c>
      <c r="CR110" s="10" t="s">
        <v>88</v>
      </c>
      <c r="CS110" s="10" t="s">
        <v>88</v>
      </c>
      <c r="CT110" s="10" t="s">
        <v>81</v>
      </c>
      <c r="CU110" s="10" t="s">
        <v>81</v>
      </c>
      <c r="CV110" s="10" t="s">
        <v>68</v>
      </c>
      <c r="CW110" s="10" t="s">
        <v>120</v>
      </c>
      <c r="CX110" s="10" t="s">
        <v>109</v>
      </c>
      <c r="CY110" s="10" t="s">
        <v>93</v>
      </c>
      <c r="CZ110" s="10" t="s">
        <v>122</v>
      </c>
      <c r="DA110" s="10" t="s">
        <v>122</v>
      </c>
      <c r="DB110" s="10" t="s">
        <v>94</v>
      </c>
      <c r="DC110" s="10" t="s">
        <v>94</v>
      </c>
      <c r="DD110" s="10" t="s">
        <v>98</v>
      </c>
      <c r="DE110" s="10" t="s">
        <v>102</v>
      </c>
      <c r="DF110" s="11" t="s">
        <v>108</v>
      </c>
      <c r="DG110" s="10" t="s">
        <v>118</v>
      </c>
      <c r="DH110" s="10" t="s">
        <v>61</v>
      </c>
      <c r="DI110" s="10" t="s">
        <v>122</v>
      </c>
      <c r="DJ110" s="10" t="s">
        <v>122</v>
      </c>
      <c r="DK110" s="10" t="s">
        <v>115</v>
      </c>
      <c r="DL110" s="10" t="s">
        <v>68</v>
      </c>
      <c r="DM110" s="10" t="s">
        <v>102</v>
      </c>
      <c r="DN110" s="10" t="s">
        <v>47</v>
      </c>
      <c r="DO110" s="10" t="s">
        <v>86</v>
      </c>
      <c r="DP110" s="10" t="s">
        <v>102</v>
      </c>
      <c r="DQ110" s="11" t="s">
        <v>99</v>
      </c>
      <c r="DR110" s="10" t="s">
        <v>87</v>
      </c>
      <c r="DS110" s="10" t="s">
        <v>120</v>
      </c>
      <c r="DT110" s="10" t="s">
        <v>122</v>
      </c>
      <c r="DU110" s="10" t="s">
        <v>64</v>
      </c>
      <c r="DV110" s="10" t="s">
        <v>102</v>
      </c>
      <c r="DW110" s="10" t="s">
        <v>102</v>
      </c>
      <c r="DX110" s="11" t="s">
        <v>99</v>
      </c>
      <c r="DY110" s="11" t="s">
        <v>99</v>
      </c>
      <c r="DZ110" s="10" t="s">
        <v>87</v>
      </c>
      <c r="EA110" s="10" t="s">
        <v>87</v>
      </c>
      <c r="EB110" s="10" t="s">
        <v>87</v>
      </c>
      <c r="EC110" s="10" t="s">
        <v>111</v>
      </c>
      <c r="ED110" s="10" t="s">
        <v>120</v>
      </c>
      <c r="EE110" s="10" t="s">
        <v>121</v>
      </c>
      <c r="EF110" s="10" t="s">
        <v>121</v>
      </c>
      <c r="EG110" s="10" t="s">
        <v>121</v>
      </c>
      <c r="EH110" s="10" t="s">
        <v>120</v>
      </c>
      <c r="EI110" s="10" t="s">
        <v>121</v>
      </c>
      <c r="EJ110" s="10" t="s">
        <v>121</v>
      </c>
    </row>
    <row r="111">
      <c r="A111" s="8">
        <v>89.0</v>
      </c>
      <c r="B111" s="9" t="s">
        <v>109</v>
      </c>
      <c r="C111" s="10" t="s">
        <v>116</v>
      </c>
      <c r="D111" s="10" t="s">
        <v>55</v>
      </c>
      <c r="E111" s="10" t="s">
        <v>116</v>
      </c>
      <c r="F111" s="10" t="s">
        <v>55</v>
      </c>
      <c r="G111" s="10" t="s">
        <v>41</v>
      </c>
      <c r="H111" s="10" t="s">
        <v>51</v>
      </c>
      <c r="I111" s="10" t="s">
        <v>82</v>
      </c>
      <c r="J111" s="10" t="s">
        <v>104</v>
      </c>
      <c r="K111" s="10" t="s">
        <v>75</v>
      </c>
      <c r="L111" s="10" t="s">
        <v>32</v>
      </c>
      <c r="M111" s="10" t="s">
        <v>98</v>
      </c>
      <c r="N111" s="10" t="s">
        <v>43</v>
      </c>
      <c r="O111" s="10" t="s">
        <v>43</v>
      </c>
      <c r="P111" s="10" t="s">
        <v>80</v>
      </c>
      <c r="Q111" s="10" t="s">
        <v>80</v>
      </c>
      <c r="R111" s="10" t="s">
        <v>55</v>
      </c>
      <c r="S111" s="10" t="s">
        <v>41</v>
      </c>
      <c r="T111" s="10" t="s">
        <v>116</v>
      </c>
      <c r="U111" s="10" t="s">
        <v>43</v>
      </c>
      <c r="V111" s="10" t="s">
        <v>55</v>
      </c>
      <c r="W111" s="10" t="s">
        <v>80</v>
      </c>
      <c r="X111" s="10" t="s">
        <v>65</v>
      </c>
      <c r="Y111" s="10" t="s">
        <v>72</v>
      </c>
      <c r="Z111" s="10" t="s">
        <v>80</v>
      </c>
      <c r="AA111" s="10" t="s">
        <v>70</v>
      </c>
      <c r="AB111" s="10" t="s">
        <v>116</v>
      </c>
      <c r="AC111" s="10" t="s">
        <v>55</v>
      </c>
      <c r="AD111" s="10" t="s">
        <v>66</v>
      </c>
      <c r="AE111" s="10" t="s">
        <v>67</v>
      </c>
      <c r="AF111" s="10" t="s">
        <v>32</v>
      </c>
      <c r="AG111" s="10" t="s">
        <v>70</v>
      </c>
      <c r="AH111" s="10" t="s">
        <v>66</v>
      </c>
      <c r="AI111" s="10" t="s">
        <v>51</v>
      </c>
      <c r="AJ111" s="10" t="s">
        <v>106</v>
      </c>
      <c r="AK111" s="10" t="s">
        <v>50</v>
      </c>
      <c r="AL111" s="10" t="s">
        <v>55</v>
      </c>
      <c r="AM111" s="10" t="s">
        <v>55</v>
      </c>
      <c r="AN111" s="10" t="s">
        <v>93</v>
      </c>
      <c r="AO111" s="10" t="s">
        <v>38</v>
      </c>
      <c r="AP111" s="10" t="s">
        <v>72</v>
      </c>
      <c r="AQ111" s="10" t="s">
        <v>89</v>
      </c>
      <c r="AR111" s="10" t="s">
        <v>66</v>
      </c>
      <c r="AS111" s="10" t="s">
        <v>89</v>
      </c>
      <c r="AT111" s="10" t="s">
        <v>66</v>
      </c>
      <c r="AU111" s="10" t="s">
        <v>93</v>
      </c>
      <c r="AV111" s="10" t="s">
        <v>42</v>
      </c>
      <c r="AW111" s="10" t="s">
        <v>94</v>
      </c>
      <c r="AX111" s="10" t="s">
        <v>11</v>
      </c>
      <c r="AY111" s="10" t="s">
        <v>109</v>
      </c>
      <c r="AZ111" s="10" t="s">
        <v>86</v>
      </c>
      <c r="BA111" s="10" t="s">
        <v>66</v>
      </c>
      <c r="BB111" s="10" t="s">
        <v>106</v>
      </c>
      <c r="BC111" s="10" t="s">
        <v>50</v>
      </c>
      <c r="BD111" s="10" t="s">
        <v>65</v>
      </c>
      <c r="BE111" s="10" t="s">
        <v>100</v>
      </c>
      <c r="BF111" s="10" t="s">
        <v>81</v>
      </c>
      <c r="BG111" s="10" t="s">
        <v>81</v>
      </c>
      <c r="BH111" s="10" t="s">
        <v>71</v>
      </c>
      <c r="BI111" s="10" t="s">
        <v>81</v>
      </c>
      <c r="BJ111" s="10" t="s">
        <v>67</v>
      </c>
      <c r="BK111" s="10" t="s">
        <v>64</v>
      </c>
      <c r="BL111" s="10" t="s">
        <v>49</v>
      </c>
      <c r="BM111" s="10" t="s">
        <v>42</v>
      </c>
      <c r="BN111" s="10" t="s">
        <v>93</v>
      </c>
      <c r="BO111" s="10" t="s">
        <v>86</v>
      </c>
      <c r="BP111" s="10" t="s">
        <v>1</v>
      </c>
      <c r="BQ111" s="10" t="s">
        <v>47</v>
      </c>
      <c r="BR111" s="10" t="s">
        <v>45</v>
      </c>
      <c r="BS111" s="10" t="s">
        <v>68</v>
      </c>
      <c r="BT111" s="11" t="s">
        <v>110</v>
      </c>
      <c r="BU111" s="10" t="s">
        <v>47</v>
      </c>
      <c r="BV111" s="10" t="s">
        <v>84</v>
      </c>
      <c r="BW111" s="10" t="s">
        <v>80</v>
      </c>
      <c r="BX111" s="10" t="s">
        <v>50</v>
      </c>
      <c r="BY111" s="10" t="s">
        <v>86</v>
      </c>
      <c r="BZ111" s="10" t="s">
        <v>86</v>
      </c>
      <c r="CA111" s="10" t="s">
        <v>11</v>
      </c>
      <c r="CB111" s="10" t="s">
        <v>62</v>
      </c>
      <c r="CC111" s="10" t="s">
        <v>75</v>
      </c>
      <c r="CD111" s="10" t="s">
        <v>84</v>
      </c>
      <c r="CE111" s="10" t="s">
        <v>47</v>
      </c>
      <c r="CF111" s="10" t="s">
        <v>100</v>
      </c>
      <c r="CG111" s="10" t="s">
        <v>82</v>
      </c>
      <c r="CH111" s="10" t="s">
        <v>1</v>
      </c>
      <c r="CI111" s="10" t="s">
        <v>94</v>
      </c>
      <c r="CJ111" s="10" t="s">
        <v>77</v>
      </c>
      <c r="CK111" s="10" t="s">
        <v>115</v>
      </c>
      <c r="CL111" s="10" t="s">
        <v>45</v>
      </c>
      <c r="CM111" s="10" t="s">
        <v>47</v>
      </c>
      <c r="CN111" s="10" t="s">
        <v>75</v>
      </c>
      <c r="CO111" s="10" t="s">
        <v>71</v>
      </c>
      <c r="CP111" s="10" t="s">
        <v>67</v>
      </c>
      <c r="CQ111" s="10" t="s">
        <v>113</v>
      </c>
      <c r="CR111" s="10" t="s">
        <v>98</v>
      </c>
      <c r="CS111" s="10" t="s">
        <v>98</v>
      </c>
      <c r="CT111" s="10" t="s">
        <v>104</v>
      </c>
      <c r="CU111" s="11" t="s">
        <v>28</v>
      </c>
      <c r="CV111" s="10" t="s">
        <v>49</v>
      </c>
      <c r="CW111" s="10" t="s">
        <v>111</v>
      </c>
      <c r="CX111" s="10" t="s">
        <v>47</v>
      </c>
      <c r="CY111" s="10" t="s">
        <v>1</v>
      </c>
      <c r="CZ111" s="10" t="s">
        <v>88</v>
      </c>
      <c r="DA111" s="10" t="s">
        <v>68</v>
      </c>
      <c r="DB111" s="10" t="s">
        <v>84</v>
      </c>
      <c r="DC111" s="10" t="s">
        <v>84</v>
      </c>
      <c r="DD111" s="10" t="s">
        <v>86</v>
      </c>
      <c r="DE111" s="10" t="s">
        <v>64</v>
      </c>
      <c r="DF111" s="10" t="s">
        <v>118</v>
      </c>
      <c r="DG111" s="10" t="s">
        <v>109</v>
      </c>
      <c r="DH111" s="10" t="s">
        <v>93</v>
      </c>
      <c r="DI111" s="10" t="s">
        <v>88</v>
      </c>
      <c r="DJ111" s="10" t="s">
        <v>88</v>
      </c>
      <c r="DK111" s="10" t="s">
        <v>113</v>
      </c>
      <c r="DL111" s="10" t="s">
        <v>109</v>
      </c>
      <c r="DM111" s="10" t="s">
        <v>64</v>
      </c>
      <c r="DN111" s="10" t="s">
        <v>71</v>
      </c>
      <c r="DO111" s="10" t="s">
        <v>71</v>
      </c>
      <c r="DP111" s="10" t="s">
        <v>64</v>
      </c>
      <c r="DQ111" s="10" t="s">
        <v>87</v>
      </c>
      <c r="DR111" s="10" t="s">
        <v>61</v>
      </c>
      <c r="DS111" s="10" t="s">
        <v>123</v>
      </c>
      <c r="DT111" s="10" t="s">
        <v>68</v>
      </c>
      <c r="DU111" s="10" t="s">
        <v>11</v>
      </c>
      <c r="DV111" s="10" t="s">
        <v>88</v>
      </c>
      <c r="DW111" s="10" t="s">
        <v>88</v>
      </c>
      <c r="DX111" s="10" t="s">
        <v>122</v>
      </c>
      <c r="DY111" s="10" t="s">
        <v>122</v>
      </c>
      <c r="DZ111" s="10" t="s">
        <v>61</v>
      </c>
      <c r="EA111" s="10" t="s">
        <v>68</v>
      </c>
      <c r="EB111" s="10" t="s">
        <v>115</v>
      </c>
      <c r="EC111" s="10" t="s">
        <v>45</v>
      </c>
      <c r="ED111" s="10" t="s">
        <v>123</v>
      </c>
      <c r="EE111" s="10" t="s">
        <v>122</v>
      </c>
      <c r="EF111" s="10" t="s">
        <v>102</v>
      </c>
      <c r="EG111" s="10" t="s">
        <v>102</v>
      </c>
      <c r="EH111" s="10" t="s">
        <v>111</v>
      </c>
      <c r="EI111" s="10" t="s">
        <v>102</v>
      </c>
      <c r="EJ111" s="10" t="s">
        <v>102</v>
      </c>
    </row>
    <row r="112">
      <c r="A112" s="8">
        <v>89.0</v>
      </c>
      <c r="B112" s="12" t="s">
        <v>110</v>
      </c>
      <c r="C112" s="10" t="s">
        <v>55</v>
      </c>
      <c r="D112" s="10" t="s">
        <v>55</v>
      </c>
      <c r="E112" s="10" t="s">
        <v>116</v>
      </c>
      <c r="F112" s="10" t="s">
        <v>41</v>
      </c>
      <c r="G112" s="10" t="s">
        <v>43</v>
      </c>
      <c r="H112" s="10" t="s">
        <v>42</v>
      </c>
      <c r="I112" s="10" t="s">
        <v>43</v>
      </c>
      <c r="J112" s="10" t="s">
        <v>80</v>
      </c>
      <c r="K112" s="10" t="s">
        <v>65</v>
      </c>
      <c r="L112" s="10" t="s">
        <v>51</v>
      </c>
      <c r="M112" s="10" t="s">
        <v>109</v>
      </c>
      <c r="N112" s="10" t="s">
        <v>32</v>
      </c>
      <c r="O112" s="10" t="s">
        <v>51</v>
      </c>
      <c r="P112" s="10" t="s">
        <v>80</v>
      </c>
      <c r="Q112" s="10" t="s">
        <v>80</v>
      </c>
      <c r="R112" s="10" t="s">
        <v>55</v>
      </c>
      <c r="S112" s="10" t="s">
        <v>43</v>
      </c>
      <c r="T112" s="10" t="s">
        <v>55</v>
      </c>
      <c r="U112" s="10" t="s">
        <v>32</v>
      </c>
      <c r="V112" s="10" t="s">
        <v>55</v>
      </c>
      <c r="W112" s="10" t="s">
        <v>72</v>
      </c>
      <c r="X112" s="10" t="s">
        <v>50</v>
      </c>
      <c r="Y112" s="10" t="s">
        <v>75</v>
      </c>
      <c r="Z112" s="10" t="s">
        <v>72</v>
      </c>
      <c r="AA112" s="10" t="s">
        <v>104</v>
      </c>
      <c r="AB112" s="10" t="s">
        <v>55</v>
      </c>
      <c r="AC112" s="10" t="s">
        <v>82</v>
      </c>
      <c r="AD112" s="10" t="s">
        <v>84</v>
      </c>
      <c r="AE112" s="10" t="s">
        <v>81</v>
      </c>
      <c r="AF112" s="10" t="s">
        <v>42</v>
      </c>
      <c r="AG112" s="10" t="s">
        <v>104</v>
      </c>
      <c r="AH112" s="10" t="s">
        <v>66</v>
      </c>
      <c r="AI112" s="10" t="s">
        <v>70</v>
      </c>
      <c r="AJ112" s="10" t="s">
        <v>67</v>
      </c>
      <c r="AK112" s="10" t="s">
        <v>67</v>
      </c>
      <c r="AL112" s="10" t="s">
        <v>41</v>
      </c>
      <c r="AM112" s="10" t="s">
        <v>41</v>
      </c>
      <c r="AN112" s="10" t="s">
        <v>38</v>
      </c>
      <c r="AO112" s="10" t="s">
        <v>45</v>
      </c>
      <c r="AP112" s="10" t="s">
        <v>75</v>
      </c>
      <c r="AQ112" s="10" t="s">
        <v>66</v>
      </c>
      <c r="AR112" s="10" t="s">
        <v>84</v>
      </c>
      <c r="AS112" s="10" t="s">
        <v>66</v>
      </c>
      <c r="AT112" s="10" t="s">
        <v>66</v>
      </c>
      <c r="AU112" s="10" t="s">
        <v>38</v>
      </c>
      <c r="AV112" s="10" t="s">
        <v>70</v>
      </c>
      <c r="AW112" s="10" t="s">
        <v>11</v>
      </c>
      <c r="AX112" s="10" t="s">
        <v>62</v>
      </c>
      <c r="AY112" s="10" t="s">
        <v>113</v>
      </c>
      <c r="AZ112" s="10" t="s">
        <v>47</v>
      </c>
      <c r="BA112" s="10" t="s">
        <v>84</v>
      </c>
      <c r="BB112" s="10" t="s">
        <v>67</v>
      </c>
      <c r="BC112" s="10" t="s">
        <v>106</v>
      </c>
      <c r="BD112" s="10" t="s">
        <v>50</v>
      </c>
      <c r="BE112" s="10" t="s">
        <v>89</v>
      </c>
      <c r="BF112" s="10" t="s">
        <v>71</v>
      </c>
      <c r="BG112" s="10" t="s">
        <v>71</v>
      </c>
      <c r="BH112" s="10" t="s">
        <v>100</v>
      </c>
      <c r="BI112" s="10" t="s">
        <v>71</v>
      </c>
      <c r="BJ112" s="10" t="s">
        <v>81</v>
      </c>
      <c r="BK112" s="10" t="s">
        <v>88</v>
      </c>
      <c r="BL112" s="10" t="s">
        <v>109</v>
      </c>
      <c r="BM112" s="11" t="s">
        <v>28</v>
      </c>
      <c r="BN112" s="10" t="s">
        <v>45</v>
      </c>
      <c r="BO112" s="10" t="s">
        <v>86</v>
      </c>
      <c r="BP112" s="10" t="s">
        <v>77</v>
      </c>
      <c r="BQ112" s="10" t="s">
        <v>47</v>
      </c>
      <c r="BR112" s="10" t="s">
        <v>64</v>
      </c>
      <c r="BS112" s="10" t="s">
        <v>115</v>
      </c>
      <c r="BT112" s="10" t="s">
        <v>84</v>
      </c>
      <c r="BU112" s="10" t="s">
        <v>47</v>
      </c>
      <c r="BV112" s="10" t="s">
        <v>86</v>
      </c>
      <c r="BW112" s="10" t="s">
        <v>72</v>
      </c>
      <c r="BX112" s="10" t="s">
        <v>106</v>
      </c>
      <c r="BY112" s="10" t="s">
        <v>86</v>
      </c>
      <c r="BZ112" s="10" t="s">
        <v>86</v>
      </c>
      <c r="CA112" s="10" t="s">
        <v>98</v>
      </c>
      <c r="CB112" s="10" t="s">
        <v>98</v>
      </c>
      <c r="CC112" s="10" t="s">
        <v>50</v>
      </c>
      <c r="CD112" s="10" t="s">
        <v>86</v>
      </c>
      <c r="CE112" s="10" t="s">
        <v>47</v>
      </c>
      <c r="CF112" s="10" t="s">
        <v>66</v>
      </c>
      <c r="CG112" s="10" t="s">
        <v>43</v>
      </c>
      <c r="CH112" s="10" t="s">
        <v>94</v>
      </c>
      <c r="CI112" s="10" t="s">
        <v>94</v>
      </c>
      <c r="CJ112" s="10" t="s">
        <v>94</v>
      </c>
      <c r="CK112" s="10" t="s">
        <v>61</v>
      </c>
      <c r="CL112" s="10" t="s">
        <v>64</v>
      </c>
      <c r="CM112" s="10" t="s">
        <v>1</v>
      </c>
      <c r="CN112" s="10" t="s">
        <v>65</v>
      </c>
      <c r="CO112" s="10" t="s">
        <v>100</v>
      </c>
      <c r="CP112" s="10" t="s">
        <v>81</v>
      </c>
      <c r="CQ112" s="10" t="s">
        <v>93</v>
      </c>
      <c r="CR112" s="10" t="s">
        <v>49</v>
      </c>
      <c r="CS112" s="10" t="s">
        <v>49</v>
      </c>
      <c r="CT112" s="10" t="s">
        <v>80</v>
      </c>
      <c r="CU112" s="10" t="s">
        <v>80</v>
      </c>
      <c r="CV112" s="10" t="s">
        <v>109</v>
      </c>
      <c r="CW112" s="10" t="s">
        <v>102</v>
      </c>
      <c r="CX112" s="10" t="s">
        <v>1</v>
      </c>
      <c r="CY112" s="10" t="s">
        <v>77</v>
      </c>
      <c r="CZ112" s="10" t="s">
        <v>68</v>
      </c>
      <c r="DA112" s="10" t="s">
        <v>68</v>
      </c>
      <c r="DB112" s="10" t="s">
        <v>84</v>
      </c>
      <c r="DC112" s="10" t="s">
        <v>86</v>
      </c>
      <c r="DD112" s="10" t="s">
        <v>47</v>
      </c>
      <c r="DE112" s="10" t="s">
        <v>88</v>
      </c>
      <c r="DF112" s="10" t="s">
        <v>61</v>
      </c>
      <c r="DG112" s="10" t="s">
        <v>93</v>
      </c>
      <c r="DH112" s="11" t="s">
        <v>110</v>
      </c>
      <c r="DI112" s="10" t="s">
        <v>68</v>
      </c>
      <c r="DJ112" s="10" t="s">
        <v>68</v>
      </c>
      <c r="DK112" s="10" t="s">
        <v>93</v>
      </c>
      <c r="DL112" s="10" t="s">
        <v>113</v>
      </c>
      <c r="DM112" s="10" t="s">
        <v>88</v>
      </c>
      <c r="DN112" s="10" t="s">
        <v>100</v>
      </c>
      <c r="DO112" s="10" t="s">
        <v>71</v>
      </c>
      <c r="DP112" s="10" t="s">
        <v>64</v>
      </c>
      <c r="DQ112" s="10" t="s">
        <v>87</v>
      </c>
      <c r="DR112" s="10" t="s">
        <v>123</v>
      </c>
      <c r="DS112" s="10" t="s">
        <v>111</v>
      </c>
      <c r="DT112" s="10" t="s">
        <v>118</v>
      </c>
      <c r="DU112" s="10" t="s">
        <v>98</v>
      </c>
      <c r="DV112" s="10" t="s">
        <v>88</v>
      </c>
      <c r="DW112" s="10" t="s">
        <v>88</v>
      </c>
      <c r="DX112" s="10" t="s">
        <v>122</v>
      </c>
      <c r="DY112" s="10" t="s">
        <v>87</v>
      </c>
      <c r="DZ112" s="10" t="s">
        <v>107</v>
      </c>
      <c r="EA112" s="10" t="s">
        <v>115</v>
      </c>
      <c r="EB112" s="10" t="s">
        <v>107</v>
      </c>
      <c r="EC112" s="10" t="s">
        <v>64</v>
      </c>
      <c r="ED112" s="10" t="s">
        <v>102</v>
      </c>
      <c r="EE112" s="10" t="s">
        <v>122</v>
      </c>
      <c r="EF112" s="10" t="s">
        <v>122</v>
      </c>
      <c r="EG112" s="10" t="s">
        <v>122</v>
      </c>
      <c r="EH112" s="10" t="s">
        <v>102</v>
      </c>
      <c r="EI112" s="10" t="s">
        <v>102</v>
      </c>
      <c r="EJ112" s="10" t="s">
        <v>122</v>
      </c>
    </row>
    <row r="113">
      <c r="A113" s="8">
        <v>90.0</v>
      </c>
      <c r="B113" s="9" t="s">
        <v>111</v>
      </c>
      <c r="C113" s="10" t="s">
        <v>42</v>
      </c>
      <c r="D113" s="10" t="s">
        <v>70</v>
      </c>
      <c r="E113" s="10" t="s">
        <v>51</v>
      </c>
      <c r="F113" s="10" t="s">
        <v>104</v>
      </c>
      <c r="G113" s="10" t="s">
        <v>80</v>
      </c>
      <c r="H113" s="10" t="s">
        <v>75</v>
      </c>
      <c r="I113" s="10" t="s">
        <v>80</v>
      </c>
      <c r="J113" s="10" t="s">
        <v>106</v>
      </c>
      <c r="K113" s="10" t="s">
        <v>71</v>
      </c>
      <c r="L113" s="10" t="s">
        <v>72</v>
      </c>
      <c r="M113" s="10" t="s">
        <v>64</v>
      </c>
      <c r="N113" s="10" t="s">
        <v>72</v>
      </c>
      <c r="O113" s="10" t="s">
        <v>72</v>
      </c>
      <c r="P113" s="10" t="s">
        <v>67</v>
      </c>
      <c r="Q113" s="10" t="s">
        <v>67</v>
      </c>
      <c r="R113" s="10" t="s">
        <v>70</v>
      </c>
      <c r="S113" s="10" t="s">
        <v>80</v>
      </c>
      <c r="T113" s="10" t="s">
        <v>51</v>
      </c>
      <c r="U113" s="10" t="s">
        <v>80</v>
      </c>
      <c r="V113" s="10" t="s">
        <v>70</v>
      </c>
      <c r="W113" s="10" t="s">
        <v>67</v>
      </c>
      <c r="X113" s="10" t="s">
        <v>100</v>
      </c>
      <c r="Y113" s="10" t="s">
        <v>71</v>
      </c>
      <c r="Z113" s="10" t="s">
        <v>67</v>
      </c>
      <c r="AA113" s="10" t="s">
        <v>50</v>
      </c>
      <c r="AB113" s="10" t="s">
        <v>42</v>
      </c>
      <c r="AC113" s="11" t="s">
        <v>28</v>
      </c>
      <c r="AD113" s="10" t="s">
        <v>47</v>
      </c>
      <c r="AE113" s="10" t="s">
        <v>66</v>
      </c>
      <c r="AF113" s="10" t="s">
        <v>75</v>
      </c>
      <c r="AG113" s="10" t="s">
        <v>50</v>
      </c>
      <c r="AH113" s="10" t="s">
        <v>47</v>
      </c>
      <c r="AI113" s="10" t="s">
        <v>75</v>
      </c>
      <c r="AJ113" s="10" t="s">
        <v>89</v>
      </c>
      <c r="AK113" s="10" t="s">
        <v>89</v>
      </c>
      <c r="AL113" s="10" t="s">
        <v>104</v>
      </c>
      <c r="AM113" s="10" t="s">
        <v>104</v>
      </c>
      <c r="AN113" s="10" t="s">
        <v>68</v>
      </c>
      <c r="AO113" s="10" t="s">
        <v>115</v>
      </c>
      <c r="AP113" s="10" t="s">
        <v>81</v>
      </c>
      <c r="AQ113" s="10" t="s">
        <v>47</v>
      </c>
      <c r="AR113" s="10" t="s">
        <v>47</v>
      </c>
      <c r="AS113" s="10" t="s">
        <v>47</v>
      </c>
      <c r="AT113" s="10" t="s">
        <v>47</v>
      </c>
      <c r="AU113" s="10" t="s">
        <v>68</v>
      </c>
      <c r="AV113" s="10" t="s">
        <v>65</v>
      </c>
      <c r="AW113" s="10" t="s">
        <v>93</v>
      </c>
      <c r="AX113" s="10" t="s">
        <v>93</v>
      </c>
      <c r="AY113" s="10" t="s">
        <v>64</v>
      </c>
      <c r="AZ113" s="10" t="s">
        <v>94</v>
      </c>
      <c r="BA113" s="10" t="s">
        <v>47</v>
      </c>
      <c r="BB113" s="10" t="s">
        <v>66</v>
      </c>
      <c r="BC113" s="10" t="s">
        <v>100</v>
      </c>
      <c r="BD113" s="10" t="s">
        <v>100</v>
      </c>
      <c r="BE113" s="10" t="s">
        <v>86</v>
      </c>
      <c r="BF113" s="10" t="s">
        <v>84</v>
      </c>
      <c r="BG113" s="10" t="s">
        <v>84</v>
      </c>
      <c r="BH113" s="10" t="s">
        <v>84</v>
      </c>
      <c r="BI113" s="10" t="s">
        <v>66</v>
      </c>
      <c r="BJ113" s="10" t="s">
        <v>66</v>
      </c>
      <c r="BK113" s="10" t="s">
        <v>123</v>
      </c>
      <c r="BL113" s="10" t="s">
        <v>64</v>
      </c>
      <c r="BM113" s="10" t="s">
        <v>65</v>
      </c>
      <c r="BN113" s="10" t="s">
        <v>68</v>
      </c>
      <c r="BO113" s="10" t="s">
        <v>94</v>
      </c>
      <c r="BP113" s="10" t="s">
        <v>49</v>
      </c>
      <c r="BQ113" s="10" t="s">
        <v>94</v>
      </c>
      <c r="BR113" s="10" t="s">
        <v>61</v>
      </c>
      <c r="BS113" s="10" t="s">
        <v>102</v>
      </c>
      <c r="BT113" s="10" t="s">
        <v>47</v>
      </c>
      <c r="BU113" s="10" t="s">
        <v>11</v>
      </c>
      <c r="BV113" s="10" t="s">
        <v>1</v>
      </c>
      <c r="BW113" s="10" t="s">
        <v>81</v>
      </c>
      <c r="BX113" s="10" t="s">
        <v>100</v>
      </c>
      <c r="BY113" s="10" t="s">
        <v>77</v>
      </c>
      <c r="BZ113" s="10" t="s">
        <v>77</v>
      </c>
      <c r="CA113" s="10" t="s">
        <v>38</v>
      </c>
      <c r="CB113" s="10" t="s">
        <v>45</v>
      </c>
      <c r="CC113" s="10" t="s">
        <v>71</v>
      </c>
      <c r="CD113" s="10" t="s">
        <v>1</v>
      </c>
      <c r="CE113" s="10" t="s">
        <v>11</v>
      </c>
      <c r="CF113" s="10" t="s">
        <v>86</v>
      </c>
      <c r="CG113" s="10" t="s">
        <v>80</v>
      </c>
      <c r="CH113" s="10" t="s">
        <v>109</v>
      </c>
      <c r="CI113" s="10" t="s">
        <v>113</v>
      </c>
      <c r="CJ113" s="10" t="s">
        <v>109</v>
      </c>
      <c r="CK113" s="10" t="s">
        <v>122</v>
      </c>
      <c r="CL113" s="10" t="s">
        <v>115</v>
      </c>
      <c r="CM113" s="10" t="s">
        <v>98</v>
      </c>
      <c r="CN113" s="10" t="s">
        <v>71</v>
      </c>
      <c r="CO113" s="10" t="s">
        <v>86</v>
      </c>
      <c r="CP113" s="10" t="s">
        <v>66</v>
      </c>
      <c r="CQ113" s="10" t="s">
        <v>88</v>
      </c>
      <c r="CR113" s="10" t="s">
        <v>45</v>
      </c>
      <c r="CS113" s="10" t="s">
        <v>45</v>
      </c>
      <c r="CT113" s="10" t="s">
        <v>106</v>
      </c>
      <c r="CU113" s="10" t="s">
        <v>50</v>
      </c>
      <c r="CV113" s="10" t="s">
        <v>64</v>
      </c>
      <c r="CW113" s="10" t="s">
        <v>87</v>
      </c>
      <c r="CX113" s="10" t="s">
        <v>98</v>
      </c>
      <c r="CY113" s="10" t="s">
        <v>49</v>
      </c>
      <c r="CZ113" s="10" t="s">
        <v>102</v>
      </c>
      <c r="DA113" s="10" t="s">
        <v>102</v>
      </c>
      <c r="DB113" s="10" t="s">
        <v>1</v>
      </c>
      <c r="DC113" s="10" t="s">
        <v>1</v>
      </c>
      <c r="DD113" s="10" t="s">
        <v>94</v>
      </c>
      <c r="DE113" s="10" t="s">
        <v>123</v>
      </c>
      <c r="DF113" s="10" t="s">
        <v>122</v>
      </c>
      <c r="DG113" s="10" t="s">
        <v>88</v>
      </c>
      <c r="DH113" s="10" t="s">
        <v>68</v>
      </c>
      <c r="DI113" s="10" t="s">
        <v>111</v>
      </c>
      <c r="DJ113" s="10" t="s">
        <v>111</v>
      </c>
      <c r="DK113" s="10" t="s">
        <v>112</v>
      </c>
      <c r="DL113" s="10" t="s">
        <v>88</v>
      </c>
      <c r="DM113" s="10" t="s">
        <v>107</v>
      </c>
      <c r="DN113" s="10" t="s">
        <v>86</v>
      </c>
      <c r="DO113" s="10" t="s">
        <v>84</v>
      </c>
      <c r="DP113" s="10" t="s">
        <v>107</v>
      </c>
      <c r="DQ113" s="10" t="s">
        <v>121</v>
      </c>
      <c r="DR113" s="10" t="s">
        <v>122</v>
      </c>
      <c r="DS113" s="10" t="s">
        <v>87</v>
      </c>
      <c r="DT113" s="10" t="s">
        <v>102</v>
      </c>
      <c r="DU113" s="10" t="s">
        <v>38</v>
      </c>
      <c r="DV113" s="10" t="s">
        <v>123</v>
      </c>
      <c r="DW113" s="10" t="s">
        <v>123</v>
      </c>
      <c r="DX113" s="10" t="s">
        <v>120</v>
      </c>
      <c r="DY113" s="10" t="s">
        <v>121</v>
      </c>
      <c r="DZ113" s="10" t="s">
        <v>122</v>
      </c>
      <c r="EA113" s="10" t="s">
        <v>102</v>
      </c>
      <c r="EB113" s="10" t="s">
        <v>122</v>
      </c>
      <c r="EC113" s="10" t="s">
        <v>61</v>
      </c>
      <c r="ED113" s="10" t="s">
        <v>87</v>
      </c>
      <c r="EE113" s="10" t="s">
        <v>120</v>
      </c>
      <c r="EF113" s="10" t="s">
        <v>120</v>
      </c>
      <c r="EG113" s="10" t="s">
        <v>120</v>
      </c>
      <c r="EH113" s="10" t="s">
        <v>87</v>
      </c>
      <c r="EI113" s="10" t="s">
        <v>120</v>
      </c>
      <c r="EJ113" s="10" t="s">
        <v>120</v>
      </c>
    </row>
    <row r="114">
      <c r="A114" s="8">
        <v>90.0</v>
      </c>
      <c r="B114" s="9" t="s">
        <v>112</v>
      </c>
      <c r="C114" s="10" t="s">
        <v>70</v>
      </c>
      <c r="D114" s="10" t="s">
        <v>70</v>
      </c>
      <c r="E114" s="10" t="s">
        <v>51</v>
      </c>
      <c r="F114" s="10" t="s">
        <v>104</v>
      </c>
      <c r="G114" s="10" t="s">
        <v>80</v>
      </c>
      <c r="H114" s="10" t="s">
        <v>75</v>
      </c>
      <c r="I114" s="10" t="s">
        <v>80</v>
      </c>
      <c r="J114" s="10" t="s">
        <v>67</v>
      </c>
      <c r="K114" s="10" t="s">
        <v>100</v>
      </c>
      <c r="L114" s="10" t="s">
        <v>75</v>
      </c>
      <c r="M114" s="10" t="s">
        <v>64</v>
      </c>
      <c r="N114" s="10" t="s">
        <v>72</v>
      </c>
      <c r="O114" s="10" t="s">
        <v>72</v>
      </c>
      <c r="P114" s="10" t="s">
        <v>67</v>
      </c>
      <c r="Q114" s="10" t="s">
        <v>67</v>
      </c>
      <c r="R114" s="11" t="s">
        <v>28</v>
      </c>
      <c r="S114" s="10" t="s">
        <v>80</v>
      </c>
      <c r="T114" s="10" t="s">
        <v>42</v>
      </c>
      <c r="U114" s="10" t="s">
        <v>72</v>
      </c>
      <c r="V114" s="11" t="s">
        <v>28</v>
      </c>
      <c r="W114" s="10" t="s">
        <v>67</v>
      </c>
      <c r="X114" s="10" t="s">
        <v>100</v>
      </c>
      <c r="Y114" s="10" t="s">
        <v>71</v>
      </c>
      <c r="Z114" s="10" t="s">
        <v>81</v>
      </c>
      <c r="AA114" s="10" t="s">
        <v>50</v>
      </c>
      <c r="AB114" s="10" t="s">
        <v>42</v>
      </c>
      <c r="AC114" s="10" t="s">
        <v>104</v>
      </c>
      <c r="AD114" s="10" t="s">
        <v>1</v>
      </c>
      <c r="AE114" s="10" t="s">
        <v>66</v>
      </c>
      <c r="AF114" s="10" t="s">
        <v>75</v>
      </c>
      <c r="AG114" s="10" t="s">
        <v>50</v>
      </c>
      <c r="AH114" s="10" t="s">
        <v>47</v>
      </c>
      <c r="AI114" s="10" t="s">
        <v>65</v>
      </c>
      <c r="AJ114" s="10" t="s">
        <v>66</v>
      </c>
      <c r="AK114" s="10" t="s">
        <v>89</v>
      </c>
      <c r="AL114" s="10" t="s">
        <v>80</v>
      </c>
      <c r="AM114" s="10" t="s">
        <v>104</v>
      </c>
      <c r="AN114" s="10" t="s">
        <v>68</v>
      </c>
      <c r="AO114" s="10" t="s">
        <v>115</v>
      </c>
      <c r="AP114" s="10" t="s">
        <v>71</v>
      </c>
      <c r="AQ114" s="10" t="s">
        <v>47</v>
      </c>
      <c r="AR114" s="10" t="s">
        <v>47</v>
      </c>
      <c r="AS114" s="10" t="s">
        <v>47</v>
      </c>
      <c r="AT114" s="10" t="s">
        <v>47</v>
      </c>
      <c r="AU114" s="10" t="s">
        <v>68</v>
      </c>
      <c r="AV114" s="10" t="s">
        <v>65</v>
      </c>
      <c r="AW114" s="10" t="s">
        <v>93</v>
      </c>
      <c r="AX114" s="10" t="s">
        <v>38</v>
      </c>
      <c r="AY114" s="10" t="s">
        <v>88</v>
      </c>
      <c r="AZ114" s="10" t="s">
        <v>94</v>
      </c>
      <c r="BA114" s="10" t="s">
        <v>47</v>
      </c>
      <c r="BB114" s="10" t="s">
        <v>66</v>
      </c>
      <c r="BC114" s="10" t="s">
        <v>100</v>
      </c>
      <c r="BD114" s="10" t="s">
        <v>100</v>
      </c>
      <c r="BE114" s="10" t="s">
        <v>86</v>
      </c>
      <c r="BF114" s="10" t="s">
        <v>84</v>
      </c>
      <c r="BG114" s="10" t="s">
        <v>84</v>
      </c>
      <c r="BH114" s="10" t="s">
        <v>86</v>
      </c>
      <c r="BI114" s="10" t="s">
        <v>84</v>
      </c>
      <c r="BJ114" s="10" t="s">
        <v>66</v>
      </c>
      <c r="BK114" s="10" t="s">
        <v>123</v>
      </c>
      <c r="BL114" s="10" t="s">
        <v>64</v>
      </c>
      <c r="BM114" s="10" t="s">
        <v>50</v>
      </c>
      <c r="BN114" s="10" t="s">
        <v>118</v>
      </c>
      <c r="BO114" s="10" t="s">
        <v>94</v>
      </c>
      <c r="BP114" s="10" t="s">
        <v>49</v>
      </c>
      <c r="BQ114" s="10" t="s">
        <v>11</v>
      </c>
      <c r="BR114" s="10" t="s">
        <v>107</v>
      </c>
      <c r="BS114" s="10" t="s">
        <v>122</v>
      </c>
      <c r="BT114" s="10" t="s">
        <v>47</v>
      </c>
      <c r="BU114" s="10" t="s">
        <v>11</v>
      </c>
      <c r="BV114" s="10" t="s">
        <v>77</v>
      </c>
      <c r="BW114" s="10" t="s">
        <v>81</v>
      </c>
      <c r="BX114" s="10" t="s">
        <v>89</v>
      </c>
      <c r="BY114" s="10" t="s">
        <v>77</v>
      </c>
      <c r="BZ114" s="10" t="s">
        <v>94</v>
      </c>
      <c r="CA114" s="10" t="s">
        <v>45</v>
      </c>
      <c r="CB114" s="10" t="s">
        <v>45</v>
      </c>
      <c r="CC114" s="10" t="s">
        <v>100</v>
      </c>
      <c r="CD114" s="10" t="s">
        <v>1</v>
      </c>
      <c r="CE114" s="10" t="s">
        <v>11</v>
      </c>
      <c r="CF114" s="10" t="s">
        <v>47</v>
      </c>
      <c r="CG114" s="10" t="s">
        <v>80</v>
      </c>
      <c r="CH114" s="10" t="s">
        <v>109</v>
      </c>
      <c r="CI114" s="10" t="s">
        <v>93</v>
      </c>
      <c r="CJ114" s="10" t="s">
        <v>113</v>
      </c>
      <c r="CK114" s="10" t="s">
        <v>122</v>
      </c>
      <c r="CL114" s="10" t="s">
        <v>61</v>
      </c>
      <c r="CM114" s="10" t="s">
        <v>98</v>
      </c>
      <c r="CN114" s="10" t="s">
        <v>71</v>
      </c>
      <c r="CO114" s="10" t="s">
        <v>86</v>
      </c>
      <c r="CP114" s="10" t="s">
        <v>66</v>
      </c>
      <c r="CQ114" s="10" t="s">
        <v>68</v>
      </c>
      <c r="CR114" s="10" t="s">
        <v>45</v>
      </c>
      <c r="CS114" s="10" t="s">
        <v>64</v>
      </c>
      <c r="CT114" s="10" t="s">
        <v>106</v>
      </c>
      <c r="CU114" s="10" t="s">
        <v>106</v>
      </c>
      <c r="CV114" s="10" t="s">
        <v>64</v>
      </c>
      <c r="CW114" s="10" t="s">
        <v>87</v>
      </c>
      <c r="CX114" s="10" t="s">
        <v>98</v>
      </c>
      <c r="CY114" s="10" t="s">
        <v>109</v>
      </c>
      <c r="CZ114" s="10" t="s">
        <v>102</v>
      </c>
      <c r="DA114" s="10" t="s">
        <v>102</v>
      </c>
      <c r="DB114" s="10" t="s">
        <v>1</v>
      </c>
      <c r="DC114" s="10" t="s">
        <v>1</v>
      </c>
      <c r="DD114" s="10" t="s">
        <v>94</v>
      </c>
      <c r="DE114" s="10" t="s">
        <v>123</v>
      </c>
      <c r="DF114" s="10" t="s">
        <v>122</v>
      </c>
      <c r="DG114" s="10" t="s">
        <v>88</v>
      </c>
      <c r="DH114" s="10" t="s">
        <v>68</v>
      </c>
      <c r="DI114" s="10" t="s">
        <v>111</v>
      </c>
      <c r="DJ114" s="10" t="s">
        <v>112</v>
      </c>
      <c r="DK114" s="10" t="s">
        <v>88</v>
      </c>
      <c r="DL114" s="10" t="s">
        <v>88</v>
      </c>
      <c r="DM114" s="10" t="s">
        <v>123</v>
      </c>
      <c r="DN114" s="10" t="s">
        <v>86</v>
      </c>
      <c r="DO114" s="10" t="s">
        <v>84</v>
      </c>
      <c r="DP114" s="10" t="s">
        <v>107</v>
      </c>
      <c r="DQ114" s="10" t="s">
        <v>121</v>
      </c>
      <c r="DR114" s="10" t="s">
        <v>87</v>
      </c>
      <c r="DS114" s="10" t="s">
        <v>87</v>
      </c>
      <c r="DT114" s="10" t="s">
        <v>102</v>
      </c>
      <c r="DU114" s="10" t="s">
        <v>38</v>
      </c>
      <c r="DV114" s="10" t="s">
        <v>111</v>
      </c>
      <c r="DW114" s="10" t="s">
        <v>111</v>
      </c>
      <c r="DX114" s="10" t="s">
        <v>121</v>
      </c>
      <c r="DY114" s="10" t="s">
        <v>121</v>
      </c>
      <c r="DZ114" s="10" t="s">
        <v>122</v>
      </c>
      <c r="EA114" s="10" t="s">
        <v>102</v>
      </c>
      <c r="EB114" s="10" t="s">
        <v>122</v>
      </c>
      <c r="EC114" s="10" t="s">
        <v>61</v>
      </c>
      <c r="ED114" s="10" t="s">
        <v>87</v>
      </c>
      <c r="EE114" s="10" t="s">
        <v>120</v>
      </c>
      <c r="EF114" s="10" t="s">
        <v>120</v>
      </c>
      <c r="EG114" s="10" t="s">
        <v>120</v>
      </c>
      <c r="EH114" s="10" t="s">
        <v>87</v>
      </c>
      <c r="EI114" s="10" t="s">
        <v>120</v>
      </c>
      <c r="EJ114" s="10" t="s">
        <v>120</v>
      </c>
    </row>
    <row r="115">
      <c r="A115" s="8">
        <v>91.0</v>
      </c>
      <c r="B115" s="9" t="s">
        <v>113</v>
      </c>
      <c r="C115" s="10" t="s">
        <v>55</v>
      </c>
      <c r="D115" s="10" t="s">
        <v>55</v>
      </c>
      <c r="E115" s="10" t="s">
        <v>116</v>
      </c>
      <c r="F115" s="10" t="s">
        <v>55</v>
      </c>
      <c r="G115" s="10" t="s">
        <v>41</v>
      </c>
      <c r="H115" s="10" t="s">
        <v>51</v>
      </c>
      <c r="I115" s="10" t="s">
        <v>41</v>
      </c>
      <c r="J115" s="10" t="s">
        <v>80</v>
      </c>
      <c r="K115" s="10" t="s">
        <v>65</v>
      </c>
      <c r="L115" s="10" t="s">
        <v>32</v>
      </c>
      <c r="M115" s="10" t="s">
        <v>49</v>
      </c>
      <c r="N115" s="10" t="s">
        <v>43</v>
      </c>
      <c r="O115" s="10" t="s">
        <v>32</v>
      </c>
      <c r="P115" s="10" t="s">
        <v>80</v>
      </c>
      <c r="Q115" s="10" t="s">
        <v>80</v>
      </c>
      <c r="R115" s="10" t="s">
        <v>55</v>
      </c>
      <c r="S115" s="10" t="s">
        <v>43</v>
      </c>
      <c r="T115" s="10" t="s">
        <v>116</v>
      </c>
      <c r="U115" s="10" t="s">
        <v>43</v>
      </c>
      <c r="V115" s="10" t="s">
        <v>55</v>
      </c>
      <c r="W115" s="10" t="s">
        <v>80</v>
      </c>
      <c r="X115" s="10" t="s">
        <v>50</v>
      </c>
      <c r="Y115" s="10" t="s">
        <v>75</v>
      </c>
      <c r="Z115" s="10" t="s">
        <v>80</v>
      </c>
      <c r="AA115" s="10" t="s">
        <v>70</v>
      </c>
      <c r="AB115" s="10" t="s">
        <v>116</v>
      </c>
      <c r="AC115" s="10" t="s">
        <v>55</v>
      </c>
      <c r="AD115" s="10" t="s">
        <v>84</v>
      </c>
      <c r="AE115" s="10" t="s">
        <v>67</v>
      </c>
      <c r="AF115" s="10" t="s">
        <v>51</v>
      </c>
      <c r="AG115" s="11" t="s">
        <v>28</v>
      </c>
      <c r="AH115" s="10" t="s">
        <v>66</v>
      </c>
      <c r="AI115" s="10" t="s">
        <v>42</v>
      </c>
      <c r="AJ115" s="10" t="s">
        <v>106</v>
      </c>
      <c r="AK115" s="10" t="s">
        <v>106</v>
      </c>
      <c r="AL115" s="10" t="s">
        <v>82</v>
      </c>
      <c r="AM115" s="10" t="s">
        <v>82</v>
      </c>
      <c r="AN115" s="10" t="s">
        <v>93</v>
      </c>
      <c r="AO115" s="10" t="s">
        <v>45</v>
      </c>
      <c r="AP115" s="10" t="s">
        <v>72</v>
      </c>
      <c r="AQ115" s="10" t="s">
        <v>89</v>
      </c>
      <c r="AR115" s="10" t="s">
        <v>66</v>
      </c>
      <c r="AS115" s="10" t="s">
        <v>66</v>
      </c>
      <c r="AT115" s="10" t="s">
        <v>66</v>
      </c>
      <c r="AU115" s="10" t="s">
        <v>93</v>
      </c>
      <c r="AV115" s="10" t="s">
        <v>42</v>
      </c>
      <c r="AW115" s="10" t="s">
        <v>11</v>
      </c>
      <c r="AX115" s="10" t="s">
        <v>11</v>
      </c>
      <c r="AY115" s="10" t="s">
        <v>109</v>
      </c>
      <c r="AZ115" s="10" t="s">
        <v>86</v>
      </c>
      <c r="BA115" s="10" t="s">
        <v>66</v>
      </c>
      <c r="BB115" s="10" t="s">
        <v>67</v>
      </c>
      <c r="BC115" s="10" t="s">
        <v>50</v>
      </c>
      <c r="BD115" s="10" t="s">
        <v>65</v>
      </c>
      <c r="BE115" s="10" t="s">
        <v>100</v>
      </c>
      <c r="BF115" s="10" t="s">
        <v>81</v>
      </c>
      <c r="BG115" s="10" t="s">
        <v>71</v>
      </c>
      <c r="BH115" s="10" t="s">
        <v>71</v>
      </c>
      <c r="BI115" s="10" t="s">
        <v>81</v>
      </c>
      <c r="BJ115" s="10" t="s">
        <v>67</v>
      </c>
      <c r="BK115" s="10" t="s">
        <v>64</v>
      </c>
      <c r="BL115" s="10" t="s">
        <v>49</v>
      </c>
      <c r="BM115" s="10" t="s">
        <v>70</v>
      </c>
      <c r="BN115" s="10" t="s">
        <v>38</v>
      </c>
      <c r="BO115" s="10" t="s">
        <v>86</v>
      </c>
      <c r="BP115" s="10" t="s">
        <v>1</v>
      </c>
      <c r="BQ115" s="10" t="s">
        <v>47</v>
      </c>
      <c r="BR115" s="10" t="s">
        <v>64</v>
      </c>
      <c r="BS115" s="10" t="s">
        <v>118</v>
      </c>
      <c r="BT115" s="10" t="s">
        <v>66</v>
      </c>
      <c r="BU115" s="10" t="s">
        <v>47</v>
      </c>
      <c r="BV115" s="10" t="s">
        <v>86</v>
      </c>
      <c r="BW115" s="10" t="s">
        <v>72</v>
      </c>
      <c r="BX115" s="10" t="s">
        <v>50</v>
      </c>
      <c r="BY115" s="10" t="s">
        <v>86</v>
      </c>
      <c r="BZ115" s="10" t="s">
        <v>86</v>
      </c>
      <c r="CA115" s="10" t="s">
        <v>62</v>
      </c>
      <c r="CB115" s="10" t="s">
        <v>98</v>
      </c>
      <c r="CC115" s="10" t="s">
        <v>65</v>
      </c>
      <c r="CD115" s="10" t="s">
        <v>84</v>
      </c>
      <c r="CE115" s="10" t="s">
        <v>47</v>
      </c>
      <c r="CF115" s="10" t="s">
        <v>89</v>
      </c>
      <c r="CG115" s="10" t="s">
        <v>41</v>
      </c>
      <c r="CH115" s="10" t="s">
        <v>77</v>
      </c>
      <c r="CI115" s="10" t="s">
        <v>94</v>
      </c>
      <c r="CJ115" s="10" t="s">
        <v>94</v>
      </c>
      <c r="CK115" s="10" t="s">
        <v>115</v>
      </c>
      <c r="CL115" s="10" t="s">
        <v>45</v>
      </c>
      <c r="CM115" s="10" t="s">
        <v>1</v>
      </c>
      <c r="CN115" s="10" t="s">
        <v>75</v>
      </c>
      <c r="CO115" s="10" t="s">
        <v>71</v>
      </c>
      <c r="CP115" s="10" t="s">
        <v>81</v>
      </c>
      <c r="CQ115" s="10" t="s">
        <v>93</v>
      </c>
      <c r="CR115" s="10" t="s">
        <v>98</v>
      </c>
      <c r="CS115" s="10" t="s">
        <v>98</v>
      </c>
      <c r="CT115" s="10" t="s">
        <v>104</v>
      </c>
      <c r="CU115" s="10" t="s">
        <v>104</v>
      </c>
      <c r="CV115" s="10" t="s">
        <v>109</v>
      </c>
      <c r="CW115" s="10" t="s">
        <v>111</v>
      </c>
      <c r="CX115" s="10" t="s">
        <v>47</v>
      </c>
      <c r="CY115" s="10" t="s">
        <v>1</v>
      </c>
      <c r="CZ115" s="10" t="s">
        <v>68</v>
      </c>
      <c r="DA115" s="10" t="s">
        <v>68</v>
      </c>
      <c r="DB115" s="10" t="s">
        <v>84</v>
      </c>
      <c r="DC115" s="10" t="s">
        <v>84</v>
      </c>
      <c r="DD115" s="10" t="s">
        <v>86</v>
      </c>
      <c r="DE115" s="10" t="s">
        <v>88</v>
      </c>
      <c r="DF115" s="10" t="s">
        <v>115</v>
      </c>
      <c r="DG115" s="10" t="s">
        <v>113</v>
      </c>
      <c r="DH115" s="10" t="s">
        <v>93</v>
      </c>
      <c r="DI115" s="10" t="s">
        <v>112</v>
      </c>
      <c r="DJ115" s="10" t="s">
        <v>88</v>
      </c>
      <c r="DK115" s="10" t="s">
        <v>113</v>
      </c>
      <c r="DL115" s="10" t="s">
        <v>109</v>
      </c>
      <c r="DM115" s="10" t="s">
        <v>64</v>
      </c>
      <c r="DN115" s="10" t="s">
        <v>100</v>
      </c>
      <c r="DO115" s="10" t="s">
        <v>71</v>
      </c>
      <c r="DP115" s="10" t="s">
        <v>64</v>
      </c>
      <c r="DQ115" s="10" t="s">
        <v>87</v>
      </c>
      <c r="DR115" s="10" t="s">
        <v>107</v>
      </c>
      <c r="DS115" s="10" t="s">
        <v>123</v>
      </c>
      <c r="DT115" s="10" t="s">
        <v>68</v>
      </c>
      <c r="DU115" s="10" t="s">
        <v>11</v>
      </c>
      <c r="DV115" s="10" t="s">
        <v>88</v>
      </c>
      <c r="DW115" s="10" t="s">
        <v>88</v>
      </c>
      <c r="DX115" s="10" t="s">
        <v>122</v>
      </c>
      <c r="DY115" s="10" t="s">
        <v>122</v>
      </c>
      <c r="DZ115" s="10" t="s">
        <v>61</v>
      </c>
      <c r="EA115" s="10" t="s">
        <v>68</v>
      </c>
      <c r="EB115" s="10" t="s">
        <v>61</v>
      </c>
      <c r="EC115" s="10" t="s">
        <v>45</v>
      </c>
      <c r="ED115" s="10" t="s">
        <v>111</v>
      </c>
      <c r="EE115" s="10" t="s">
        <v>122</v>
      </c>
      <c r="EF115" s="10" t="s">
        <v>102</v>
      </c>
      <c r="EG115" s="10" t="s">
        <v>122</v>
      </c>
      <c r="EH115" s="10" t="s">
        <v>102</v>
      </c>
      <c r="EI115" s="10" t="s">
        <v>102</v>
      </c>
      <c r="EJ115" s="10" t="s">
        <v>102</v>
      </c>
    </row>
    <row r="116">
      <c r="A116" s="8">
        <v>91.0</v>
      </c>
      <c r="B116" s="9" t="s">
        <v>114</v>
      </c>
      <c r="C116" s="10" t="s">
        <v>116</v>
      </c>
      <c r="D116" s="10" t="s">
        <v>116</v>
      </c>
      <c r="E116" s="10" t="s">
        <v>91</v>
      </c>
      <c r="F116" s="10" t="s">
        <v>55</v>
      </c>
      <c r="G116" s="10" t="s">
        <v>82</v>
      </c>
      <c r="H116" s="10" t="s">
        <v>32</v>
      </c>
      <c r="I116" s="10" t="s">
        <v>55</v>
      </c>
      <c r="J116" s="10" t="s">
        <v>104</v>
      </c>
      <c r="K116" s="10" t="s">
        <v>75</v>
      </c>
      <c r="L116" s="10" t="s">
        <v>43</v>
      </c>
      <c r="M116" s="10" t="s">
        <v>98</v>
      </c>
      <c r="N116" s="10" t="s">
        <v>43</v>
      </c>
      <c r="O116" s="10" t="s">
        <v>43</v>
      </c>
      <c r="P116" s="10" t="s">
        <v>104</v>
      </c>
      <c r="Q116" s="10" t="s">
        <v>104</v>
      </c>
      <c r="R116" s="10" t="s">
        <v>55</v>
      </c>
      <c r="S116" s="10" t="s">
        <v>41</v>
      </c>
      <c r="T116" s="10" t="s">
        <v>116</v>
      </c>
      <c r="U116" s="10" t="s">
        <v>41</v>
      </c>
      <c r="V116" s="10" t="s">
        <v>116</v>
      </c>
      <c r="W116" s="10" t="s">
        <v>80</v>
      </c>
      <c r="X116" s="10" t="s">
        <v>65</v>
      </c>
      <c r="Y116" s="10" t="s">
        <v>72</v>
      </c>
      <c r="Z116" s="10" t="s">
        <v>80</v>
      </c>
      <c r="AA116" s="10" t="s">
        <v>42</v>
      </c>
      <c r="AB116" s="10" t="s">
        <v>116</v>
      </c>
      <c r="AC116" s="10" t="s">
        <v>55</v>
      </c>
      <c r="AD116" s="10" t="s">
        <v>66</v>
      </c>
      <c r="AE116" s="10" t="s">
        <v>67</v>
      </c>
      <c r="AF116" s="10" t="s">
        <v>32</v>
      </c>
      <c r="AG116" s="10" t="s">
        <v>70</v>
      </c>
      <c r="AH116" s="10" t="s">
        <v>89</v>
      </c>
      <c r="AI116" s="10" t="s">
        <v>51</v>
      </c>
      <c r="AJ116" s="10" t="s">
        <v>50</v>
      </c>
      <c r="AK116" s="10" t="s">
        <v>50</v>
      </c>
      <c r="AL116" s="10" t="s">
        <v>55</v>
      </c>
      <c r="AM116" s="10" t="s">
        <v>55</v>
      </c>
      <c r="AN116" s="10" t="s">
        <v>93</v>
      </c>
      <c r="AO116" s="10" t="s">
        <v>38</v>
      </c>
      <c r="AP116" s="10" t="s">
        <v>72</v>
      </c>
      <c r="AQ116" s="10" t="s">
        <v>100</v>
      </c>
      <c r="AR116" s="10" t="s">
        <v>66</v>
      </c>
      <c r="AS116" s="10" t="s">
        <v>89</v>
      </c>
      <c r="AT116" s="10" t="s">
        <v>66</v>
      </c>
      <c r="AU116" s="10" t="s">
        <v>93</v>
      </c>
      <c r="AV116" s="10" t="s">
        <v>51</v>
      </c>
      <c r="AW116" s="10" t="s">
        <v>94</v>
      </c>
      <c r="AX116" s="10" t="s">
        <v>94</v>
      </c>
      <c r="AY116" s="10" t="s">
        <v>49</v>
      </c>
      <c r="AZ116" s="10" t="s">
        <v>86</v>
      </c>
      <c r="BA116" s="10" t="s">
        <v>66</v>
      </c>
      <c r="BB116" s="10" t="s">
        <v>106</v>
      </c>
      <c r="BC116" s="10" t="s">
        <v>65</v>
      </c>
      <c r="BD116" s="10" t="s">
        <v>75</v>
      </c>
      <c r="BE116" s="10" t="s">
        <v>100</v>
      </c>
      <c r="BF116" s="10" t="s">
        <v>81</v>
      </c>
      <c r="BG116" s="10" t="s">
        <v>81</v>
      </c>
      <c r="BH116" s="10" t="s">
        <v>71</v>
      </c>
      <c r="BI116" s="10" t="s">
        <v>67</v>
      </c>
      <c r="BJ116" s="10" t="s">
        <v>106</v>
      </c>
      <c r="BK116" s="10" t="s">
        <v>64</v>
      </c>
      <c r="BL116" s="10" t="s">
        <v>98</v>
      </c>
      <c r="BM116" s="10" t="s">
        <v>42</v>
      </c>
      <c r="BN116" s="10" t="s">
        <v>93</v>
      </c>
      <c r="BO116" s="10" t="s">
        <v>86</v>
      </c>
      <c r="BP116" s="10" t="s">
        <v>1</v>
      </c>
      <c r="BQ116" s="10" t="s">
        <v>86</v>
      </c>
      <c r="BR116" s="10" t="s">
        <v>45</v>
      </c>
      <c r="BS116" s="10" t="s">
        <v>68</v>
      </c>
      <c r="BT116" s="10" t="s">
        <v>66</v>
      </c>
      <c r="BU116" s="10" t="s">
        <v>47</v>
      </c>
      <c r="BV116" s="10" t="s">
        <v>84</v>
      </c>
      <c r="BW116" s="10" t="s">
        <v>80</v>
      </c>
      <c r="BX116" s="10" t="s">
        <v>50</v>
      </c>
      <c r="BY116" s="10" t="s">
        <v>84</v>
      </c>
      <c r="BZ116" s="10" t="s">
        <v>86</v>
      </c>
      <c r="CA116" s="10" t="s">
        <v>11</v>
      </c>
      <c r="CB116" s="10" t="s">
        <v>11</v>
      </c>
      <c r="CC116" s="10" t="s">
        <v>75</v>
      </c>
      <c r="CD116" s="10" t="s">
        <v>84</v>
      </c>
      <c r="CE116" s="10" t="s">
        <v>47</v>
      </c>
      <c r="CF116" s="10" t="s">
        <v>100</v>
      </c>
      <c r="CG116" s="10" t="s">
        <v>82</v>
      </c>
      <c r="CH116" s="10" t="s">
        <v>1</v>
      </c>
      <c r="CI116" s="10" t="s">
        <v>94</v>
      </c>
      <c r="CJ116" s="10" t="s">
        <v>77</v>
      </c>
      <c r="CK116" s="10" t="s">
        <v>118</v>
      </c>
      <c r="CL116" s="10" t="s">
        <v>38</v>
      </c>
      <c r="CM116" s="10" t="s">
        <v>47</v>
      </c>
      <c r="CN116" s="10" t="s">
        <v>75</v>
      </c>
      <c r="CO116" s="10" t="s">
        <v>71</v>
      </c>
      <c r="CP116" s="10" t="s">
        <v>67</v>
      </c>
      <c r="CQ116" s="10" t="s">
        <v>113</v>
      </c>
      <c r="CR116" s="10" t="s">
        <v>62</v>
      </c>
      <c r="CS116" s="10" t="s">
        <v>98</v>
      </c>
      <c r="CT116" s="11" t="s">
        <v>28</v>
      </c>
      <c r="CU116" s="10" t="s">
        <v>70</v>
      </c>
      <c r="CV116" s="10" t="s">
        <v>49</v>
      </c>
      <c r="CW116" s="10" t="s">
        <v>123</v>
      </c>
      <c r="CX116" s="10" t="s">
        <v>47</v>
      </c>
      <c r="CY116" s="10" t="s">
        <v>1</v>
      </c>
      <c r="CZ116" s="10" t="s">
        <v>88</v>
      </c>
      <c r="DA116" s="10" t="s">
        <v>88</v>
      </c>
      <c r="DB116" s="10" t="s">
        <v>66</v>
      </c>
      <c r="DC116" s="10" t="s">
        <v>84</v>
      </c>
      <c r="DD116" s="10" t="s">
        <v>86</v>
      </c>
      <c r="DE116" s="10" t="s">
        <v>64</v>
      </c>
      <c r="DF116" s="10" t="s">
        <v>68</v>
      </c>
      <c r="DG116" s="10" t="s">
        <v>109</v>
      </c>
      <c r="DH116" s="10" t="s">
        <v>113</v>
      </c>
      <c r="DI116" s="10" t="s">
        <v>88</v>
      </c>
      <c r="DJ116" s="10" t="s">
        <v>88</v>
      </c>
      <c r="DK116" s="10" t="s">
        <v>109</v>
      </c>
      <c r="DL116" s="10" t="s">
        <v>114</v>
      </c>
      <c r="DM116" s="10" t="s">
        <v>64</v>
      </c>
      <c r="DN116" s="10" t="s">
        <v>71</v>
      </c>
      <c r="DO116" s="10" t="s">
        <v>81</v>
      </c>
      <c r="DP116" s="10" t="s">
        <v>45</v>
      </c>
      <c r="DQ116" s="10" t="s">
        <v>122</v>
      </c>
      <c r="DR116" s="10" t="s">
        <v>61</v>
      </c>
      <c r="DS116" s="10" t="s">
        <v>123</v>
      </c>
      <c r="DT116" s="10" t="s">
        <v>68</v>
      </c>
      <c r="DU116" s="10" t="s">
        <v>11</v>
      </c>
      <c r="DV116" s="10" t="s">
        <v>64</v>
      </c>
      <c r="DW116" s="10" t="s">
        <v>64</v>
      </c>
      <c r="DX116" s="10" t="s">
        <v>122</v>
      </c>
      <c r="DY116" s="10" t="s">
        <v>122</v>
      </c>
      <c r="DZ116" s="10" t="s">
        <v>115</v>
      </c>
      <c r="EA116" s="10" t="s">
        <v>68</v>
      </c>
      <c r="EB116" s="10" t="s">
        <v>115</v>
      </c>
      <c r="EC116" s="10" t="s">
        <v>45</v>
      </c>
      <c r="ED116" s="10" t="s">
        <v>123</v>
      </c>
      <c r="EE116" s="10" t="s">
        <v>102</v>
      </c>
      <c r="EF116" s="10" t="s">
        <v>102</v>
      </c>
      <c r="EG116" s="10" t="s">
        <v>102</v>
      </c>
      <c r="EH116" s="10" t="s">
        <v>111</v>
      </c>
      <c r="EI116" s="10" t="s">
        <v>102</v>
      </c>
      <c r="EJ116" s="10" t="s">
        <v>102</v>
      </c>
    </row>
    <row r="117">
      <c r="A117" s="8">
        <v>92.0</v>
      </c>
      <c r="B117" s="9" t="s">
        <v>115</v>
      </c>
      <c r="C117" s="10" t="s">
        <v>32</v>
      </c>
      <c r="D117" s="10" t="s">
        <v>51</v>
      </c>
      <c r="E117" s="10" t="s">
        <v>43</v>
      </c>
      <c r="F117" s="10" t="s">
        <v>42</v>
      </c>
      <c r="G117" s="11" t="s">
        <v>28</v>
      </c>
      <c r="H117" s="10" t="s">
        <v>72</v>
      </c>
      <c r="I117" s="10" t="s">
        <v>70</v>
      </c>
      <c r="J117" s="10" t="s">
        <v>50</v>
      </c>
      <c r="K117" s="10" t="s">
        <v>81</v>
      </c>
      <c r="L117" s="10" t="s">
        <v>80</v>
      </c>
      <c r="M117" s="10" t="s">
        <v>38</v>
      </c>
      <c r="N117" s="10" t="s">
        <v>80</v>
      </c>
      <c r="O117" s="10" t="s">
        <v>80</v>
      </c>
      <c r="P117" s="10" t="s">
        <v>50</v>
      </c>
      <c r="Q117" s="10" t="s">
        <v>50</v>
      </c>
      <c r="R117" s="10" t="s">
        <v>51</v>
      </c>
      <c r="S117" s="10" t="s">
        <v>104</v>
      </c>
      <c r="T117" s="10" t="s">
        <v>43</v>
      </c>
      <c r="U117" s="10" t="s">
        <v>104</v>
      </c>
      <c r="V117" s="10" t="s">
        <v>51</v>
      </c>
      <c r="W117" s="10" t="s">
        <v>50</v>
      </c>
      <c r="X117" s="10" t="s">
        <v>71</v>
      </c>
      <c r="Y117" s="10" t="s">
        <v>67</v>
      </c>
      <c r="Z117" s="10" t="s">
        <v>106</v>
      </c>
      <c r="AA117" s="10" t="s">
        <v>75</v>
      </c>
      <c r="AB117" s="10" t="s">
        <v>32</v>
      </c>
      <c r="AC117" s="10" t="s">
        <v>42</v>
      </c>
      <c r="AD117" s="10" t="s">
        <v>47</v>
      </c>
      <c r="AE117" s="10" t="s">
        <v>89</v>
      </c>
      <c r="AF117" s="10" t="s">
        <v>80</v>
      </c>
      <c r="AG117" s="10" t="s">
        <v>75</v>
      </c>
      <c r="AH117" s="10" t="s">
        <v>86</v>
      </c>
      <c r="AI117" s="10" t="s">
        <v>72</v>
      </c>
      <c r="AJ117" s="10" t="s">
        <v>100</v>
      </c>
      <c r="AK117" s="10" t="s">
        <v>100</v>
      </c>
      <c r="AL117" s="10" t="s">
        <v>70</v>
      </c>
      <c r="AM117" s="10" t="s">
        <v>70</v>
      </c>
      <c r="AN117" s="10" t="s">
        <v>88</v>
      </c>
      <c r="AO117" s="10" t="s">
        <v>68</v>
      </c>
      <c r="AP117" s="10" t="s">
        <v>67</v>
      </c>
      <c r="AQ117" s="10" t="s">
        <v>86</v>
      </c>
      <c r="AR117" s="10" t="s">
        <v>47</v>
      </c>
      <c r="AS117" s="10" t="s">
        <v>86</v>
      </c>
      <c r="AT117" s="10" t="s">
        <v>86</v>
      </c>
      <c r="AU117" s="10" t="s">
        <v>88</v>
      </c>
      <c r="AV117" s="10" t="s">
        <v>72</v>
      </c>
      <c r="AW117" s="10" t="s">
        <v>113</v>
      </c>
      <c r="AX117" s="10" t="s">
        <v>113</v>
      </c>
      <c r="AY117" s="10" t="s">
        <v>45</v>
      </c>
      <c r="AZ117" s="10" t="s">
        <v>1</v>
      </c>
      <c r="BA117" s="10" t="s">
        <v>86</v>
      </c>
      <c r="BB117" s="10" t="s">
        <v>100</v>
      </c>
      <c r="BC117" s="10" t="s">
        <v>71</v>
      </c>
      <c r="BD117" s="10" t="s">
        <v>71</v>
      </c>
      <c r="BE117" s="10" t="s">
        <v>86</v>
      </c>
      <c r="BF117" s="10" t="s">
        <v>66</v>
      </c>
      <c r="BG117" s="10" t="s">
        <v>66</v>
      </c>
      <c r="BH117" s="10" t="s">
        <v>66</v>
      </c>
      <c r="BI117" s="10" t="s">
        <v>66</v>
      </c>
      <c r="BJ117" s="10" t="s">
        <v>100</v>
      </c>
      <c r="BK117" s="10" t="s">
        <v>61</v>
      </c>
      <c r="BL117" s="10" t="s">
        <v>45</v>
      </c>
      <c r="BM117" s="10" t="s">
        <v>75</v>
      </c>
      <c r="BN117" s="10" t="s">
        <v>88</v>
      </c>
      <c r="BO117" s="10" t="s">
        <v>1</v>
      </c>
      <c r="BP117" s="10" t="s">
        <v>62</v>
      </c>
      <c r="BQ117" s="10" t="s">
        <v>94</v>
      </c>
      <c r="BR117" s="10" t="s">
        <v>118</v>
      </c>
      <c r="BS117" s="10" t="s">
        <v>102</v>
      </c>
      <c r="BT117" s="10" t="s">
        <v>47</v>
      </c>
      <c r="BU117" s="10" t="s">
        <v>94</v>
      </c>
      <c r="BV117" s="10" t="s">
        <v>47</v>
      </c>
      <c r="BW117" s="10" t="s">
        <v>106</v>
      </c>
      <c r="BX117" s="10" t="s">
        <v>71</v>
      </c>
      <c r="BY117" s="10" t="s">
        <v>1</v>
      </c>
      <c r="BZ117" s="10" t="s">
        <v>1</v>
      </c>
      <c r="CA117" s="10" t="s">
        <v>93</v>
      </c>
      <c r="CB117" s="10" t="s">
        <v>93</v>
      </c>
      <c r="CC117" s="10" t="s">
        <v>81</v>
      </c>
      <c r="CD117" s="10" t="s">
        <v>47</v>
      </c>
      <c r="CE117" s="10" t="s">
        <v>94</v>
      </c>
      <c r="CF117" s="10" t="s">
        <v>86</v>
      </c>
      <c r="CG117" s="11" t="s">
        <v>28</v>
      </c>
      <c r="CH117" s="10" t="s">
        <v>98</v>
      </c>
      <c r="CI117" s="10" t="s">
        <v>109</v>
      </c>
      <c r="CJ117" s="10" t="s">
        <v>49</v>
      </c>
      <c r="CK117" s="10" t="s">
        <v>102</v>
      </c>
      <c r="CL117" s="10" t="s">
        <v>68</v>
      </c>
      <c r="CM117" s="10" t="s">
        <v>11</v>
      </c>
      <c r="CN117" s="10" t="s">
        <v>81</v>
      </c>
      <c r="CO117" s="10" t="s">
        <v>84</v>
      </c>
      <c r="CP117" s="10" t="s">
        <v>89</v>
      </c>
      <c r="CQ117" s="10" t="s">
        <v>64</v>
      </c>
      <c r="CR117" s="10" t="s">
        <v>93</v>
      </c>
      <c r="CS117" s="10" t="s">
        <v>38</v>
      </c>
      <c r="CT117" s="10" t="s">
        <v>65</v>
      </c>
      <c r="CU117" s="10" t="s">
        <v>65</v>
      </c>
      <c r="CV117" s="10" t="s">
        <v>45</v>
      </c>
      <c r="CW117" s="10" t="s">
        <v>87</v>
      </c>
      <c r="CX117" s="10" t="s">
        <v>11</v>
      </c>
      <c r="CY117" s="10" t="s">
        <v>98</v>
      </c>
      <c r="CZ117" s="10" t="s">
        <v>123</v>
      </c>
      <c r="DA117" s="10" t="s">
        <v>123</v>
      </c>
      <c r="DB117" s="10" t="s">
        <v>47</v>
      </c>
      <c r="DC117" s="10" t="s">
        <v>47</v>
      </c>
      <c r="DD117" s="10" t="s">
        <v>77</v>
      </c>
      <c r="DE117" s="10" t="s">
        <v>61</v>
      </c>
      <c r="DF117" s="10" t="s">
        <v>102</v>
      </c>
      <c r="DG117" s="10" t="s">
        <v>64</v>
      </c>
      <c r="DH117" s="10" t="s">
        <v>88</v>
      </c>
      <c r="DI117" s="10" t="s">
        <v>107</v>
      </c>
      <c r="DJ117" s="10" t="s">
        <v>123</v>
      </c>
      <c r="DK117" s="10" t="s">
        <v>64</v>
      </c>
      <c r="DL117" s="10" t="s">
        <v>64</v>
      </c>
      <c r="DM117" s="10" t="s">
        <v>115</v>
      </c>
      <c r="DN117" s="10" t="s">
        <v>84</v>
      </c>
      <c r="DO117" s="10" t="s">
        <v>66</v>
      </c>
      <c r="DP117" s="10" t="s">
        <v>115</v>
      </c>
      <c r="DQ117" s="10" t="s">
        <v>120</v>
      </c>
      <c r="DR117" s="10" t="s">
        <v>122</v>
      </c>
      <c r="DS117" s="10" t="s">
        <v>122</v>
      </c>
      <c r="DT117" s="10" t="s">
        <v>111</v>
      </c>
      <c r="DU117" s="10" t="s">
        <v>93</v>
      </c>
      <c r="DV117" s="10" t="s">
        <v>107</v>
      </c>
      <c r="DW117" s="10" t="s">
        <v>61</v>
      </c>
      <c r="DX117" s="10" t="s">
        <v>120</v>
      </c>
      <c r="DY117" s="10" t="s">
        <v>120</v>
      </c>
      <c r="DZ117" s="10" t="s">
        <v>102</v>
      </c>
      <c r="EA117" s="10" t="s">
        <v>111</v>
      </c>
      <c r="EB117" s="10" t="s">
        <v>102</v>
      </c>
      <c r="EC117" s="10" t="s">
        <v>68</v>
      </c>
      <c r="ED117" s="10" t="s">
        <v>87</v>
      </c>
      <c r="EE117" s="10" t="s">
        <v>120</v>
      </c>
      <c r="EF117" s="10" t="s">
        <v>87</v>
      </c>
      <c r="EG117" s="10" t="s">
        <v>87</v>
      </c>
      <c r="EH117" s="10" t="s">
        <v>87</v>
      </c>
      <c r="EI117" s="10" t="s">
        <v>87</v>
      </c>
      <c r="EJ117" s="10" t="s">
        <v>87</v>
      </c>
    </row>
    <row r="118">
      <c r="A118" s="8">
        <v>93.0</v>
      </c>
      <c r="B118" s="9" t="s">
        <v>116</v>
      </c>
      <c r="C118" s="10" t="s">
        <v>24</v>
      </c>
      <c r="D118" s="10" t="s">
        <v>24</v>
      </c>
      <c r="E118" s="10" t="s">
        <v>14</v>
      </c>
      <c r="F118" s="10" t="s">
        <v>73</v>
      </c>
      <c r="G118" s="10" t="s">
        <v>40</v>
      </c>
      <c r="H118" s="10" t="s">
        <v>9</v>
      </c>
      <c r="I118" s="10" t="s">
        <v>40</v>
      </c>
      <c r="J118" s="10" t="s">
        <v>74</v>
      </c>
      <c r="K118" s="10" t="s">
        <v>60</v>
      </c>
      <c r="L118" s="10" t="s">
        <v>90</v>
      </c>
      <c r="M118" s="10" t="s">
        <v>81</v>
      </c>
      <c r="N118" s="10" t="s">
        <v>23</v>
      </c>
      <c r="O118" s="10" t="s">
        <v>90</v>
      </c>
      <c r="P118" s="10" t="s">
        <v>74</v>
      </c>
      <c r="Q118" s="10" t="s">
        <v>74</v>
      </c>
      <c r="R118" s="10" t="s">
        <v>73</v>
      </c>
      <c r="S118" s="10" t="s">
        <v>40</v>
      </c>
      <c r="T118" s="10" t="s">
        <v>21</v>
      </c>
      <c r="U118" s="10" t="s">
        <v>23</v>
      </c>
      <c r="V118" s="10" t="s">
        <v>24</v>
      </c>
      <c r="W118" s="10" t="s">
        <v>74</v>
      </c>
      <c r="X118" s="10" t="s">
        <v>29</v>
      </c>
      <c r="Y118" s="10" t="s">
        <v>52</v>
      </c>
      <c r="Z118" s="10" t="s">
        <v>74</v>
      </c>
      <c r="AA118" s="10" t="s">
        <v>22</v>
      </c>
      <c r="AB118" s="10" t="s">
        <v>21</v>
      </c>
      <c r="AC118" s="10" t="s">
        <v>73</v>
      </c>
      <c r="AD118" s="10" t="s">
        <v>43</v>
      </c>
      <c r="AE118" s="10" t="s">
        <v>57</v>
      </c>
      <c r="AF118" s="10" t="s">
        <v>90</v>
      </c>
      <c r="AG118" s="10" t="s">
        <v>22</v>
      </c>
      <c r="AH118" s="10" t="s">
        <v>55</v>
      </c>
      <c r="AI118" s="10" t="s">
        <v>79</v>
      </c>
      <c r="AJ118" s="10" t="s">
        <v>56</v>
      </c>
      <c r="AK118" s="10" t="s">
        <v>59</v>
      </c>
      <c r="AL118" s="10" t="s">
        <v>73</v>
      </c>
      <c r="AM118" s="10" t="s">
        <v>73</v>
      </c>
      <c r="AN118" s="10" t="s">
        <v>100</v>
      </c>
      <c r="AO118" s="10" t="s">
        <v>66</v>
      </c>
      <c r="AP118" s="10" t="s">
        <v>34</v>
      </c>
      <c r="AQ118" s="10" t="s">
        <v>55</v>
      </c>
      <c r="AR118" s="10" t="s">
        <v>41</v>
      </c>
      <c r="AS118" s="10" t="s">
        <v>55</v>
      </c>
      <c r="AT118" s="10" t="s">
        <v>82</v>
      </c>
      <c r="AU118" s="10" t="s">
        <v>89</v>
      </c>
      <c r="AV118" s="10" t="s">
        <v>79</v>
      </c>
      <c r="AW118" s="10" t="s">
        <v>50</v>
      </c>
      <c r="AX118" s="10" t="s">
        <v>106</v>
      </c>
      <c r="AY118" s="10" t="s">
        <v>71</v>
      </c>
      <c r="AZ118" s="10" t="s">
        <v>42</v>
      </c>
      <c r="BA118" s="10" t="s">
        <v>82</v>
      </c>
      <c r="BB118" s="10" t="s">
        <v>56</v>
      </c>
      <c r="BC118" s="10" t="s">
        <v>92</v>
      </c>
      <c r="BD118" s="10" t="s">
        <v>29</v>
      </c>
      <c r="BE118" s="10" t="s">
        <v>55</v>
      </c>
      <c r="BF118" s="10" t="s">
        <v>117</v>
      </c>
      <c r="BG118" s="10" t="s">
        <v>117</v>
      </c>
      <c r="BH118" s="10" t="s">
        <v>91</v>
      </c>
      <c r="BI118" s="10" t="s">
        <v>117</v>
      </c>
      <c r="BJ118" s="10" t="s">
        <v>56</v>
      </c>
      <c r="BK118" s="10" t="s">
        <v>84</v>
      </c>
      <c r="BL118" s="10" t="s">
        <v>81</v>
      </c>
      <c r="BM118" s="10" t="s">
        <v>22</v>
      </c>
      <c r="BN118" s="10" t="s">
        <v>89</v>
      </c>
      <c r="BO118" s="10" t="s">
        <v>42</v>
      </c>
      <c r="BP118" s="10" t="s">
        <v>72</v>
      </c>
      <c r="BQ118" s="11" t="s">
        <v>28</v>
      </c>
      <c r="BR118" s="10" t="s">
        <v>66</v>
      </c>
      <c r="BS118" s="10" t="s">
        <v>47</v>
      </c>
      <c r="BT118" s="10" t="s">
        <v>41</v>
      </c>
      <c r="BU118" s="10" t="s">
        <v>104</v>
      </c>
      <c r="BV118" s="10" t="s">
        <v>32</v>
      </c>
      <c r="BW118" s="10" t="s">
        <v>34</v>
      </c>
      <c r="BX118" s="10" t="s">
        <v>59</v>
      </c>
      <c r="BY118" s="10" t="s">
        <v>51</v>
      </c>
      <c r="BZ118" s="10" t="s">
        <v>51</v>
      </c>
      <c r="CA118" s="10" t="s">
        <v>67</v>
      </c>
      <c r="CB118" s="10" t="s">
        <v>67</v>
      </c>
      <c r="CC118" s="10" t="s">
        <v>29</v>
      </c>
      <c r="CD118" s="10" t="s">
        <v>43</v>
      </c>
      <c r="CE118" s="10" t="s">
        <v>104</v>
      </c>
      <c r="CF118" s="10" t="s">
        <v>55</v>
      </c>
      <c r="CG118" s="10" t="s">
        <v>40</v>
      </c>
      <c r="CH118" s="10" t="s">
        <v>75</v>
      </c>
      <c r="CI118" s="10" t="s">
        <v>65</v>
      </c>
      <c r="CJ118" s="10" t="s">
        <v>75</v>
      </c>
      <c r="CK118" s="10" t="s">
        <v>47</v>
      </c>
      <c r="CL118" s="10" t="s">
        <v>66</v>
      </c>
      <c r="CM118" s="10" t="s">
        <v>80</v>
      </c>
      <c r="CN118" s="10" t="s">
        <v>60</v>
      </c>
      <c r="CO118" s="10" t="s">
        <v>116</v>
      </c>
      <c r="CP118" s="10" t="s">
        <v>57</v>
      </c>
      <c r="CQ118" s="10" t="s">
        <v>100</v>
      </c>
      <c r="CR118" s="10" t="s">
        <v>67</v>
      </c>
      <c r="CS118" s="10" t="s">
        <v>81</v>
      </c>
      <c r="CT118" s="10" t="s">
        <v>53</v>
      </c>
      <c r="CU118" s="10" t="s">
        <v>22</v>
      </c>
      <c r="CV118" s="10" t="s">
        <v>71</v>
      </c>
      <c r="CW118" s="10" t="s">
        <v>77</v>
      </c>
      <c r="CX118" s="10" t="s">
        <v>80</v>
      </c>
      <c r="CY118" s="10" t="s">
        <v>72</v>
      </c>
      <c r="CZ118" s="10" t="s">
        <v>86</v>
      </c>
      <c r="DA118" s="10" t="s">
        <v>86</v>
      </c>
      <c r="DB118" s="10" t="s">
        <v>43</v>
      </c>
      <c r="DC118" s="10" t="s">
        <v>32</v>
      </c>
      <c r="DD118" s="10" t="s">
        <v>70</v>
      </c>
      <c r="DE118" s="10" t="s">
        <v>84</v>
      </c>
      <c r="DF118" s="10" t="s">
        <v>47</v>
      </c>
      <c r="DG118" s="10" t="s">
        <v>71</v>
      </c>
      <c r="DH118" s="10" t="s">
        <v>100</v>
      </c>
      <c r="DI118" s="10" t="s">
        <v>86</v>
      </c>
      <c r="DJ118" s="10" t="s">
        <v>86</v>
      </c>
      <c r="DK118" s="10" t="s">
        <v>100</v>
      </c>
      <c r="DL118" s="10" t="s">
        <v>71</v>
      </c>
      <c r="DM118" s="10" t="s">
        <v>84</v>
      </c>
      <c r="DN118" s="10" t="s">
        <v>116</v>
      </c>
      <c r="DO118" s="10" t="s">
        <v>91</v>
      </c>
      <c r="DP118" s="10" t="s">
        <v>84</v>
      </c>
      <c r="DQ118" s="10" t="s">
        <v>98</v>
      </c>
      <c r="DR118" s="10" t="s">
        <v>47</v>
      </c>
      <c r="DS118" s="10" t="s">
        <v>1</v>
      </c>
      <c r="DT118" s="10" t="s">
        <v>86</v>
      </c>
      <c r="DU118" s="10" t="s">
        <v>106</v>
      </c>
      <c r="DV118" s="10" t="s">
        <v>86</v>
      </c>
      <c r="DW118" s="10" t="s">
        <v>86</v>
      </c>
      <c r="DX118" s="10" t="s">
        <v>11</v>
      </c>
      <c r="DY118" s="10" t="s">
        <v>98</v>
      </c>
      <c r="DZ118" s="10" t="s">
        <v>47</v>
      </c>
      <c r="EA118" s="10" t="s">
        <v>47</v>
      </c>
      <c r="EB118" s="10" t="s">
        <v>47</v>
      </c>
      <c r="EC118" s="10" t="s">
        <v>66</v>
      </c>
      <c r="ED118" s="10" t="s">
        <v>77</v>
      </c>
      <c r="EE118" s="10" t="s">
        <v>11</v>
      </c>
      <c r="EF118" s="10" t="s">
        <v>94</v>
      </c>
      <c r="EG118" s="10" t="s">
        <v>11</v>
      </c>
      <c r="EH118" s="10" t="s">
        <v>94</v>
      </c>
      <c r="EI118" s="10" t="s">
        <v>94</v>
      </c>
      <c r="EJ118" s="10" t="s">
        <v>94</v>
      </c>
    </row>
    <row r="119">
      <c r="A119" s="8">
        <v>94.0</v>
      </c>
      <c r="B119" s="9" t="s">
        <v>117</v>
      </c>
      <c r="C119" s="10" t="s">
        <v>14</v>
      </c>
      <c r="D119" s="10" t="s">
        <v>21</v>
      </c>
      <c r="E119" s="10" t="s">
        <v>96</v>
      </c>
      <c r="F119" s="10" t="s">
        <v>24</v>
      </c>
      <c r="G119" s="10" t="s">
        <v>73</v>
      </c>
      <c r="H119" s="10" t="s">
        <v>90</v>
      </c>
      <c r="I119" s="10" t="s">
        <v>73</v>
      </c>
      <c r="J119" s="10" t="s">
        <v>22</v>
      </c>
      <c r="K119" s="10" t="s">
        <v>52</v>
      </c>
      <c r="L119" s="10" t="s">
        <v>23</v>
      </c>
      <c r="M119" s="10" t="s">
        <v>67</v>
      </c>
      <c r="N119" s="10" t="s">
        <v>40</v>
      </c>
      <c r="O119" s="10" t="s">
        <v>40</v>
      </c>
      <c r="P119" s="10" t="s">
        <v>22</v>
      </c>
      <c r="Q119" s="10" t="s">
        <v>22</v>
      </c>
      <c r="R119" s="10" t="s">
        <v>21</v>
      </c>
      <c r="S119" s="10" t="s">
        <v>73</v>
      </c>
      <c r="T119" s="10" t="s">
        <v>8</v>
      </c>
      <c r="U119" s="10" t="s">
        <v>40</v>
      </c>
      <c r="V119" s="10" t="s">
        <v>21</v>
      </c>
      <c r="W119" s="10" t="s">
        <v>53</v>
      </c>
      <c r="X119" s="10" t="s">
        <v>60</v>
      </c>
      <c r="Y119" s="10" t="s">
        <v>34</v>
      </c>
      <c r="Z119" s="10" t="s">
        <v>74</v>
      </c>
      <c r="AA119" s="10" t="s">
        <v>79</v>
      </c>
      <c r="AB119" s="10" t="s">
        <v>8</v>
      </c>
      <c r="AC119" s="10" t="s">
        <v>24</v>
      </c>
      <c r="AD119" s="10" t="s">
        <v>82</v>
      </c>
      <c r="AE119" s="10" t="s">
        <v>56</v>
      </c>
      <c r="AF119" s="10" t="s">
        <v>23</v>
      </c>
      <c r="AG119" s="10" t="s">
        <v>79</v>
      </c>
      <c r="AH119" s="10" t="s">
        <v>55</v>
      </c>
      <c r="AI119" s="10" t="s">
        <v>90</v>
      </c>
      <c r="AJ119" s="10" t="s">
        <v>92</v>
      </c>
      <c r="AK119" s="10" t="s">
        <v>29</v>
      </c>
      <c r="AL119" s="10" t="s">
        <v>73</v>
      </c>
      <c r="AM119" s="10" t="s">
        <v>24</v>
      </c>
      <c r="AN119" s="10" t="s">
        <v>100</v>
      </c>
      <c r="AO119" s="10" t="s">
        <v>89</v>
      </c>
      <c r="AP119" s="10" t="s">
        <v>74</v>
      </c>
      <c r="AQ119" s="10" t="s">
        <v>116</v>
      </c>
      <c r="AR119" s="10" t="s">
        <v>55</v>
      </c>
      <c r="AS119" s="10" t="s">
        <v>55</v>
      </c>
      <c r="AT119" s="10" t="s">
        <v>55</v>
      </c>
      <c r="AU119" s="10" t="s">
        <v>100</v>
      </c>
      <c r="AV119" s="10" t="s">
        <v>90</v>
      </c>
      <c r="AW119" s="10" t="s">
        <v>65</v>
      </c>
      <c r="AX119" s="10" t="s">
        <v>50</v>
      </c>
      <c r="AY119" s="10" t="s">
        <v>81</v>
      </c>
      <c r="AZ119" s="10" t="s">
        <v>51</v>
      </c>
      <c r="BA119" s="10" t="s">
        <v>55</v>
      </c>
      <c r="BB119" s="10" t="s">
        <v>59</v>
      </c>
      <c r="BC119" s="10" t="s">
        <v>29</v>
      </c>
      <c r="BD119" s="10" t="s">
        <v>52</v>
      </c>
      <c r="BE119" s="10" t="s">
        <v>116</v>
      </c>
      <c r="BF119" s="10" t="s">
        <v>57</v>
      </c>
      <c r="BG119" s="10" t="s">
        <v>57</v>
      </c>
      <c r="BH119" s="10" t="s">
        <v>117</v>
      </c>
      <c r="BI119" s="10" t="s">
        <v>56</v>
      </c>
      <c r="BJ119" s="10" t="s">
        <v>59</v>
      </c>
      <c r="BK119" s="10" t="s">
        <v>66</v>
      </c>
      <c r="BL119" s="10" t="s">
        <v>67</v>
      </c>
      <c r="BM119" s="10" t="s">
        <v>9</v>
      </c>
      <c r="BN119" s="10" t="s">
        <v>100</v>
      </c>
      <c r="BO119" s="10" t="s">
        <v>32</v>
      </c>
      <c r="BP119" s="10" t="s">
        <v>80</v>
      </c>
      <c r="BQ119" s="10" t="s">
        <v>42</v>
      </c>
      <c r="BR119" s="10" t="s">
        <v>66</v>
      </c>
      <c r="BS119" s="10" t="s">
        <v>86</v>
      </c>
      <c r="BT119" s="10" t="s">
        <v>55</v>
      </c>
      <c r="BU119" s="10" t="s">
        <v>70</v>
      </c>
      <c r="BV119" s="10" t="s">
        <v>43</v>
      </c>
      <c r="BW119" s="10" t="s">
        <v>74</v>
      </c>
      <c r="BX119" s="10" t="s">
        <v>29</v>
      </c>
      <c r="BY119" s="10" t="s">
        <v>43</v>
      </c>
      <c r="BZ119" s="10" t="s">
        <v>32</v>
      </c>
      <c r="CA119" s="10" t="s">
        <v>50</v>
      </c>
      <c r="CB119" s="10" t="s">
        <v>106</v>
      </c>
      <c r="CC119" s="10" t="s">
        <v>52</v>
      </c>
      <c r="CD119" s="10" t="s">
        <v>41</v>
      </c>
      <c r="CE119" s="10" t="s">
        <v>70</v>
      </c>
      <c r="CF119" s="10" t="s">
        <v>116</v>
      </c>
      <c r="CG119" s="10" t="s">
        <v>73</v>
      </c>
      <c r="CH119" s="10" t="s">
        <v>72</v>
      </c>
      <c r="CI119" s="10" t="s">
        <v>75</v>
      </c>
      <c r="CJ119" s="10" t="s">
        <v>72</v>
      </c>
      <c r="CK119" s="10" t="s">
        <v>47</v>
      </c>
      <c r="CL119" s="10" t="s">
        <v>89</v>
      </c>
      <c r="CM119" s="10" t="s">
        <v>80</v>
      </c>
      <c r="CN119" s="10" t="s">
        <v>34</v>
      </c>
      <c r="CO119" s="10" t="s">
        <v>117</v>
      </c>
      <c r="CP119" s="10" t="s">
        <v>56</v>
      </c>
      <c r="CQ119" s="10" t="s">
        <v>71</v>
      </c>
      <c r="CR119" s="10" t="s">
        <v>106</v>
      </c>
      <c r="CS119" s="10" t="s">
        <v>67</v>
      </c>
      <c r="CT119" s="10" t="s">
        <v>22</v>
      </c>
      <c r="CU119" s="10" t="s">
        <v>22</v>
      </c>
      <c r="CV119" s="10" t="s">
        <v>81</v>
      </c>
      <c r="CW119" s="10" t="s">
        <v>1</v>
      </c>
      <c r="CX119" s="10" t="s">
        <v>101</v>
      </c>
      <c r="CY119" s="10" t="s">
        <v>80</v>
      </c>
      <c r="CZ119" s="10" t="s">
        <v>86</v>
      </c>
      <c r="DA119" s="10" t="s">
        <v>86</v>
      </c>
      <c r="DB119" s="10" t="s">
        <v>41</v>
      </c>
      <c r="DC119" s="10" t="s">
        <v>43</v>
      </c>
      <c r="DD119" s="10" t="s">
        <v>51</v>
      </c>
      <c r="DE119" s="10" t="s">
        <v>84</v>
      </c>
      <c r="DF119" s="10" t="s">
        <v>86</v>
      </c>
      <c r="DG119" s="10" t="s">
        <v>71</v>
      </c>
      <c r="DH119" s="10" t="s">
        <v>71</v>
      </c>
      <c r="DI119" s="10" t="s">
        <v>84</v>
      </c>
      <c r="DJ119" s="10" t="s">
        <v>84</v>
      </c>
      <c r="DK119" s="10" t="s">
        <v>71</v>
      </c>
      <c r="DL119" s="10" t="s">
        <v>81</v>
      </c>
      <c r="DM119" s="10" t="s">
        <v>66</v>
      </c>
      <c r="DN119" s="10" t="s">
        <v>91</v>
      </c>
      <c r="DO119" s="10" t="s">
        <v>117</v>
      </c>
      <c r="DP119" s="10" t="s">
        <v>66</v>
      </c>
      <c r="DQ119" s="10" t="s">
        <v>62</v>
      </c>
      <c r="DR119" s="10" t="s">
        <v>47</v>
      </c>
      <c r="DS119" s="10" t="s">
        <v>1</v>
      </c>
      <c r="DT119" s="10" t="s">
        <v>86</v>
      </c>
      <c r="DU119" s="10" t="s">
        <v>50</v>
      </c>
      <c r="DV119" s="10" t="s">
        <v>84</v>
      </c>
      <c r="DW119" s="10" t="s">
        <v>84</v>
      </c>
      <c r="DX119" s="10" t="s">
        <v>94</v>
      </c>
      <c r="DY119" s="10" t="s">
        <v>11</v>
      </c>
      <c r="DZ119" s="10" t="s">
        <v>47</v>
      </c>
      <c r="EA119" s="10" t="s">
        <v>86</v>
      </c>
      <c r="EB119" s="10" t="s">
        <v>47</v>
      </c>
      <c r="EC119" s="10" t="s">
        <v>66</v>
      </c>
      <c r="ED119" s="10" t="s">
        <v>1</v>
      </c>
      <c r="EE119" s="10" t="s">
        <v>94</v>
      </c>
      <c r="EF119" s="10" t="s">
        <v>94</v>
      </c>
      <c r="EG119" s="10" t="s">
        <v>94</v>
      </c>
      <c r="EH119" s="10" t="s">
        <v>1</v>
      </c>
      <c r="EI119" s="10" t="s">
        <v>77</v>
      </c>
      <c r="EJ119" s="10" t="s">
        <v>94</v>
      </c>
    </row>
    <row r="120">
      <c r="A120" s="8">
        <v>95.0</v>
      </c>
      <c r="B120" s="9" t="s">
        <v>118</v>
      </c>
      <c r="C120" s="10" t="s">
        <v>32</v>
      </c>
      <c r="D120" s="10" t="s">
        <v>32</v>
      </c>
      <c r="E120" s="10" t="s">
        <v>43</v>
      </c>
      <c r="F120" s="10" t="s">
        <v>42</v>
      </c>
      <c r="G120" s="10" t="s">
        <v>70</v>
      </c>
      <c r="H120" s="10" t="s">
        <v>80</v>
      </c>
      <c r="I120" s="10" t="s">
        <v>70</v>
      </c>
      <c r="J120" s="10" t="s">
        <v>65</v>
      </c>
      <c r="K120" s="10" t="s">
        <v>81</v>
      </c>
      <c r="L120" s="10" t="s">
        <v>80</v>
      </c>
      <c r="M120" s="10" t="s">
        <v>38</v>
      </c>
      <c r="N120" s="10" t="s">
        <v>104</v>
      </c>
      <c r="O120" s="10" t="s">
        <v>80</v>
      </c>
      <c r="P120" s="10" t="s">
        <v>50</v>
      </c>
      <c r="Q120" s="10" t="s">
        <v>50</v>
      </c>
      <c r="R120" s="10" t="s">
        <v>51</v>
      </c>
      <c r="S120" s="11" t="s">
        <v>28</v>
      </c>
      <c r="T120" s="10" t="s">
        <v>43</v>
      </c>
      <c r="U120" s="10" t="s">
        <v>104</v>
      </c>
      <c r="V120" s="10" t="s">
        <v>32</v>
      </c>
      <c r="W120" s="10" t="s">
        <v>50</v>
      </c>
      <c r="X120" s="10" t="s">
        <v>71</v>
      </c>
      <c r="Y120" s="10" t="s">
        <v>67</v>
      </c>
      <c r="Z120" s="10" t="s">
        <v>50</v>
      </c>
      <c r="AA120" s="10" t="s">
        <v>75</v>
      </c>
      <c r="AB120" s="10" t="s">
        <v>43</v>
      </c>
      <c r="AC120" s="10" t="s">
        <v>51</v>
      </c>
      <c r="AD120" s="10" t="s">
        <v>47</v>
      </c>
      <c r="AE120" s="10" t="s">
        <v>100</v>
      </c>
      <c r="AF120" s="10" t="s">
        <v>80</v>
      </c>
      <c r="AG120" s="10" t="s">
        <v>75</v>
      </c>
      <c r="AH120" s="10" t="s">
        <v>86</v>
      </c>
      <c r="AI120" s="10" t="s">
        <v>72</v>
      </c>
      <c r="AJ120" s="10" t="s">
        <v>100</v>
      </c>
      <c r="AK120" s="10" t="s">
        <v>71</v>
      </c>
      <c r="AL120" s="10" t="s">
        <v>42</v>
      </c>
      <c r="AM120" s="10" t="s">
        <v>42</v>
      </c>
      <c r="AN120" s="10" t="s">
        <v>88</v>
      </c>
      <c r="AO120" s="10" t="s">
        <v>68</v>
      </c>
      <c r="AP120" s="10" t="s">
        <v>67</v>
      </c>
      <c r="AQ120" s="10" t="s">
        <v>86</v>
      </c>
      <c r="AR120" s="10" t="s">
        <v>86</v>
      </c>
      <c r="AS120" s="10" t="s">
        <v>86</v>
      </c>
      <c r="AT120" s="10" t="s">
        <v>86</v>
      </c>
      <c r="AU120" s="10" t="s">
        <v>88</v>
      </c>
      <c r="AV120" s="10" t="s">
        <v>72</v>
      </c>
      <c r="AW120" s="10" t="s">
        <v>109</v>
      </c>
      <c r="AX120" s="10" t="s">
        <v>113</v>
      </c>
      <c r="AY120" s="10" t="s">
        <v>45</v>
      </c>
      <c r="AZ120" s="10" t="s">
        <v>1</v>
      </c>
      <c r="BA120" s="10" t="s">
        <v>86</v>
      </c>
      <c r="BB120" s="10" t="s">
        <v>100</v>
      </c>
      <c r="BC120" s="10" t="s">
        <v>71</v>
      </c>
      <c r="BD120" s="10" t="s">
        <v>81</v>
      </c>
      <c r="BE120" s="10" t="s">
        <v>84</v>
      </c>
      <c r="BF120" s="10" t="s">
        <v>66</v>
      </c>
      <c r="BG120" s="10" t="s">
        <v>66</v>
      </c>
      <c r="BH120" s="10" t="s">
        <v>66</v>
      </c>
      <c r="BI120" s="10" t="s">
        <v>89</v>
      </c>
      <c r="BJ120" s="10" t="s">
        <v>100</v>
      </c>
      <c r="BK120" s="10" t="s">
        <v>115</v>
      </c>
      <c r="BL120" s="10" t="s">
        <v>38</v>
      </c>
      <c r="BM120" s="10" t="s">
        <v>72</v>
      </c>
      <c r="BN120" s="10" t="s">
        <v>88</v>
      </c>
      <c r="BO120" s="10" t="s">
        <v>1</v>
      </c>
      <c r="BP120" s="10" t="s">
        <v>11</v>
      </c>
      <c r="BQ120" s="10" t="s">
        <v>77</v>
      </c>
      <c r="BR120" s="10" t="s">
        <v>68</v>
      </c>
      <c r="BS120" s="10" t="s">
        <v>111</v>
      </c>
      <c r="BT120" s="10" t="s">
        <v>47</v>
      </c>
      <c r="BU120" s="10" t="s">
        <v>94</v>
      </c>
      <c r="BV120" s="10" t="s">
        <v>47</v>
      </c>
      <c r="BW120" s="10" t="s">
        <v>106</v>
      </c>
      <c r="BX120" s="10" t="s">
        <v>71</v>
      </c>
      <c r="BY120" s="10" t="s">
        <v>47</v>
      </c>
      <c r="BZ120" s="10" t="s">
        <v>1</v>
      </c>
      <c r="CA120" s="10" t="s">
        <v>93</v>
      </c>
      <c r="CB120" s="10" t="s">
        <v>93</v>
      </c>
      <c r="CC120" s="10" t="s">
        <v>81</v>
      </c>
      <c r="CD120" s="10" t="s">
        <v>47</v>
      </c>
      <c r="CE120" s="10" t="s">
        <v>94</v>
      </c>
      <c r="CF120" s="10" t="s">
        <v>86</v>
      </c>
      <c r="CG120" s="10" t="s">
        <v>70</v>
      </c>
      <c r="CH120" s="10" t="s">
        <v>98</v>
      </c>
      <c r="CI120" s="10" t="s">
        <v>49</v>
      </c>
      <c r="CJ120" s="10" t="s">
        <v>98</v>
      </c>
      <c r="CK120" s="10" t="s">
        <v>102</v>
      </c>
      <c r="CL120" s="10" t="s">
        <v>68</v>
      </c>
      <c r="CM120" s="10" t="s">
        <v>11</v>
      </c>
      <c r="CN120" s="10" t="s">
        <v>81</v>
      </c>
      <c r="CO120" s="10" t="s">
        <v>66</v>
      </c>
      <c r="CP120" s="10" t="s">
        <v>89</v>
      </c>
      <c r="CQ120" s="10" t="s">
        <v>64</v>
      </c>
      <c r="CR120" s="10" t="s">
        <v>93</v>
      </c>
      <c r="CS120" s="10" t="s">
        <v>93</v>
      </c>
      <c r="CT120" s="10" t="s">
        <v>65</v>
      </c>
      <c r="CU120" s="10" t="s">
        <v>75</v>
      </c>
      <c r="CV120" s="10" t="s">
        <v>45</v>
      </c>
      <c r="CW120" s="10" t="s">
        <v>87</v>
      </c>
      <c r="CX120" s="10" t="s">
        <v>94</v>
      </c>
      <c r="CY120" s="10" t="s">
        <v>62</v>
      </c>
      <c r="CZ120" s="10" t="s">
        <v>123</v>
      </c>
      <c r="DA120" s="10" t="s">
        <v>123</v>
      </c>
      <c r="DB120" s="10" t="s">
        <v>47</v>
      </c>
      <c r="DC120" s="10" t="s">
        <v>47</v>
      </c>
      <c r="DD120" s="10" t="s">
        <v>1</v>
      </c>
      <c r="DE120" s="10" t="s">
        <v>61</v>
      </c>
      <c r="DF120" s="10" t="s">
        <v>102</v>
      </c>
      <c r="DG120" s="10" t="s">
        <v>64</v>
      </c>
      <c r="DH120" s="10" t="s">
        <v>64</v>
      </c>
      <c r="DI120" s="10" t="s">
        <v>107</v>
      </c>
      <c r="DJ120" s="10" t="s">
        <v>107</v>
      </c>
      <c r="DK120" s="10" t="s">
        <v>64</v>
      </c>
      <c r="DL120" s="10" t="s">
        <v>45</v>
      </c>
      <c r="DM120" s="10" t="s">
        <v>115</v>
      </c>
      <c r="DN120" s="10" t="s">
        <v>84</v>
      </c>
      <c r="DO120" s="10" t="s">
        <v>66</v>
      </c>
      <c r="DP120" s="10" t="s">
        <v>118</v>
      </c>
      <c r="DQ120" s="10" t="s">
        <v>120</v>
      </c>
      <c r="DR120" s="10" t="s">
        <v>102</v>
      </c>
      <c r="DS120" s="10" t="s">
        <v>122</v>
      </c>
      <c r="DT120" s="10" t="s">
        <v>123</v>
      </c>
      <c r="DU120" s="10" t="s">
        <v>113</v>
      </c>
      <c r="DV120" s="10" t="s">
        <v>61</v>
      </c>
      <c r="DW120" s="10" t="s">
        <v>61</v>
      </c>
      <c r="DX120" s="10" t="s">
        <v>120</v>
      </c>
      <c r="DY120" s="10" t="s">
        <v>120</v>
      </c>
      <c r="DZ120" s="10" t="s">
        <v>102</v>
      </c>
      <c r="EA120" s="10" t="s">
        <v>111</v>
      </c>
      <c r="EB120" s="10" t="s">
        <v>102</v>
      </c>
      <c r="EC120" s="10" t="s">
        <v>68</v>
      </c>
      <c r="ED120" s="10" t="s">
        <v>122</v>
      </c>
      <c r="EE120" s="10" t="s">
        <v>87</v>
      </c>
      <c r="EF120" s="10" t="s">
        <v>87</v>
      </c>
      <c r="EG120" s="10" t="s">
        <v>87</v>
      </c>
      <c r="EH120" s="10" t="s">
        <v>87</v>
      </c>
      <c r="EI120" s="10" t="s">
        <v>87</v>
      </c>
      <c r="EJ120" s="10" t="s">
        <v>87</v>
      </c>
    </row>
    <row r="121">
      <c r="A121" s="8">
        <v>96.0</v>
      </c>
      <c r="B121" s="9" t="s">
        <v>119</v>
      </c>
      <c r="C121" s="10" t="s">
        <v>71</v>
      </c>
      <c r="D121" s="10" t="s">
        <v>71</v>
      </c>
      <c r="E121" s="10" t="s">
        <v>81</v>
      </c>
      <c r="F121" s="10" t="s">
        <v>100</v>
      </c>
      <c r="G121" s="10" t="s">
        <v>100</v>
      </c>
      <c r="H121" s="10" t="s">
        <v>66</v>
      </c>
      <c r="I121" s="10" t="s">
        <v>100</v>
      </c>
      <c r="J121" s="10" t="s">
        <v>86</v>
      </c>
      <c r="K121" s="10" t="s">
        <v>47</v>
      </c>
      <c r="L121" s="10" t="s">
        <v>66</v>
      </c>
      <c r="M121" s="10" t="s">
        <v>122</v>
      </c>
      <c r="N121" s="10" t="s">
        <v>66</v>
      </c>
      <c r="O121" s="10" t="s">
        <v>66</v>
      </c>
      <c r="P121" s="10" t="s">
        <v>86</v>
      </c>
      <c r="Q121" s="10" t="s">
        <v>86</v>
      </c>
      <c r="R121" s="10" t="s">
        <v>71</v>
      </c>
      <c r="S121" s="10" t="s">
        <v>89</v>
      </c>
      <c r="T121" s="10" t="s">
        <v>81</v>
      </c>
      <c r="U121" s="10" t="s">
        <v>89</v>
      </c>
      <c r="V121" s="10" t="s">
        <v>71</v>
      </c>
      <c r="W121" s="10" t="s">
        <v>86</v>
      </c>
      <c r="X121" s="10" t="s">
        <v>1</v>
      </c>
      <c r="Y121" s="10" t="s">
        <v>47</v>
      </c>
      <c r="Z121" s="10" t="s">
        <v>47</v>
      </c>
      <c r="AA121" s="10" t="s">
        <v>84</v>
      </c>
      <c r="AB121" s="10" t="s">
        <v>81</v>
      </c>
      <c r="AC121" s="10" t="s">
        <v>71</v>
      </c>
      <c r="AD121" s="10" t="s">
        <v>93</v>
      </c>
      <c r="AE121" s="10" t="s">
        <v>94</v>
      </c>
      <c r="AF121" s="10" t="s">
        <v>66</v>
      </c>
      <c r="AG121" s="10" t="s">
        <v>86</v>
      </c>
      <c r="AH121" s="10" t="s">
        <v>113</v>
      </c>
      <c r="AI121" s="10" t="s">
        <v>84</v>
      </c>
      <c r="AJ121" s="10" t="s">
        <v>94</v>
      </c>
      <c r="AK121" s="10" t="s">
        <v>77</v>
      </c>
      <c r="AL121" s="10" t="s">
        <v>100</v>
      </c>
      <c r="AM121" s="10" t="s">
        <v>100</v>
      </c>
      <c r="AN121" s="10" t="s">
        <v>87</v>
      </c>
      <c r="AO121" s="10" t="s">
        <v>120</v>
      </c>
      <c r="AP121" s="10" t="s">
        <v>47</v>
      </c>
      <c r="AQ121" s="10" t="s">
        <v>109</v>
      </c>
      <c r="AR121" s="10" t="s">
        <v>93</v>
      </c>
      <c r="AS121" s="10" t="s">
        <v>113</v>
      </c>
      <c r="AT121" s="10" t="s">
        <v>93</v>
      </c>
      <c r="AU121" s="10" t="s">
        <v>87</v>
      </c>
      <c r="AV121" s="10" t="s">
        <v>84</v>
      </c>
      <c r="AW121" s="10" t="s">
        <v>111</v>
      </c>
      <c r="AX121" s="10" t="s">
        <v>111</v>
      </c>
      <c r="AY121" s="10" t="s">
        <v>122</v>
      </c>
      <c r="AZ121" s="10" t="s">
        <v>64</v>
      </c>
      <c r="BA121" s="10" t="s">
        <v>93</v>
      </c>
      <c r="BB121" s="10" t="s">
        <v>94</v>
      </c>
      <c r="BC121" s="10" t="s">
        <v>1</v>
      </c>
      <c r="BD121" s="10" t="s">
        <v>1</v>
      </c>
      <c r="BE121" s="10" t="s">
        <v>109</v>
      </c>
      <c r="BF121" s="10" t="s">
        <v>11</v>
      </c>
      <c r="BG121" s="10" t="s">
        <v>11</v>
      </c>
      <c r="BH121" s="10" t="s">
        <v>98</v>
      </c>
      <c r="BI121" s="10" t="s">
        <v>11</v>
      </c>
      <c r="BJ121" s="10" t="s">
        <v>94</v>
      </c>
      <c r="BK121" s="10" t="s">
        <v>121</v>
      </c>
      <c r="BL121" s="10" t="s">
        <v>122</v>
      </c>
      <c r="BM121" s="10" t="s">
        <v>84</v>
      </c>
      <c r="BN121" s="10" t="s">
        <v>87</v>
      </c>
      <c r="BO121" s="10" t="s">
        <v>64</v>
      </c>
      <c r="BP121" s="10" t="s">
        <v>115</v>
      </c>
      <c r="BQ121" s="10" t="s">
        <v>88</v>
      </c>
      <c r="BR121" s="10" t="s">
        <v>120</v>
      </c>
      <c r="BS121" s="11" t="s">
        <v>99</v>
      </c>
      <c r="BT121" s="10" t="s">
        <v>93</v>
      </c>
      <c r="BU121" s="10" t="s">
        <v>88</v>
      </c>
      <c r="BV121" s="10" t="s">
        <v>45</v>
      </c>
      <c r="BW121" s="10" t="s">
        <v>47</v>
      </c>
      <c r="BX121" s="10" t="s">
        <v>77</v>
      </c>
      <c r="BY121" s="10" t="s">
        <v>45</v>
      </c>
      <c r="BZ121" s="10" t="s">
        <v>64</v>
      </c>
      <c r="CA121" s="10" t="s">
        <v>102</v>
      </c>
      <c r="CB121" s="10" t="s">
        <v>102</v>
      </c>
      <c r="CC121" s="10" t="s">
        <v>1</v>
      </c>
      <c r="CD121" s="10" t="s">
        <v>38</v>
      </c>
      <c r="CE121" s="10" t="s">
        <v>88</v>
      </c>
      <c r="CF121" s="10" t="s">
        <v>109</v>
      </c>
      <c r="CG121" s="10" t="s">
        <v>100</v>
      </c>
      <c r="CH121" s="10" t="s">
        <v>61</v>
      </c>
      <c r="CI121" s="10" t="s">
        <v>123</v>
      </c>
      <c r="CJ121" s="10" t="s">
        <v>107</v>
      </c>
      <c r="CK121" s="11" t="s">
        <v>99</v>
      </c>
      <c r="CL121" s="10" t="s">
        <v>120</v>
      </c>
      <c r="CM121" s="10" t="s">
        <v>68</v>
      </c>
      <c r="CN121" s="10" t="s">
        <v>47</v>
      </c>
      <c r="CO121" s="10" t="s">
        <v>98</v>
      </c>
      <c r="CP121" s="10" t="s">
        <v>94</v>
      </c>
      <c r="CQ121" s="10" t="s">
        <v>87</v>
      </c>
      <c r="CR121" s="10" t="s">
        <v>102</v>
      </c>
      <c r="CS121" s="10" t="s">
        <v>102</v>
      </c>
      <c r="CT121" s="10" t="s">
        <v>86</v>
      </c>
      <c r="CU121" s="10" t="s">
        <v>86</v>
      </c>
      <c r="CV121" s="10" t="s">
        <v>122</v>
      </c>
      <c r="CW121" s="10" t="s">
        <v>125</v>
      </c>
      <c r="CX121" s="10" t="s">
        <v>68</v>
      </c>
      <c r="CY121" s="10" t="s">
        <v>115</v>
      </c>
      <c r="CZ121" s="10" t="s">
        <v>121</v>
      </c>
      <c r="DA121" s="11" t="s">
        <v>99</v>
      </c>
      <c r="DB121" s="10" t="s">
        <v>38</v>
      </c>
      <c r="DC121" s="10" t="s">
        <v>45</v>
      </c>
      <c r="DD121" s="10" t="s">
        <v>64</v>
      </c>
      <c r="DE121" s="10" t="s">
        <v>121</v>
      </c>
      <c r="DF121" s="11" t="s">
        <v>99</v>
      </c>
      <c r="DG121" s="10" t="s">
        <v>87</v>
      </c>
      <c r="DH121" s="10" t="s">
        <v>87</v>
      </c>
      <c r="DI121" s="10" t="s">
        <v>121</v>
      </c>
      <c r="DJ121" s="10" t="s">
        <v>121</v>
      </c>
      <c r="DK121" s="10" t="s">
        <v>87</v>
      </c>
      <c r="DL121" s="10" t="s">
        <v>122</v>
      </c>
      <c r="DM121" s="10" t="s">
        <v>120</v>
      </c>
      <c r="DN121" s="10" t="s">
        <v>98</v>
      </c>
      <c r="DO121" s="10" t="s">
        <v>62</v>
      </c>
      <c r="DP121" s="10" t="s">
        <v>120</v>
      </c>
      <c r="DQ121" s="10" t="s">
        <v>119</v>
      </c>
      <c r="DR121" s="11" t="s">
        <v>99</v>
      </c>
      <c r="DS121" s="10" t="s">
        <v>125</v>
      </c>
      <c r="DT121" s="11" t="s">
        <v>99</v>
      </c>
      <c r="DU121" s="10" t="s">
        <v>102</v>
      </c>
      <c r="DV121" s="10" t="s">
        <v>121</v>
      </c>
      <c r="DW121" s="10" t="s">
        <v>121</v>
      </c>
      <c r="DX121" s="10" t="s">
        <v>125</v>
      </c>
      <c r="DY121" s="10" t="s">
        <v>119</v>
      </c>
      <c r="DZ121" s="11" t="s">
        <v>99</v>
      </c>
      <c r="EA121" s="11" t="s">
        <v>99</v>
      </c>
      <c r="EB121" s="11" t="s">
        <v>99</v>
      </c>
      <c r="EC121" s="10" t="s">
        <v>120</v>
      </c>
      <c r="ED121" s="10" t="s">
        <v>125</v>
      </c>
      <c r="EE121" s="10" t="s">
        <v>125</v>
      </c>
      <c r="EF121" s="10" t="s">
        <v>125</v>
      </c>
      <c r="EG121" s="10" t="s">
        <v>125</v>
      </c>
      <c r="EH121" s="10" t="s">
        <v>125</v>
      </c>
      <c r="EI121" s="10" t="s">
        <v>125</v>
      </c>
      <c r="EJ121" s="10" t="s">
        <v>125</v>
      </c>
    </row>
    <row r="122">
      <c r="A122" s="8">
        <v>97.0</v>
      </c>
      <c r="B122" s="9" t="s">
        <v>120</v>
      </c>
      <c r="C122" s="10" t="s">
        <v>72</v>
      </c>
      <c r="D122" s="10" t="s">
        <v>72</v>
      </c>
      <c r="E122" s="10" t="s">
        <v>80</v>
      </c>
      <c r="F122" s="10" t="s">
        <v>75</v>
      </c>
      <c r="G122" s="10" t="s">
        <v>50</v>
      </c>
      <c r="H122" s="10" t="s">
        <v>67</v>
      </c>
      <c r="I122" s="10" t="s">
        <v>65</v>
      </c>
      <c r="J122" s="10" t="s">
        <v>100</v>
      </c>
      <c r="K122" s="10" t="s">
        <v>66</v>
      </c>
      <c r="L122" s="10" t="s">
        <v>67</v>
      </c>
      <c r="M122" s="10" t="s">
        <v>68</v>
      </c>
      <c r="N122" s="10" t="s">
        <v>106</v>
      </c>
      <c r="O122" s="10" t="s">
        <v>106</v>
      </c>
      <c r="P122" s="10" t="s">
        <v>100</v>
      </c>
      <c r="Q122" s="10" t="s">
        <v>100</v>
      </c>
      <c r="R122" s="10" t="s">
        <v>75</v>
      </c>
      <c r="S122" s="10" t="s">
        <v>50</v>
      </c>
      <c r="T122" s="10" t="s">
        <v>80</v>
      </c>
      <c r="U122" s="10" t="s">
        <v>50</v>
      </c>
      <c r="V122" s="10" t="s">
        <v>75</v>
      </c>
      <c r="W122" s="10" t="s">
        <v>100</v>
      </c>
      <c r="X122" s="10" t="s">
        <v>84</v>
      </c>
      <c r="Y122" s="10" t="s">
        <v>66</v>
      </c>
      <c r="Z122" s="10" t="s">
        <v>100</v>
      </c>
      <c r="AA122" s="10" t="s">
        <v>71</v>
      </c>
      <c r="AB122" s="10" t="s">
        <v>72</v>
      </c>
      <c r="AC122" s="10" t="s">
        <v>75</v>
      </c>
      <c r="AD122" s="10" t="s">
        <v>94</v>
      </c>
      <c r="AE122" s="10" t="s">
        <v>86</v>
      </c>
      <c r="AF122" s="10" t="s">
        <v>67</v>
      </c>
      <c r="AG122" s="10" t="s">
        <v>71</v>
      </c>
      <c r="AH122" s="10" t="s">
        <v>94</v>
      </c>
      <c r="AI122" s="10" t="s">
        <v>81</v>
      </c>
      <c r="AJ122" s="10" t="s">
        <v>86</v>
      </c>
      <c r="AK122" s="10" t="s">
        <v>86</v>
      </c>
      <c r="AL122" s="10" t="s">
        <v>65</v>
      </c>
      <c r="AM122" s="10" t="s">
        <v>65</v>
      </c>
      <c r="AN122" s="10" t="s">
        <v>123</v>
      </c>
      <c r="AO122" s="10" t="s">
        <v>102</v>
      </c>
      <c r="AP122" s="10" t="s">
        <v>66</v>
      </c>
      <c r="AQ122" s="10" t="s">
        <v>77</v>
      </c>
      <c r="AR122" s="10" t="s">
        <v>94</v>
      </c>
      <c r="AS122" s="10" t="s">
        <v>77</v>
      </c>
      <c r="AT122" s="10" t="s">
        <v>94</v>
      </c>
      <c r="AU122" s="10" t="s">
        <v>123</v>
      </c>
      <c r="AV122" s="10" t="s">
        <v>81</v>
      </c>
      <c r="AW122" s="10" t="s">
        <v>88</v>
      </c>
      <c r="AX122" s="10" t="s">
        <v>88</v>
      </c>
      <c r="AY122" s="10" t="s">
        <v>115</v>
      </c>
      <c r="AZ122" s="10" t="s">
        <v>49</v>
      </c>
      <c r="BA122" s="10" t="s">
        <v>94</v>
      </c>
      <c r="BB122" s="10" t="s">
        <v>86</v>
      </c>
      <c r="BC122" s="10" t="s">
        <v>84</v>
      </c>
      <c r="BD122" s="10" t="s">
        <v>84</v>
      </c>
      <c r="BE122" s="10" t="s">
        <v>1</v>
      </c>
      <c r="BF122" s="10" t="s">
        <v>47</v>
      </c>
      <c r="BG122" s="10" t="s">
        <v>47</v>
      </c>
      <c r="BH122" s="10" t="s">
        <v>47</v>
      </c>
      <c r="BI122" s="10" t="s">
        <v>47</v>
      </c>
      <c r="BJ122" s="10" t="s">
        <v>86</v>
      </c>
      <c r="BK122" s="10" t="s">
        <v>122</v>
      </c>
      <c r="BL122" s="10" t="s">
        <v>118</v>
      </c>
      <c r="BM122" s="10" t="s">
        <v>81</v>
      </c>
      <c r="BN122" s="10" t="s">
        <v>111</v>
      </c>
      <c r="BO122" s="10" t="s">
        <v>98</v>
      </c>
      <c r="BP122" s="10" t="s">
        <v>38</v>
      </c>
      <c r="BQ122" s="10" t="s">
        <v>109</v>
      </c>
      <c r="BR122" s="10" t="s">
        <v>102</v>
      </c>
      <c r="BS122" s="10" t="s">
        <v>87</v>
      </c>
      <c r="BT122" s="10" t="s">
        <v>94</v>
      </c>
      <c r="BU122" s="10" t="s">
        <v>113</v>
      </c>
      <c r="BV122" s="10" t="s">
        <v>62</v>
      </c>
      <c r="BW122" s="10" t="s">
        <v>89</v>
      </c>
      <c r="BX122" s="10" t="s">
        <v>84</v>
      </c>
      <c r="BY122" s="10" t="s">
        <v>98</v>
      </c>
      <c r="BZ122" s="10" t="s">
        <v>98</v>
      </c>
      <c r="CA122" s="10" t="s">
        <v>88</v>
      </c>
      <c r="CB122" s="10" t="s">
        <v>68</v>
      </c>
      <c r="CC122" s="10" t="s">
        <v>66</v>
      </c>
      <c r="CD122" s="10" t="s">
        <v>11</v>
      </c>
      <c r="CE122" s="10" t="s">
        <v>109</v>
      </c>
      <c r="CF122" s="10" t="s">
        <v>1</v>
      </c>
      <c r="CG122" s="10" t="s">
        <v>65</v>
      </c>
      <c r="CH122" s="10" t="s">
        <v>45</v>
      </c>
      <c r="CI122" s="10" t="s">
        <v>64</v>
      </c>
      <c r="CJ122" s="10" t="s">
        <v>45</v>
      </c>
      <c r="CK122" s="10" t="s">
        <v>87</v>
      </c>
      <c r="CL122" s="10" t="s">
        <v>102</v>
      </c>
      <c r="CM122" s="10" t="s">
        <v>93</v>
      </c>
      <c r="CN122" s="10" t="s">
        <v>66</v>
      </c>
      <c r="CO122" s="10" t="s">
        <v>47</v>
      </c>
      <c r="CP122" s="10" t="s">
        <v>86</v>
      </c>
      <c r="CQ122" s="10" t="s">
        <v>107</v>
      </c>
      <c r="CR122" s="10" t="s">
        <v>68</v>
      </c>
      <c r="CS122" s="10" t="s">
        <v>68</v>
      </c>
      <c r="CT122" s="10" t="s">
        <v>71</v>
      </c>
      <c r="CU122" s="10" t="s">
        <v>71</v>
      </c>
      <c r="CV122" s="10" t="s">
        <v>115</v>
      </c>
      <c r="CW122" s="10" t="s">
        <v>121</v>
      </c>
      <c r="CX122" s="10" t="s">
        <v>93</v>
      </c>
      <c r="CY122" s="10" t="s">
        <v>38</v>
      </c>
      <c r="CZ122" s="10" t="s">
        <v>87</v>
      </c>
      <c r="DA122" s="10" t="s">
        <v>87</v>
      </c>
      <c r="DB122" s="10" t="s">
        <v>11</v>
      </c>
      <c r="DC122" s="10" t="s">
        <v>11</v>
      </c>
      <c r="DD122" s="10" t="s">
        <v>49</v>
      </c>
      <c r="DE122" s="10" t="s">
        <v>122</v>
      </c>
      <c r="DF122" s="10" t="s">
        <v>87</v>
      </c>
      <c r="DG122" s="10" t="s">
        <v>61</v>
      </c>
      <c r="DH122" s="10" t="s">
        <v>123</v>
      </c>
      <c r="DI122" s="10" t="s">
        <v>122</v>
      </c>
      <c r="DJ122" s="10" t="s">
        <v>87</v>
      </c>
      <c r="DK122" s="10" t="s">
        <v>107</v>
      </c>
      <c r="DL122" s="10" t="s">
        <v>61</v>
      </c>
      <c r="DM122" s="10" t="s">
        <v>122</v>
      </c>
      <c r="DN122" s="10" t="s">
        <v>47</v>
      </c>
      <c r="DO122" s="10" t="s">
        <v>47</v>
      </c>
      <c r="DP122" s="10" t="s">
        <v>102</v>
      </c>
      <c r="DQ122" s="11" t="s">
        <v>99</v>
      </c>
      <c r="DR122" s="10" t="s">
        <v>120</v>
      </c>
      <c r="DS122" s="10" t="s">
        <v>121</v>
      </c>
      <c r="DT122" s="10" t="s">
        <v>87</v>
      </c>
      <c r="DU122" s="10" t="s">
        <v>88</v>
      </c>
      <c r="DV122" s="10" t="s">
        <v>122</v>
      </c>
      <c r="DW122" s="10" t="s">
        <v>122</v>
      </c>
      <c r="DX122" s="11" t="s">
        <v>99</v>
      </c>
      <c r="DY122" s="11" t="s">
        <v>99</v>
      </c>
      <c r="DZ122" s="10" t="s">
        <v>120</v>
      </c>
      <c r="EA122" s="10" t="s">
        <v>87</v>
      </c>
      <c r="EB122" s="10" t="s">
        <v>120</v>
      </c>
      <c r="EC122" s="10" t="s">
        <v>102</v>
      </c>
      <c r="ED122" s="10" t="s">
        <v>121</v>
      </c>
      <c r="EE122" s="11" t="s">
        <v>99</v>
      </c>
      <c r="EF122" s="11" t="s">
        <v>99</v>
      </c>
      <c r="EG122" s="11" t="s">
        <v>99</v>
      </c>
      <c r="EH122" s="10" t="s">
        <v>136</v>
      </c>
      <c r="EI122" s="10" t="s">
        <v>121</v>
      </c>
      <c r="EJ122" s="11" t="s">
        <v>99</v>
      </c>
    </row>
    <row r="123">
      <c r="A123" s="8">
        <v>98.0</v>
      </c>
      <c r="B123" s="9" t="s">
        <v>121</v>
      </c>
      <c r="C123" s="10" t="s">
        <v>75</v>
      </c>
      <c r="D123" s="10" t="s">
        <v>65</v>
      </c>
      <c r="E123" s="10" t="s">
        <v>72</v>
      </c>
      <c r="F123" s="10" t="s">
        <v>50</v>
      </c>
      <c r="G123" s="10" t="s">
        <v>106</v>
      </c>
      <c r="H123" s="10" t="s">
        <v>71</v>
      </c>
      <c r="I123" s="10" t="s">
        <v>106</v>
      </c>
      <c r="J123" s="10" t="s">
        <v>89</v>
      </c>
      <c r="K123" s="10" t="s">
        <v>84</v>
      </c>
      <c r="L123" s="10" t="s">
        <v>81</v>
      </c>
      <c r="M123" s="10" t="s">
        <v>61</v>
      </c>
      <c r="N123" s="10" t="s">
        <v>67</v>
      </c>
      <c r="O123" s="10" t="s">
        <v>81</v>
      </c>
      <c r="P123" s="10" t="s">
        <v>89</v>
      </c>
      <c r="Q123" s="10" t="s">
        <v>89</v>
      </c>
      <c r="R123" s="10" t="s">
        <v>65</v>
      </c>
      <c r="S123" s="10" t="s">
        <v>67</v>
      </c>
      <c r="T123" s="10" t="s">
        <v>75</v>
      </c>
      <c r="U123" s="10" t="s">
        <v>67</v>
      </c>
      <c r="V123" s="10" t="s">
        <v>65</v>
      </c>
      <c r="W123" s="10" t="s">
        <v>66</v>
      </c>
      <c r="X123" s="10" t="s">
        <v>86</v>
      </c>
      <c r="Y123" s="10" t="s">
        <v>84</v>
      </c>
      <c r="Z123" s="10" t="s">
        <v>66</v>
      </c>
      <c r="AA123" s="10" t="s">
        <v>100</v>
      </c>
      <c r="AB123" s="10" t="s">
        <v>75</v>
      </c>
      <c r="AC123" s="10" t="s">
        <v>50</v>
      </c>
      <c r="AD123" s="10" t="s">
        <v>62</v>
      </c>
      <c r="AE123" s="10" t="s">
        <v>47</v>
      </c>
      <c r="AF123" s="10" t="s">
        <v>81</v>
      </c>
      <c r="AG123" s="10" t="s">
        <v>100</v>
      </c>
      <c r="AH123" s="10" t="s">
        <v>94</v>
      </c>
      <c r="AI123" s="10" t="s">
        <v>71</v>
      </c>
      <c r="AJ123" s="10" t="s">
        <v>86</v>
      </c>
      <c r="AK123" s="10" t="s">
        <v>86</v>
      </c>
      <c r="AL123" s="10" t="s">
        <v>50</v>
      </c>
      <c r="AM123" s="10" t="s">
        <v>50</v>
      </c>
      <c r="AN123" s="10" t="s">
        <v>102</v>
      </c>
      <c r="AO123" s="10" t="s">
        <v>102</v>
      </c>
      <c r="AP123" s="10" t="s">
        <v>66</v>
      </c>
      <c r="AQ123" s="10" t="s">
        <v>94</v>
      </c>
      <c r="AR123" s="10" t="s">
        <v>11</v>
      </c>
      <c r="AS123" s="10" t="s">
        <v>94</v>
      </c>
      <c r="AT123" s="10" t="s">
        <v>11</v>
      </c>
      <c r="AU123" s="10" t="s">
        <v>102</v>
      </c>
      <c r="AV123" s="10" t="s">
        <v>71</v>
      </c>
      <c r="AW123" s="10" t="s">
        <v>68</v>
      </c>
      <c r="AX123" s="10" t="s">
        <v>68</v>
      </c>
      <c r="AY123" s="10" t="s">
        <v>107</v>
      </c>
      <c r="AZ123" s="10" t="s">
        <v>109</v>
      </c>
      <c r="BA123" s="10" t="s">
        <v>11</v>
      </c>
      <c r="BB123" s="10" t="s">
        <v>47</v>
      </c>
      <c r="BC123" s="10" t="s">
        <v>86</v>
      </c>
      <c r="BD123" s="10" t="s">
        <v>86</v>
      </c>
      <c r="BE123" s="10" t="s">
        <v>94</v>
      </c>
      <c r="BF123" s="10" t="s">
        <v>47</v>
      </c>
      <c r="BG123" s="10" t="s">
        <v>47</v>
      </c>
      <c r="BH123" s="10" t="s">
        <v>1</v>
      </c>
      <c r="BI123" s="10" t="s">
        <v>47</v>
      </c>
      <c r="BJ123" s="10" t="s">
        <v>47</v>
      </c>
      <c r="BK123" s="10" t="s">
        <v>87</v>
      </c>
      <c r="BL123" s="10" t="s">
        <v>61</v>
      </c>
      <c r="BM123" s="10" t="s">
        <v>71</v>
      </c>
      <c r="BN123" s="10" t="s">
        <v>102</v>
      </c>
      <c r="BO123" s="10" t="s">
        <v>109</v>
      </c>
      <c r="BP123" s="10" t="s">
        <v>45</v>
      </c>
      <c r="BQ123" s="10" t="s">
        <v>93</v>
      </c>
      <c r="BR123" s="10" t="s">
        <v>122</v>
      </c>
      <c r="BS123" s="10" t="s">
        <v>120</v>
      </c>
      <c r="BT123" s="10" t="s">
        <v>11</v>
      </c>
      <c r="BU123" s="10" t="s">
        <v>93</v>
      </c>
      <c r="BV123" s="10" t="s">
        <v>132</v>
      </c>
      <c r="BW123" s="10" t="s">
        <v>66</v>
      </c>
      <c r="BX123" s="10" t="s">
        <v>86</v>
      </c>
      <c r="BY123" s="10" t="s">
        <v>49</v>
      </c>
      <c r="BZ123" s="10" t="s">
        <v>109</v>
      </c>
      <c r="CA123" s="10" t="s">
        <v>68</v>
      </c>
      <c r="CB123" s="10" t="s">
        <v>118</v>
      </c>
      <c r="CC123" s="10" t="s">
        <v>84</v>
      </c>
      <c r="CD123" s="10" t="s">
        <v>98</v>
      </c>
      <c r="CE123" s="10" t="s">
        <v>93</v>
      </c>
      <c r="CF123" s="10" t="s">
        <v>94</v>
      </c>
      <c r="CG123" s="10" t="s">
        <v>106</v>
      </c>
      <c r="CH123" s="10" t="s">
        <v>64</v>
      </c>
      <c r="CI123" s="10" t="s">
        <v>88</v>
      </c>
      <c r="CJ123" s="10" t="s">
        <v>64</v>
      </c>
      <c r="CK123" s="10" t="s">
        <v>120</v>
      </c>
      <c r="CL123" s="10" t="s">
        <v>122</v>
      </c>
      <c r="CM123" s="10" t="s">
        <v>45</v>
      </c>
      <c r="CN123" s="10" t="s">
        <v>84</v>
      </c>
      <c r="CO123" s="10" t="s">
        <v>1</v>
      </c>
      <c r="CP123" s="10" t="s">
        <v>47</v>
      </c>
      <c r="CQ123" s="10" t="s">
        <v>111</v>
      </c>
      <c r="CR123" s="10" t="s">
        <v>115</v>
      </c>
      <c r="CS123" s="10" t="s">
        <v>115</v>
      </c>
      <c r="CT123" s="10" t="s">
        <v>100</v>
      </c>
      <c r="CU123" s="10" t="s">
        <v>100</v>
      </c>
      <c r="CV123" s="10" t="s">
        <v>107</v>
      </c>
      <c r="CW123" s="11" t="s">
        <v>99</v>
      </c>
      <c r="CX123" s="10" t="s">
        <v>38</v>
      </c>
      <c r="CY123" s="10" t="s">
        <v>64</v>
      </c>
      <c r="CZ123" s="10" t="s">
        <v>87</v>
      </c>
      <c r="DA123" s="10" t="s">
        <v>87</v>
      </c>
      <c r="DB123" s="10" t="s">
        <v>98</v>
      </c>
      <c r="DC123" s="10" t="s">
        <v>98</v>
      </c>
      <c r="DD123" s="10" t="s">
        <v>113</v>
      </c>
      <c r="DE123" s="10" t="s">
        <v>87</v>
      </c>
      <c r="DF123" s="10" t="s">
        <v>120</v>
      </c>
      <c r="DG123" s="10" t="s">
        <v>123</v>
      </c>
      <c r="DH123" s="10" t="s">
        <v>111</v>
      </c>
      <c r="DI123" s="10" t="s">
        <v>87</v>
      </c>
      <c r="DJ123" s="10" t="s">
        <v>87</v>
      </c>
      <c r="DK123" s="10" t="s">
        <v>123</v>
      </c>
      <c r="DL123" s="10" t="s">
        <v>123</v>
      </c>
      <c r="DM123" s="10" t="s">
        <v>122</v>
      </c>
      <c r="DN123" s="10" t="s">
        <v>1</v>
      </c>
      <c r="DO123" s="10" t="s">
        <v>1</v>
      </c>
      <c r="DP123" s="10" t="s">
        <v>122</v>
      </c>
      <c r="DQ123" s="10" t="s">
        <v>125</v>
      </c>
      <c r="DR123" s="10" t="s">
        <v>121</v>
      </c>
      <c r="DS123" s="10" t="s">
        <v>121</v>
      </c>
      <c r="DT123" s="10" t="s">
        <v>87</v>
      </c>
      <c r="DU123" s="10" t="s">
        <v>68</v>
      </c>
      <c r="DV123" s="10" t="s">
        <v>87</v>
      </c>
      <c r="DW123" s="10" t="s">
        <v>87</v>
      </c>
      <c r="DX123" s="11" t="s">
        <v>99</v>
      </c>
      <c r="DY123" s="10" t="s">
        <v>125</v>
      </c>
      <c r="DZ123" s="10" t="s">
        <v>120</v>
      </c>
      <c r="EA123" s="10" t="s">
        <v>120</v>
      </c>
      <c r="EB123" s="10" t="s">
        <v>120</v>
      </c>
      <c r="EC123" s="10" t="s">
        <v>122</v>
      </c>
      <c r="ED123" s="10" t="s">
        <v>121</v>
      </c>
      <c r="EE123" s="11" t="s">
        <v>99</v>
      </c>
      <c r="EF123" s="11" t="s">
        <v>99</v>
      </c>
      <c r="EG123" s="11" t="s">
        <v>99</v>
      </c>
      <c r="EH123" s="11" t="s">
        <v>99</v>
      </c>
      <c r="EI123" s="11" t="s">
        <v>99</v>
      </c>
      <c r="EJ123" s="11" t="s">
        <v>99</v>
      </c>
    </row>
    <row r="124">
      <c r="A124" s="8">
        <v>99.0</v>
      </c>
      <c r="B124" s="9" t="s">
        <v>122</v>
      </c>
      <c r="C124" s="10" t="s">
        <v>104</v>
      </c>
      <c r="D124" s="10" t="s">
        <v>104</v>
      </c>
      <c r="E124" s="10" t="s">
        <v>70</v>
      </c>
      <c r="F124" s="10" t="s">
        <v>80</v>
      </c>
      <c r="G124" s="10" t="s">
        <v>72</v>
      </c>
      <c r="H124" s="10" t="s">
        <v>50</v>
      </c>
      <c r="I124" s="10" t="s">
        <v>72</v>
      </c>
      <c r="J124" s="10" t="s">
        <v>81</v>
      </c>
      <c r="K124" s="10" t="s">
        <v>100</v>
      </c>
      <c r="L124" s="10" t="s">
        <v>65</v>
      </c>
      <c r="M124" s="10" t="s">
        <v>88</v>
      </c>
      <c r="N124" s="10" t="s">
        <v>75</v>
      </c>
      <c r="O124" s="10" t="s">
        <v>75</v>
      </c>
      <c r="P124" s="10" t="s">
        <v>81</v>
      </c>
      <c r="Q124" s="10" t="s">
        <v>81</v>
      </c>
      <c r="R124" s="10" t="s">
        <v>80</v>
      </c>
      <c r="S124" s="10" t="s">
        <v>72</v>
      </c>
      <c r="T124" s="10" t="s">
        <v>70</v>
      </c>
      <c r="U124" s="10" t="s">
        <v>75</v>
      </c>
      <c r="V124" s="10" t="s">
        <v>104</v>
      </c>
      <c r="W124" s="10" t="s">
        <v>81</v>
      </c>
      <c r="X124" s="10" t="s">
        <v>89</v>
      </c>
      <c r="Y124" s="10" t="s">
        <v>100</v>
      </c>
      <c r="Z124" s="10" t="s">
        <v>71</v>
      </c>
      <c r="AA124" s="10" t="s">
        <v>106</v>
      </c>
      <c r="AB124" s="11" t="s">
        <v>28</v>
      </c>
      <c r="AC124" s="10" t="s">
        <v>80</v>
      </c>
      <c r="AD124" s="10" t="s">
        <v>1</v>
      </c>
      <c r="AE124" s="10" t="s">
        <v>84</v>
      </c>
      <c r="AF124" s="10" t="s">
        <v>65</v>
      </c>
      <c r="AG124" s="10" t="s">
        <v>67</v>
      </c>
      <c r="AH124" s="10" t="s">
        <v>47</v>
      </c>
      <c r="AI124" s="10" t="s">
        <v>50</v>
      </c>
      <c r="AJ124" s="10" t="s">
        <v>66</v>
      </c>
      <c r="AK124" s="10" t="s">
        <v>66</v>
      </c>
      <c r="AL124" s="10" t="s">
        <v>80</v>
      </c>
      <c r="AM124" s="10" t="s">
        <v>80</v>
      </c>
      <c r="AN124" s="10" t="s">
        <v>115</v>
      </c>
      <c r="AO124" s="10" t="s">
        <v>107</v>
      </c>
      <c r="AP124" s="10" t="s">
        <v>71</v>
      </c>
      <c r="AQ124" s="10" t="s">
        <v>47</v>
      </c>
      <c r="AR124" s="10" t="s">
        <v>1</v>
      </c>
      <c r="AS124" s="10" t="s">
        <v>47</v>
      </c>
      <c r="AT124" s="10" t="s">
        <v>1</v>
      </c>
      <c r="AU124" s="10" t="s">
        <v>115</v>
      </c>
      <c r="AV124" s="10" t="s">
        <v>50</v>
      </c>
      <c r="AW124" s="10" t="s">
        <v>45</v>
      </c>
      <c r="AX124" s="10" t="s">
        <v>45</v>
      </c>
      <c r="AY124" s="10" t="s">
        <v>88</v>
      </c>
      <c r="AZ124" s="10" t="s">
        <v>11</v>
      </c>
      <c r="BA124" s="10" t="s">
        <v>1</v>
      </c>
      <c r="BB124" s="10" t="s">
        <v>66</v>
      </c>
      <c r="BC124" s="10" t="s">
        <v>66</v>
      </c>
      <c r="BD124" s="10" t="s">
        <v>89</v>
      </c>
      <c r="BE124" s="10" t="s">
        <v>47</v>
      </c>
      <c r="BF124" s="10" t="s">
        <v>86</v>
      </c>
      <c r="BG124" s="10" t="s">
        <v>86</v>
      </c>
      <c r="BH124" s="10" t="s">
        <v>86</v>
      </c>
      <c r="BI124" s="10" t="s">
        <v>84</v>
      </c>
      <c r="BJ124" s="10" t="s">
        <v>84</v>
      </c>
      <c r="BK124" s="10" t="s">
        <v>111</v>
      </c>
      <c r="BL124" s="10" t="s">
        <v>88</v>
      </c>
      <c r="BM124" s="10" t="s">
        <v>106</v>
      </c>
      <c r="BN124" s="10" t="s">
        <v>61</v>
      </c>
      <c r="BO124" s="10" t="s">
        <v>94</v>
      </c>
      <c r="BP124" s="10" t="s">
        <v>109</v>
      </c>
      <c r="BQ124" s="10" t="s">
        <v>62</v>
      </c>
      <c r="BR124" s="10" t="s">
        <v>123</v>
      </c>
      <c r="BS124" s="10" t="s">
        <v>122</v>
      </c>
      <c r="BT124" s="10" t="s">
        <v>1</v>
      </c>
      <c r="BU124" s="10" t="s">
        <v>98</v>
      </c>
      <c r="BV124" s="10" t="s">
        <v>94</v>
      </c>
      <c r="BW124" s="10" t="s">
        <v>71</v>
      </c>
      <c r="BX124" s="10" t="s">
        <v>66</v>
      </c>
      <c r="BY124" s="10" t="s">
        <v>94</v>
      </c>
      <c r="BZ124" s="10" t="s">
        <v>94</v>
      </c>
      <c r="CA124" s="10" t="s">
        <v>64</v>
      </c>
      <c r="CB124" s="10" t="s">
        <v>64</v>
      </c>
      <c r="CC124" s="10" t="s">
        <v>100</v>
      </c>
      <c r="CD124" s="10" t="s">
        <v>77</v>
      </c>
      <c r="CE124" s="10" t="s">
        <v>98</v>
      </c>
      <c r="CF124" s="10" t="s">
        <v>47</v>
      </c>
      <c r="CG124" s="10" t="s">
        <v>72</v>
      </c>
      <c r="CH124" s="10" t="s">
        <v>113</v>
      </c>
      <c r="CI124" s="10" t="s">
        <v>93</v>
      </c>
      <c r="CJ124" s="10" t="s">
        <v>93</v>
      </c>
      <c r="CK124" s="10" t="s">
        <v>87</v>
      </c>
      <c r="CL124" s="10" t="s">
        <v>107</v>
      </c>
      <c r="CM124" s="10" t="s">
        <v>109</v>
      </c>
      <c r="CN124" s="10" t="s">
        <v>100</v>
      </c>
      <c r="CO124" s="10" t="s">
        <v>86</v>
      </c>
      <c r="CP124" s="10" t="s">
        <v>84</v>
      </c>
      <c r="CQ124" s="10" t="s">
        <v>68</v>
      </c>
      <c r="CR124" s="10" t="s">
        <v>64</v>
      </c>
      <c r="CS124" s="10" t="s">
        <v>64</v>
      </c>
      <c r="CT124" s="10" t="s">
        <v>67</v>
      </c>
      <c r="CU124" s="10" t="s">
        <v>67</v>
      </c>
      <c r="CV124" s="10" t="s">
        <v>88</v>
      </c>
      <c r="CW124" s="10" t="s">
        <v>120</v>
      </c>
      <c r="CX124" s="10" t="s">
        <v>49</v>
      </c>
      <c r="CY124" s="10" t="s">
        <v>113</v>
      </c>
      <c r="CZ124" s="10" t="s">
        <v>102</v>
      </c>
      <c r="DA124" s="10" t="s">
        <v>122</v>
      </c>
      <c r="DB124" s="10" t="s">
        <v>77</v>
      </c>
      <c r="DC124" s="10" t="s">
        <v>94</v>
      </c>
      <c r="DD124" s="10" t="s">
        <v>11</v>
      </c>
      <c r="DE124" s="10" t="s">
        <v>102</v>
      </c>
      <c r="DF124" s="10" t="s">
        <v>122</v>
      </c>
      <c r="DG124" s="10" t="s">
        <v>68</v>
      </c>
      <c r="DH124" s="10" t="s">
        <v>118</v>
      </c>
      <c r="DI124" s="10" t="s">
        <v>102</v>
      </c>
      <c r="DJ124" s="10" t="s">
        <v>102</v>
      </c>
      <c r="DK124" s="10" t="s">
        <v>68</v>
      </c>
      <c r="DL124" s="10" t="s">
        <v>68</v>
      </c>
      <c r="DM124" s="10" t="s">
        <v>111</v>
      </c>
      <c r="DN124" s="10" t="s">
        <v>86</v>
      </c>
      <c r="DO124" s="10" t="s">
        <v>86</v>
      </c>
      <c r="DP124" s="10" t="s">
        <v>123</v>
      </c>
      <c r="DQ124" s="11" t="s">
        <v>99</v>
      </c>
      <c r="DR124" s="10" t="s">
        <v>87</v>
      </c>
      <c r="DS124" s="10" t="s">
        <v>87</v>
      </c>
      <c r="DT124" s="10" t="s">
        <v>122</v>
      </c>
      <c r="DU124" s="10" t="s">
        <v>45</v>
      </c>
      <c r="DV124" s="10" t="s">
        <v>102</v>
      </c>
      <c r="DW124" s="10" t="s">
        <v>102</v>
      </c>
      <c r="DX124" s="10" t="s">
        <v>121</v>
      </c>
      <c r="DY124" s="10" t="s">
        <v>121</v>
      </c>
      <c r="DZ124" s="10" t="s">
        <v>87</v>
      </c>
      <c r="EA124" s="10" t="s">
        <v>129</v>
      </c>
      <c r="EB124" s="10" t="s">
        <v>87</v>
      </c>
      <c r="EC124" s="10" t="s">
        <v>123</v>
      </c>
      <c r="ED124" s="10" t="s">
        <v>120</v>
      </c>
      <c r="EE124" s="10" t="s">
        <v>121</v>
      </c>
      <c r="EF124" s="10" t="s">
        <v>121</v>
      </c>
      <c r="EG124" s="10" t="s">
        <v>121</v>
      </c>
      <c r="EH124" s="10" t="s">
        <v>120</v>
      </c>
      <c r="EI124" s="10" t="s">
        <v>120</v>
      </c>
      <c r="EJ124" s="10" t="s">
        <v>120</v>
      </c>
    </row>
    <row r="125">
      <c r="A125" s="8">
        <v>100.0</v>
      </c>
      <c r="B125" s="9" t="s">
        <v>1</v>
      </c>
      <c r="C125" s="10" t="s">
        <v>57</v>
      </c>
      <c r="D125" s="10" t="s">
        <v>57</v>
      </c>
      <c r="E125" s="10" t="s">
        <v>56</v>
      </c>
      <c r="F125" s="10" t="s">
        <v>117</v>
      </c>
      <c r="G125" s="10" t="s">
        <v>116</v>
      </c>
      <c r="H125" s="10" t="s">
        <v>55</v>
      </c>
      <c r="I125" s="10" t="s">
        <v>91</v>
      </c>
      <c r="J125" s="10" t="s">
        <v>32</v>
      </c>
      <c r="K125" s="10" t="s">
        <v>104</v>
      </c>
      <c r="L125" s="10" t="s">
        <v>55</v>
      </c>
      <c r="M125" s="10" t="s">
        <v>94</v>
      </c>
      <c r="N125" s="10" t="s">
        <v>116</v>
      </c>
      <c r="O125" s="10" t="s">
        <v>55</v>
      </c>
      <c r="P125" s="10" t="s">
        <v>32</v>
      </c>
      <c r="Q125" s="10" t="s">
        <v>32</v>
      </c>
      <c r="R125" s="10" t="s">
        <v>117</v>
      </c>
      <c r="S125" s="10" t="s">
        <v>116</v>
      </c>
      <c r="T125" s="10" t="s">
        <v>56</v>
      </c>
      <c r="U125" s="10" t="s">
        <v>116</v>
      </c>
      <c r="V125" s="10" t="s">
        <v>117</v>
      </c>
      <c r="W125" s="10" t="s">
        <v>51</v>
      </c>
      <c r="X125" s="10" t="s">
        <v>80</v>
      </c>
      <c r="Y125" s="10" t="s">
        <v>70</v>
      </c>
      <c r="Z125" s="10" t="s">
        <v>51</v>
      </c>
      <c r="AA125" s="10" t="s">
        <v>41</v>
      </c>
      <c r="AB125" s="10" t="s">
        <v>56</v>
      </c>
      <c r="AC125" s="10" t="s">
        <v>117</v>
      </c>
      <c r="AD125" s="10" t="s">
        <v>100</v>
      </c>
      <c r="AE125" s="10" t="s">
        <v>75</v>
      </c>
      <c r="AF125" s="10" t="s">
        <v>55</v>
      </c>
      <c r="AG125" s="10" t="s">
        <v>43</v>
      </c>
      <c r="AH125" s="10" t="s">
        <v>71</v>
      </c>
      <c r="AI125" s="10" t="s">
        <v>55</v>
      </c>
      <c r="AJ125" s="10" t="s">
        <v>72</v>
      </c>
      <c r="AK125" s="10" t="s">
        <v>72</v>
      </c>
      <c r="AL125" s="10" t="s">
        <v>91</v>
      </c>
      <c r="AM125" s="10" t="s">
        <v>91</v>
      </c>
      <c r="AN125" s="10" t="s">
        <v>98</v>
      </c>
      <c r="AO125" s="10" t="s">
        <v>109</v>
      </c>
      <c r="AP125" s="10" t="s">
        <v>70</v>
      </c>
      <c r="AQ125" s="10" t="s">
        <v>81</v>
      </c>
      <c r="AR125" s="10" t="s">
        <v>71</v>
      </c>
      <c r="AS125" s="10" t="s">
        <v>81</v>
      </c>
      <c r="AT125" s="10" t="s">
        <v>71</v>
      </c>
      <c r="AU125" s="10" t="s">
        <v>98</v>
      </c>
      <c r="AV125" s="10" t="s">
        <v>82</v>
      </c>
      <c r="AW125" s="10" t="s">
        <v>1</v>
      </c>
      <c r="AX125" s="10" t="s">
        <v>1</v>
      </c>
      <c r="AY125" s="10" t="s">
        <v>94</v>
      </c>
      <c r="AZ125" s="10" t="s">
        <v>66</v>
      </c>
      <c r="BA125" s="10" t="s">
        <v>71</v>
      </c>
      <c r="BB125" s="10" t="s">
        <v>72</v>
      </c>
      <c r="BC125" s="10" t="s">
        <v>80</v>
      </c>
      <c r="BD125" s="10" t="s">
        <v>80</v>
      </c>
      <c r="BE125" s="10" t="s">
        <v>67</v>
      </c>
      <c r="BF125" s="10" t="s">
        <v>65</v>
      </c>
      <c r="BG125" s="10" t="s">
        <v>50</v>
      </c>
      <c r="BH125" s="10" t="s">
        <v>50</v>
      </c>
      <c r="BI125" s="10" t="s">
        <v>65</v>
      </c>
      <c r="BJ125" s="10" t="s">
        <v>75</v>
      </c>
      <c r="BK125" s="10" t="s">
        <v>93</v>
      </c>
      <c r="BL125" s="10" t="s">
        <v>94</v>
      </c>
      <c r="BM125" s="10" t="s">
        <v>41</v>
      </c>
      <c r="BN125" s="10" t="s">
        <v>49</v>
      </c>
      <c r="BO125" s="10" t="s">
        <v>66</v>
      </c>
      <c r="BP125" s="10" t="s">
        <v>86</v>
      </c>
      <c r="BQ125" s="10" t="s">
        <v>84</v>
      </c>
      <c r="BR125" s="10" t="s">
        <v>113</v>
      </c>
      <c r="BS125" s="10" t="s">
        <v>64</v>
      </c>
      <c r="BT125" s="10" t="s">
        <v>71</v>
      </c>
      <c r="BU125" s="10" t="s">
        <v>84</v>
      </c>
      <c r="BV125" s="10" t="s">
        <v>89</v>
      </c>
      <c r="BW125" s="10" t="s">
        <v>42</v>
      </c>
      <c r="BX125" s="10" t="s">
        <v>80</v>
      </c>
      <c r="BY125" s="10" t="s">
        <v>89</v>
      </c>
      <c r="BZ125" s="10" t="s">
        <v>66</v>
      </c>
      <c r="CA125" s="10" t="s">
        <v>1</v>
      </c>
      <c r="CB125" s="10" t="s">
        <v>77</v>
      </c>
      <c r="CC125" s="10" t="s">
        <v>104</v>
      </c>
      <c r="CD125" s="10" t="s">
        <v>100</v>
      </c>
      <c r="CE125" s="10" t="s">
        <v>84</v>
      </c>
      <c r="CF125" s="10" t="s">
        <v>81</v>
      </c>
      <c r="CG125" s="10" t="s">
        <v>91</v>
      </c>
      <c r="CH125" s="10" t="s">
        <v>130</v>
      </c>
      <c r="CI125" s="10" t="s">
        <v>47</v>
      </c>
      <c r="CJ125" s="10" t="s">
        <v>47</v>
      </c>
      <c r="CK125" s="10" t="s">
        <v>64</v>
      </c>
      <c r="CL125" s="10" t="s">
        <v>109</v>
      </c>
      <c r="CM125" s="10" t="s">
        <v>86</v>
      </c>
      <c r="CN125" s="10" t="s">
        <v>104</v>
      </c>
      <c r="CO125" s="10" t="s">
        <v>106</v>
      </c>
      <c r="CP125" s="10" t="s">
        <v>75</v>
      </c>
      <c r="CQ125" s="10" t="s">
        <v>62</v>
      </c>
      <c r="CR125" s="10" t="s">
        <v>77</v>
      </c>
      <c r="CS125" s="10" t="s">
        <v>94</v>
      </c>
      <c r="CT125" s="10" t="s">
        <v>43</v>
      </c>
      <c r="CU125" s="10" t="s">
        <v>43</v>
      </c>
      <c r="CV125" s="10" t="s">
        <v>94</v>
      </c>
      <c r="CW125" s="10" t="s">
        <v>118</v>
      </c>
      <c r="CX125" s="10" t="s">
        <v>86</v>
      </c>
      <c r="CY125" s="10" t="s">
        <v>86</v>
      </c>
      <c r="CZ125" s="10" t="s">
        <v>45</v>
      </c>
      <c r="DA125" s="10" t="s">
        <v>45</v>
      </c>
      <c r="DB125" s="10" t="s">
        <v>100</v>
      </c>
      <c r="DC125" s="10" t="s">
        <v>100</v>
      </c>
      <c r="DD125" s="10" t="s">
        <v>66</v>
      </c>
      <c r="DE125" s="10" t="s">
        <v>93</v>
      </c>
      <c r="DF125" s="10" t="s">
        <v>64</v>
      </c>
      <c r="DG125" s="10" t="s">
        <v>11</v>
      </c>
      <c r="DH125" s="10" t="s">
        <v>98</v>
      </c>
      <c r="DI125" s="10" t="s">
        <v>38</v>
      </c>
      <c r="DJ125" s="10" t="s">
        <v>38</v>
      </c>
      <c r="DK125" s="10" t="s">
        <v>11</v>
      </c>
      <c r="DL125" s="10" t="s">
        <v>11</v>
      </c>
      <c r="DM125" s="10" t="s">
        <v>93</v>
      </c>
      <c r="DN125" s="10" t="s">
        <v>106</v>
      </c>
      <c r="DO125" s="10" t="s">
        <v>50</v>
      </c>
      <c r="DP125" s="10" t="s">
        <v>113</v>
      </c>
      <c r="DQ125" s="10" t="s">
        <v>102</v>
      </c>
      <c r="DR125" s="10" t="s">
        <v>88</v>
      </c>
      <c r="DS125" s="10" t="s">
        <v>68</v>
      </c>
      <c r="DT125" s="10" t="s">
        <v>45</v>
      </c>
      <c r="DU125" s="10" t="s">
        <v>1</v>
      </c>
      <c r="DV125" s="10" t="s">
        <v>93</v>
      </c>
      <c r="DW125" s="10" t="s">
        <v>93</v>
      </c>
      <c r="DX125" s="10" t="s">
        <v>123</v>
      </c>
      <c r="DY125" s="10" t="s">
        <v>111</v>
      </c>
      <c r="DZ125" s="10" t="s">
        <v>88</v>
      </c>
      <c r="EA125" s="10" t="s">
        <v>64</v>
      </c>
      <c r="EB125" s="10" t="s">
        <v>88</v>
      </c>
      <c r="EC125" s="10" t="s">
        <v>109</v>
      </c>
      <c r="ED125" s="10" t="s">
        <v>68</v>
      </c>
      <c r="EE125" s="10" t="s">
        <v>123</v>
      </c>
      <c r="EF125" s="10" t="s">
        <v>107</v>
      </c>
      <c r="EG125" s="10" t="s">
        <v>107</v>
      </c>
      <c r="EH125" s="10" t="s">
        <v>115</v>
      </c>
      <c r="EI125" s="10" t="s">
        <v>61</v>
      </c>
      <c r="EJ125" s="10" t="s">
        <v>61</v>
      </c>
    </row>
    <row r="126">
      <c r="A126" s="8">
        <v>101.0</v>
      </c>
      <c r="B126" s="9" t="s">
        <v>123</v>
      </c>
      <c r="C126" s="10" t="s">
        <v>42</v>
      </c>
      <c r="D126" s="10" t="s">
        <v>42</v>
      </c>
      <c r="E126" s="10" t="s">
        <v>32</v>
      </c>
      <c r="F126" s="11" t="s">
        <v>28</v>
      </c>
      <c r="G126" s="10" t="s">
        <v>80</v>
      </c>
      <c r="H126" s="10" t="s">
        <v>75</v>
      </c>
      <c r="I126" s="10" t="s">
        <v>104</v>
      </c>
      <c r="J126" s="10" t="s">
        <v>106</v>
      </c>
      <c r="K126" s="10" t="s">
        <v>71</v>
      </c>
      <c r="L126" s="10" t="s">
        <v>72</v>
      </c>
      <c r="M126" s="10" t="s">
        <v>45</v>
      </c>
      <c r="N126" s="10" t="s">
        <v>80</v>
      </c>
      <c r="O126" s="10" t="s">
        <v>72</v>
      </c>
      <c r="P126" s="10" t="s">
        <v>106</v>
      </c>
      <c r="Q126" s="10" t="s">
        <v>106</v>
      </c>
      <c r="R126" s="10" t="s">
        <v>70</v>
      </c>
      <c r="S126" s="10" t="s">
        <v>80</v>
      </c>
      <c r="T126" s="10" t="s">
        <v>51</v>
      </c>
      <c r="U126" s="10" t="s">
        <v>80</v>
      </c>
      <c r="V126" s="10" t="s">
        <v>70</v>
      </c>
      <c r="W126" s="10" t="s">
        <v>67</v>
      </c>
      <c r="X126" s="10" t="s">
        <v>100</v>
      </c>
      <c r="Y126" s="10" t="s">
        <v>81</v>
      </c>
      <c r="Z126" s="10" t="s">
        <v>67</v>
      </c>
      <c r="AA126" s="10" t="s">
        <v>65</v>
      </c>
      <c r="AB126" s="10" t="s">
        <v>51</v>
      </c>
      <c r="AC126" s="10" t="s">
        <v>70</v>
      </c>
      <c r="AD126" s="10" t="s">
        <v>47</v>
      </c>
      <c r="AE126" s="10" t="s">
        <v>66</v>
      </c>
      <c r="AF126" s="10" t="s">
        <v>72</v>
      </c>
      <c r="AG126" s="10" t="s">
        <v>50</v>
      </c>
      <c r="AH126" s="10" t="s">
        <v>47</v>
      </c>
      <c r="AI126" s="10" t="s">
        <v>75</v>
      </c>
      <c r="AJ126" s="10" t="s">
        <v>89</v>
      </c>
      <c r="AK126" s="10" t="s">
        <v>100</v>
      </c>
      <c r="AL126" s="10" t="s">
        <v>104</v>
      </c>
      <c r="AM126" s="11" t="s">
        <v>28</v>
      </c>
      <c r="AN126" s="10" t="s">
        <v>68</v>
      </c>
      <c r="AO126" s="10" t="s">
        <v>118</v>
      </c>
      <c r="AP126" s="10" t="s">
        <v>81</v>
      </c>
      <c r="AQ126" s="10" t="s">
        <v>86</v>
      </c>
      <c r="AR126" s="10" t="s">
        <v>47</v>
      </c>
      <c r="AS126" s="10" t="s">
        <v>47</v>
      </c>
      <c r="AT126" s="10" t="s">
        <v>47</v>
      </c>
      <c r="AU126" s="10" t="s">
        <v>68</v>
      </c>
      <c r="AV126" s="10" t="s">
        <v>75</v>
      </c>
      <c r="AW126" s="10" t="s">
        <v>93</v>
      </c>
      <c r="AX126" s="10" t="s">
        <v>93</v>
      </c>
      <c r="AY126" s="10" t="s">
        <v>64</v>
      </c>
      <c r="AZ126" s="10" t="s">
        <v>94</v>
      </c>
      <c r="BA126" s="10" t="s">
        <v>47</v>
      </c>
      <c r="BB126" s="10" t="s">
        <v>89</v>
      </c>
      <c r="BC126" s="10" t="s">
        <v>100</v>
      </c>
      <c r="BD126" s="10" t="s">
        <v>71</v>
      </c>
      <c r="BE126" s="10" t="s">
        <v>86</v>
      </c>
      <c r="BF126" s="10" t="s">
        <v>66</v>
      </c>
      <c r="BG126" s="10" t="s">
        <v>84</v>
      </c>
      <c r="BH126" s="10" t="s">
        <v>84</v>
      </c>
      <c r="BI126" s="10" t="s">
        <v>66</v>
      </c>
      <c r="BJ126" s="10" t="s">
        <v>66</v>
      </c>
      <c r="BK126" s="10" t="s">
        <v>107</v>
      </c>
      <c r="BL126" s="10" t="s">
        <v>64</v>
      </c>
      <c r="BM126" s="10" t="s">
        <v>65</v>
      </c>
      <c r="BN126" s="10" t="s">
        <v>68</v>
      </c>
      <c r="BO126" s="10" t="s">
        <v>77</v>
      </c>
      <c r="BP126" s="10" t="s">
        <v>98</v>
      </c>
      <c r="BQ126" s="10" t="s">
        <v>94</v>
      </c>
      <c r="BR126" s="10" t="s">
        <v>61</v>
      </c>
      <c r="BS126" s="10" t="s">
        <v>102</v>
      </c>
      <c r="BT126" s="10" t="s">
        <v>47</v>
      </c>
      <c r="BU126" s="10" t="s">
        <v>11</v>
      </c>
      <c r="BV126" s="10" t="s">
        <v>1</v>
      </c>
      <c r="BW126" s="10" t="s">
        <v>67</v>
      </c>
      <c r="BX126" s="10" t="s">
        <v>100</v>
      </c>
      <c r="BY126" s="10" t="s">
        <v>1</v>
      </c>
      <c r="BZ126" s="10" t="s">
        <v>77</v>
      </c>
      <c r="CA126" s="10" t="s">
        <v>38</v>
      </c>
      <c r="CB126" s="10" t="s">
        <v>38</v>
      </c>
      <c r="CC126" s="10" t="s">
        <v>71</v>
      </c>
      <c r="CD126" s="10" t="s">
        <v>1</v>
      </c>
      <c r="CE126" s="10" t="s">
        <v>94</v>
      </c>
      <c r="CF126" s="10" t="s">
        <v>86</v>
      </c>
      <c r="CG126" s="10" t="s">
        <v>104</v>
      </c>
      <c r="CH126" s="10" t="s">
        <v>49</v>
      </c>
      <c r="CI126" s="10" t="s">
        <v>113</v>
      </c>
      <c r="CJ126" s="10" t="s">
        <v>109</v>
      </c>
      <c r="CK126" s="10" t="s">
        <v>122</v>
      </c>
      <c r="CL126" s="10" t="s">
        <v>115</v>
      </c>
      <c r="CM126" s="10" t="s">
        <v>98</v>
      </c>
      <c r="CN126" s="10" t="s">
        <v>71</v>
      </c>
      <c r="CO126" s="10" t="s">
        <v>84</v>
      </c>
      <c r="CP126" s="10" t="s">
        <v>66</v>
      </c>
      <c r="CQ126" s="10" t="s">
        <v>88</v>
      </c>
      <c r="CR126" s="10" t="s">
        <v>45</v>
      </c>
      <c r="CS126" s="10" t="s">
        <v>45</v>
      </c>
      <c r="CT126" s="10" t="s">
        <v>50</v>
      </c>
      <c r="CU126" s="10" t="s">
        <v>50</v>
      </c>
      <c r="CV126" s="10" t="s">
        <v>64</v>
      </c>
      <c r="CW126" s="10" t="s">
        <v>87</v>
      </c>
      <c r="CX126" s="10" t="s">
        <v>62</v>
      </c>
      <c r="CY126" s="10" t="s">
        <v>49</v>
      </c>
      <c r="CZ126" s="10" t="s">
        <v>111</v>
      </c>
      <c r="DA126" s="10" t="s">
        <v>102</v>
      </c>
      <c r="DB126" s="10" t="s">
        <v>47</v>
      </c>
      <c r="DC126" s="10" t="s">
        <v>1</v>
      </c>
      <c r="DD126" s="10" t="s">
        <v>94</v>
      </c>
      <c r="DE126" s="10" t="s">
        <v>123</v>
      </c>
      <c r="DF126" s="10" t="s">
        <v>102</v>
      </c>
      <c r="DG126" s="10" t="s">
        <v>88</v>
      </c>
      <c r="DH126" s="10" t="s">
        <v>88</v>
      </c>
      <c r="DI126" s="10" t="s">
        <v>123</v>
      </c>
      <c r="DJ126" s="10" t="s">
        <v>111</v>
      </c>
      <c r="DK126" s="10" t="s">
        <v>88</v>
      </c>
      <c r="DL126" s="10" t="s">
        <v>64</v>
      </c>
      <c r="DM126" s="10" t="s">
        <v>107</v>
      </c>
      <c r="DN126" s="10" t="s">
        <v>86</v>
      </c>
      <c r="DO126" s="10" t="s">
        <v>84</v>
      </c>
      <c r="DP126" s="10" t="s">
        <v>61</v>
      </c>
      <c r="DQ126" s="10" t="s">
        <v>121</v>
      </c>
      <c r="DR126" s="10" t="s">
        <v>122</v>
      </c>
      <c r="DS126" s="10" t="s">
        <v>87</v>
      </c>
      <c r="DT126" s="10" t="s">
        <v>102</v>
      </c>
      <c r="DU126" s="10" t="s">
        <v>93</v>
      </c>
      <c r="DV126" s="10" t="s">
        <v>123</v>
      </c>
      <c r="DW126" s="10" t="s">
        <v>123</v>
      </c>
      <c r="DX126" s="10" t="s">
        <v>126</v>
      </c>
      <c r="DY126" s="10" t="s">
        <v>121</v>
      </c>
      <c r="DZ126" s="10" t="s">
        <v>122</v>
      </c>
      <c r="EA126" s="10" t="s">
        <v>102</v>
      </c>
      <c r="EB126" s="10" t="s">
        <v>122</v>
      </c>
      <c r="EC126" s="10" t="s">
        <v>115</v>
      </c>
      <c r="ED126" s="10" t="s">
        <v>87</v>
      </c>
      <c r="EE126" s="10" t="s">
        <v>120</v>
      </c>
      <c r="EF126" s="10" t="s">
        <v>120</v>
      </c>
      <c r="EG126" s="10" t="s">
        <v>120</v>
      </c>
      <c r="EH126" s="10" t="s">
        <v>87</v>
      </c>
      <c r="EI126" s="10" t="s">
        <v>87</v>
      </c>
      <c r="EJ126" s="10" t="s">
        <v>120</v>
      </c>
    </row>
    <row r="127">
      <c r="A127" s="8">
        <v>101.0</v>
      </c>
      <c r="B127" s="9" t="s">
        <v>124</v>
      </c>
      <c r="C127" s="10" t="s">
        <v>42</v>
      </c>
      <c r="D127" s="10" t="s">
        <v>42</v>
      </c>
      <c r="E127" s="10" t="s">
        <v>32</v>
      </c>
      <c r="F127" s="11" t="s">
        <v>28</v>
      </c>
      <c r="G127" s="10" t="s">
        <v>104</v>
      </c>
      <c r="H127" s="10" t="s">
        <v>75</v>
      </c>
      <c r="I127" s="10" t="s">
        <v>104</v>
      </c>
      <c r="J127" s="10" t="s">
        <v>106</v>
      </c>
      <c r="K127" s="10" t="s">
        <v>71</v>
      </c>
      <c r="L127" s="10" t="s">
        <v>72</v>
      </c>
      <c r="M127" s="10" t="s">
        <v>45</v>
      </c>
      <c r="N127" s="10" t="s">
        <v>80</v>
      </c>
      <c r="O127" s="10" t="s">
        <v>72</v>
      </c>
      <c r="P127" s="10" t="s">
        <v>106</v>
      </c>
      <c r="Q127" s="10" t="s">
        <v>106</v>
      </c>
      <c r="R127" s="10" t="s">
        <v>70</v>
      </c>
      <c r="S127" s="10" t="s">
        <v>80</v>
      </c>
      <c r="T127" s="10" t="s">
        <v>32</v>
      </c>
      <c r="U127" s="10" t="s">
        <v>80</v>
      </c>
      <c r="V127" s="10" t="s">
        <v>42</v>
      </c>
      <c r="W127" s="10" t="s">
        <v>106</v>
      </c>
      <c r="X127" s="10" t="s">
        <v>100</v>
      </c>
      <c r="Y127" s="10" t="s">
        <v>81</v>
      </c>
      <c r="Z127" s="10" t="s">
        <v>67</v>
      </c>
      <c r="AA127" s="10" t="s">
        <v>65</v>
      </c>
      <c r="AB127" s="10" t="s">
        <v>51</v>
      </c>
      <c r="AC127" s="10" t="s">
        <v>70</v>
      </c>
      <c r="AD127" s="10" t="s">
        <v>47</v>
      </c>
      <c r="AE127" s="10" t="s">
        <v>66</v>
      </c>
      <c r="AF127" s="10" t="s">
        <v>72</v>
      </c>
      <c r="AG127" s="10" t="s">
        <v>65</v>
      </c>
      <c r="AH127" s="10" t="s">
        <v>47</v>
      </c>
      <c r="AI127" s="10" t="s">
        <v>75</v>
      </c>
      <c r="AJ127" s="10" t="s">
        <v>89</v>
      </c>
      <c r="AK127" s="10" t="s">
        <v>100</v>
      </c>
      <c r="AL127" s="11" t="s">
        <v>28</v>
      </c>
      <c r="AM127" s="11" t="s">
        <v>28</v>
      </c>
      <c r="AN127" s="10" t="s">
        <v>88</v>
      </c>
      <c r="AO127" s="10" t="s">
        <v>118</v>
      </c>
      <c r="AP127" s="10" t="s">
        <v>81</v>
      </c>
      <c r="AQ127" s="10" t="s">
        <v>86</v>
      </c>
      <c r="AR127" s="10" t="s">
        <v>47</v>
      </c>
      <c r="AS127" s="10" t="s">
        <v>86</v>
      </c>
      <c r="AT127" s="10" t="s">
        <v>47</v>
      </c>
      <c r="AU127" s="10" t="s">
        <v>68</v>
      </c>
      <c r="AV127" s="10" t="s">
        <v>75</v>
      </c>
      <c r="AW127" s="10" t="s">
        <v>93</v>
      </c>
      <c r="AX127" s="10" t="s">
        <v>93</v>
      </c>
      <c r="AY127" s="10" t="s">
        <v>64</v>
      </c>
      <c r="AZ127" s="10" t="s">
        <v>77</v>
      </c>
      <c r="BA127" s="10" t="s">
        <v>47</v>
      </c>
      <c r="BB127" s="10" t="s">
        <v>89</v>
      </c>
      <c r="BC127" s="10" t="s">
        <v>100</v>
      </c>
      <c r="BD127" s="10" t="s">
        <v>71</v>
      </c>
      <c r="BE127" s="10" t="s">
        <v>86</v>
      </c>
      <c r="BF127" s="10" t="s">
        <v>66</v>
      </c>
      <c r="BG127" s="10" t="s">
        <v>84</v>
      </c>
      <c r="BH127" s="10" t="s">
        <v>84</v>
      </c>
      <c r="BI127" s="10" t="s">
        <v>66</v>
      </c>
      <c r="BJ127" s="10" t="s">
        <v>89</v>
      </c>
      <c r="BK127" s="10" t="s">
        <v>107</v>
      </c>
      <c r="BL127" s="10" t="s">
        <v>64</v>
      </c>
      <c r="BM127" s="10" t="s">
        <v>65</v>
      </c>
      <c r="BN127" s="10" t="s">
        <v>68</v>
      </c>
      <c r="BO127" s="10" t="s">
        <v>77</v>
      </c>
      <c r="BP127" s="10" t="s">
        <v>98</v>
      </c>
      <c r="BQ127" s="10" t="s">
        <v>94</v>
      </c>
      <c r="BR127" s="10" t="s">
        <v>115</v>
      </c>
      <c r="BS127" s="10" t="s">
        <v>102</v>
      </c>
      <c r="BT127" s="10" t="s">
        <v>47</v>
      </c>
      <c r="BU127" s="10" t="s">
        <v>11</v>
      </c>
      <c r="BV127" s="10" t="s">
        <v>1</v>
      </c>
      <c r="BW127" s="10" t="s">
        <v>67</v>
      </c>
      <c r="BX127" s="10" t="s">
        <v>100</v>
      </c>
      <c r="BY127" s="10" t="s">
        <v>1</v>
      </c>
      <c r="BZ127" s="10" t="s">
        <v>77</v>
      </c>
      <c r="CA127" s="10" t="s">
        <v>38</v>
      </c>
      <c r="CB127" s="10" t="s">
        <v>38</v>
      </c>
      <c r="CC127" s="10" t="s">
        <v>71</v>
      </c>
      <c r="CD127" s="10" t="s">
        <v>47</v>
      </c>
      <c r="CE127" s="10" t="s">
        <v>94</v>
      </c>
      <c r="CF127" s="10" t="s">
        <v>86</v>
      </c>
      <c r="CG127" s="10" t="s">
        <v>104</v>
      </c>
      <c r="CH127" s="10" t="s">
        <v>49</v>
      </c>
      <c r="CI127" s="10" t="s">
        <v>109</v>
      </c>
      <c r="CJ127" s="10" t="s">
        <v>109</v>
      </c>
      <c r="CK127" s="10" t="s">
        <v>122</v>
      </c>
      <c r="CL127" s="10" t="s">
        <v>118</v>
      </c>
      <c r="CM127" s="10" t="s">
        <v>62</v>
      </c>
      <c r="CN127" s="10" t="s">
        <v>71</v>
      </c>
      <c r="CO127" s="10" t="s">
        <v>84</v>
      </c>
      <c r="CP127" s="10" t="s">
        <v>66</v>
      </c>
      <c r="CQ127" s="10" t="s">
        <v>88</v>
      </c>
      <c r="CR127" s="10" t="s">
        <v>38</v>
      </c>
      <c r="CS127" s="10" t="s">
        <v>45</v>
      </c>
      <c r="CT127" s="10" t="s">
        <v>50</v>
      </c>
      <c r="CU127" s="10" t="s">
        <v>50</v>
      </c>
      <c r="CV127" s="10" t="s">
        <v>64</v>
      </c>
      <c r="CW127" s="10" t="s">
        <v>87</v>
      </c>
      <c r="CX127" s="10" t="s">
        <v>62</v>
      </c>
      <c r="CY127" s="10" t="s">
        <v>49</v>
      </c>
      <c r="CZ127" s="10" t="s">
        <v>111</v>
      </c>
      <c r="DA127" s="10" t="s">
        <v>111</v>
      </c>
      <c r="DB127" s="10" t="s">
        <v>47</v>
      </c>
      <c r="DC127" s="10" t="s">
        <v>1</v>
      </c>
      <c r="DD127" s="10" t="s">
        <v>94</v>
      </c>
      <c r="DE127" s="10" t="s">
        <v>107</v>
      </c>
      <c r="DF127" s="10" t="s">
        <v>102</v>
      </c>
      <c r="DG127" s="10" t="s">
        <v>88</v>
      </c>
      <c r="DH127" s="10" t="s">
        <v>88</v>
      </c>
      <c r="DI127" s="10" t="s">
        <v>123</v>
      </c>
      <c r="DJ127" s="10" t="s">
        <v>111</v>
      </c>
      <c r="DK127" s="10" t="s">
        <v>88</v>
      </c>
      <c r="DL127" s="10" t="s">
        <v>64</v>
      </c>
      <c r="DM127" s="10" t="s">
        <v>61</v>
      </c>
      <c r="DN127" s="10" t="s">
        <v>86</v>
      </c>
      <c r="DO127" s="10" t="s">
        <v>84</v>
      </c>
      <c r="DP127" s="10" t="s">
        <v>61</v>
      </c>
      <c r="DQ127" s="10" t="s">
        <v>121</v>
      </c>
      <c r="DR127" s="10" t="s">
        <v>122</v>
      </c>
      <c r="DS127" s="10" t="s">
        <v>87</v>
      </c>
      <c r="DT127" s="10" t="s">
        <v>102</v>
      </c>
      <c r="DU127" s="10" t="s">
        <v>93</v>
      </c>
      <c r="DV127" s="10" t="s">
        <v>123</v>
      </c>
      <c r="DW127" s="10" t="s">
        <v>124</v>
      </c>
      <c r="DX127" s="10" t="s">
        <v>120</v>
      </c>
      <c r="DY127" s="10" t="s">
        <v>120</v>
      </c>
      <c r="DZ127" s="10" t="s">
        <v>122</v>
      </c>
      <c r="EA127" s="10" t="s">
        <v>102</v>
      </c>
      <c r="EB127" s="10" t="s">
        <v>122</v>
      </c>
      <c r="EC127" s="10" t="s">
        <v>115</v>
      </c>
      <c r="ED127" s="10" t="s">
        <v>87</v>
      </c>
      <c r="EE127" s="10" t="s">
        <v>120</v>
      </c>
      <c r="EF127" s="10" t="s">
        <v>120</v>
      </c>
      <c r="EG127" s="10" t="s">
        <v>120</v>
      </c>
      <c r="EH127" s="10" t="s">
        <v>87</v>
      </c>
      <c r="EI127" s="10" t="s">
        <v>87</v>
      </c>
      <c r="EJ127" s="10" t="s">
        <v>120</v>
      </c>
    </row>
    <row r="128">
      <c r="A128" s="8">
        <v>102.0</v>
      </c>
      <c r="B128" s="9" t="s">
        <v>125</v>
      </c>
      <c r="C128" s="10" t="s">
        <v>67</v>
      </c>
      <c r="D128" s="10" t="s">
        <v>81</v>
      </c>
      <c r="E128" s="10" t="s">
        <v>106</v>
      </c>
      <c r="F128" s="10" t="s">
        <v>71</v>
      </c>
      <c r="G128" s="10" t="s">
        <v>71</v>
      </c>
      <c r="H128" s="10" t="s">
        <v>66</v>
      </c>
      <c r="I128" s="10" t="s">
        <v>71</v>
      </c>
      <c r="J128" s="10" t="s">
        <v>84</v>
      </c>
      <c r="K128" s="10" t="s">
        <v>47</v>
      </c>
      <c r="L128" s="10" t="s">
        <v>89</v>
      </c>
      <c r="M128" s="10" t="s">
        <v>102</v>
      </c>
      <c r="N128" s="10" t="s">
        <v>100</v>
      </c>
      <c r="O128" s="10" t="s">
        <v>100</v>
      </c>
      <c r="P128" s="10" t="s">
        <v>86</v>
      </c>
      <c r="Q128" s="10" t="s">
        <v>86</v>
      </c>
      <c r="R128" s="10" t="s">
        <v>81</v>
      </c>
      <c r="S128" s="10" t="s">
        <v>100</v>
      </c>
      <c r="T128" s="10" t="s">
        <v>67</v>
      </c>
      <c r="U128" s="10" t="s">
        <v>100</v>
      </c>
      <c r="V128" s="10" t="s">
        <v>81</v>
      </c>
      <c r="W128" s="10" t="s">
        <v>86</v>
      </c>
      <c r="X128" s="10" t="s">
        <v>47</v>
      </c>
      <c r="Y128" s="10" t="s">
        <v>47</v>
      </c>
      <c r="Z128" s="10" t="s">
        <v>86</v>
      </c>
      <c r="AA128" s="10" t="s">
        <v>66</v>
      </c>
      <c r="AB128" s="10" t="s">
        <v>67</v>
      </c>
      <c r="AC128" s="10" t="s">
        <v>81</v>
      </c>
      <c r="AD128" s="10" t="s">
        <v>113</v>
      </c>
      <c r="AE128" s="10" t="s">
        <v>77</v>
      </c>
      <c r="AF128" s="10" t="s">
        <v>89</v>
      </c>
      <c r="AG128" s="10" t="s">
        <v>84</v>
      </c>
      <c r="AH128" s="10" t="s">
        <v>109</v>
      </c>
      <c r="AI128" s="10" t="s">
        <v>66</v>
      </c>
      <c r="AJ128" s="10" t="s">
        <v>1</v>
      </c>
      <c r="AK128" s="10" t="s">
        <v>1</v>
      </c>
      <c r="AL128" s="10" t="s">
        <v>71</v>
      </c>
      <c r="AM128" s="10" t="s">
        <v>71</v>
      </c>
      <c r="AN128" s="10" t="s">
        <v>87</v>
      </c>
      <c r="AO128" s="10" t="s">
        <v>87</v>
      </c>
      <c r="AP128" s="10" t="s">
        <v>86</v>
      </c>
      <c r="AQ128" s="10" t="s">
        <v>49</v>
      </c>
      <c r="AR128" s="10" t="s">
        <v>109</v>
      </c>
      <c r="AS128" s="10" t="s">
        <v>49</v>
      </c>
      <c r="AT128" s="10" t="s">
        <v>109</v>
      </c>
      <c r="AU128" s="10" t="s">
        <v>87</v>
      </c>
      <c r="AV128" s="10" t="s">
        <v>66</v>
      </c>
      <c r="AW128" s="10" t="s">
        <v>107</v>
      </c>
      <c r="AX128" s="10" t="s">
        <v>123</v>
      </c>
      <c r="AY128" s="10" t="s">
        <v>102</v>
      </c>
      <c r="AZ128" s="10" t="s">
        <v>45</v>
      </c>
      <c r="BA128" s="10" t="s">
        <v>109</v>
      </c>
      <c r="BB128" s="10" t="s">
        <v>1</v>
      </c>
      <c r="BC128" s="10" t="s">
        <v>47</v>
      </c>
      <c r="BD128" s="10" t="s">
        <v>47</v>
      </c>
      <c r="BE128" s="10" t="s">
        <v>98</v>
      </c>
      <c r="BF128" s="10" t="s">
        <v>94</v>
      </c>
      <c r="BG128" s="10" t="s">
        <v>94</v>
      </c>
      <c r="BH128" s="10" t="s">
        <v>11</v>
      </c>
      <c r="BI128" s="10" t="s">
        <v>94</v>
      </c>
      <c r="BJ128" s="10" t="s">
        <v>77</v>
      </c>
      <c r="BK128" s="10" t="s">
        <v>120</v>
      </c>
      <c r="BL128" s="10" t="s">
        <v>102</v>
      </c>
      <c r="BM128" s="10" t="s">
        <v>66</v>
      </c>
      <c r="BN128" s="10" t="s">
        <v>87</v>
      </c>
      <c r="BO128" s="10" t="s">
        <v>45</v>
      </c>
      <c r="BP128" s="10" t="s">
        <v>68</v>
      </c>
      <c r="BQ128" s="10" t="s">
        <v>64</v>
      </c>
      <c r="BR128" s="10" t="s">
        <v>87</v>
      </c>
      <c r="BS128" s="10" t="s">
        <v>121</v>
      </c>
      <c r="BT128" s="10" t="s">
        <v>113</v>
      </c>
      <c r="BU128" s="10" t="s">
        <v>64</v>
      </c>
      <c r="BV128" s="10" t="s">
        <v>93</v>
      </c>
      <c r="BW128" s="10" t="s">
        <v>86</v>
      </c>
      <c r="BX128" s="10" t="s">
        <v>1</v>
      </c>
      <c r="BY128" s="10" t="s">
        <v>38</v>
      </c>
      <c r="BZ128" s="10" t="s">
        <v>38</v>
      </c>
      <c r="CA128" s="10" t="s">
        <v>123</v>
      </c>
      <c r="CB128" s="10" t="s">
        <v>111</v>
      </c>
      <c r="CC128" s="10" t="s">
        <v>47</v>
      </c>
      <c r="CD128" s="10" t="s">
        <v>93</v>
      </c>
      <c r="CE128" s="10" t="s">
        <v>64</v>
      </c>
      <c r="CF128" s="10" t="s">
        <v>98</v>
      </c>
      <c r="CG128" s="10" t="s">
        <v>71</v>
      </c>
      <c r="CH128" s="10" t="s">
        <v>68</v>
      </c>
      <c r="CI128" s="10" t="s">
        <v>61</v>
      </c>
      <c r="CJ128" s="10" t="s">
        <v>115</v>
      </c>
      <c r="CK128" s="11" t="s">
        <v>99</v>
      </c>
      <c r="CL128" s="10" t="s">
        <v>87</v>
      </c>
      <c r="CM128" s="10" t="s">
        <v>88</v>
      </c>
      <c r="CN128" s="10" t="s">
        <v>47</v>
      </c>
      <c r="CO128" s="10" t="s">
        <v>11</v>
      </c>
      <c r="CP128" s="10" t="s">
        <v>94</v>
      </c>
      <c r="CQ128" s="10" t="s">
        <v>122</v>
      </c>
      <c r="CR128" s="10" t="s">
        <v>111</v>
      </c>
      <c r="CS128" s="10" t="s">
        <v>102</v>
      </c>
      <c r="CT128" s="10" t="s">
        <v>84</v>
      </c>
      <c r="CU128" s="10" t="s">
        <v>84</v>
      </c>
      <c r="CV128" s="10" t="s">
        <v>102</v>
      </c>
      <c r="CW128" s="10" t="s">
        <v>125</v>
      </c>
      <c r="CX128" s="10" t="s">
        <v>88</v>
      </c>
      <c r="CY128" s="10" t="s">
        <v>68</v>
      </c>
      <c r="CZ128" s="10" t="s">
        <v>121</v>
      </c>
      <c r="DA128" s="10" t="s">
        <v>121</v>
      </c>
      <c r="DB128" s="10" t="s">
        <v>93</v>
      </c>
      <c r="DC128" s="10" t="s">
        <v>93</v>
      </c>
      <c r="DD128" s="10" t="s">
        <v>45</v>
      </c>
      <c r="DE128" s="10" t="s">
        <v>120</v>
      </c>
      <c r="DF128" s="11" t="s">
        <v>99</v>
      </c>
      <c r="DG128" s="10" t="s">
        <v>122</v>
      </c>
      <c r="DH128" s="10" t="s">
        <v>122</v>
      </c>
      <c r="DI128" s="10" t="s">
        <v>120</v>
      </c>
      <c r="DJ128" s="10" t="s">
        <v>121</v>
      </c>
      <c r="DK128" s="10" t="s">
        <v>122</v>
      </c>
      <c r="DL128" s="10" t="s">
        <v>122</v>
      </c>
      <c r="DM128" s="10" t="s">
        <v>120</v>
      </c>
      <c r="DN128" s="10" t="s">
        <v>11</v>
      </c>
      <c r="DO128" s="10" t="s">
        <v>94</v>
      </c>
      <c r="DP128" s="10" t="s">
        <v>120</v>
      </c>
      <c r="DQ128" s="10" t="s">
        <v>125</v>
      </c>
      <c r="DR128" s="11" t="s">
        <v>99</v>
      </c>
      <c r="DS128" s="11" t="s">
        <v>99</v>
      </c>
      <c r="DT128" s="10" t="s">
        <v>121</v>
      </c>
      <c r="DU128" s="10" t="s">
        <v>123</v>
      </c>
      <c r="DV128" s="10" t="s">
        <v>126</v>
      </c>
      <c r="DW128" s="10" t="s">
        <v>120</v>
      </c>
      <c r="DX128" s="10" t="s">
        <v>125</v>
      </c>
      <c r="DY128" s="10" t="s">
        <v>125</v>
      </c>
      <c r="DZ128" s="11" t="s">
        <v>99</v>
      </c>
      <c r="EA128" s="10" t="s">
        <v>121</v>
      </c>
      <c r="EB128" s="11" t="s">
        <v>99</v>
      </c>
      <c r="EC128" s="10" t="s">
        <v>87</v>
      </c>
      <c r="ED128" s="11" t="s">
        <v>99</v>
      </c>
      <c r="EE128" s="10" t="s">
        <v>125</v>
      </c>
      <c r="EF128" s="10" t="s">
        <v>125</v>
      </c>
      <c r="EG128" s="10" t="s">
        <v>125</v>
      </c>
      <c r="EH128" s="10" t="s">
        <v>125</v>
      </c>
      <c r="EI128" s="10" t="s">
        <v>125</v>
      </c>
      <c r="EJ128" s="10" t="s">
        <v>125</v>
      </c>
    </row>
    <row r="129">
      <c r="A129" s="8">
        <v>102.0</v>
      </c>
      <c r="B129" s="9" t="s">
        <v>126</v>
      </c>
      <c r="C129" s="10" t="s">
        <v>81</v>
      </c>
      <c r="D129" s="10" t="s">
        <v>81</v>
      </c>
      <c r="E129" s="10" t="s">
        <v>67</v>
      </c>
      <c r="F129" s="10" t="s">
        <v>71</v>
      </c>
      <c r="G129" s="10" t="s">
        <v>100</v>
      </c>
      <c r="H129" s="10" t="s">
        <v>66</v>
      </c>
      <c r="I129" s="10" t="s">
        <v>100</v>
      </c>
      <c r="J129" s="10" t="s">
        <v>86</v>
      </c>
      <c r="K129" s="10" t="s">
        <v>47</v>
      </c>
      <c r="L129" s="10" t="s">
        <v>66</v>
      </c>
      <c r="M129" s="10" t="s">
        <v>102</v>
      </c>
      <c r="N129" s="10" t="s">
        <v>89</v>
      </c>
      <c r="O129" s="10" t="s">
        <v>89</v>
      </c>
      <c r="P129" s="10" t="s">
        <v>86</v>
      </c>
      <c r="Q129" s="10" t="s">
        <v>86</v>
      </c>
      <c r="R129" s="10" t="s">
        <v>71</v>
      </c>
      <c r="S129" s="10" t="s">
        <v>100</v>
      </c>
      <c r="T129" s="10" t="s">
        <v>67</v>
      </c>
      <c r="U129" s="10" t="s">
        <v>100</v>
      </c>
      <c r="V129" s="10" t="s">
        <v>71</v>
      </c>
      <c r="W129" s="10" t="s">
        <v>86</v>
      </c>
      <c r="X129" s="10" t="s">
        <v>1</v>
      </c>
      <c r="Y129" s="10" t="s">
        <v>47</v>
      </c>
      <c r="Z129" s="10" t="s">
        <v>86</v>
      </c>
      <c r="AA129" s="10" t="s">
        <v>84</v>
      </c>
      <c r="AB129" s="10" t="s">
        <v>81</v>
      </c>
      <c r="AC129" s="10" t="s">
        <v>71</v>
      </c>
      <c r="AD129" s="10" t="s">
        <v>93</v>
      </c>
      <c r="AE129" s="10" t="s">
        <v>94</v>
      </c>
      <c r="AF129" s="10" t="s">
        <v>66</v>
      </c>
      <c r="AG129" s="10" t="s">
        <v>84</v>
      </c>
      <c r="AH129" s="10" t="s">
        <v>109</v>
      </c>
      <c r="AI129" s="10" t="s">
        <v>66</v>
      </c>
      <c r="AJ129" s="10" t="s">
        <v>77</v>
      </c>
      <c r="AK129" s="10" t="s">
        <v>1</v>
      </c>
      <c r="AL129" s="10" t="s">
        <v>71</v>
      </c>
      <c r="AM129" s="10" t="s">
        <v>71</v>
      </c>
      <c r="AN129" s="10" t="s">
        <v>87</v>
      </c>
      <c r="AO129" s="10" t="s">
        <v>87</v>
      </c>
      <c r="AP129" s="10" t="s">
        <v>47</v>
      </c>
      <c r="AQ129" s="10" t="s">
        <v>109</v>
      </c>
      <c r="AR129" s="10" t="s">
        <v>113</v>
      </c>
      <c r="AS129" s="10" t="s">
        <v>109</v>
      </c>
      <c r="AT129" s="10" t="s">
        <v>113</v>
      </c>
      <c r="AU129" s="10" t="s">
        <v>87</v>
      </c>
      <c r="AV129" s="10" t="s">
        <v>66</v>
      </c>
      <c r="AW129" s="10" t="s">
        <v>123</v>
      </c>
      <c r="AX129" s="10" t="s">
        <v>123</v>
      </c>
      <c r="AY129" s="10" t="s">
        <v>122</v>
      </c>
      <c r="AZ129" s="10" t="s">
        <v>64</v>
      </c>
      <c r="BA129" s="10" t="s">
        <v>113</v>
      </c>
      <c r="BB129" s="10" t="s">
        <v>77</v>
      </c>
      <c r="BC129" s="10" t="s">
        <v>1</v>
      </c>
      <c r="BD129" s="10" t="s">
        <v>47</v>
      </c>
      <c r="BE129" s="10" t="s">
        <v>49</v>
      </c>
      <c r="BF129" s="10" t="s">
        <v>94</v>
      </c>
      <c r="BG129" s="10" t="s">
        <v>11</v>
      </c>
      <c r="BH129" s="10" t="s">
        <v>11</v>
      </c>
      <c r="BI129" s="10" t="s">
        <v>94</v>
      </c>
      <c r="BJ129" s="10" t="s">
        <v>94</v>
      </c>
      <c r="BK129" s="10" t="s">
        <v>120</v>
      </c>
      <c r="BL129" s="10" t="s">
        <v>102</v>
      </c>
      <c r="BM129" s="10" t="s">
        <v>84</v>
      </c>
      <c r="BN129" s="10" t="s">
        <v>87</v>
      </c>
      <c r="BO129" s="10" t="s">
        <v>45</v>
      </c>
      <c r="BP129" s="10" t="s">
        <v>68</v>
      </c>
      <c r="BQ129" s="10" t="s">
        <v>64</v>
      </c>
      <c r="BR129" s="10" t="s">
        <v>120</v>
      </c>
      <c r="BS129" s="11" t="s">
        <v>99</v>
      </c>
      <c r="BT129" s="10" t="s">
        <v>93</v>
      </c>
      <c r="BU129" s="10" t="s">
        <v>88</v>
      </c>
      <c r="BV129" s="10" t="s">
        <v>38</v>
      </c>
      <c r="BW129" s="10" t="s">
        <v>86</v>
      </c>
      <c r="BX129" s="10" t="s">
        <v>1</v>
      </c>
      <c r="BY129" s="10" t="s">
        <v>45</v>
      </c>
      <c r="BZ129" s="10" t="s">
        <v>45</v>
      </c>
      <c r="CA129" s="10" t="s">
        <v>111</v>
      </c>
      <c r="CB129" s="10" t="s">
        <v>102</v>
      </c>
      <c r="CC129" s="10" t="s">
        <v>47</v>
      </c>
      <c r="CD129" s="10" t="s">
        <v>93</v>
      </c>
      <c r="CE129" s="10" t="s">
        <v>88</v>
      </c>
      <c r="CF129" s="10" t="s">
        <v>49</v>
      </c>
      <c r="CG129" s="10" t="s">
        <v>100</v>
      </c>
      <c r="CH129" s="10" t="s">
        <v>115</v>
      </c>
      <c r="CI129" s="10" t="s">
        <v>107</v>
      </c>
      <c r="CJ129" s="10" t="s">
        <v>61</v>
      </c>
      <c r="CK129" s="11" t="s">
        <v>99</v>
      </c>
      <c r="CL129" s="10" t="s">
        <v>87</v>
      </c>
      <c r="CM129" s="10" t="s">
        <v>68</v>
      </c>
      <c r="CN129" s="10" t="s">
        <v>47</v>
      </c>
      <c r="CO129" s="10" t="s">
        <v>62</v>
      </c>
      <c r="CP129" s="10" t="s">
        <v>94</v>
      </c>
      <c r="CQ129" s="10" t="s">
        <v>87</v>
      </c>
      <c r="CR129" s="10" t="s">
        <v>102</v>
      </c>
      <c r="CS129" s="10" t="s">
        <v>102</v>
      </c>
      <c r="CT129" s="10" t="s">
        <v>86</v>
      </c>
      <c r="CU129" s="10" t="s">
        <v>84</v>
      </c>
      <c r="CV129" s="10" t="s">
        <v>122</v>
      </c>
      <c r="CW129" s="10" t="s">
        <v>125</v>
      </c>
      <c r="CX129" s="10" t="s">
        <v>68</v>
      </c>
      <c r="CY129" s="10" t="s">
        <v>118</v>
      </c>
      <c r="CZ129" s="10" t="s">
        <v>121</v>
      </c>
      <c r="DA129" s="10" t="s">
        <v>121</v>
      </c>
      <c r="DB129" s="10" t="s">
        <v>93</v>
      </c>
      <c r="DC129" s="10" t="s">
        <v>38</v>
      </c>
      <c r="DD129" s="10" t="s">
        <v>64</v>
      </c>
      <c r="DE129" s="10" t="s">
        <v>120</v>
      </c>
      <c r="DF129" s="11" t="s">
        <v>99</v>
      </c>
      <c r="DG129" s="10" t="s">
        <v>122</v>
      </c>
      <c r="DH129" s="10" t="s">
        <v>87</v>
      </c>
      <c r="DI129" s="10" t="s">
        <v>121</v>
      </c>
      <c r="DJ129" s="10" t="s">
        <v>121</v>
      </c>
      <c r="DK129" s="10" t="s">
        <v>122</v>
      </c>
      <c r="DL129" s="10" t="s">
        <v>122</v>
      </c>
      <c r="DM129" s="10" t="s">
        <v>120</v>
      </c>
      <c r="DN129" s="10" t="s">
        <v>98</v>
      </c>
      <c r="DO129" s="10" t="s">
        <v>11</v>
      </c>
      <c r="DP129" s="10" t="s">
        <v>120</v>
      </c>
      <c r="DQ129" s="10" t="s">
        <v>119</v>
      </c>
      <c r="DR129" s="11" t="s">
        <v>99</v>
      </c>
      <c r="DS129" s="10" t="s">
        <v>125</v>
      </c>
      <c r="DT129" s="10" t="s">
        <v>121</v>
      </c>
      <c r="DU129" s="10" t="s">
        <v>111</v>
      </c>
      <c r="DV129" s="10" t="s">
        <v>121</v>
      </c>
      <c r="DW129" s="10" t="s">
        <v>120</v>
      </c>
      <c r="DX129" s="10" t="s">
        <v>125</v>
      </c>
      <c r="DY129" s="10" t="s">
        <v>126</v>
      </c>
      <c r="DZ129" s="11" t="s">
        <v>99</v>
      </c>
      <c r="EA129" s="11" t="s">
        <v>99</v>
      </c>
      <c r="EB129" s="11" t="s">
        <v>99</v>
      </c>
      <c r="EC129" s="10" t="s">
        <v>120</v>
      </c>
      <c r="ED129" s="10" t="s">
        <v>125</v>
      </c>
      <c r="EE129" s="10" t="s">
        <v>125</v>
      </c>
      <c r="EF129" s="10" t="s">
        <v>125</v>
      </c>
      <c r="EG129" s="10" t="s">
        <v>125</v>
      </c>
      <c r="EH129" s="10" t="s">
        <v>125</v>
      </c>
      <c r="EI129" s="10" t="s">
        <v>125</v>
      </c>
      <c r="EJ129" s="10" t="s">
        <v>125</v>
      </c>
    </row>
    <row r="130">
      <c r="A130" s="8">
        <v>103.0</v>
      </c>
      <c r="B130" s="9" t="s">
        <v>127</v>
      </c>
      <c r="C130" s="10" t="s">
        <v>72</v>
      </c>
      <c r="D130" s="10" t="s">
        <v>72</v>
      </c>
      <c r="E130" s="10" t="s">
        <v>80</v>
      </c>
      <c r="F130" s="10" t="s">
        <v>75</v>
      </c>
      <c r="G130" s="10" t="s">
        <v>65</v>
      </c>
      <c r="H130" s="10" t="s">
        <v>67</v>
      </c>
      <c r="I130" s="10" t="s">
        <v>65</v>
      </c>
      <c r="J130" s="10" t="s">
        <v>71</v>
      </c>
      <c r="K130" s="10" t="s">
        <v>66</v>
      </c>
      <c r="L130" s="10" t="s">
        <v>106</v>
      </c>
      <c r="M130" s="10" t="s">
        <v>68</v>
      </c>
      <c r="N130" s="10" t="s">
        <v>50</v>
      </c>
      <c r="O130" s="10" t="s">
        <v>106</v>
      </c>
      <c r="P130" s="10" t="s">
        <v>100</v>
      </c>
      <c r="Q130" s="10" t="s">
        <v>100</v>
      </c>
      <c r="R130" s="10" t="s">
        <v>72</v>
      </c>
      <c r="S130" s="10" t="s">
        <v>50</v>
      </c>
      <c r="T130" s="10" t="s">
        <v>80</v>
      </c>
      <c r="U130" s="10" t="s">
        <v>50</v>
      </c>
      <c r="V130" s="10" t="s">
        <v>72</v>
      </c>
      <c r="W130" s="10" t="s">
        <v>100</v>
      </c>
      <c r="X130" s="10" t="s">
        <v>84</v>
      </c>
      <c r="Y130" s="10" t="s">
        <v>66</v>
      </c>
      <c r="Z130" s="10" t="s">
        <v>100</v>
      </c>
      <c r="AA130" s="10" t="s">
        <v>81</v>
      </c>
      <c r="AB130" s="10" t="s">
        <v>80</v>
      </c>
      <c r="AC130" s="10" t="s">
        <v>75</v>
      </c>
      <c r="AD130" s="10" t="s">
        <v>94</v>
      </c>
      <c r="AE130" s="10" t="s">
        <v>86</v>
      </c>
      <c r="AF130" s="10" t="s">
        <v>67</v>
      </c>
      <c r="AG130" s="10" t="s">
        <v>71</v>
      </c>
      <c r="AH130" s="10" t="s">
        <v>77</v>
      </c>
      <c r="AI130" s="10" t="s">
        <v>67</v>
      </c>
      <c r="AJ130" s="10" t="s">
        <v>86</v>
      </c>
      <c r="AK130" s="10" t="s">
        <v>84</v>
      </c>
      <c r="AL130" s="10" t="s">
        <v>75</v>
      </c>
      <c r="AM130" s="10" t="s">
        <v>75</v>
      </c>
      <c r="AN130" s="10" t="s">
        <v>39</v>
      </c>
      <c r="AO130" s="10" t="s">
        <v>111</v>
      </c>
      <c r="AP130" s="10" t="s">
        <v>89</v>
      </c>
      <c r="AQ130" s="10" t="s">
        <v>1</v>
      </c>
      <c r="AR130" s="10" t="s">
        <v>94</v>
      </c>
      <c r="AS130" s="10" t="s">
        <v>77</v>
      </c>
      <c r="AT130" s="10" t="s">
        <v>94</v>
      </c>
      <c r="AU130" s="10" t="s">
        <v>123</v>
      </c>
      <c r="AV130" s="10" t="s">
        <v>81</v>
      </c>
      <c r="AW130" s="10" t="s">
        <v>64</v>
      </c>
      <c r="AX130" s="10" t="s">
        <v>88</v>
      </c>
      <c r="AY130" s="10" t="s">
        <v>115</v>
      </c>
      <c r="AZ130" s="10" t="s">
        <v>98</v>
      </c>
      <c r="BA130" s="10" t="s">
        <v>94</v>
      </c>
      <c r="BB130" s="10" t="s">
        <v>86</v>
      </c>
      <c r="BC130" s="10" t="s">
        <v>84</v>
      </c>
      <c r="BD130" s="10" t="s">
        <v>66</v>
      </c>
      <c r="BE130" s="10" t="s">
        <v>1</v>
      </c>
      <c r="BF130" s="10" t="s">
        <v>47</v>
      </c>
      <c r="BG130" s="10" t="s">
        <v>47</v>
      </c>
      <c r="BH130" s="10" t="s">
        <v>47</v>
      </c>
      <c r="BI130" s="10" t="s">
        <v>86</v>
      </c>
      <c r="BJ130" s="10" t="s">
        <v>86</v>
      </c>
      <c r="BK130" s="10" t="s">
        <v>122</v>
      </c>
      <c r="BL130" s="10" t="s">
        <v>68</v>
      </c>
      <c r="BM130" s="10" t="s">
        <v>81</v>
      </c>
      <c r="BN130" s="10" t="s">
        <v>123</v>
      </c>
      <c r="BO130" s="10" t="s">
        <v>98</v>
      </c>
      <c r="BP130" s="10" t="s">
        <v>93</v>
      </c>
      <c r="BQ130" s="10" t="s">
        <v>109</v>
      </c>
      <c r="BR130" s="10" t="s">
        <v>102</v>
      </c>
      <c r="BS130" s="10" t="s">
        <v>87</v>
      </c>
      <c r="BT130" s="10" t="s">
        <v>94</v>
      </c>
      <c r="BU130" s="10" t="s">
        <v>109</v>
      </c>
      <c r="BV130" s="10" t="s">
        <v>11</v>
      </c>
      <c r="BW130" s="10" t="s">
        <v>100</v>
      </c>
      <c r="BX130" s="10" t="s">
        <v>84</v>
      </c>
      <c r="BY130" s="10" t="s">
        <v>62</v>
      </c>
      <c r="BZ130" s="10" t="s">
        <v>98</v>
      </c>
      <c r="CA130" s="10" t="s">
        <v>88</v>
      </c>
      <c r="CB130" s="10" t="s">
        <v>88</v>
      </c>
      <c r="CC130" s="10" t="s">
        <v>66</v>
      </c>
      <c r="CD130" s="10" t="s">
        <v>11</v>
      </c>
      <c r="CE130" s="10" t="s">
        <v>109</v>
      </c>
      <c r="CF130" s="10" t="s">
        <v>1</v>
      </c>
      <c r="CG130" s="10" t="s">
        <v>65</v>
      </c>
      <c r="CH130" s="10" t="s">
        <v>38</v>
      </c>
      <c r="CI130" s="10" t="s">
        <v>64</v>
      </c>
      <c r="CJ130" s="10" t="s">
        <v>45</v>
      </c>
      <c r="CK130" s="10" t="s">
        <v>87</v>
      </c>
      <c r="CL130" s="10" t="s">
        <v>102</v>
      </c>
      <c r="CM130" s="10" t="s">
        <v>93</v>
      </c>
      <c r="CN130" s="10" t="s">
        <v>66</v>
      </c>
      <c r="CO130" s="10" t="s">
        <v>47</v>
      </c>
      <c r="CP130" s="10" t="s">
        <v>86</v>
      </c>
      <c r="CQ130" s="10" t="s">
        <v>107</v>
      </c>
      <c r="CR130" s="10" t="s">
        <v>68</v>
      </c>
      <c r="CS130" s="10" t="s">
        <v>68</v>
      </c>
      <c r="CT130" s="10" t="s">
        <v>71</v>
      </c>
      <c r="CU130" s="10" t="s">
        <v>71</v>
      </c>
      <c r="CV130" s="10" t="s">
        <v>118</v>
      </c>
      <c r="CW130" s="10" t="s">
        <v>121</v>
      </c>
      <c r="CX130" s="10" t="s">
        <v>93</v>
      </c>
      <c r="CY130" s="10" t="s">
        <v>38</v>
      </c>
      <c r="CZ130" s="10" t="s">
        <v>131</v>
      </c>
      <c r="DA130" s="10" t="s">
        <v>87</v>
      </c>
      <c r="DB130" s="10" t="s">
        <v>94</v>
      </c>
      <c r="DC130" s="10" t="s">
        <v>11</v>
      </c>
      <c r="DD130" s="10" t="s">
        <v>49</v>
      </c>
      <c r="DE130" s="10" t="s">
        <v>122</v>
      </c>
      <c r="DF130" s="10" t="s">
        <v>87</v>
      </c>
      <c r="DG130" s="10" t="s">
        <v>61</v>
      </c>
      <c r="DH130" s="10" t="s">
        <v>107</v>
      </c>
      <c r="DI130" s="10" t="s">
        <v>122</v>
      </c>
      <c r="DJ130" s="10" t="s">
        <v>122</v>
      </c>
      <c r="DK130" s="10" t="s">
        <v>61</v>
      </c>
      <c r="DL130" s="10" t="s">
        <v>115</v>
      </c>
      <c r="DM130" s="10" t="s">
        <v>102</v>
      </c>
      <c r="DN130" s="10" t="s">
        <v>47</v>
      </c>
      <c r="DO130" s="10" t="s">
        <v>47</v>
      </c>
      <c r="DP130" s="10" t="s">
        <v>102</v>
      </c>
      <c r="DQ130" s="11" t="s">
        <v>99</v>
      </c>
      <c r="DR130" s="10" t="s">
        <v>120</v>
      </c>
      <c r="DS130" s="10" t="s">
        <v>120</v>
      </c>
      <c r="DT130" s="10" t="s">
        <v>87</v>
      </c>
      <c r="DU130" s="10" t="s">
        <v>88</v>
      </c>
      <c r="DV130" s="10" t="s">
        <v>122</v>
      </c>
      <c r="DW130" s="10" t="s">
        <v>122</v>
      </c>
      <c r="DX130" s="11" t="s">
        <v>99</v>
      </c>
      <c r="DY130" s="11" t="s">
        <v>99</v>
      </c>
      <c r="DZ130" s="10" t="s">
        <v>127</v>
      </c>
      <c r="EA130" s="10" t="s">
        <v>87</v>
      </c>
      <c r="EB130" s="10" t="s">
        <v>87</v>
      </c>
      <c r="EC130" s="10" t="s">
        <v>102</v>
      </c>
      <c r="ED130" s="10" t="s">
        <v>121</v>
      </c>
      <c r="EE130" s="11" t="s">
        <v>99</v>
      </c>
      <c r="EF130" s="11" t="s">
        <v>99</v>
      </c>
      <c r="EG130" s="11" t="s">
        <v>99</v>
      </c>
      <c r="EH130" s="10" t="s">
        <v>121</v>
      </c>
      <c r="EI130" s="10" t="s">
        <v>121</v>
      </c>
      <c r="EJ130" s="10" t="s">
        <v>121</v>
      </c>
    </row>
    <row r="131">
      <c r="A131" s="8">
        <v>104.0</v>
      </c>
      <c r="B131" s="9" t="s">
        <v>128</v>
      </c>
      <c r="C131" s="10" t="s">
        <v>104</v>
      </c>
      <c r="D131" s="10" t="s">
        <v>80</v>
      </c>
      <c r="E131" s="10" t="s">
        <v>70</v>
      </c>
      <c r="F131" s="10" t="s">
        <v>80</v>
      </c>
      <c r="G131" s="10" t="s">
        <v>72</v>
      </c>
      <c r="H131" s="10" t="s">
        <v>50</v>
      </c>
      <c r="I131" s="10" t="s">
        <v>72</v>
      </c>
      <c r="J131" s="10" t="s">
        <v>81</v>
      </c>
      <c r="K131" s="10" t="s">
        <v>89</v>
      </c>
      <c r="L131" s="10" t="s">
        <v>65</v>
      </c>
      <c r="M131" s="10" t="s">
        <v>88</v>
      </c>
      <c r="N131" s="10" t="s">
        <v>75</v>
      </c>
      <c r="O131" s="10" t="s">
        <v>65</v>
      </c>
      <c r="P131" s="10" t="s">
        <v>81</v>
      </c>
      <c r="Q131" s="10" t="s">
        <v>81</v>
      </c>
      <c r="R131" s="10" t="s">
        <v>80</v>
      </c>
      <c r="S131" s="10" t="s">
        <v>75</v>
      </c>
      <c r="T131" s="11" t="s">
        <v>28</v>
      </c>
      <c r="U131" s="10" t="s">
        <v>75</v>
      </c>
      <c r="V131" s="10" t="s">
        <v>80</v>
      </c>
      <c r="W131" s="10" t="s">
        <v>71</v>
      </c>
      <c r="X131" s="10" t="s">
        <v>66</v>
      </c>
      <c r="Y131" s="10" t="s">
        <v>100</v>
      </c>
      <c r="Z131" s="10" t="s">
        <v>71</v>
      </c>
      <c r="AA131" s="10" t="s">
        <v>67</v>
      </c>
      <c r="AB131" s="10" t="s">
        <v>104</v>
      </c>
      <c r="AC131" s="10" t="s">
        <v>80</v>
      </c>
      <c r="AD131" s="10" t="s">
        <v>77</v>
      </c>
      <c r="AE131" s="10" t="s">
        <v>84</v>
      </c>
      <c r="AF131" s="10" t="s">
        <v>50</v>
      </c>
      <c r="AG131" s="10" t="s">
        <v>67</v>
      </c>
      <c r="AH131" s="10" t="s">
        <v>1</v>
      </c>
      <c r="AI131" s="10" t="s">
        <v>50</v>
      </c>
      <c r="AJ131" s="10" t="s">
        <v>66</v>
      </c>
      <c r="AK131" s="10" t="s">
        <v>66</v>
      </c>
      <c r="AL131" s="10" t="s">
        <v>72</v>
      </c>
      <c r="AM131" s="10" t="s">
        <v>72</v>
      </c>
      <c r="AN131" s="10" t="s">
        <v>115</v>
      </c>
      <c r="AO131" s="10" t="s">
        <v>107</v>
      </c>
      <c r="AP131" s="10" t="s">
        <v>100</v>
      </c>
      <c r="AQ131" s="10" t="s">
        <v>47</v>
      </c>
      <c r="AR131" s="10" t="s">
        <v>1</v>
      </c>
      <c r="AS131" s="10" t="s">
        <v>47</v>
      </c>
      <c r="AT131" s="10" t="s">
        <v>1</v>
      </c>
      <c r="AU131" s="10" t="s">
        <v>61</v>
      </c>
      <c r="AV131" s="10" t="s">
        <v>106</v>
      </c>
      <c r="AW131" s="10" t="s">
        <v>45</v>
      </c>
      <c r="AX131" s="10" t="s">
        <v>45</v>
      </c>
      <c r="AY131" s="10" t="s">
        <v>68</v>
      </c>
      <c r="AZ131" s="10" t="s">
        <v>11</v>
      </c>
      <c r="BA131" s="10" t="s">
        <v>1</v>
      </c>
      <c r="BB131" s="10" t="s">
        <v>84</v>
      </c>
      <c r="BC131" s="10" t="s">
        <v>66</v>
      </c>
      <c r="BD131" s="10" t="s">
        <v>89</v>
      </c>
      <c r="BE131" s="10" t="s">
        <v>47</v>
      </c>
      <c r="BF131" s="10" t="s">
        <v>86</v>
      </c>
      <c r="BG131" s="10" t="s">
        <v>86</v>
      </c>
      <c r="BH131" s="10" t="s">
        <v>86</v>
      </c>
      <c r="BI131" s="10" t="s">
        <v>86</v>
      </c>
      <c r="BJ131" s="10" t="s">
        <v>84</v>
      </c>
      <c r="BK131" s="10" t="s">
        <v>102</v>
      </c>
      <c r="BL131" s="10" t="s">
        <v>88</v>
      </c>
      <c r="BM131" s="10" t="s">
        <v>106</v>
      </c>
      <c r="BN131" s="10" t="s">
        <v>61</v>
      </c>
      <c r="BO131" s="10" t="s">
        <v>11</v>
      </c>
      <c r="BP131" s="10" t="s">
        <v>113</v>
      </c>
      <c r="BQ131" s="10" t="s">
        <v>98</v>
      </c>
      <c r="BR131" s="10" t="s">
        <v>123</v>
      </c>
      <c r="BS131" s="10" t="s">
        <v>122</v>
      </c>
      <c r="BT131" s="10" t="s">
        <v>1</v>
      </c>
      <c r="BU131" s="10" t="s">
        <v>98</v>
      </c>
      <c r="BV131" s="10" t="s">
        <v>94</v>
      </c>
      <c r="BW131" s="10" t="s">
        <v>71</v>
      </c>
      <c r="BX131" s="10" t="s">
        <v>66</v>
      </c>
      <c r="BY131" s="10" t="s">
        <v>94</v>
      </c>
      <c r="BZ131" s="10" t="s">
        <v>94</v>
      </c>
      <c r="CA131" s="10" t="s">
        <v>64</v>
      </c>
      <c r="CB131" s="10" t="s">
        <v>64</v>
      </c>
      <c r="CC131" s="10" t="s">
        <v>89</v>
      </c>
      <c r="CD131" s="10" t="s">
        <v>94</v>
      </c>
      <c r="CE131" s="10" t="s">
        <v>98</v>
      </c>
      <c r="CF131" s="10" t="s">
        <v>47</v>
      </c>
      <c r="CG131" s="10" t="s">
        <v>72</v>
      </c>
      <c r="CH131" s="10" t="s">
        <v>93</v>
      </c>
      <c r="CI131" s="10" t="s">
        <v>38</v>
      </c>
      <c r="CJ131" s="10" t="s">
        <v>93</v>
      </c>
      <c r="CK131" s="10" t="s">
        <v>87</v>
      </c>
      <c r="CL131" s="10" t="s">
        <v>123</v>
      </c>
      <c r="CM131" s="10" t="s">
        <v>109</v>
      </c>
      <c r="CN131" s="10" t="s">
        <v>100</v>
      </c>
      <c r="CO131" s="10" t="s">
        <v>86</v>
      </c>
      <c r="CP131" s="10" t="s">
        <v>84</v>
      </c>
      <c r="CQ131" s="10" t="s">
        <v>118</v>
      </c>
      <c r="CR131" s="10" t="s">
        <v>64</v>
      </c>
      <c r="CS131" s="10" t="s">
        <v>88</v>
      </c>
      <c r="CT131" s="10" t="s">
        <v>81</v>
      </c>
      <c r="CU131" s="10" t="s">
        <v>67</v>
      </c>
      <c r="CV131" s="10" t="s">
        <v>88</v>
      </c>
      <c r="CW131" s="10" t="s">
        <v>120</v>
      </c>
      <c r="CX131" s="10" t="s">
        <v>109</v>
      </c>
      <c r="CY131" s="10" t="s">
        <v>113</v>
      </c>
      <c r="CZ131" s="10" t="s">
        <v>122</v>
      </c>
      <c r="DA131" s="10" t="s">
        <v>122</v>
      </c>
      <c r="DB131" s="10" t="s">
        <v>77</v>
      </c>
      <c r="DC131" s="10" t="s">
        <v>94</v>
      </c>
      <c r="DD131" s="10" t="s">
        <v>11</v>
      </c>
      <c r="DE131" s="10" t="s">
        <v>102</v>
      </c>
      <c r="DF131" s="10" t="s">
        <v>87</v>
      </c>
      <c r="DG131" s="10" t="s">
        <v>68</v>
      </c>
      <c r="DH131" s="10" t="s">
        <v>115</v>
      </c>
      <c r="DI131" s="10" t="s">
        <v>102</v>
      </c>
      <c r="DJ131" s="10" t="s">
        <v>102</v>
      </c>
      <c r="DK131" s="10" t="s">
        <v>68</v>
      </c>
      <c r="DL131" s="10" t="s">
        <v>68</v>
      </c>
      <c r="DM131" s="10" t="s">
        <v>111</v>
      </c>
      <c r="DN131" s="10" t="s">
        <v>47</v>
      </c>
      <c r="DO131" s="10" t="s">
        <v>86</v>
      </c>
      <c r="DP131" s="10" t="s">
        <v>111</v>
      </c>
      <c r="DQ131" s="11" t="s">
        <v>99</v>
      </c>
      <c r="DR131" s="10" t="s">
        <v>87</v>
      </c>
      <c r="DS131" s="10" t="s">
        <v>120</v>
      </c>
      <c r="DT131" s="10" t="s">
        <v>129</v>
      </c>
      <c r="DU131" s="10" t="s">
        <v>64</v>
      </c>
      <c r="DV131" s="10" t="s">
        <v>102</v>
      </c>
      <c r="DW131" s="10" t="s">
        <v>102</v>
      </c>
      <c r="DX131" s="10" t="s">
        <v>121</v>
      </c>
      <c r="DY131" s="11" t="s">
        <v>99</v>
      </c>
      <c r="DZ131" s="10" t="s">
        <v>87</v>
      </c>
      <c r="EA131" s="10" t="s">
        <v>128</v>
      </c>
      <c r="EB131" s="10" t="s">
        <v>87</v>
      </c>
      <c r="EC131" s="10" t="s">
        <v>123</v>
      </c>
      <c r="ED131" s="10" t="s">
        <v>120</v>
      </c>
      <c r="EE131" s="10" t="s">
        <v>121</v>
      </c>
      <c r="EF131" s="10" t="s">
        <v>121</v>
      </c>
      <c r="EG131" s="10" t="s">
        <v>121</v>
      </c>
      <c r="EH131" s="10" t="s">
        <v>120</v>
      </c>
      <c r="EI131" s="10" t="s">
        <v>120</v>
      </c>
      <c r="EJ131" s="10" t="s">
        <v>121</v>
      </c>
    </row>
    <row r="132">
      <c r="A132" s="8">
        <v>104.0</v>
      </c>
      <c r="B132" s="9" t="s">
        <v>129</v>
      </c>
      <c r="C132" s="10" t="s">
        <v>80</v>
      </c>
      <c r="D132" s="10" t="s">
        <v>72</v>
      </c>
      <c r="E132" s="10" t="s">
        <v>80</v>
      </c>
      <c r="F132" s="10" t="s">
        <v>75</v>
      </c>
      <c r="G132" s="10" t="s">
        <v>65</v>
      </c>
      <c r="H132" s="10" t="s">
        <v>67</v>
      </c>
      <c r="I132" s="10" t="s">
        <v>75</v>
      </c>
      <c r="J132" s="10" t="s">
        <v>71</v>
      </c>
      <c r="K132" s="10" t="s">
        <v>66</v>
      </c>
      <c r="L132" s="10" t="s">
        <v>106</v>
      </c>
      <c r="M132" s="10" t="s">
        <v>68</v>
      </c>
      <c r="N132" s="10" t="s">
        <v>50</v>
      </c>
      <c r="O132" s="10" t="s">
        <v>50</v>
      </c>
      <c r="P132" s="10" t="s">
        <v>71</v>
      </c>
      <c r="Q132" s="10" t="s">
        <v>71</v>
      </c>
      <c r="R132" s="10" t="s">
        <v>72</v>
      </c>
      <c r="S132" s="10" t="s">
        <v>65</v>
      </c>
      <c r="T132" s="10" t="s">
        <v>80</v>
      </c>
      <c r="U132" s="10" t="s">
        <v>50</v>
      </c>
      <c r="V132" s="10" t="s">
        <v>72</v>
      </c>
      <c r="W132" s="10" t="s">
        <v>100</v>
      </c>
      <c r="X132" s="10" t="s">
        <v>66</v>
      </c>
      <c r="Y132" s="10" t="s">
        <v>89</v>
      </c>
      <c r="Z132" s="10" t="s">
        <v>100</v>
      </c>
      <c r="AA132" s="10" t="s">
        <v>81</v>
      </c>
      <c r="AB132" s="10" t="s">
        <v>80</v>
      </c>
      <c r="AC132" s="10" t="s">
        <v>72</v>
      </c>
      <c r="AD132" s="10" t="s">
        <v>94</v>
      </c>
      <c r="AE132" s="10" t="s">
        <v>86</v>
      </c>
      <c r="AF132" s="10" t="s">
        <v>106</v>
      </c>
      <c r="AG132" s="10" t="s">
        <v>81</v>
      </c>
      <c r="AH132" s="10" t="s">
        <v>77</v>
      </c>
      <c r="AI132" s="10" t="s">
        <v>67</v>
      </c>
      <c r="AJ132" s="10" t="s">
        <v>84</v>
      </c>
      <c r="AK132" s="10" t="s">
        <v>84</v>
      </c>
      <c r="AL132" s="10" t="s">
        <v>75</v>
      </c>
      <c r="AM132" s="10" t="s">
        <v>75</v>
      </c>
      <c r="AN132" s="10" t="s">
        <v>107</v>
      </c>
      <c r="AO132" s="10" t="s">
        <v>111</v>
      </c>
      <c r="AP132" s="10" t="s">
        <v>89</v>
      </c>
      <c r="AQ132" s="10" t="s">
        <v>1</v>
      </c>
      <c r="AR132" s="10" t="s">
        <v>94</v>
      </c>
      <c r="AS132" s="10" t="s">
        <v>1</v>
      </c>
      <c r="AT132" s="10" t="s">
        <v>77</v>
      </c>
      <c r="AU132" s="10" t="s">
        <v>123</v>
      </c>
      <c r="AV132" s="10" t="s">
        <v>67</v>
      </c>
      <c r="AW132" s="10" t="s">
        <v>64</v>
      </c>
      <c r="AX132" s="10" t="s">
        <v>64</v>
      </c>
      <c r="AY132" s="10" t="s">
        <v>118</v>
      </c>
      <c r="AZ132" s="10" t="s">
        <v>98</v>
      </c>
      <c r="BA132" s="10" t="s">
        <v>77</v>
      </c>
      <c r="BB132" s="10" t="s">
        <v>86</v>
      </c>
      <c r="BC132" s="10" t="s">
        <v>84</v>
      </c>
      <c r="BD132" s="10" t="s">
        <v>66</v>
      </c>
      <c r="BE132" s="10" t="s">
        <v>1</v>
      </c>
      <c r="BF132" s="10" t="s">
        <v>86</v>
      </c>
      <c r="BG132" s="10" t="s">
        <v>47</v>
      </c>
      <c r="BH132" s="10" t="s">
        <v>47</v>
      </c>
      <c r="BI132" s="10" t="s">
        <v>86</v>
      </c>
      <c r="BJ132" s="10" t="s">
        <v>86</v>
      </c>
      <c r="BK132" s="10" t="s">
        <v>102</v>
      </c>
      <c r="BL132" s="10" t="s">
        <v>68</v>
      </c>
      <c r="BM132" s="10" t="s">
        <v>81</v>
      </c>
      <c r="BN132" s="10" t="s">
        <v>123</v>
      </c>
      <c r="BO132" s="10" t="s">
        <v>98</v>
      </c>
      <c r="BP132" s="10" t="s">
        <v>93</v>
      </c>
      <c r="BQ132" s="10" t="s">
        <v>49</v>
      </c>
      <c r="BR132" s="10" t="s">
        <v>102</v>
      </c>
      <c r="BS132" s="10" t="s">
        <v>87</v>
      </c>
      <c r="BT132" s="10" t="s">
        <v>94</v>
      </c>
      <c r="BU132" s="10" t="s">
        <v>109</v>
      </c>
      <c r="BV132" s="10" t="s">
        <v>11</v>
      </c>
      <c r="BW132" s="10" t="s">
        <v>100</v>
      </c>
      <c r="BX132" s="10" t="s">
        <v>84</v>
      </c>
      <c r="BY132" s="10" t="s">
        <v>11</v>
      </c>
      <c r="BZ132" s="10" t="s">
        <v>62</v>
      </c>
      <c r="CA132" s="10" t="s">
        <v>88</v>
      </c>
      <c r="CB132" s="10" t="s">
        <v>88</v>
      </c>
      <c r="CC132" s="10" t="s">
        <v>66</v>
      </c>
      <c r="CD132" s="10" t="s">
        <v>94</v>
      </c>
      <c r="CE132" s="10" t="s">
        <v>109</v>
      </c>
      <c r="CF132" s="10" t="s">
        <v>1</v>
      </c>
      <c r="CG132" s="10" t="s">
        <v>65</v>
      </c>
      <c r="CH132" s="10" t="s">
        <v>38</v>
      </c>
      <c r="CI132" s="10" t="s">
        <v>45</v>
      </c>
      <c r="CJ132" s="10" t="s">
        <v>45</v>
      </c>
      <c r="CK132" s="10" t="s">
        <v>87</v>
      </c>
      <c r="CL132" s="10" t="s">
        <v>111</v>
      </c>
      <c r="CM132" s="10" t="s">
        <v>93</v>
      </c>
      <c r="CN132" s="10" t="s">
        <v>66</v>
      </c>
      <c r="CO132" s="10" t="s">
        <v>47</v>
      </c>
      <c r="CP132" s="10" t="s">
        <v>86</v>
      </c>
      <c r="CQ132" s="10" t="s">
        <v>61</v>
      </c>
      <c r="CR132" s="10" t="s">
        <v>88</v>
      </c>
      <c r="CS132" s="10" t="s">
        <v>68</v>
      </c>
      <c r="CT132" s="10" t="s">
        <v>71</v>
      </c>
      <c r="CU132" s="10" t="s">
        <v>71</v>
      </c>
      <c r="CV132" s="10" t="s">
        <v>68</v>
      </c>
      <c r="CW132" s="10" t="s">
        <v>121</v>
      </c>
      <c r="CX132" s="10" t="s">
        <v>113</v>
      </c>
      <c r="CY132" s="10" t="s">
        <v>93</v>
      </c>
      <c r="CZ132" s="10" t="s">
        <v>122</v>
      </c>
      <c r="DA132" s="10" t="s">
        <v>87</v>
      </c>
      <c r="DB132" s="10" t="s">
        <v>94</v>
      </c>
      <c r="DC132" s="10" t="s">
        <v>11</v>
      </c>
      <c r="DD132" s="10" t="s">
        <v>98</v>
      </c>
      <c r="DE132" s="10" t="s">
        <v>122</v>
      </c>
      <c r="DF132" s="10" t="s">
        <v>87</v>
      </c>
      <c r="DG132" s="10" t="s">
        <v>115</v>
      </c>
      <c r="DH132" s="10" t="s">
        <v>107</v>
      </c>
      <c r="DI132" s="10" t="s">
        <v>122</v>
      </c>
      <c r="DJ132" s="10" t="s">
        <v>122</v>
      </c>
      <c r="DK132" s="10" t="s">
        <v>61</v>
      </c>
      <c r="DL132" s="10" t="s">
        <v>115</v>
      </c>
      <c r="DM132" s="10" t="s">
        <v>102</v>
      </c>
      <c r="DN132" s="10" t="s">
        <v>47</v>
      </c>
      <c r="DO132" s="10" t="s">
        <v>47</v>
      </c>
      <c r="DP132" s="10" t="s">
        <v>102</v>
      </c>
      <c r="DQ132" s="11" t="s">
        <v>99</v>
      </c>
      <c r="DR132" s="10" t="s">
        <v>120</v>
      </c>
      <c r="DS132" s="10" t="s">
        <v>120</v>
      </c>
      <c r="DT132" s="10" t="s">
        <v>87</v>
      </c>
      <c r="DU132" s="10" t="s">
        <v>88</v>
      </c>
      <c r="DV132" s="10" t="s">
        <v>122</v>
      </c>
      <c r="DW132" s="10" t="s">
        <v>122</v>
      </c>
      <c r="DX132" s="11" t="s">
        <v>99</v>
      </c>
      <c r="DY132" s="11" t="s">
        <v>99</v>
      </c>
      <c r="DZ132" s="10" t="s">
        <v>87</v>
      </c>
      <c r="EA132" s="10" t="s">
        <v>87</v>
      </c>
      <c r="EB132" s="10" t="s">
        <v>129</v>
      </c>
      <c r="EC132" s="10" t="s">
        <v>102</v>
      </c>
      <c r="ED132" s="10" t="s">
        <v>120</v>
      </c>
      <c r="EE132" s="11" t="s">
        <v>99</v>
      </c>
      <c r="EF132" s="10" t="s">
        <v>121</v>
      </c>
      <c r="EG132" s="11" t="s">
        <v>99</v>
      </c>
      <c r="EH132" s="10" t="s">
        <v>121</v>
      </c>
      <c r="EI132" s="10" t="s">
        <v>121</v>
      </c>
      <c r="EJ132" s="10" t="s">
        <v>121</v>
      </c>
    </row>
    <row r="133">
      <c r="A133" s="8">
        <v>105.0</v>
      </c>
      <c r="B133" s="9" t="s">
        <v>130</v>
      </c>
      <c r="C133" s="10" t="s">
        <v>43</v>
      </c>
      <c r="D133" s="10" t="s">
        <v>43</v>
      </c>
      <c r="E133" s="10" t="s">
        <v>41</v>
      </c>
      <c r="F133" s="10" t="s">
        <v>51</v>
      </c>
      <c r="G133" s="10" t="s">
        <v>42</v>
      </c>
      <c r="H133" s="10" t="s">
        <v>80</v>
      </c>
      <c r="I133" s="10" t="s">
        <v>42</v>
      </c>
      <c r="J133" s="10" t="s">
        <v>75</v>
      </c>
      <c r="K133" s="10" t="s">
        <v>67</v>
      </c>
      <c r="L133" s="10" t="s">
        <v>104</v>
      </c>
      <c r="M133" s="10" t="s">
        <v>93</v>
      </c>
      <c r="N133" s="11" t="s">
        <v>28</v>
      </c>
      <c r="O133" s="10" t="s">
        <v>104</v>
      </c>
      <c r="P133" s="10" t="s">
        <v>65</v>
      </c>
      <c r="Q133" s="10" t="s">
        <v>65</v>
      </c>
      <c r="R133" s="10" t="s">
        <v>32</v>
      </c>
      <c r="S133" s="10" t="s">
        <v>70</v>
      </c>
      <c r="T133" s="10" t="s">
        <v>41</v>
      </c>
      <c r="U133" s="10" t="s">
        <v>70</v>
      </c>
      <c r="V133" s="10" t="s">
        <v>32</v>
      </c>
      <c r="W133" s="10" t="s">
        <v>65</v>
      </c>
      <c r="X133" s="10" t="s">
        <v>81</v>
      </c>
      <c r="Y133" s="10" t="s">
        <v>106</v>
      </c>
      <c r="Z133" s="10" t="s">
        <v>50</v>
      </c>
      <c r="AA133" s="10" t="s">
        <v>72</v>
      </c>
      <c r="AB133" s="10" t="s">
        <v>43</v>
      </c>
      <c r="AC133" s="10" t="s">
        <v>32</v>
      </c>
      <c r="AD133" s="10" t="s">
        <v>86</v>
      </c>
      <c r="AE133" s="10" t="s">
        <v>100</v>
      </c>
      <c r="AF133" s="10" t="s">
        <v>80</v>
      </c>
      <c r="AG133" s="10" t="s">
        <v>72</v>
      </c>
      <c r="AH133" s="10" t="s">
        <v>86</v>
      </c>
      <c r="AI133" s="10" t="s">
        <v>80</v>
      </c>
      <c r="AJ133" s="10" t="s">
        <v>71</v>
      </c>
      <c r="AK133" s="10" t="s">
        <v>71</v>
      </c>
      <c r="AL133" s="10" t="s">
        <v>51</v>
      </c>
      <c r="AM133" s="10" t="s">
        <v>51</v>
      </c>
      <c r="AN133" s="10" t="s">
        <v>64</v>
      </c>
      <c r="AO133" s="10" t="s">
        <v>88</v>
      </c>
      <c r="AP133" s="10" t="s">
        <v>106</v>
      </c>
      <c r="AQ133" s="10" t="s">
        <v>84</v>
      </c>
      <c r="AR133" s="10" t="s">
        <v>86</v>
      </c>
      <c r="AS133" s="10" t="s">
        <v>86</v>
      </c>
      <c r="AT133" s="10" t="s">
        <v>86</v>
      </c>
      <c r="AU133" s="10" t="s">
        <v>64</v>
      </c>
      <c r="AV133" s="10" t="s">
        <v>80</v>
      </c>
      <c r="AW133" s="10" t="s">
        <v>109</v>
      </c>
      <c r="AX133" s="10" t="s">
        <v>109</v>
      </c>
      <c r="AY133" s="10" t="s">
        <v>38</v>
      </c>
      <c r="AZ133" s="10" t="s">
        <v>1</v>
      </c>
      <c r="BA133" s="10" t="s">
        <v>86</v>
      </c>
      <c r="BB133" s="10" t="s">
        <v>71</v>
      </c>
      <c r="BC133" s="10" t="s">
        <v>81</v>
      </c>
      <c r="BD133" s="10" t="s">
        <v>81</v>
      </c>
      <c r="BE133" s="10" t="s">
        <v>84</v>
      </c>
      <c r="BF133" s="10" t="s">
        <v>89</v>
      </c>
      <c r="BG133" s="10" t="s">
        <v>89</v>
      </c>
      <c r="BH133" s="10" t="s">
        <v>66</v>
      </c>
      <c r="BI133" s="10" t="s">
        <v>100</v>
      </c>
      <c r="BJ133" s="10" t="s">
        <v>100</v>
      </c>
      <c r="BK133" s="10" t="s">
        <v>118</v>
      </c>
      <c r="BL133" s="10" t="s">
        <v>93</v>
      </c>
      <c r="BM133" s="10" t="s">
        <v>72</v>
      </c>
      <c r="BN133" s="10" t="s">
        <v>88</v>
      </c>
      <c r="BO133" s="10" t="s">
        <v>47</v>
      </c>
      <c r="BP133" s="10" t="s">
        <v>11</v>
      </c>
      <c r="BQ133" s="10" t="s">
        <v>1</v>
      </c>
      <c r="BR133" s="10" t="s">
        <v>68</v>
      </c>
      <c r="BS133" s="10" t="s">
        <v>123</v>
      </c>
      <c r="BT133" s="10" t="s">
        <v>86</v>
      </c>
      <c r="BU133" s="10" t="s">
        <v>77</v>
      </c>
      <c r="BV133" s="10" t="s">
        <v>47</v>
      </c>
      <c r="BW133" s="10" t="s">
        <v>50</v>
      </c>
      <c r="BX133" s="10" t="s">
        <v>71</v>
      </c>
      <c r="BY133" s="10" t="s">
        <v>47</v>
      </c>
      <c r="BZ133" s="10" t="s">
        <v>47</v>
      </c>
      <c r="CA133" s="10" t="s">
        <v>113</v>
      </c>
      <c r="CB133" s="10" t="s">
        <v>113</v>
      </c>
      <c r="CC133" s="10" t="s">
        <v>67</v>
      </c>
      <c r="CD133" s="10" t="s">
        <v>47</v>
      </c>
      <c r="CE133" s="10" t="s">
        <v>77</v>
      </c>
      <c r="CF133" s="10" t="s">
        <v>84</v>
      </c>
      <c r="CG133" s="10" t="s">
        <v>42</v>
      </c>
      <c r="CH133" s="10" t="s">
        <v>11</v>
      </c>
      <c r="CI133" s="10" t="s">
        <v>98</v>
      </c>
      <c r="CJ133" s="10" t="s">
        <v>98</v>
      </c>
      <c r="CK133" s="10" t="s">
        <v>111</v>
      </c>
      <c r="CL133" s="10" t="s">
        <v>88</v>
      </c>
      <c r="CM133" s="10" t="s">
        <v>94</v>
      </c>
      <c r="CN133" s="10" t="s">
        <v>67</v>
      </c>
      <c r="CO133" s="10" t="s">
        <v>66</v>
      </c>
      <c r="CP133" s="10" t="s">
        <v>100</v>
      </c>
      <c r="CQ133" s="10" t="s">
        <v>64</v>
      </c>
      <c r="CR133" s="10" t="s">
        <v>93</v>
      </c>
      <c r="CS133" s="10" t="s">
        <v>93</v>
      </c>
      <c r="CT133" s="10" t="s">
        <v>75</v>
      </c>
      <c r="CU133" s="10" t="s">
        <v>75</v>
      </c>
      <c r="CV133" s="10" t="s">
        <v>38</v>
      </c>
      <c r="CW133" s="10" t="s">
        <v>122</v>
      </c>
      <c r="CX133" s="10" t="s">
        <v>94</v>
      </c>
      <c r="CY133" s="10" t="s">
        <v>11</v>
      </c>
      <c r="CZ133" s="10" t="s">
        <v>107</v>
      </c>
      <c r="DA133" s="10" t="s">
        <v>107</v>
      </c>
      <c r="DB133" s="10" t="s">
        <v>47</v>
      </c>
      <c r="DC133" s="10" t="s">
        <v>47</v>
      </c>
      <c r="DD133" s="10" t="s">
        <v>1</v>
      </c>
      <c r="DE133" s="10" t="s">
        <v>115</v>
      </c>
      <c r="DF133" s="10" t="s">
        <v>111</v>
      </c>
      <c r="DG133" s="10" t="s">
        <v>45</v>
      </c>
      <c r="DH133" s="10" t="s">
        <v>64</v>
      </c>
      <c r="DI133" s="10" t="s">
        <v>61</v>
      </c>
      <c r="DJ133" s="10" t="s">
        <v>61</v>
      </c>
      <c r="DK133" s="10" t="s">
        <v>45</v>
      </c>
      <c r="DL133" s="10" t="s">
        <v>45</v>
      </c>
      <c r="DM133" s="10" t="s">
        <v>68</v>
      </c>
      <c r="DN133" s="10" t="s">
        <v>66</v>
      </c>
      <c r="DO133" s="10" t="s">
        <v>66</v>
      </c>
      <c r="DP133" s="10" t="s">
        <v>68</v>
      </c>
      <c r="DQ133" s="10" t="s">
        <v>120</v>
      </c>
      <c r="DR133" s="10" t="s">
        <v>102</v>
      </c>
      <c r="DS133" s="10" t="s">
        <v>122</v>
      </c>
      <c r="DT133" s="10" t="s">
        <v>123</v>
      </c>
      <c r="DU133" s="10" t="s">
        <v>109</v>
      </c>
      <c r="DV133" s="10" t="s">
        <v>115</v>
      </c>
      <c r="DW133" s="10" t="s">
        <v>115</v>
      </c>
      <c r="DX133" s="10" t="s">
        <v>87</v>
      </c>
      <c r="DY133" s="10" t="s">
        <v>120</v>
      </c>
      <c r="DZ133" s="10" t="s">
        <v>102</v>
      </c>
      <c r="EA133" s="10" t="s">
        <v>123</v>
      </c>
      <c r="EB133" s="10" t="s">
        <v>102</v>
      </c>
      <c r="EC133" s="10" t="s">
        <v>130</v>
      </c>
      <c r="ED133" s="10" t="s">
        <v>122</v>
      </c>
      <c r="EE133" s="10" t="s">
        <v>87</v>
      </c>
      <c r="EF133" s="10" t="s">
        <v>87</v>
      </c>
      <c r="EG133" s="10" t="s">
        <v>87</v>
      </c>
      <c r="EH133" s="10" t="s">
        <v>122</v>
      </c>
      <c r="EI133" s="10" t="s">
        <v>87</v>
      </c>
      <c r="EJ133" s="10" t="s">
        <v>87</v>
      </c>
    </row>
    <row r="134">
      <c r="A134" s="8">
        <v>106.0</v>
      </c>
      <c r="B134" s="9" t="s">
        <v>131</v>
      </c>
      <c r="C134" s="10" t="s">
        <v>65</v>
      </c>
      <c r="D134" s="10" t="s">
        <v>65</v>
      </c>
      <c r="E134" s="10" t="s">
        <v>75</v>
      </c>
      <c r="F134" s="10" t="s">
        <v>50</v>
      </c>
      <c r="G134" s="10" t="s">
        <v>67</v>
      </c>
      <c r="H134" s="10" t="s">
        <v>71</v>
      </c>
      <c r="I134" s="10" t="s">
        <v>106</v>
      </c>
      <c r="J134" s="10" t="s">
        <v>89</v>
      </c>
      <c r="K134" s="10" t="s">
        <v>86</v>
      </c>
      <c r="L134" s="10" t="s">
        <v>81</v>
      </c>
      <c r="M134" s="10" t="s">
        <v>61</v>
      </c>
      <c r="N134" s="10" t="s">
        <v>81</v>
      </c>
      <c r="O134" s="10" t="s">
        <v>81</v>
      </c>
      <c r="P134" s="10" t="s">
        <v>66</v>
      </c>
      <c r="Q134" s="10" t="s">
        <v>66</v>
      </c>
      <c r="R134" s="10" t="s">
        <v>50</v>
      </c>
      <c r="S134" s="10" t="s">
        <v>67</v>
      </c>
      <c r="T134" s="10" t="s">
        <v>75</v>
      </c>
      <c r="U134" s="10" t="s">
        <v>67</v>
      </c>
      <c r="V134" s="10" t="s">
        <v>65</v>
      </c>
      <c r="W134" s="10" t="s">
        <v>66</v>
      </c>
      <c r="X134" s="10" t="s">
        <v>86</v>
      </c>
      <c r="Y134" s="10" t="s">
        <v>84</v>
      </c>
      <c r="Z134" s="10" t="s">
        <v>66</v>
      </c>
      <c r="AA134" s="10" t="s">
        <v>100</v>
      </c>
      <c r="AB134" s="10" t="s">
        <v>75</v>
      </c>
      <c r="AC134" s="10" t="s">
        <v>50</v>
      </c>
      <c r="AD134" s="10" t="s">
        <v>98</v>
      </c>
      <c r="AE134" s="10" t="s">
        <v>47</v>
      </c>
      <c r="AF134" s="10" t="s">
        <v>71</v>
      </c>
      <c r="AG134" s="10" t="s">
        <v>100</v>
      </c>
      <c r="AH134" s="10" t="s">
        <v>11</v>
      </c>
      <c r="AI134" s="10" t="s">
        <v>71</v>
      </c>
      <c r="AJ134" s="10" t="s">
        <v>47</v>
      </c>
      <c r="AK134" s="10" t="s">
        <v>86</v>
      </c>
      <c r="AL134" s="10" t="s">
        <v>106</v>
      </c>
      <c r="AM134" s="10" t="s">
        <v>106</v>
      </c>
      <c r="AN134" s="10" t="s">
        <v>102</v>
      </c>
      <c r="AO134" s="10" t="s">
        <v>122</v>
      </c>
      <c r="AP134" s="10" t="s">
        <v>84</v>
      </c>
      <c r="AQ134" s="10" t="s">
        <v>94</v>
      </c>
      <c r="AR134" s="10" t="s">
        <v>11</v>
      </c>
      <c r="AS134" s="10" t="s">
        <v>94</v>
      </c>
      <c r="AT134" s="10" t="s">
        <v>11</v>
      </c>
      <c r="AU134" s="10" t="s">
        <v>102</v>
      </c>
      <c r="AV134" s="10" t="s">
        <v>71</v>
      </c>
      <c r="AW134" s="10" t="s">
        <v>68</v>
      </c>
      <c r="AX134" s="10" t="s">
        <v>68</v>
      </c>
      <c r="AY134" s="10" t="s">
        <v>123</v>
      </c>
      <c r="AZ134" s="10" t="s">
        <v>113</v>
      </c>
      <c r="BA134" s="10" t="s">
        <v>11</v>
      </c>
      <c r="BB134" s="10" t="s">
        <v>47</v>
      </c>
      <c r="BC134" s="10" t="s">
        <v>86</v>
      </c>
      <c r="BD134" s="10" t="s">
        <v>86</v>
      </c>
      <c r="BE134" s="10" t="s">
        <v>94</v>
      </c>
      <c r="BF134" s="10" t="s">
        <v>47</v>
      </c>
      <c r="BG134" s="10" t="s">
        <v>1</v>
      </c>
      <c r="BH134" s="10" t="s">
        <v>1</v>
      </c>
      <c r="BI134" s="10" t="s">
        <v>47</v>
      </c>
      <c r="BJ134" s="10" t="s">
        <v>47</v>
      </c>
      <c r="BK134" s="10" t="s">
        <v>87</v>
      </c>
      <c r="BL134" s="10" t="s">
        <v>107</v>
      </c>
      <c r="BM134" s="10" t="s">
        <v>100</v>
      </c>
      <c r="BN134" s="10" t="s">
        <v>102</v>
      </c>
      <c r="BO134" s="10" t="s">
        <v>109</v>
      </c>
      <c r="BP134" s="10" t="s">
        <v>64</v>
      </c>
      <c r="BQ134" s="10" t="s">
        <v>93</v>
      </c>
      <c r="BR134" s="10" t="s">
        <v>122</v>
      </c>
      <c r="BS134" s="10" t="s">
        <v>120</v>
      </c>
      <c r="BT134" s="10" t="s">
        <v>62</v>
      </c>
      <c r="BU134" s="10" t="s">
        <v>93</v>
      </c>
      <c r="BV134" s="10" t="s">
        <v>49</v>
      </c>
      <c r="BW134" s="10" t="s">
        <v>66</v>
      </c>
      <c r="BX134" s="10" t="s">
        <v>86</v>
      </c>
      <c r="BY134" s="10" t="s">
        <v>109</v>
      </c>
      <c r="BZ134" s="10" t="s">
        <v>109</v>
      </c>
      <c r="CA134" s="10" t="s">
        <v>118</v>
      </c>
      <c r="CB134" s="10" t="s">
        <v>115</v>
      </c>
      <c r="CC134" s="10" t="s">
        <v>86</v>
      </c>
      <c r="CD134" s="10" t="s">
        <v>98</v>
      </c>
      <c r="CE134" s="10" t="s">
        <v>93</v>
      </c>
      <c r="CF134" s="10" t="s">
        <v>94</v>
      </c>
      <c r="CG134" s="10" t="s">
        <v>106</v>
      </c>
      <c r="CH134" s="10" t="s">
        <v>64</v>
      </c>
      <c r="CI134" s="10" t="s">
        <v>88</v>
      </c>
      <c r="CJ134" s="10" t="s">
        <v>88</v>
      </c>
      <c r="CK134" s="10" t="s">
        <v>120</v>
      </c>
      <c r="CL134" s="10" t="s">
        <v>122</v>
      </c>
      <c r="CM134" s="10" t="s">
        <v>45</v>
      </c>
      <c r="CN134" s="10" t="s">
        <v>84</v>
      </c>
      <c r="CO134" s="10" t="s">
        <v>1</v>
      </c>
      <c r="CP134" s="10" t="s">
        <v>47</v>
      </c>
      <c r="CQ134" s="10" t="s">
        <v>111</v>
      </c>
      <c r="CR134" s="10" t="s">
        <v>115</v>
      </c>
      <c r="CS134" s="10" t="s">
        <v>61</v>
      </c>
      <c r="CT134" s="10" t="s">
        <v>89</v>
      </c>
      <c r="CU134" s="10" t="s">
        <v>100</v>
      </c>
      <c r="CV134" s="10" t="s">
        <v>107</v>
      </c>
      <c r="CW134" s="11" t="s">
        <v>99</v>
      </c>
      <c r="CX134" s="10" t="s">
        <v>45</v>
      </c>
      <c r="CY134" s="10" t="s">
        <v>64</v>
      </c>
      <c r="CZ134" s="10" t="s">
        <v>87</v>
      </c>
      <c r="DA134" s="10" t="s">
        <v>87</v>
      </c>
      <c r="DB134" s="10" t="s">
        <v>98</v>
      </c>
      <c r="DC134" s="10" t="s">
        <v>49</v>
      </c>
      <c r="DD134" s="10" t="s">
        <v>113</v>
      </c>
      <c r="DE134" s="10" t="s">
        <v>87</v>
      </c>
      <c r="DF134" s="10" t="s">
        <v>120</v>
      </c>
      <c r="DG134" s="10" t="s">
        <v>123</v>
      </c>
      <c r="DH134" s="10" t="s">
        <v>102</v>
      </c>
      <c r="DI134" s="10" t="s">
        <v>87</v>
      </c>
      <c r="DJ134" s="10" t="s">
        <v>87</v>
      </c>
      <c r="DK134" s="10" t="s">
        <v>111</v>
      </c>
      <c r="DL134" s="10" t="s">
        <v>123</v>
      </c>
      <c r="DM134" s="10" t="s">
        <v>87</v>
      </c>
      <c r="DN134" s="10" t="s">
        <v>77</v>
      </c>
      <c r="DO134" s="10" t="s">
        <v>1</v>
      </c>
      <c r="DP134" s="10" t="s">
        <v>122</v>
      </c>
      <c r="DQ134" s="10" t="s">
        <v>125</v>
      </c>
      <c r="DR134" s="10" t="s">
        <v>121</v>
      </c>
      <c r="DS134" s="10" t="s">
        <v>121</v>
      </c>
      <c r="DT134" s="10" t="s">
        <v>120</v>
      </c>
      <c r="DU134" s="10" t="s">
        <v>68</v>
      </c>
      <c r="DV134" s="10" t="s">
        <v>87</v>
      </c>
      <c r="DW134" s="10" t="s">
        <v>87</v>
      </c>
      <c r="DX134" s="11" t="s">
        <v>99</v>
      </c>
      <c r="DY134" s="10" t="s">
        <v>125</v>
      </c>
      <c r="DZ134" s="10" t="s">
        <v>121</v>
      </c>
      <c r="EA134" s="10" t="s">
        <v>120</v>
      </c>
      <c r="EB134" s="10" t="s">
        <v>120</v>
      </c>
      <c r="EC134" s="10" t="s">
        <v>122</v>
      </c>
      <c r="ED134" s="10" t="s">
        <v>131</v>
      </c>
      <c r="EE134" s="11" t="s">
        <v>99</v>
      </c>
      <c r="EF134" s="11" t="s">
        <v>99</v>
      </c>
      <c r="EG134" s="11" t="s">
        <v>99</v>
      </c>
      <c r="EH134" s="11" t="s">
        <v>99</v>
      </c>
      <c r="EI134" s="11" t="s">
        <v>99</v>
      </c>
      <c r="EJ134" s="11" t="s">
        <v>99</v>
      </c>
    </row>
    <row r="135">
      <c r="A135" s="8">
        <v>107.0</v>
      </c>
      <c r="B135" s="9" t="s">
        <v>132</v>
      </c>
      <c r="C135" s="10" t="s">
        <v>67</v>
      </c>
      <c r="D135" s="10" t="s">
        <v>67</v>
      </c>
      <c r="E135" s="10" t="s">
        <v>106</v>
      </c>
      <c r="F135" s="10" t="s">
        <v>81</v>
      </c>
      <c r="G135" s="10" t="s">
        <v>71</v>
      </c>
      <c r="H135" s="10" t="s">
        <v>89</v>
      </c>
      <c r="I135" s="10" t="s">
        <v>71</v>
      </c>
      <c r="J135" s="10" t="s">
        <v>84</v>
      </c>
      <c r="K135" s="10" t="s">
        <v>47</v>
      </c>
      <c r="L135" s="10" t="s">
        <v>100</v>
      </c>
      <c r="M135" s="10" t="s">
        <v>102</v>
      </c>
      <c r="N135" s="10" t="s">
        <v>100</v>
      </c>
      <c r="O135" s="10" t="s">
        <v>100</v>
      </c>
      <c r="P135" s="10" t="s">
        <v>84</v>
      </c>
      <c r="Q135" s="10" t="s">
        <v>84</v>
      </c>
      <c r="R135" s="10" t="s">
        <v>81</v>
      </c>
      <c r="S135" s="10" t="s">
        <v>71</v>
      </c>
      <c r="T135" s="10" t="s">
        <v>106</v>
      </c>
      <c r="U135" s="10" t="s">
        <v>100</v>
      </c>
      <c r="V135" s="10" t="s">
        <v>67</v>
      </c>
      <c r="W135" s="10" t="s">
        <v>86</v>
      </c>
      <c r="X135" s="10" t="s">
        <v>47</v>
      </c>
      <c r="Y135" s="10" t="s">
        <v>86</v>
      </c>
      <c r="Z135" s="10" t="s">
        <v>86</v>
      </c>
      <c r="AA135" s="10" t="s">
        <v>66</v>
      </c>
      <c r="AB135" s="10" t="s">
        <v>67</v>
      </c>
      <c r="AC135" s="10" t="s">
        <v>81</v>
      </c>
      <c r="AD135" s="10" t="s">
        <v>113</v>
      </c>
      <c r="AE135" s="10" t="s">
        <v>77</v>
      </c>
      <c r="AF135" s="10" t="s">
        <v>89</v>
      </c>
      <c r="AG135" s="10" t="s">
        <v>66</v>
      </c>
      <c r="AH135" s="10" t="s">
        <v>49</v>
      </c>
      <c r="AI135" s="10" t="s">
        <v>66</v>
      </c>
      <c r="AJ135" s="10" t="s">
        <v>1</v>
      </c>
      <c r="AK135" s="10" t="s">
        <v>1</v>
      </c>
      <c r="AL135" s="10" t="s">
        <v>71</v>
      </c>
      <c r="AM135" s="10" t="s">
        <v>71</v>
      </c>
      <c r="AN135" s="10" t="s">
        <v>122</v>
      </c>
      <c r="AO135" s="10" t="s">
        <v>87</v>
      </c>
      <c r="AP135" s="10" t="s">
        <v>86</v>
      </c>
      <c r="AQ135" s="10" t="s">
        <v>98</v>
      </c>
      <c r="AR135" s="10" t="s">
        <v>109</v>
      </c>
      <c r="AS135" s="10" t="s">
        <v>49</v>
      </c>
      <c r="AT135" s="10" t="s">
        <v>109</v>
      </c>
      <c r="AU135" s="10" t="s">
        <v>87</v>
      </c>
      <c r="AV135" s="10" t="s">
        <v>66</v>
      </c>
      <c r="AW135" s="10" t="s">
        <v>107</v>
      </c>
      <c r="AX135" s="10" t="s">
        <v>107</v>
      </c>
      <c r="AY135" s="10" t="s">
        <v>102</v>
      </c>
      <c r="AZ135" s="10" t="s">
        <v>45</v>
      </c>
      <c r="BA135" s="10" t="s">
        <v>109</v>
      </c>
      <c r="BB135" s="10" t="s">
        <v>1</v>
      </c>
      <c r="BC135" s="10" t="s">
        <v>47</v>
      </c>
      <c r="BD135" s="10" t="s">
        <v>47</v>
      </c>
      <c r="BE135" s="10" t="s">
        <v>98</v>
      </c>
      <c r="BF135" s="10" t="s">
        <v>94</v>
      </c>
      <c r="BG135" s="10" t="s">
        <v>94</v>
      </c>
      <c r="BH135" s="10" t="s">
        <v>94</v>
      </c>
      <c r="BI135" s="10" t="s">
        <v>94</v>
      </c>
      <c r="BJ135" s="10" t="s">
        <v>1</v>
      </c>
      <c r="BK135" s="10" t="s">
        <v>120</v>
      </c>
      <c r="BL135" s="10" t="s">
        <v>102</v>
      </c>
      <c r="BM135" s="10" t="s">
        <v>66</v>
      </c>
      <c r="BN135" s="10" t="s">
        <v>87</v>
      </c>
      <c r="BO135" s="10" t="s">
        <v>38</v>
      </c>
      <c r="BP135" s="10" t="s">
        <v>68</v>
      </c>
      <c r="BQ135" s="10" t="s">
        <v>64</v>
      </c>
      <c r="BR135" s="10" t="s">
        <v>87</v>
      </c>
      <c r="BS135" s="10" t="s">
        <v>121</v>
      </c>
      <c r="BT135" s="10" t="s">
        <v>109</v>
      </c>
      <c r="BU135" s="10" t="s">
        <v>64</v>
      </c>
      <c r="BV135" s="10" t="s">
        <v>93</v>
      </c>
      <c r="BW135" s="10" t="s">
        <v>86</v>
      </c>
      <c r="BX135" s="10" t="s">
        <v>47</v>
      </c>
      <c r="BY135" s="10" t="s">
        <v>93</v>
      </c>
      <c r="BZ135" s="10" t="s">
        <v>38</v>
      </c>
      <c r="CA135" s="10" t="s">
        <v>123</v>
      </c>
      <c r="CB135" s="10" t="s">
        <v>123</v>
      </c>
      <c r="CC135" s="10" t="s">
        <v>47</v>
      </c>
      <c r="CD135" s="10" t="s">
        <v>93</v>
      </c>
      <c r="CE135" s="10" t="s">
        <v>64</v>
      </c>
      <c r="CF135" s="10" t="s">
        <v>98</v>
      </c>
      <c r="CG135" s="10" t="s">
        <v>71</v>
      </c>
      <c r="CH135" s="10" t="s">
        <v>68</v>
      </c>
      <c r="CI135" s="10" t="s">
        <v>115</v>
      </c>
      <c r="CJ135" s="10" t="s">
        <v>118</v>
      </c>
      <c r="CK135" s="11" t="s">
        <v>99</v>
      </c>
      <c r="CL135" s="10" t="s">
        <v>87</v>
      </c>
      <c r="CM135" s="10" t="s">
        <v>88</v>
      </c>
      <c r="CN135" s="10" t="s">
        <v>47</v>
      </c>
      <c r="CO135" s="10" t="s">
        <v>11</v>
      </c>
      <c r="CP135" s="10" t="s">
        <v>77</v>
      </c>
      <c r="CQ135" s="10" t="s">
        <v>122</v>
      </c>
      <c r="CR135" s="10" t="s">
        <v>111</v>
      </c>
      <c r="CS135" s="10" t="s">
        <v>111</v>
      </c>
      <c r="CT135" s="10" t="s">
        <v>84</v>
      </c>
      <c r="CU135" s="10" t="s">
        <v>84</v>
      </c>
      <c r="CV135" s="10" t="s">
        <v>102</v>
      </c>
      <c r="CW135" s="11" t="s">
        <v>99</v>
      </c>
      <c r="CX135" s="10" t="s">
        <v>88</v>
      </c>
      <c r="CY135" s="10" t="s">
        <v>68</v>
      </c>
      <c r="CZ135" s="10" t="s">
        <v>121</v>
      </c>
      <c r="DA135" s="10" t="s">
        <v>121</v>
      </c>
      <c r="DB135" s="10" t="s">
        <v>113</v>
      </c>
      <c r="DC135" s="10" t="s">
        <v>93</v>
      </c>
      <c r="DD135" s="10" t="s">
        <v>45</v>
      </c>
      <c r="DE135" s="10" t="s">
        <v>120</v>
      </c>
      <c r="DF135" s="10" t="s">
        <v>121</v>
      </c>
      <c r="DG135" s="10" t="s">
        <v>122</v>
      </c>
      <c r="DH135" s="10" t="s">
        <v>122</v>
      </c>
      <c r="DI135" s="10" t="s">
        <v>120</v>
      </c>
      <c r="DJ135" s="10" t="s">
        <v>120</v>
      </c>
      <c r="DK135" s="10" t="s">
        <v>122</v>
      </c>
      <c r="DL135" s="10" t="s">
        <v>102</v>
      </c>
      <c r="DM135" s="10" t="s">
        <v>120</v>
      </c>
      <c r="DN135" s="10" t="s">
        <v>11</v>
      </c>
      <c r="DO135" s="10" t="s">
        <v>94</v>
      </c>
      <c r="DP135" s="10" t="s">
        <v>87</v>
      </c>
      <c r="DQ135" s="10" t="s">
        <v>125</v>
      </c>
      <c r="DR135" s="11" t="s">
        <v>99</v>
      </c>
      <c r="DS135" s="11" t="s">
        <v>99</v>
      </c>
      <c r="DT135" s="10" t="s">
        <v>121</v>
      </c>
      <c r="DU135" s="10" t="s">
        <v>123</v>
      </c>
      <c r="DV135" s="10" t="s">
        <v>120</v>
      </c>
      <c r="DW135" s="10" t="s">
        <v>120</v>
      </c>
      <c r="DX135" s="10" t="s">
        <v>125</v>
      </c>
      <c r="DY135" s="10" t="s">
        <v>125</v>
      </c>
      <c r="DZ135" s="11" t="s">
        <v>99</v>
      </c>
      <c r="EA135" s="10" t="s">
        <v>121</v>
      </c>
      <c r="EB135" s="11" t="s">
        <v>99</v>
      </c>
      <c r="EC135" s="10" t="s">
        <v>87</v>
      </c>
      <c r="ED135" s="11" t="s">
        <v>99</v>
      </c>
      <c r="EE135" s="10" t="s">
        <v>132</v>
      </c>
      <c r="EF135" s="10" t="s">
        <v>125</v>
      </c>
      <c r="EG135" s="10" t="s">
        <v>125</v>
      </c>
      <c r="EH135" s="10" t="s">
        <v>125</v>
      </c>
      <c r="EI135" s="10" t="s">
        <v>125</v>
      </c>
      <c r="EJ135" s="10" t="s">
        <v>125</v>
      </c>
    </row>
    <row r="136">
      <c r="A136" s="8">
        <v>108.0</v>
      </c>
      <c r="B136" s="9" t="s">
        <v>133</v>
      </c>
      <c r="C136" s="10" t="s">
        <v>106</v>
      </c>
      <c r="D136" s="10" t="s">
        <v>67</v>
      </c>
      <c r="E136" s="10" t="s">
        <v>50</v>
      </c>
      <c r="F136" s="10" t="s">
        <v>81</v>
      </c>
      <c r="G136" s="10" t="s">
        <v>71</v>
      </c>
      <c r="H136" s="10" t="s">
        <v>100</v>
      </c>
      <c r="I136" s="10" t="s">
        <v>81</v>
      </c>
      <c r="J136" s="10" t="s">
        <v>84</v>
      </c>
      <c r="K136" s="10" t="s">
        <v>86</v>
      </c>
      <c r="L136" s="10" t="s">
        <v>100</v>
      </c>
      <c r="M136" s="10" t="s">
        <v>111</v>
      </c>
      <c r="N136" s="10" t="s">
        <v>71</v>
      </c>
      <c r="O136" s="10" t="s">
        <v>100</v>
      </c>
      <c r="P136" s="10" t="s">
        <v>84</v>
      </c>
      <c r="Q136" s="10" t="s">
        <v>84</v>
      </c>
      <c r="R136" s="10" t="s">
        <v>67</v>
      </c>
      <c r="S136" s="10" t="s">
        <v>71</v>
      </c>
      <c r="T136" s="10" t="s">
        <v>50</v>
      </c>
      <c r="U136" s="10" t="s">
        <v>71</v>
      </c>
      <c r="V136" s="10" t="s">
        <v>67</v>
      </c>
      <c r="W136" s="10" t="s">
        <v>84</v>
      </c>
      <c r="X136" s="10" t="s">
        <v>47</v>
      </c>
      <c r="Y136" s="10" t="s">
        <v>86</v>
      </c>
      <c r="Z136" s="10" t="s">
        <v>84</v>
      </c>
      <c r="AA136" s="10" t="s">
        <v>66</v>
      </c>
      <c r="AB136" s="10" t="s">
        <v>106</v>
      </c>
      <c r="AC136" s="10" t="s">
        <v>67</v>
      </c>
      <c r="AD136" s="10" t="s">
        <v>109</v>
      </c>
      <c r="AE136" s="10" t="s">
        <v>1</v>
      </c>
      <c r="AF136" s="10" t="s">
        <v>100</v>
      </c>
      <c r="AG136" s="10" t="s">
        <v>66</v>
      </c>
      <c r="AH136" s="10" t="s">
        <v>98</v>
      </c>
      <c r="AI136" s="10" t="s">
        <v>89</v>
      </c>
      <c r="AJ136" s="10" t="s">
        <v>47</v>
      </c>
      <c r="AK136" s="10" t="s">
        <v>47</v>
      </c>
      <c r="AL136" s="10" t="s">
        <v>81</v>
      </c>
      <c r="AM136" s="10" t="s">
        <v>81</v>
      </c>
      <c r="AN136" s="10" t="s">
        <v>122</v>
      </c>
      <c r="AO136" s="10" t="s">
        <v>87</v>
      </c>
      <c r="AP136" s="10" t="s">
        <v>86</v>
      </c>
      <c r="AQ136" s="10" t="s">
        <v>98</v>
      </c>
      <c r="AR136" s="10" t="s">
        <v>49</v>
      </c>
      <c r="AS136" s="10" t="s">
        <v>98</v>
      </c>
      <c r="AT136" s="10" t="s">
        <v>49</v>
      </c>
      <c r="AU136" s="10" t="s">
        <v>122</v>
      </c>
      <c r="AV136" s="10" t="s">
        <v>89</v>
      </c>
      <c r="AW136" s="10" t="s">
        <v>61</v>
      </c>
      <c r="AX136" s="10" t="s">
        <v>61</v>
      </c>
      <c r="AY136" s="10" t="s">
        <v>102</v>
      </c>
      <c r="AZ136" s="10" t="s">
        <v>38</v>
      </c>
      <c r="BA136" s="10" t="s">
        <v>49</v>
      </c>
      <c r="BB136" s="10" t="s">
        <v>1</v>
      </c>
      <c r="BC136" s="10" t="s">
        <v>47</v>
      </c>
      <c r="BD136" s="10" t="s">
        <v>47</v>
      </c>
      <c r="BE136" s="10" t="s">
        <v>11</v>
      </c>
      <c r="BF136" s="10" t="s">
        <v>77</v>
      </c>
      <c r="BG136" s="10" t="s">
        <v>94</v>
      </c>
      <c r="BH136" s="10" t="s">
        <v>94</v>
      </c>
      <c r="BI136" s="10" t="s">
        <v>77</v>
      </c>
      <c r="BJ136" s="10" t="s">
        <v>1</v>
      </c>
      <c r="BK136" s="10" t="s">
        <v>87</v>
      </c>
      <c r="BL136" s="10" t="s">
        <v>111</v>
      </c>
      <c r="BM136" s="10" t="s">
        <v>66</v>
      </c>
      <c r="BN136" s="10" t="s">
        <v>122</v>
      </c>
      <c r="BO136" s="10" t="s">
        <v>93</v>
      </c>
      <c r="BP136" s="10" t="s">
        <v>88</v>
      </c>
      <c r="BQ136" s="10" t="s">
        <v>45</v>
      </c>
      <c r="BR136" s="10" t="s">
        <v>87</v>
      </c>
      <c r="BS136" s="10" t="s">
        <v>121</v>
      </c>
      <c r="BT136" s="10" t="s">
        <v>109</v>
      </c>
      <c r="BU136" s="10" t="s">
        <v>64</v>
      </c>
      <c r="BV136" s="10" t="s">
        <v>93</v>
      </c>
      <c r="BW136" s="10" t="s">
        <v>86</v>
      </c>
      <c r="BX136" s="10" t="s">
        <v>47</v>
      </c>
      <c r="BY136" s="10" t="s">
        <v>93</v>
      </c>
      <c r="BZ136" s="10" t="s">
        <v>93</v>
      </c>
      <c r="CA136" s="10" t="s">
        <v>107</v>
      </c>
      <c r="CB136" s="10" t="s">
        <v>123</v>
      </c>
      <c r="CC136" s="10" t="s">
        <v>47</v>
      </c>
      <c r="CD136" s="10" t="s">
        <v>113</v>
      </c>
      <c r="CE136" s="10" t="s">
        <v>45</v>
      </c>
      <c r="CF136" s="10" t="s">
        <v>62</v>
      </c>
      <c r="CG136" s="10" t="s">
        <v>71</v>
      </c>
      <c r="CH136" s="10" t="s">
        <v>68</v>
      </c>
      <c r="CI136" s="10" t="s">
        <v>118</v>
      </c>
      <c r="CJ136" s="10" t="s">
        <v>68</v>
      </c>
      <c r="CK136" s="10" t="s">
        <v>121</v>
      </c>
      <c r="CL136" s="10" t="s">
        <v>87</v>
      </c>
      <c r="CM136" s="10" t="s">
        <v>88</v>
      </c>
      <c r="CN136" s="10" t="s">
        <v>86</v>
      </c>
      <c r="CO136" s="10" t="s">
        <v>94</v>
      </c>
      <c r="CP136" s="10" t="s">
        <v>1</v>
      </c>
      <c r="CQ136" s="10" t="s">
        <v>122</v>
      </c>
      <c r="CR136" s="10" t="s">
        <v>123</v>
      </c>
      <c r="CS136" s="10" t="s">
        <v>123</v>
      </c>
      <c r="CT136" s="10" t="s">
        <v>66</v>
      </c>
      <c r="CU136" s="10" t="s">
        <v>66</v>
      </c>
      <c r="CV136" s="10" t="s">
        <v>102</v>
      </c>
      <c r="CW136" s="11" t="s">
        <v>99</v>
      </c>
      <c r="CX136" s="10" t="s">
        <v>64</v>
      </c>
      <c r="CY136" s="10" t="s">
        <v>88</v>
      </c>
      <c r="CZ136" s="10" t="s">
        <v>120</v>
      </c>
      <c r="DA136" s="10" t="s">
        <v>120</v>
      </c>
      <c r="DB136" s="10" t="s">
        <v>109</v>
      </c>
      <c r="DC136" s="10" t="s">
        <v>113</v>
      </c>
      <c r="DD136" s="10" t="s">
        <v>38</v>
      </c>
      <c r="DE136" s="10" t="s">
        <v>120</v>
      </c>
      <c r="DF136" s="10" t="s">
        <v>121</v>
      </c>
      <c r="DG136" s="10" t="s">
        <v>102</v>
      </c>
      <c r="DH136" s="10" t="s">
        <v>122</v>
      </c>
      <c r="DI136" s="10" t="s">
        <v>120</v>
      </c>
      <c r="DJ136" s="10" t="s">
        <v>120</v>
      </c>
      <c r="DK136" s="10" t="s">
        <v>102</v>
      </c>
      <c r="DL136" s="10" t="s">
        <v>102</v>
      </c>
      <c r="DM136" s="10" t="s">
        <v>87</v>
      </c>
      <c r="DN136" s="10" t="s">
        <v>94</v>
      </c>
      <c r="DO136" s="10" t="s">
        <v>94</v>
      </c>
      <c r="DP136" s="10" t="s">
        <v>87</v>
      </c>
      <c r="DQ136" s="10" t="s">
        <v>125</v>
      </c>
      <c r="DR136" s="11" t="s">
        <v>99</v>
      </c>
      <c r="DS136" s="11" t="s">
        <v>99</v>
      </c>
      <c r="DT136" s="10" t="s">
        <v>121</v>
      </c>
      <c r="DU136" s="10" t="s">
        <v>107</v>
      </c>
      <c r="DV136" s="10" t="s">
        <v>120</v>
      </c>
      <c r="DW136" s="10" t="s">
        <v>120</v>
      </c>
      <c r="DX136" s="10" t="s">
        <v>125</v>
      </c>
      <c r="DY136" s="10" t="s">
        <v>125</v>
      </c>
      <c r="DZ136" s="11" t="s">
        <v>99</v>
      </c>
      <c r="EA136" s="10" t="s">
        <v>121</v>
      </c>
      <c r="EB136" s="10" t="s">
        <v>121</v>
      </c>
      <c r="EC136" s="10" t="s">
        <v>87</v>
      </c>
      <c r="ED136" s="11" t="s">
        <v>99</v>
      </c>
      <c r="EE136" s="10" t="s">
        <v>125</v>
      </c>
      <c r="EF136" s="10" t="s">
        <v>133</v>
      </c>
      <c r="EG136" s="10" t="s">
        <v>125</v>
      </c>
      <c r="EH136" s="11" t="s">
        <v>99</v>
      </c>
      <c r="EI136" s="10" t="s">
        <v>125</v>
      </c>
      <c r="EJ136" s="10" t="s">
        <v>125</v>
      </c>
    </row>
    <row r="137">
      <c r="A137" s="8">
        <v>109.0</v>
      </c>
      <c r="B137" s="9" t="s">
        <v>134</v>
      </c>
      <c r="C137" s="10" t="s">
        <v>67</v>
      </c>
      <c r="D137" s="10" t="s">
        <v>67</v>
      </c>
      <c r="E137" s="10" t="s">
        <v>50</v>
      </c>
      <c r="F137" s="10" t="s">
        <v>81</v>
      </c>
      <c r="G137" s="10" t="s">
        <v>71</v>
      </c>
      <c r="H137" s="10" t="s">
        <v>89</v>
      </c>
      <c r="I137" s="10" t="s">
        <v>71</v>
      </c>
      <c r="J137" s="10" t="s">
        <v>84</v>
      </c>
      <c r="K137" s="10" t="s">
        <v>47</v>
      </c>
      <c r="L137" s="10" t="s">
        <v>100</v>
      </c>
      <c r="M137" s="10" t="s">
        <v>111</v>
      </c>
      <c r="N137" s="10" t="s">
        <v>100</v>
      </c>
      <c r="O137" s="10" t="s">
        <v>100</v>
      </c>
      <c r="P137" s="10" t="s">
        <v>84</v>
      </c>
      <c r="Q137" s="10" t="s">
        <v>84</v>
      </c>
      <c r="R137" s="10" t="s">
        <v>67</v>
      </c>
      <c r="S137" s="10" t="s">
        <v>71</v>
      </c>
      <c r="T137" s="10" t="s">
        <v>106</v>
      </c>
      <c r="U137" s="10" t="s">
        <v>71</v>
      </c>
      <c r="V137" s="10" t="s">
        <v>67</v>
      </c>
      <c r="W137" s="10" t="s">
        <v>84</v>
      </c>
      <c r="X137" s="10" t="s">
        <v>47</v>
      </c>
      <c r="Y137" s="10" t="s">
        <v>86</v>
      </c>
      <c r="Z137" s="10" t="s">
        <v>86</v>
      </c>
      <c r="AA137" s="10" t="s">
        <v>66</v>
      </c>
      <c r="AB137" s="10" t="s">
        <v>106</v>
      </c>
      <c r="AC137" s="10" t="s">
        <v>81</v>
      </c>
      <c r="AD137" s="10" t="s">
        <v>109</v>
      </c>
      <c r="AE137" s="10" t="s">
        <v>1</v>
      </c>
      <c r="AF137" s="10" t="s">
        <v>100</v>
      </c>
      <c r="AG137" s="10" t="s">
        <v>66</v>
      </c>
      <c r="AH137" s="10" t="s">
        <v>49</v>
      </c>
      <c r="AI137" s="10" t="s">
        <v>89</v>
      </c>
      <c r="AJ137" s="10" t="s">
        <v>1</v>
      </c>
      <c r="AK137" s="10" t="s">
        <v>47</v>
      </c>
      <c r="AL137" s="10" t="s">
        <v>81</v>
      </c>
      <c r="AM137" s="10" t="s">
        <v>81</v>
      </c>
      <c r="AN137" s="10" t="s">
        <v>122</v>
      </c>
      <c r="AO137" s="10" t="s">
        <v>87</v>
      </c>
      <c r="AP137" s="10" t="s">
        <v>86</v>
      </c>
      <c r="AQ137" s="10" t="s">
        <v>98</v>
      </c>
      <c r="AR137" s="10" t="s">
        <v>109</v>
      </c>
      <c r="AS137" s="10" t="s">
        <v>98</v>
      </c>
      <c r="AT137" s="10" t="s">
        <v>49</v>
      </c>
      <c r="AU137" s="10" t="s">
        <v>122</v>
      </c>
      <c r="AV137" s="10" t="s">
        <v>66</v>
      </c>
      <c r="AW137" s="10" t="s">
        <v>61</v>
      </c>
      <c r="AX137" s="10" t="s">
        <v>107</v>
      </c>
      <c r="AY137" s="10" t="s">
        <v>102</v>
      </c>
      <c r="AZ137" s="10" t="s">
        <v>38</v>
      </c>
      <c r="BA137" s="10" t="s">
        <v>49</v>
      </c>
      <c r="BB137" s="10" t="s">
        <v>1</v>
      </c>
      <c r="BC137" s="10" t="s">
        <v>47</v>
      </c>
      <c r="BD137" s="10" t="s">
        <v>47</v>
      </c>
      <c r="BE137" s="10" t="s">
        <v>62</v>
      </c>
      <c r="BF137" s="10" t="s">
        <v>94</v>
      </c>
      <c r="BG137" s="10" t="s">
        <v>94</v>
      </c>
      <c r="BH137" s="10" t="s">
        <v>94</v>
      </c>
      <c r="BI137" s="10" t="s">
        <v>77</v>
      </c>
      <c r="BJ137" s="10" t="s">
        <v>1</v>
      </c>
      <c r="BK137" s="10" t="s">
        <v>120</v>
      </c>
      <c r="BL137" s="10" t="s">
        <v>102</v>
      </c>
      <c r="BM137" s="10" t="s">
        <v>66</v>
      </c>
      <c r="BN137" s="10" t="s">
        <v>87</v>
      </c>
      <c r="BO137" s="10" t="s">
        <v>38</v>
      </c>
      <c r="BP137" s="10" t="s">
        <v>88</v>
      </c>
      <c r="BQ137" s="10" t="s">
        <v>45</v>
      </c>
      <c r="BR137" s="10" t="s">
        <v>87</v>
      </c>
      <c r="BS137" s="10" t="s">
        <v>121</v>
      </c>
      <c r="BT137" s="10" t="s">
        <v>109</v>
      </c>
      <c r="BU137" s="10" t="s">
        <v>64</v>
      </c>
      <c r="BV137" s="10" t="s">
        <v>93</v>
      </c>
      <c r="BW137" s="10" t="s">
        <v>86</v>
      </c>
      <c r="BX137" s="10" t="s">
        <v>47</v>
      </c>
      <c r="BY137" s="10" t="s">
        <v>93</v>
      </c>
      <c r="BZ137" s="10" t="s">
        <v>93</v>
      </c>
      <c r="CA137" s="10" t="s">
        <v>123</v>
      </c>
      <c r="CB137" s="10" t="s">
        <v>123</v>
      </c>
      <c r="CC137" s="10" t="s">
        <v>47</v>
      </c>
      <c r="CD137" s="10" t="s">
        <v>113</v>
      </c>
      <c r="CE137" s="10" t="s">
        <v>64</v>
      </c>
      <c r="CF137" s="10" t="s">
        <v>98</v>
      </c>
      <c r="CG137" s="10" t="s">
        <v>71</v>
      </c>
      <c r="CH137" s="10" t="s">
        <v>68</v>
      </c>
      <c r="CI137" s="10" t="s">
        <v>115</v>
      </c>
      <c r="CJ137" s="10" t="s">
        <v>68</v>
      </c>
      <c r="CK137" s="10" t="s">
        <v>121</v>
      </c>
      <c r="CL137" s="10" t="s">
        <v>87</v>
      </c>
      <c r="CM137" s="10" t="s">
        <v>88</v>
      </c>
      <c r="CN137" s="10" t="s">
        <v>47</v>
      </c>
      <c r="CO137" s="10" t="s">
        <v>94</v>
      </c>
      <c r="CP137" s="10" t="s">
        <v>77</v>
      </c>
      <c r="CQ137" s="10" t="s">
        <v>122</v>
      </c>
      <c r="CR137" s="10" t="s">
        <v>123</v>
      </c>
      <c r="CS137" s="10" t="s">
        <v>111</v>
      </c>
      <c r="CT137" s="10" t="s">
        <v>84</v>
      </c>
      <c r="CU137" s="10" t="s">
        <v>66</v>
      </c>
      <c r="CV137" s="10" t="s">
        <v>102</v>
      </c>
      <c r="CW137" s="11" t="s">
        <v>99</v>
      </c>
      <c r="CX137" s="10" t="s">
        <v>88</v>
      </c>
      <c r="CY137" s="10" t="s">
        <v>68</v>
      </c>
      <c r="CZ137" s="10" t="s">
        <v>120</v>
      </c>
      <c r="DA137" s="10" t="s">
        <v>121</v>
      </c>
      <c r="DB137" s="10" t="s">
        <v>113</v>
      </c>
      <c r="DC137" s="10" t="s">
        <v>93</v>
      </c>
      <c r="DD137" s="10" t="s">
        <v>45</v>
      </c>
      <c r="DE137" s="10" t="s">
        <v>120</v>
      </c>
      <c r="DF137" s="10" t="s">
        <v>121</v>
      </c>
      <c r="DG137" s="10" t="s">
        <v>102</v>
      </c>
      <c r="DH137" s="10" t="s">
        <v>122</v>
      </c>
      <c r="DI137" s="10" t="s">
        <v>120</v>
      </c>
      <c r="DJ137" s="10" t="s">
        <v>120</v>
      </c>
      <c r="DK137" s="10" t="s">
        <v>122</v>
      </c>
      <c r="DL137" s="10" t="s">
        <v>102</v>
      </c>
      <c r="DM137" s="10" t="s">
        <v>87</v>
      </c>
      <c r="DN137" s="10" t="s">
        <v>11</v>
      </c>
      <c r="DO137" s="10" t="s">
        <v>94</v>
      </c>
      <c r="DP137" s="10" t="s">
        <v>87</v>
      </c>
      <c r="DQ137" s="10" t="s">
        <v>125</v>
      </c>
      <c r="DR137" s="11" t="s">
        <v>99</v>
      </c>
      <c r="DS137" s="11" t="s">
        <v>99</v>
      </c>
      <c r="DT137" s="10" t="s">
        <v>121</v>
      </c>
      <c r="DU137" s="10" t="s">
        <v>107</v>
      </c>
      <c r="DV137" s="10" t="s">
        <v>120</v>
      </c>
      <c r="DW137" s="10" t="s">
        <v>120</v>
      </c>
      <c r="DX137" s="10" t="s">
        <v>125</v>
      </c>
      <c r="DY137" s="10" t="s">
        <v>125</v>
      </c>
      <c r="DZ137" s="11" t="s">
        <v>99</v>
      </c>
      <c r="EA137" s="10" t="s">
        <v>121</v>
      </c>
      <c r="EB137" s="11" t="s">
        <v>99</v>
      </c>
      <c r="EC137" s="10" t="s">
        <v>87</v>
      </c>
      <c r="ED137" s="11" t="s">
        <v>99</v>
      </c>
      <c r="EE137" s="10" t="s">
        <v>125</v>
      </c>
      <c r="EF137" s="10" t="s">
        <v>125</v>
      </c>
      <c r="EG137" s="10" t="s">
        <v>134</v>
      </c>
      <c r="EH137" s="11" t="s">
        <v>99</v>
      </c>
      <c r="EI137" s="10" t="s">
        <v>125</v>
      </c>
      <c r="EJ137" s="10" t="s">
        <v>125</v>
      </c>
    </row>
    <row r="138">
      <c r="A138" s="8">
        <v>110.0</v>
      </c>
      <c r="B138" s="12" t="s">
        <v>135</v>
      </c>
      <c r="C138" s="10" t="s">
        <v>50</v>
      </c>
      <c r="D138" s="10" t="s">
        <v>50</v>
      </c>
      <c r="E138" s="10" t="s">
        <v>75</v>
      </c>
      <c r="F138" s="10" t="s">
        <v>106</v>
      </c>
      <c r="G138" s="10" t="s">
        <v>67</v>
      </c>
      <c r="H138" s="10" t="s">
        <v>71</v>
      </c>
      <c r="I138" s="10" t="s">
        <v>67</v>
      </c>
      <c r="J138" s="10" t="s">
        <v>66</v>
      </c>
      <c r="K138" s="10" t="s">
        <v>86</v>
      </c>
      <c r="L138" s="10" t="s">
        <v>71</v>
      </c>
      <c r="M138" s="10" t="s">
        <v>107</v>
      </c>
      <c r="N138" s="10" t="s">
        <v>81</v>
      </c>
      <c r="O138" s="10" t="s">
        <v>71</v>
      </c>
      <c r="P138" s="10" t="s">
        <v>66</v>
      </c>
      <c r="Q138" s="10" t="s">
        <v>66</v>
      </c>
      <c r="R138" s="10" t="s">
        <v>50</v>
      </c>
      <c r="S138" s="10" t="s">
        <v>81</v>
      </c>
      <c r="T138" s="10" t="s">
        <v>65</v>
      </c>
      <c r="U138" s="10" t="s">
        <v>81</v>
      </c>
      <c r="V138" s="10" t="s">
        <v>50</v>
      </c>
      <c r="W138" s="10" t="s">
        <v>66</v>
      </c>
      <c r="X138" s="10" t="s">
        <v>86</v>
      </c>
      <c r="Y138" s="10" t="s">
        <v>84</v>
      </c>
      <c r="Z138" s="10" t="s">
        <v>66</v>
      </c>
      <c r="AA138" s="10" t="s">
        <v>100</v>
      </c>
      <c r="AB138" s="10" t="s">
        <v>65</v>
      </c>
      <c r="AC138" s="10" t="s">
        <v>106</v>
      </c>
      <c r="AD138" s="10" t="s">
        <v>98</v>
      </c>
      <c r="AE138" s="10" t="s">
        <v>47</v>
      </c>
      <c r="AF138" s="10" t="s">
        <v>71</v>
      </c>
      <c r="AG138" s="10" t="s">
        <v>89</v>
      </c>
      <c r="AH138" s="10" t="s">
        <v>11</v>
      </c>
      <c r="AI138" s="10" t="s">
        <v>100</v>
      </c>
      <c r="AJ138" s="10" t="s">
        <v>47</v>
      </c>
      <c r="AK138" s="10" t="s">
        <v>47</v>
      </c>
      <c r="AL138" s="10" t="s">
        <v>67</v>
      </c>
      <c r="AM138" s="10" t="s">
        <v>106</v>
      </c>
      <c r="AN138" s="10" t="s">
        <v>102</v>
      </c>
      <c r="AO138" s="10" t="s">
        <v>122</v>
      </c>
      <c r="AP138" s="10" t="s">
        <v>84</v>
      </c>
      <c r="AQ138" s="10" t="s">
        <v>11</v>
      </c>
      <c r="AR138" s="10" t="s">
        <v>98</v>
      </c>
      <c r="AS138" s="10" t="s">
        <v>11</v>
      </c>
      <c r="AT138" s="10" t="s">
        <v>62</v>
      </c>
      <c r="AU138" s="10" t="s">
        <v>102</v>
      </c>
      <c r="AV138" s="10" t="s">
        <v>100</v>
      </c>
      <c r="AW138" s="10" t="s">
        <v>68</v>
      </c>
      <c r="AX138" s="10" t="s">
        <v>118</v>
      </c>
      <c r="AY138" s="10" t="s">
        <v>123</v>
      </c>
      <c r="AZ138" s="10" t="s">
        <v>93</v>
      </c>
      <c r="BA138" s="10" t="s">
        <v>62</v>
      </c>
      <c r="BB138" s="10" t="s">
        <v>47</v>
      </c>
      <c r="BC138" s="10" t="s">
        <v>86</v>
      </c>
      <c r="BD138" s="10" t="s">
        <v>86</v>
      </c>
      <c r="BE138" s="10" t="s">
        <v>94</v>
      </c>
      <c r="BF138" s="10" t="s">
        <v>1</v>
      </c>
      <c r="BG138" s="10" t="s">
        <v>1</v>
      </c>
      <c r="BH138" s="10" t="s">
        <v>77</v>
      </c>
      <c r="BI138" s="10" t="s">
        <v>1</v>
      </c>
      <c r="BJ138" s="10" t="s">
        <v>47</v>
      </c>
      <c r="BK138" s="10" t="s">
        <v>87</v>
      </c>
      <c r="BL138" s="10" t="s">
        <v>123</v>
      </c>
      <c r="BM138" s="10" t="s">
        <v>100</v>
      </c>
      <c r="BN138" s="10" t="s">
        <v>122</v>
      </c>
      <c r="BO138" s="10" t="s">
        <v>113</v>
      </c>
      <c r="BP138" s="10" t="s">
        <v>64</v>
      </c>
      <c r="BQ138" s="10" t="s">
        <v>93</v>
      </c>
      <c r="BR138" s="10" t="s">
        <v>87</v>
      </c>
      <c r="BS138" s="10" t="s">
        <v>120</v>
      </c>
      <c r="BT138" s="10" t="s">
        <v>98</v>
      </c>
      <c r="BU138" s="10" t="s">
        <v>38</v>
      </c>
      <c r="BV138" s="10" t="s">
        <v>109</v>
      </c>
      <c r="BW138" s="10" t="s">
        <v>84</v>
      </c>
      <c r="BX138" s="10" t="s">
        <v>47</v>
      </c>
      <c r="BY138" s="10" t="s">
        <v>109</v>
      </c>
      <c r="BZ138" s="10" t="s">
        <v>113</v>
      </c>
      <c r="CA138" s="10" t="s">
        <v>115</v>
      </c>
      <c r="CB138" s="10" t="s">
        <v>61</v>
      </c>
      <c r="CC138" s="10" t="s">
        <v>86</v>
      </c>
      <c r="CD138" s="10" t="s">
        <v>49</v>
      </c>
      <c r="CE138" s="10" t="s">
        <v>38</v>
      </c>
      <c r="CF138" s="10" t="s">
        <v>94</v>
      </c>
      <c r="CG138" s="10" t="s">
        <v>67</v>
      </c>
      <c r="CH138" s="10" t="s">
        <v>88</v>
      </c>
      <c r="CI138" s="10" t="s">
        <v>68</v>
      </c>
      <c r="CJ138" s="10" t="s">
        <v>88</v>
      </c>
      <c r="CK138" s="10" t="s">
        <v>121</v>
      </c>
      <c r="CL138" s="10" t="s">
        <v>122</v>
      </c>
      <c r="CM138" s="10" t="s">
        <v>64</v>
      </c>
      <c r="CN138" s="10" t="s">
        <v>86</v>
      </c>
      <c r="CO138" s="10" t="s">
        <v>77</v>
      </c>
      <c r="CP138" s="10" t="s">
        <v>47</v>
      </c>
      <c r="CQ138" s="10" t="s">
        <v>102</v>
      </c>
      <c r="CR138" s="10" t="s">
        <v>61</v>
      </c>
      <c r="CS138" s="10" t="s">
        <v>107</v>
      </c>
      <c r="CT138" s="10" t="s">
        <v>66</v>
      </c>
      <c r="CU138" s="10" t="s">
        <v>89</v>
      </c>
      <c r="CV138" s="10" t="s">
        <v>123</v>
      </c>
      <c r="CW138" s="11" t="s">
        <v>99</v>
      </c>
      <c r="CX138" s="10" t="s">
        <v>45</v>
      </c>
      <c r="CY138" s="10" t="s">
        <v>64</v>
      </c>
      <c r="CZ138" s="10" t="s">
        <v>120</v>
      </c>
      <c r="DA138" s="10" t="s">
        <v>120</v>
      </c>
      <c r="DB138" s="10" t="s">
        <v>49</v>
      </c>
      <c r="DC138" s="10" t="s">
        <v>109</v>
      </c>
      <c r="DD138" s="10" t="s">
        <v>93</v>
      </c>
      <c r="DE138" s="10" t="s">
        <v>87</v>
      </c>
      <c r="DF138" s="10" t="s">
        <v>120</v>
      </c>
      <c r="DG138" s="10" t="s">
        <v>111</v>
      </c>
      <c r="DH138" s="10" t="s">
        <v>102</v>
      </c>
      <c r="DI138" s="10" t="s">
        <v>87</v>
      </c>
      <c r="DJ138" s="10" t="s">
        <v>87</v>
      </c>
      <c r="DK138" s="10" t="s">
        <v>102</v>
      </c>
      <c r="DL138" s="10" t="s">
        <v>111</v>
      </c>
      <c r="DM138" s="10" t="s">
        <v>87</v>
      </c>
      <c r="DN138" s="10" t="s">
        <v>94</v>
      </c>
      <c r="DO138" s="10" t="s">
        <v>1</v>
      </c>
      <c r="DP138" s="10" t="s">
        <v>87</v>
      </c>
      <c r="DQ138" s="10" t="s">
        <v>125</v>
      </c>
      <c r="DR138" s="10" t="s">
        <v>136</v>
      </c>
      <c r="DS138" s="11" t="s">
        <v>99</v>
      </c>
      <c r="DT138" s="10" t="s">
        <v>120</v>
      </c>
      <c r="DU138" s="10" t="s">
        <v>115</v>
      </c>
      <c r="DV138" s="10" t="s">
        <v>87</v>
      </c>
      <c r="DW138" s="10" t="s">
        <v>87</v>
      </c>
      <c r="DX138" s="10" t="s">
        <v>125</v>
      </c>
      <c r="DY138" s="10" t="s">
        <v>125</v>
      </c>
      <c r="DZ138" s="10" t="s">
        <v>121</v>
      </c>
      <c r="EA138" s="10" t="s">
        <v>120</v>
      </c>
      <c r="EB138" s="10" t="s">
        <v>121</v>
      </c>
      <c r="EC138" s="10" t="s">
        <v>122</v>
      </c>
      <c r="ED138" s="11" t="s">
        <v>99</v>
      </c>
      <c r="EE138" s="10" t="s">
        <v>125</v>
      </c>
      <c r="EF138" s="11" t="s">
        <v>99</v>
      </c>
      <c r="EG138" s="11" t="s">
        <v>99</v>
      </c>
      <c r="EH138" s="10" t="s">
        <v>135</v>
      </c>
      <c r="EI138" s="11" t="s">
        <v>99</v>
      </c>
      <c r="EJ138" s="11" t="s">
        <v>99</v>
      </c>
    </row>
    <row r="139">
      <c r="A139" s="8">
        <v>110.0</v>
      </c>
      <c r="B139" s="12" t="s">
        <v>136</v>
      </c>
      <c r="C139" s="10" t="s">
        <v>50</v>
      </c>
      <c r="D139" s="10" t="s">
        <v>106</v>
      </c>
      <c r="E139" s="10" t="s">
        <v>65</v>
      </c>
      <c r="F139" s="10" t="s">
        <v>67</v>
      </c>
      <c r="G139" s="10" t="s">
        <v>81</v>
      </c>
      <c r="H139" s="10" t="s">
        <v>100</v>
      </c>
      <c r="I139" s="10" t="s">
        <v>81</v>
      </c>
      <c r="J139" s="10" t="s">
        <v>66</v>
      </c>
      <c r="K139" s="10" t="s">
        <v>86</v>
      </c>
      <c r="L139" s="10" t="s">
        <v>71</v>
      </c>
      <c r="M139" s="10" t="s">
        <v>123</v>
      </c>
      <c r="N139" s="10" t="s">
        <v>71</v>
      </c>
      <c r="O139" s="10" t="s">
        <v>71</v>
      </c>
      <c r="P139" s="10" t="s">
        <v>66</v>
      </c>
      <c r="Q139" s="10" t="s">
        <v>66</v>
      </c>
      <c r="R139" s="10" t="s">
        <v>106</v>
      </c>
      <c r="S139" s="10" t="s">
        <v>81</v>
      </c>
      <c r="T139" s="10" t="s">
        <v>50</v>
      </c>
      <c r="U139" s="10" t="s">
        <v>71</v>
      </c>
      <c r="V139" s="10" t="s">
        <v>106</v>
      </c>
      <c r="W139" s="10" t="s">
        <v>84</v>
      </c>
      <c r="X139" s="10" t="s">
        <v>47</v>
      </c>
      <c r="Y139" s="10" t="s">
        <v>86</v>
      </c>
      <c r="Z139" s="10" t="s">
        <v>84</v>
      </c>
      <c r="AA139" s="10" t="s">
        <v>89</v>
      </c>
      <c r="AB139" s="10" t="s">
        <v>50</v>
      </c>
      <c r="AC139" s="10" t="s">
        <v>67</v>
      </c>
      <c r="AD139" s="10" t="s">
        <v>49</v>
      </c>
      <c r="AE139" s="10" t="s">
        <v>1</v>
      </c>
      <c r="AF139" s="10" t="s">
        <v>100</v>
      </c>
      <c r="AG139" s="10" t="s">
        <v>66</v>
      </c>
      <c r="AH139" s="10" t="s">
        <v>98</v>
      </c>
      <c r="AI139" s="10" t="s">
        <v>100</v>
      </c>
      <c r="AJ139" s="10" t="s">
        <v>47</v>
      </c>
      <c r="AK139" s="10" t="s">
        <v>47</v>
      </c>
      <c r="AL139" s="10" t="s">
        <v>67</v>
      </c>
      <c r="AM139" s="10" t="s">
        <v>67</v>
      </c>
      <c r="AN139" s="10" t="s">
        <v>122</v>
      </c>
      <c r="AO139" s="10" t="s">
        <v>122</v>
      </c>
      <c r="AP139" s="10" t="s">
        <v>86</v>
      </c>
      <c r="AQ139" s="10" t="s">
        <v>11</v>
      </c>
      <c r="AR139" s="10" t="s">
        <v>98</v>
      </c>
      <c r="AS139" s="10" t="s">
        <v>62</v>
      </c>
      <c r="AT139" s="10" t="s">
        <v>98</v>
      </c>
      <c r="AU139" s="10" t="s">
        <v>122</v>
      </c>
      <c r="AV139" s="10" t="s">
        <v>100</v>
      </c>
      <c r="AW139" s="10" t="s">
        <v>115</v>
      </c>
      <c r="AX139" s="10" t="s">
        <v>115</v>
      </c>
      <c r="AY139" s="10" t="s">
        <v>111</v>
      </c>
      <c r="AZ139" s="10" t="s">
        <v>93</v>
      </c>
      <c r="BA139" s="10" t="s">
        <v>98</v>
      </c>
      <c r="BB139" s="10" t="s">
        <v>47</v>
      </c>
      <c r="BC139" s="10" t="s">
        <v>47</v>
      </c>
      <c r="BD139" s="10" t="s">
        <v>86</v>
      </c>
      <c r="BE139" s="10" t="s">
        <v>11</v>
      </c>
      <c r="BF139" s="10" t="s">
        <v>1</v>
      </c>
      <c r="BG139" s="10" t="s">
        <v>77</v>
      </c>
      <c r="BH139" s="10" t="s">
        <v>94</v>
      </c>
      <c r="BI139" s="10" t="s">
        <v>1</v>
      </c>
      <c r="BJ139" s="10" t="s">
        <v>47</v>
      </c>
      <c r="BK139" s="10" t="s">
        <v>87</v>
      </c>
      <c r="BL139" s="10" t="s">
        <v>123</v>
      </c>
      <c r="BM139" s="10" t="s">
        <v>89</v>
      </c>
      <c r="BN139" s="10" t="s">
        <v>122</v>
      </c>
      <c r="BO139" s="10" t="s">
        <v>93</v>
      </c>
      <c r="BP139" s="10" t="s">
        <v>88</v>
      </c>
      <c r="BQ139" s="10" t="s">
        <v>38</v>
      </c>
      <c r="BR139" s="10" t="s">
        <v>87</v>
      </c>
      <c r="BS139" s="10" t="s">
        <v>121</v>
      </c>
      <c r="BT139" s="10" t="s">
        <v>49</v>
      </c>
      <c r="BU139" s="10" t="s">
        <v>45</v>
      </c>
      <c r="BV139" s="10" t="s">
        <v>113</v>
      </c>
      <c r="BW139" s="10" t="s">
        <v>84</v>
      </c>
      <c r="BX139" s="10" t="s">
        <v>47</v>
      </c>
      <c r="BY139" s="10" t="s">
        <v>113</v>
      </c>
      <c r="BZ139" s="10" t="s">
        <v>93</v>
      </c>
      <c r="CA139" s="10" t="s">
        <v>61</v>
      </c>
      <c r="CB139" s="10" t="s">
        <v>107</v>
      </c>
      <c r="CC139" s="10" t="s">
        <v>86</v>
      </c>
      <c r="CD139" s="10" t="s">
        <v>109</v>
      </c>
      <c r="CE139" s="10" t="s">
        <v>45</v>
      </c>
      <c r="CF139" s="10" t="s">
        <v>11</v>
      </c>
      <c r="CG139" s="10" t="s">
        <v>81</v>
      </c>
      <c r="CH139" s="10" t="s">
        <v>88</v>
      </c>
      <c r="CI139" s="10" t="s">
        <v>68</v>
      </c>
      <c r="CJ139" s="10" t="s">
        <v>68</v>
      </c>
      <c r="CK139" s="10" t="s">
        <v>121</v>
      </c>
      <c r="CL139" s="10" t="s">
        <v>87</v>
      </c>
      <c r="CM139" s="10" t="s">
        <v>64</v>
      </c>
      <c r="CN139" s="10" t="s">
        <v>86</v>
      </c>
      <c r="CO139" s="10" t="s">
        <v>94</v>
      </c>
      <c r="CP139" s="10" t="s">
        <v>1</v>
      </c>
      <c r="CQ139" s="10" t="s">
        <v>102</v>
      </c>
      <c r="CR139" s="10" t="s">
        <v>107</v>
      </c>
      <c r="CS139" s="10" t="s">
        <v>123</v>
      </c>
      <c r="CT139" s="10" t="s">
        <v>66</v>
      </c>
      <c r="CU139" s="10" t="s">
        <v>66</v>
      </c>
      <c r="CV139" s="10" t="s">
        <v>111</v>
      </c>
      <c r="CW139" s="11" t="s">
        <v>99</v>
      </c>
      <c r="CX139" s="10" t="s">
        <v>64</v>
      </c>
      <c r="CY139" s="10" t="s">
        <v>88</v>
      </c>
      <c r="CZ139" s="10" t="s">
        <v>120</v>
      </c>
      <c r="DA139" s="10" t="s">
        <v>120</v>
      </c>
      <c r="DB139" s="10" t="s">
        <v>109</v>
      </c>
      <c r="DC139" s="10" t="s">
        <v>109</v>
      </c>
      <c r="DD139" s="10" t="s">
        <v>93</v>
      </c>
      <c r="DE139" s="10" t="s">
        <v>87</v>
      </c>
      <c r="DF139" s="10" t="s">
        <v>121</v>
      </c>
      <c r="DG139" s="10" t="s">
        <v>102</v>
      </c>
      <c r="DH139" s="10" t="s">
        <v>102</v>
      </c>
      <c r="DI139" s="10" t="s">
        <v>120</v>
      </c>
      <c r="DJ139" s="10" t="s">
        <v>120</v>
      </c>
      <c r="DK139" s="10" t="s">
        <v>102</v>
      </c>
      <c r="DL139" s="10" t="s">
        <v>102</v>
      </c>
      <c r="DM139" s="10" t="s">
        <v>87</v>
      </c>
      <c r="DN139" s="10" t="s">
        <v>94</v>
      </c>
      <c r="DO139" s="10" t="s">
        <v>77</v>
      </c>
      <c r="DP139" s="10" t="s">
        <v>87</v>
      </c>
      <c r="DQ139" s="10" t="s">
        <v>125</v>
      </c>
      <c r="DR139" s="10" t="s">
        <v>121</v>
      </c>
      <c r="DS139" s="11" t="s">
        <v>99</v>
      </c>
      <c r="DT139" s="10" t="s">
        <v>120</v>
      </c>
      <c r="DU139" s="10" t="s">
        <v>61</v>
      </c>
      <c r="DV139" s="10" t="s">
        <v>87</v>
      </c>
      <c r="DW139" s="10" t="s">
        <v>87</v>
      </c>
      <c r="DX139" s="10" t="s">
        <v>125</v>
      </c>
      <c r="DY139" s="10" t="s">
        <v>125</v>
      </c>
      <c r="DZ139" s="10" t="s">
        <v>121</v>
      </c>
      <c r="EA139" s="10" t="s">
        <v>120</v>
      </c>
      <c r="EB139" s="10" t="s">
        <v>121</v>
      </c>
      <c r="EC139" s="10" t="s">
        <v>87</v>
      </c>
      <c r="ED139" s="11" t="s">
        <v>99</v>
      </c>
      <c r="EE139" s="10" t="s">
        <v>125</v>
      </c>
      <c r="EF139" s="10" t="s">
        <v>125</v>
      </c>
      <c r="EG139" s="10" t="s">
        <v>125</v>
      </c>
      <c r="EH139" s="11" t="s">
        <v>99</v>
      </c>
      <c r="EI139" s="10" t="s">
        <v>136</v>
      </c>
      <c r="EJ139" s="11" t="s">
        <v>99</v>
      </c>
    </row>
    <row r="140">
      <c r="A140" s="13">
        <v>111.0</v>
      </c>
      <c r="B140" s="14" t="s">
        <v>137</v>
      </c>
      <c r="C140" s="10" t="s">
        <v>106</v>
      </c>
      <c r="D140" s="10" t="s">
        <v>106</v>
      </c>
      <c r="E140" s="10" t="s">
        <v>50</v>
      </c>
      <c r="F140" s="10" t="s">
        <v>67</v>
      </c>
      <c r="G140" s="10" t="s">
        <v>81</v>
      </c>
      <c r="H140" s="10" t="s">
        <v>100</v>
      </c>
      <c r="I140" s="10" t="s">
        <v>81</v>
      </c>
      <c r="J140" s="10" t="s">
        <v>66</v>
      </c>
      <c r="K140" s="10" t="s">
        <v>86</v>
      </c>
      <c r="L140" s="10" t="s">
        <v>100</v>
      </c>
      <c r="M140" s="10" t="s">
        <v>123</v>
      </c>
      <c r="N140" s="10" t="s">
        <v>71</v>
      </c>
      <c r="O140" s="10" t="s">
        <v>71</v>
      </c>
      <c r="P140" s="10" t="s">
        <v>84</v>
      </c>
      <c r="Q140" s="10" t="s">
        <v>84</v>
      </c>
      <c r="R140" s="10" t="s">
        <v>67</v>
      </c>
      <c r="S140" s="10" t="s">
        <v>71</v>
      </c>
      <c r="T140" s="10" t="s">
        <v>50</v>
      </c>
      <c r="U140" s="10" t="s">
        <v>71</v>
      </c>
      <c r="V140" s="10" t="s">
        <v>106</v>
      </c>
      <c r="W140" s="10" t="s">
        <v>84</v>
      </c>
      <c r="X140" s="10" t="s">
        <v>47</v>
      </c>
      <c r="Y140" s="10" t="s">
        <v>86</v>
      </c>
      <c r="Z140" s="10" t="s">
        <v>84</v>
      </c>
      <c r="AA140" s="10" t="s">
        <v>66</v>
      </c>
      <c r="AB140" s="10" t="s">
        <v>50</v>
      </c>
      <c r="AC140" s="10" t="s">
        <v>67</v>
      </c>
      <c r="AD140" s="10" t="s">
        <v>109</v>
      </c>
      <c r="AE140" s="10" t="s">
        <v>1</v>
      </c>
      <c r="AF140" s="10" t="s">
        <v>100</v>
      </c>
      <c r="AG140" s="10" t="s">
        <v>66</v>
      </c>
      <c r="AH140" s="10" t="s">
        <v>98</v>
      </c>
      <c r="AI140" s="10" t="s">
        <v>100</v>
      </c>
      <c r="AJ140" s="10" t="s">
        <v>47</v>
      </c>
      <c r="AK140" s="10" t="s">
        <v>47</v>
      </c>
      <c r="AL140" s="10" t="s">
        <v>81</v>
      </c>
      <c r="AM140" s="10" t="s">
        <v>67</v>
      </c>
      <c r="AN140" s="10" t="s">
        <v>122</v>
      </c>
      <c r="AO140" s="10" t="s">
        <v>87</v>
      </c>
      <c r="AP140" s="10" t="s">
        <v>86</v>
      </c>
      <c r="AQ140" s="10" t="s">
        <v>62</v>
      </c>
      <c r="AR140" s="10" t="s">
        <v>49</v>
      </c>
      <c r="AS140" s="10" t="s">
        <v>98</v>
      </c>
      <c r="AT140" s="10" t="s">
        <v>98</v>
      </c>
      <c r="AU140" s="10" t="s">
        <v>122</v>
      </c>
      <c r="AV140" s="10" t="s">
        <v>89</v>
      </c>
      <c r="AW140" s="10" t="s">
        <v>115</v>
      </c>
      <c r="AX140" s="10" t="s">
        <v>61</v>
      </c>
      <c r="AY140" s="10" t="s">
        <v>102</v>
      </c>
      <c r="AZ140" s="10" t="s">
        <v>93</v>
      </c>
      <c r="BA140" s="10" t="s">
        <v>49</v>
      </c>
      <c r="BB140" s="10" t="s">
        <v>47</v>
      </c>
      <c r="BC140" s="10" t="s">
        <v>47</v>
      </c>
      <c r="BD140" s="10" t="s">
        <v>47</v>
      </c>
      <c r="BE140" s="10" t="s">
        <v>11</v>
      </c>
      <c r="BF140" s="10" t="s">
        <v>77</v>
      </c>
      <c r="BG140" s="10" t="s">
        <v>77</v>
      </c>
      <c r="BH140" s="10" t="s">
        <v>94</v>
      </c>
      <c r="BI140" s="10" t="s">
        <v>1</v>
      </c>
      <c r="BJ140" s="10" t="s">
        <v>1</v>
      </c>
      <c r="BK140" s="10" t="s">
        <v>87</v>
      </c>
      <c r="BL140" s="10" t="s">
        <v>111</v>
      </c>
      <c r="BM140" s="10" t="s">
        <v>89</v>
      </c>
      <c r="BN140" s="10" t="s">
        <v>122</v>
      </c>
      <c r="BO140" s="10" t="s">
        <v>93</v>
      </c>
      <c r="BP140" s="10" t="s">
        <v>88</v>
      </c>
      <c r="BQ140" s="10" t="s">
        <v>45</v>
      </c>
      <c r="BR140" s="10" t="s">
        <v>87</v>
      </c>
      <c r="BS140" s="10" t="s">
        <v>121</v>
      </c>
      <c r="BT140" s="10" t="s">
        <v>49</v>
      </c>
      <c r="BU140" s="10" t="s">
        <v>45</v>
      </c>
      <c r="BV140" s="10" t="s">
        <v>113</v>
      </c>
      <c r="BW140" s="10" t="s">
        <v>84</v>
      </c>
      <c r="BX140" s="10" t="s">
        <v>47</v>
      </c>
      <c r="BY140" s="10" t="s">
        <v>93</v>
      </c>
      <c r="BZ140" s="10" t="s">
        <v>93</v>
      </c>
      <c r="CA140" s="10" t="s">
        <v>107</v>
      </c>
      <c r="CB140" s="10" t="s">
        <v>107</v>
      </c>
      <c r="CC140" s="10" t="s">
        <v>86</v>
      </c>
      <c r="CD140" s="10" t="s">
        <v>109</v>
      </c>
      <c r="CE140" s="10" t="s">
        <v>45</v>
      </c>
      <c r="CF140" s="10" t="s">
        <v>11</v>
      </c>
      <c r="CG140" s="10" t="s">
        <v>81</v>
      </c>
      <c r="CH140" s="10" t="s">
        <v>88</v>
      </c>
      <c r="CI140" s="10" t="s">
        <v>68</v>
      </c>
      <c r="CJ140" s="10" t="s">
        <v>68</v>
      </c>
      <c r="CK140" s="10" t="s">
        <v>121</v>
      </c>
      <c r="CL140" s="10" t="s">
        <v>87</v>
      </c>
      <c r="CM140" s="10" t="s">
        <v>64</v>
      </c>
      <c r="CN140" s="10" t="s">
        <v>86</v>
      </c>
      <c r="CO140" s="10" t="s">
        <v>94</v>
      </c>
      <c r="CP140" s="10" t="s">
        <v>1</v>
      </c>
      <c r="CQ140" s="10" t="s">
        <v>102</v>
      </c>
      <c r="CR140" s="10" t="s">
        <v>123</v>
      </c>
      <c r="CS140" s="10" t="s">
        <v>123</v>
      </c>
      <c r="CT140" s="10" t="s">
        <v>66</v>
      </c>
      <c r="CU140" s="10" t="s">
        <v>66</v>
      </c>
      <c r="CV140" s="10" t="s">
        <v>111</v>
      </c>
      <c r="CW140" s="11" t="s">
        <v>99</v>
      </c>
      <c r="CX140" s="10" t="s">
        <v>64</v>
      </c>
      <c r="CY140" s="10" t="s">
        <v>88</v>
      </c>
      <c r="CZ140" s="10" t="s">
        <v>120</v>
      </c>
      <c r="DA140" s="10" t="s">
        <v>120</v>
      </c>
      <c r="DB140" s="10" t="s">
        <v>109</v>
      </c>
      <c r="DC140" s="10" t="s">
        <v>113</v>
      </c>
      <c r="DD140" s="10" t="s">
        <v>38</v>
      </c>
      <c r="DE140" s="10" t="s">
        <v>87</v>
      </c>
      <c r="DF140" s="10" t="s">
        <v>121</v>
      </c>
      <c r="DG140" s="10" t="s">
        <v>102</v>
      </c>
      <c r="DH140" s="10" t="s">
        <v>122</v>
      </c>
      <c r="DI140" s="10" t="s">
        <v>120</v>
      </c>
      <c r="DJ140" s="10" t="s">
        <v>120</v>
      </c>
      <c r="DK140" s="10" t="s">
        <v>102</v>
      </c>
      <c r="DL140" s="10" t="s">
        <v>102</v>
      </c>
      <c r="DM140" s="10" t="s">
        <v>87</v>
      </c>
      <c r="DN140" s="10" t="s">
        <v>94</v>
      </c>
      <c r="DO140" s="10" t="s">
        <v>94</v>
      </c>
      <c r="DP140" s="10" t="s">
        <v>87</v>
      </c>
      <c r="DQ140" s="10" t="s">
        <v>125</v>
      </c>
      <c r="DR140" s="11" t="s">
        <v>99</v>
      </c>
      <c r="DS140" s="11" t="s">
        <v>99</v>
      </c>
      <c r="DT140" s="10" t="s">
        <v>120</v>
      </c>
      <c r="DU140" s="10" t="s">
        <v>61</v>
      </c>
      <c r="DV140" s="10" t="s">
        <v>120</v>
      </c>
      <c r="DW140" s="10" t="s">
        <v>120</v>
      </c>
      <c r="DX140" s="10" t="s">
        <v>125</v>
      </c>
      <c r="DY140" s="10" t="s">
        <v>125</v>
      </c>
      <c r="DZ140" s="10" t="s">
        <v>121</v>
      </c>
      <c r="EA140" s="10" t="s">
        <v>121</v>
      </c>
      <c r="EB140" s="10" t="s">
        <v>121</v>
      </c>
      <c r="EC140" s="10" t="s">
        <v>87</v>
      </c>
      <c r="ED140" s="11" t="s">
        <v>99</v>
      </c>
      <c r="EE140" s="10" t="s">
        <v>125</v>
      </c>
      <c r="EF140" s="10" t="s">
        <v>125</v>
      </c>
      <c r="EG140" s="10" t="s">
        <v>125</v>
      </c>
      <c r="EH140" s="11" t="s">
        <v>99</v>
      </c>
      <c r="EI140" s="11" t="s">
        <v>99</v>
      </c>
      <c r="EJ140" s="10" t="s">
        <v>137</v>
      </c>
    </row>
    <row r="141">
      <c r="A141" s="15" t="str">
        <f>PalData!I141</f>
        <v/>
      </c>
      <c r="B141" s="16" t="str">
        <f>PalData!A141</f>
        <v/>
      </c>
    </row>
    <row r="142">
      <c r="A142" s="15" t="str">
        <f>PalData!I142</f>
        <v/>
      </c>
      <c r="B142" s="16" t="str">
        <f>PalData!A142</f>
        <v/>
      </c>
    </row>
    <row r="143">
      <c r="A143" s="15" t="str">
        <f>PalData!I143</f>
        <v/>
      </c>
      <c r="B143" s="16" t="str">
        <f>PalData!A143</f>
        <v/>
      </c>
    </row>
    <row r="144">
      <c r="A144" s="15" t="str">
        <f>PalData!I144</f>
        <v/>
      </c>
      <c r="B144" s="16" t="str">
        <f>PalData!A144</f>
        <v/>
      </c>
    </row>
    <row r="145">
      <c r="A145" s="15" t="str">
        <f>PalData!I145</f>
        <v/>
      </c>
      <c r="B145" s="16" t="str">
        <f>PalData!A145</f>
        <v/>
      </c>
    </row>
    <row r="146">
      <c r="A146" s="15" t="str">
        <f>PalData!I146</f>
        <v/>
      </c>
      <c r="B146" s="16" t="str">
        <f>PalData!A146</f>
        <v/>
      </c>
    </row>
    <row r="147">
      <c r="A147" s="15" t="str">
        <f>PalData!I147</f>
        <v/>
      </c>
      <c r="B147" s="16" t="str">
        <f>PalData!A147</f>
        <v/>
      </c>
    </row>
    <row r="148">
      <c r="A148" s="15" t="str">
        <f>PalData!I148</f>
        <v/>
      </c>
      <c r="B148" s="16" t="str">
        <f>PalData!A148</f>
        <v/>
      </c>
    </row>
    <row r="149">
      <c r="A149" s="15" t="str">
        <f>PalData!I149</f>
        <v/>
      </c>
      <c r="B149" s="16" t="str">
        <f>PalData!A149</f>
        <v/>
      </c>
    </row>
    <row r="150">
      <c r="A150" s="15" t="str">
        <f>PalData!I150</f>
        <v/>
      </c>
      <c r="B150" s="16" t="str">
        <f>PalData!A150</f>
        <v/>
      </c>
    </row>
    <row r="151">
      <c r="A151" s="15" t="str">
        <f>PalData!I151</f>
        <v/>
      </c>
      <c r="B151" s="16" t="str">
        <f>PalData!A151</f>
        <v/>
      </c>
    </row>
    <row r="152">
      <c r="A152" s="15" t="str">
        <f>PalData!I152</f>
        <v/>
      </c>
      <c r="B152" s="16" t="str">
        <f>PalData!A152</f>
        <v/>
      </c>
    </row>
    <row r="153">
      <c r="A153" s="15" t="str">
        <f>PalData!I153</f>
        <v/>
      </c>
      <c r="B153" s="16" t="str">
        <f>PalData!A153</f>
        <v/>
      </c>
    </row>
    <row r="154">
      <c r="A154" s="15" t="str">
        <f>PalData!I154</f>
        <v/>
      </c>
      <c r="B154" s="16" t="str">
        <f>PalData!A154</f>
        <v/>
      </c>
    </row>
    <row r="155">
      <c r="A155" s="15" t="str">
        <f>PalData!I155</f>
        <v/>
      </c>
      <c r="B155" s="16" t="str">
        <f>PalData!A155</f>
        <v/>
      </c>
    </row>
    <row r="156">
      <c r="A156" s="15" t="str">
        <f>PalData!I156</f>
        <v/>
      </c>
      <c r="B156" s="16" t="str">
        <f>PalData!A156</f>
        <v/>
      </c>
    </row>
    <row r="157">
      <c r="A157" s="15" t="str">
        <f>PalData!I151</f>
        <v/>
      </c>
      <c r="B157" s="16" t="str">
        <f>PalData!A151</f>
        <v/>
      </c>
    </row>
    <row r="158">
      <c r="A158" s="15" t="str">
        <f>PalData!I152</f>
        <v/>
      </c>
      <c r="B158" s="16" t="str">
        <f>PalData!A152</f>
        <v/>
      </c>
    </row>
    <row r="159">
      <c r="A159" s="15" t="str">
        <f>PalData!I153</f>
        <v/>
      </c>
      <c r="B159" s="16" t="str">
        <f>PalData!A153</f>
        <v/>
      </c>
    </row>
    <row r="160">
      <c r="A160" s="15"/>
      <c r="B160" s="17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  <row r="1001">
      <c r="A1001" s="15"/>
      <c r="B1001" s="16"/>
    </row>
  </sheetData>
  <conditionalFormatting sqref="C3:EJ140">
    <cfRule type="expression" dxfId="0" priority="1">
      <formula>C3=$B$1</formula>
    </cfRule>
  </conditionalFormatting>
  <dataValidations>
    <dataValidation type="list" allowBlank="1" showErrorMessage="1" sqref="B1">
      <formula1>Data!$A$3:$A$140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2.75"/>
    <col customWidth="1" min="6" max="6" width="18.25"/>
    <col customWidth="1" min="7" max="7" width="5.75"/>
    <col customWidth="1" min="8" max="8" width="7.13"/>
    <col customWidth="1" min="9" max="9" width="6.0"/>
    <col customWidth="1" min="10" max="10" width="10.25"/>
  </cols>
  <sheetData>
    <row r="1">
      <c r="A1" s="18"/>
    </row>
    <row r="2">
      <c r="F2" s="19" t="s">
        <v>139</v>
      </c>
      <c r="G2" s="20"/>
      <c r="H2" s="20"/>
      <c r="I2" s="20"/>
      <c r="J2" s="20"/>
      <c r="K2" s="21"/>
      <c r="L2" s="22"/>
      <c r="M2" s="23" t="s">
        <v>140</v>
      </c>
      <c r="N2" s="24"/>
      <c r="O2" s="25"/>
    </row>
    <row r="3">
      <c r="F3" s="26" t="s">
        <v>141</v>
      </c>
      <c r="H3" s="27"/>
      <c r="I3" s="27"/>
      <c r="J3" s="27" t="s">
        <v>142</v>
      </c>
      <c r="K3" s="28"/>
      <c r="M3" s="29" t="s">
        <v>143</v>
      </c>
      <c r="N3" s="30" t="s">
        <v>144</v>
      </c>
      <c r="O3" s="31" t="s">
        <v>145</v>
      </c>
    </row>
    <row r="4">
      <c r="F4" s="32" t="s">
        <v>1</v>
      </c>
      <c r="H4" s="33"/>
      <c r="I4" s="33"/>
      <c r="J4" s="34" t="s">
        <v>102</v>
      </c>
      <c r="K4" s="28"/>
      <c r="M4" s="35">
        <v>0.0</v>
      </c>
      <c r="N4" s="10" t="str">
        <f>J4</f>
        <v>Relaxaurus</v>
      </c>
      <c r="O4" s="36">
        <f>K6</f>
        <v>280</v>
      </c>
    </row>
    <row r="5">
      <c r="F5" s="32" t="s">
        <v>146</v>
      </c>
      <c r="G5" s="33">
        <f t="array" ref="G5">INDEX(PalData,MATCH(F4,PalNames,0)+1,MATCH("ZukanIndex",PalData_Header,0))</f>
        <v>100</v>
      </c>
      <c r="H5" s="33"/>
      <c r="I5" s="34"/>
      <c r="J5" s="34" t="s">
        <v>146</v>
      </c>
      <c r="K5" s="37">
        <f t="array" ref="K5">INDEX(PalData,MATCH(J4,PalNames,0)+1,MATCH("ZukanIndex",PalData_Header,0))</f>
        <v>85</v>
      </c>
      <c r="M5" s="38">
        <v>1.0</v>
      </c>
      <c r="N5" s="39" t="str">
        <f>IFERROR(__xludf.DUMMYFUNCTION("IF(PALUNIQUECOMBO($F$4,$N$4),PALUNIQUECOMBOCHILD($F$4,$N$4), IF($F$4=N4,$F$4, ARRAY_CONSTRAIN( FILTER(Filter(PalData!$A$2:$A$139,PalData!$J$2:$J$139&lt;&gt;""B""),ABS((O4+$G$6)/2-Filter(PalData!$BB$2:$BB$139,PalData!$J$2:$J$139&lt;&gt;""B""))=min(ABS((O4+$G$6)/2-Filt"&amp;"er(PalData!$BB$2:$BB$139,PalData!$J$2:$J$139&lt;&gt;""B"")))),1,1)))"),"Nitewing")</f>
        <v>Nitewing</v>
      </c>
      <c r="O5" s="40">
        <f t="array" ref="O5">INDEX(PalData,MATCH(N5,PalNames,0)+1,MATCH("CombiRank",PalData_Header,0))</f>
        <v>420</v>
      </c>
    </row>
    <row r="6">
      <c r="F6" s="41" t="s">
        <v>147</v>
      </c>
      <c r="G6" s="42">
        <f t="array" ref="G6">INDEX(PalData,MATCH(F4,PalNames,0)+1,MATCH("CombiRank",PalData_Header,0))</f>
        <v>570</v>
      </c>
      <c r="H6" s="42"/>
      <c r="I6" s="43"/>
      <c r="J6" s="43" t="s">
        <v>147</v>
      </c>
      <c r="K6" s="44">
        <f t="array" ref="K6">INDEX(PalData,MATCH(J4,PalNames,0)+1,MATCH("CombiRank",PalData_Header,0))</f>
        <v>280</v>
      </c>
      <c r="M6" s="35">
        <v>2.0</v>
      </c>
      <c r="N6" s="39" t="str">
        <f>IFERROR(__xludf.DUMMYFUNCTION("IF(PALUNIQUECOMBO($F$4,$N$4),PALUNIQUECOMBOCHILD($F$4,$N$4), IF($F$4=N5,$F$4, ARRAY_CONSTRAIN( FILTER(Filter(PalData!$A$2:$A$139,PalData!$J$2:$J$139&lt;&gt;""B""),ABS((O5+$G$6)/2-Filter(PalData!$BB$2:$BB$139,PalData!$J$2:$J$139&lt;&gt;""B""))=min(ABS((O5+$G$6)/2-Filt"&amp;"er(PalData!$BB$2:$BB$139,PalData!$J$2:$J$139&lt;&gt;""B"")))),1,1)))"),"Azurobe")</f>
        <v>Azurobe</v>
      </c>
      <c r="O6" s="36">
        <f t="array" ref="O6">INDEX(PalData,MATCH(N6,PalNames,0)+1,MATCH("CombiRank",PalData_Header,0))</f>
        <v>500</v>
      </c>
    </row>
    <row r="7">
      <c r="M7" s="38">
        <v>3.0</v>
      </c>
      <c r="N7" s="39" t="str">
        <f>IFERROR(__xludf.DUMMYFUNCTION("IF(PALUNIQUECOMBO($F$4,$N$4),PALUNIQUECOMBOCHILD($F$4,$N$4), IF($F$4=N6,$F$4, ARRAY_CONSTRAIN( FILTER(Filter(PalData!$A$2:$A$139,PalData!$J$2:$J$139&lt;&gt;""B""),ABS((O6+$G$6)/2-Filter(PalData!$BB$2:$BB$139,PalData!$J$2:$J$139&lt;&gt;""B""))=min(ABS((O6+$G$6)/2-Filt"&amp;"er(PalData!$BB$2:$BB$139,PalData!$J$2:$J$139&lt;&gt;""B"")))),1,1)))"),"Elphidran")</f>
        <v>Elphidran</v>
      </c>
      <c r="O7" s="40">
        <f t="array" ref="O7">INDEX(PalData,MATCH(N7,PalNames,0)+1,MATCH("CombiRank",PalData_Header,0))</f>
        <v>540</v>
      </c>
    </row>
    <row r="8">
      <c r="M8" s="35">
        <v>4.0</v>
      </c>
      <c r="N8" s="39" t="str">
        <f>IFERROR(__xludf.DUMMYFUNCTION("IF(PALUNIQUECOMBO($F$4,$N$4),PALUNIQUECOMBOCHILD($F$4,$N$4), IF($F$4=N7,$F$4, ARRAY_CONSTRAIN( FILTER(Filter(PalData!$A$2:$A$139,PalData!$J$2:$J$139&lt;&gt;""B""),ABS((O7+$G$6)/2-Filter(PalData!$BB$2:$BB$139,PalData!$J$2:$J$139&lt;&gt;""B""))=min(ABS((O7+$G$6)/2-Filt"&amp;"er(PalData!$BB$2:$BB$139,PalData!$J$2:$J$139&lt;&gt;""B"")))),1,1)))"),"Surfent")</f>
        <v>Surfent</v>
      </c>
      <c r="O8" s="36">
        <f t="array" ref="O8">INDEX(PalData,MATCH(N8,PalNames,0)+1,MATCH("CombiRank",PalData_Header,0))</f>
        <v>560</v>
      </c>
    </row>
    <row r="9">
      <c r="F9" s="45" t="str">
        <f>"Egg Result: " &amp; IF(PALUNIQUECOMBO(F4,J4),"UNIQUE","Power")</f>
        <v>Egg Result: Power</v>
      </c>
      <c r="G9" s="46"/>
      <c r="H9" s="46"/>
      <c r="I9" s="46"/>
      <c r="J9" s="47">
        <f>IF(PALUNIQUECOMBO(F4,J4),"COMBO",(G6+K6)/2)</f>
        <v>425</v>
      </c>
      <c r="K9" s="48"/>
      <c r="M9" s="38">
        <v>5.0</v>
      </c>
      <c r="N9" s="39" t="str">
        <f>IFERROR(__xludf.DUMMYFUNCTION("IF(PALUNIQUECOMBO($F$4,$N$4),PALUNIQUECOMBOCHILD($F$4,$N$4), IF($F$4=N8,$F$4, ARRAY_CONSTRAIN( FILTER(Filter(PalData!$A$2:$A$139,PalData!$J$2:$J$139&lt;&gt;""B""),ABS((O8+$G$6)/2-Filter(PalData!$BB$2:$BB$139,PalData!$J$2:$J$139&lt;&gt;""B""))=min(ABS((O8+$G$6)/2-Filt"&amp;"er(PalData!$BB$2:$BB$139,PalData!$J$2:$J$139&lt;&gt;""B"")))),1,1)))"),"Anubis")</f>
        <v>Anubis</v>
      </c>
      <c r="O9" s="40">
        <f t="array" ref="O9">INDEX(PalData,MATCH(N9,PalNames,0)+1,MATCH("CombiRank",PalData_Header,0))</f>
        <v>570</v>
      </c>
    </row>
    <row r="10">
      <c r="F10" s="49"/>
      <c r="G10" s="50"/>
      <c r="H10" s="50"/>
      <c r="I10" s="50"/>
      <c r="J10" s="50"/>
      <c r="K10" s="51"/>
      <c r="M10" s="35">
        <v>6.0</v>
      </c>
      <c r="N10" s="39" t="str">
        <f>IFERROR(__xludf.DUMMYFUNCTION("IF(PALUNIQUECOMBO($F$4,$N$4),PALUNIQUECOMBOCHILD($F$4,$N$4), IF($F$4=N9,$F$4, ARRAY_CONSTRAIN( FILTER(Filter(PalData!$A$2:$A$139,PalData!$J$2:$J$139&lt;&gt;""B""),ABS((O9+$G$6)/2-Filter(PalData!$BB$2:$BB$139,PalData!$J$2:$J$139&lt;&gt;""B""))=min(ABS((O9+$G$6)/2-Filt"&amp;"er(PalData!$BB$2:$BB$139,PalData!$J$2:$J$139&lt;&gt;""B"")))),1,1)))"),"Anubis")</f>
        <v>Anubis</v>
      </c>
      <c r="O10" s="36">
        <f t="array" ref="O10">INDEX(PalData,MATCH(N10,PalNames,0)+1,MATCH("CombiRank",PalData_Header,0))</f>
        <v>570</v>
      </c>
    </row>
    <row r="11">
      <c r="F11" s="52" t="str">
        <f>IFERROR(__xludf.DUMMYFUNCTION("IF(PALUNIQUECOMBO($F$4,$J$4),PALUNIQUECOMBOCHILD($F$4,$J$4),IF(F4=J4,F4, ARRAY_CONSTRAIN( FILTER(Filter(PalData!$A$2:$A$139,PalData!$J$2:$J$139&lt;&gt;""B""),ABS(J9-Filter(PalData!$BB$2:$BB$139,PalData!$J$2:$J$139&lt;&gt;""B""))=min(ABS(J9-Filter(PalData!$BB$2:$BB$13"&amp;"9,PalData!$J$2:$J$139&lt;&gt;""B"")))),1,1)))"),"Nitewing")</f>
        <v>Nitewing</v>
      </c>
      <c r="K11" s="28"/>
      <c r="M11" s="38">
        <v>7.0</v>
      </c>
      <c r="N11" s="39" t="str">
        <f>IFERROR(__xludf.DUMMYFUNCTION("IF(PALUNIQUECOMBO($F$4,$N$4),PALUNIQUECOMBOCHILD($F$4,$N$4), IF($F$4=N10,$F$4, ARRAY_CONSTRAIN( FILTER(Filter(PalData!$A$2:$A$139,PalData!$J$2:$J$139&lt;&gt;""B""),ABS((O10+$G$6)/2-Filter(PalData!$BB$2:$BB$139,PalData!$J$2:$J$139&lt;&gt;""B""))=min(ABS((O10+$G$6)/2-F"&amp;"ilter(PalData!$BB$2:$BB$139,PalData!$J$2:$J$139&lt;&gt;""B"")))),1,1)))"),"Anubis")</f>
        <v>Anubis</v>
      </c>
      <c r="O11" s="40">
        <f t="array" ref="O11">INDEX(PalData,MATCH(N11,PalNames,0)+1,MATCH("CombiRank",PalData_Header,0))</f>
        <v>570</v>
      </c>
    </row>
    <row r="12">
      <c r="F12" s="53"/>
      <c r="K12" s="28"/>
      <c r="M12" s="35">
        <v>8.0</v>
      </c>
      <c r="N12" s="39" t="str">
        <f>IFERROR(__xludf.DUMMYFUNCTION("IF(PALUNIQUECOMBO($F$4,$N$4),PALUNIQUECOMBOCHILD($F$4,$N$4), IF($F$4=N11,$F$4, ARRAY_CONSTRAIN( FILTER(Filter(PalData!$A$2:$A$139,PalData!$J$2:$J$139&lt;&gt;""B""),ABS((O11+$G$6)/2-Filter(PalData!$BB$2:$BB$139,PalData!$J$2:$J$139&lt;&gt;""B""))=min(ABS((O11+$G$6)/2-F"&amp;"ilter(PalData!$BB$2:$BB$139,PalData!$J$2:$J$139&lt;&gt;""B"")))),1,1)))"),"Anubis")</f>
        <v>Anubis</v>
      </c>
      <c r="O12" s="36">
        <f t="array" ref="O12">INDEX(PalData,MATCH(N12,PalNames,0)+1,MATCH("CombiRank",PalData_Header,0))</f>
        <v>570</v>
      </c>
    </row>
    <row r="13">
      <c r="F13" s="54"/>
      <c r="G13" s="55"/>
      <c r="H13" s="56" t="s">
        <v>146</v>
      </c>
      <c r="I13" s="55">
        <f t="array" ref="I13">INDEX(PalData,MATCH(F11,PalNames,0)+1,MATCH("ZukanIndex",PalData_Header,0))</f>
        <v>38</v>
      </c>
      <c r="J13" s="55"/>
      <c r="K13" s="57"/>
      <c r="M13" s="58">
        <v>9.0</v>
      </c>
      <c r="N13" s="59" t="str">
        <f>IFERROR(__xludf.DUMMYFUNCTION("IF(PALUNIQUECOMBO($F$4,$N$4),PALUNIQUECOMBOCHILD($F$4,$N$4), IF($F$4=N12,$F$4, ARRAY_CONSTRAIN( FILTER(Filter(PalData!$A$2:$A$139,PalData!$J$2:$J$139&lt;&gt;""B""),ABS((O12+$G$6)/2-Filter(PalData!$BB$2:$BB$139,PalData!$J$2:$J$139&lt;&gt;""B""))=min(ABS((O12+$G$6)/2-F"&amp;"ilter(PalData!$BB$2:$BB$139,PalData!$J$2:$J$139&lt;&gt;""B"")))),1,1)))"),"Anubis")</f>
        <v>Anubis</v>
      </c>
      <c r="O13" s="60">
        <f t="array" ref="O13">INDEX(PalData,MATCH(N13,PalNames,0)+1,MATCH("CombiRank",PalData_Header,0))</f>
        <v>570</v>
      </c>
    </row>
    <row r="14">
      <c r="F14" s="61"/>
      <c r="G14" s="62"/>
      <c r="H14" s="63" t="s">
        <v>147</v>
      </c>
      <c r="I14" s="62">
        <f t="array" ref="I14">INDEX(PalData,MATCH(F11,PalNames,0)+1,MATCH("CombiRank",PalData_Header,0))</f>
        <v>420</v>
      </c>
      <c r="J14" s="62"/>
      <c r="K14" s="64"/>
    </row>
  </sheetData>
  <mergeCells count="10">
    <mergeCell ref="J9:J10"/>
    <mergeCell ref="K9:K10"/>
    <mergeCell ref="F2:K2"/>
    <mergeCell ref="M2:O2"/>
    <mergeCell ref="F3:G3"/>
    <mergeCell ref="J3:K3"/>
    <mergeCell ref="F4:G4"/>
    <mergeCell ref="J4:K4"/>
    <mergeCell ref="F9:I10"/>
    <mergeCell ref="F11:K12"/>
  </mergeCells>
  <conditionalFormatting sqref="F9:I10">
    <cfRule type="expression" dxfId="5" priority="1">
      <formula>J9="COMBO"</formula>
    </cfRule>
  </conditionalFormatting>
  <conditionalFormatting sqref="J9:J10">
    <cfRule type="expression" dxfId="5" priority="2">
      <formula>J9="COMBO"</formula>
    </cfRule>
  </conditionalFormatting>
  <dataValidations>
    <dataValidation type="list" allowBlank="1" showErrorMessage="1" sqref="F4 J4">
      <formula1>Data!$A$3:$A$140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3.13"/>
    <col customWidth="1" min="3" max="3" width="3.63"/>
    <col customWidth="1" min="4" max="4" width="12.25"/>
    <col customWidth="1" min="5" max="5" width="3.63"/>
    <col customWidth="1" min="6" max="6" width="16.0"/>
  </cols>
  <sheetData>
    <row r="1">
      <c r="A1" s="65" t="s">
        <v>141</v>
      </c>
      <c r="B1" s="66"/>
      <c r="C1" s="67" t="s">
        <v>142</v>
      </c>
      <c r="D1" s="66"/>
      <c r="E1" s="67" t="s">
        <v>148</v>
      </c>
      <c r="F1" s="66"/>
      <c r="H1" s="68" t="s">
        <v>149</v>
      </c>
      <c r="I1" s="15"/>
      <c r="J1" s="15"/>
      <c r="K1" s="15"/>
      <c r="L1" s="15"/>
    </row>
    <row r="2">
      <c r="A2" s="69">
        <f t="array" ref="A2">INDEX(PalData,MATCH(B2,PalNames,0)+1,MATCH("ZukanIndex",PalData_Header,0))</f>
        <v>85</v>
      </c>
      <c r="B2" s="70" t="s">
        <v>102</v>
      </c>
      <c r="C2" s="71">
        <f t="array" ref="C2">INDEX(PalData,MATCH(D2,PalNames,0)+1,MATCH("ZukanIndex",PalData_Header,0))</f>
        <v>7</v>
      </c>
      <c r="D2" s="70" t="s">
        <v>7</v>
      </c>
      <c r="E2" s="71">
        <f t="array" ref="E2">INDEX(PalData,MATCH(F2,PalNames,0)+1,MATCH("ZukanIndex",PalData_Header,0))</f>
        <v>85</v>
      </c>
      <c r="F2" s="72" t="s">
        <v>103</v>
      </c>
      <c r="H2" s="73" t="s">
        <v>135</v>
      </c>
    </row>
    <row r="3">
      <c r="A3" s="74">
        <f t="array" ref="A3">INDEX(PalData,MATCH(B3,PalNames,0)+1,MATCH("ZukanIndex",PalData_Header,0))</f>
        <v>40</v>
      </c>
      <c r="B3" s="75" t="s">
        <v>47</v>
      </c>
      <c r="C3" s="76">
        <f t="array" ref="C3">INDEX(PalData,MATCH(D3,PalNames,0)+1,MATCH("ZukanIndex",PalData_Header,0))</f>
        <v>66</v>
      </c>
      <c r="D3" s="75" t="s">
        <v>79</v>
      </c>
      <c r="E3" s="76">
        <f t="array" ref="E3">INDEX(PalData,MATCH(F3,PalNames,0)+1,MATCH("ZukanIndex",PalData_Header,0))</f>
        <v>40</v>
      </c>
      <c r="F3" s="77" t="s">
        <v>48</v>
      </c>
      <c r="H3" s="73" t="s">
        <v>137</v>
      </c>
    </row>
    <row r="4">
      <c r="A4" s="69">
        <f t="array" ref="A4">INDEX(PalData,MATCH(B4,PalNames,0)+1,MATCH("ZukanIndex",PalData_Header,0))</f>
        <v>24</v>
      </c>
      <c r="B4" s="70" t="s">
        <v>26</v>
      </c>
      <c r="C4" s="71">
        <f t="array" ref="C4">INDEX(PalData,MATCH(D4,PalNames,0)+1,MATCH("ZukanIndex",PalData_Header,0))</f>
        <v>10</v>
      </c>
      <c r="D4" s="70" t="s">
        <v>10</v>
      </c>
      <c r="E4" s="71">
        <f t="array" ref="E4">INDEX(PalData,MATCH(F4,PalNames,0)+1,MATCH("ZukanIndex",PalData_Header,0))</f>
        <v>24</v>
      </c>
      <c r="F4" s="72" t="s">
        <v>27</v>
      </c>
      <c r="H4" s="73" t="s">
        <v>133</v>
      </c>
    </row>
    <row r="5">
      <c r="A5" s="74">
        <f t="array" ref="A5">INDEX(PalData,MATCH(B5,PalNames,0)+1,MATCH("ZukanIndex",PalData_Header,0))</f>
        <v>71</v>
      </c>
      <c r="B5" s="75" t="s">
        <v>84</v>
      </c>
      <c r="C5" s="76">
        <f t="array" ref="C5">INDEX(PalData,MATCH(D5,PalNames,0)+1,MATCH("ZukanIndex",PalData_Header,0))</f>
        <v>57</v>
      </c>
      <c r="D5" s="75" t="s">
        <v>67</v>
      </c>
      <c r="E5" s="76">
        <f t="array" ref="E5">INDEX(PalData,MATCH(F5,PalNames,0)+1,MATCH("ZukanIndex",PalData_Header,0))</f>
        <v>71</v>
      </c>
      <c r="F5" s="77" t="s">
        <v>85</v>
      </c>
      <c r="H5" s="73" t="s">
        <v>134</v>
      </c>
    </row>
    <row r="6">
      <c r="A6" s="69">
        <f t="array" ref="A6">INDEX(PalData,MATCH(B6,PalNames,0)+1,MATCH("ZukanIndex",PalData_Header,0))</f>
        <v>37</v>
      </c>
      <c r="B6" s="70" t="s">
        <v>43</v>
      </c>
      <c r="C6" s="71">
        <f t="array" ref="C6">INDEX(PalData,MATCH(D6,PalNames,0)+1,MATCH("ZukanIndex",PalData_Header,0))</f>
        <v>32</v>
      </c>
      <c r="D6" s="70" t="s">
        <v>36</v>
      </c>
      <c r="E6" s="71">
        <f t="array" ref="E6">INDEX(PalData,MATCH(F6,PalNames,0)+1,MATCH("ZukanIndex",PalData_Header,0))</f>
        <v>37</v>
      </c>
      <c r="F6" s="72" t="s">
        <v>44</v>
      </c>
      <c r="H6" s="18" t="s">
        <v>124</v>
      </c>
    </row>
    <row r="7">
      <c r="A7" s="74">
        <f t="array" ref="A7">INDEX(PalData,MATCH(B7,PalNames,0)+1,MATCH("ZukanIndex",PalData_Header,0))</f>
        <v>80</v>
      </c>
      <c r="B7" s="75" t="s">
        <v>94</v>
      </c>
      <c r="C7" s="76">
        <f t="array" ref="C7">INDEX(PalData,MATCH(D7,PalNames,0)+1,MATCH("ZukanIndex",PalData_Header,0))</f>
        <v>65</v>
      </c>
      <c r="D7" s="75" t="s">
        <v>77</v>
      </c>
      <c r="E7" s="76">
        <f t="array" ref="E7">INDEX(PalData,MATCH(F7,PalNames,0)+1,MATCH("ZukanIndex",PalData_Header,0))</f>
        <v>80</v>
      </c>
      <c r="F7" s="77" t="s">
        <v>95</v>
      </c>
      <c r="H7" s="73"/>
    </row>
    <row r="8">
      <c r="A8" s="69">
        <f t="array" ref="A8">INDEX(PalData,MATCH(B8,PalNames,0)+1,MATCH("ZukanIndex",PalData_Header,0))</f>
        <v>58</v>
      </c>
      <c r="B8" s="70" t="s">
        <v>68</v>
      </c>
      <c r="C8" s="71">
        <f t="array" ref="C8">INDEX(PalData,MATCH(D8,PalNames,0)+1,MATCH("ZukanIndex",PalData_Header,0))</f>
        <v>75</v>
      </c>
      <c r="D8" s="70" t="s">
        <v>89</v>
      </c>
      <c r="E8" s="71">
        <f t="array" ref="E8">INDEX(PalData,MATCH(F8,PalNames,0)+1,MATCH("ZukanIndex",PalData_Header,0))</f>
        <v>58</v>
      </c>
      <c r="F8" s="72" t="s">
        <v>69</v>
      </c>
      <c r="H8" s="73"/>
    </row>
    <row r="9">
      <c r="A9" s="74">
        <f t="array" ref="A9">INDEX(PalData,MATCH(B9,PalNames,0)+1,MATCH("ZukanIndex",PalData_Header,0))</f>
        <v>90</v>
      </c>
      <c r="B9" s="75" t="s">
        <v>111</v>
      </c>
      <c r="C9" s="76">
        <f t="array" ref="C9">INDEX(PalData,MATCH(D9,PalNames,0)+1,MATCH("ZukanIndex",PalData_Header,0))</f>
        <v>91</v>
      </c>
      <c r="D9" s="75" t="s">
        <v>113</v>
      </c>
      <c r="E9" s="76">
        <f t="array" ref="E9">INDEX(PalData,MATCH(F9,PalNames,0)+1,MATCH("ZukanIndex",PalData_Header,0))</f>
        <v>90</v>
      </c>
      <c r="F9" s="77" t="s">
        <v>112</v>
      </c>
      <c r="H9" s="73"/>
    </row>
    <row r="10">
      <c r="A10" s="69">
        <f t="array" ref="A10">INDEX(PalData,MATCH(B10,PalNames,0)+1,MATCH("ZukanIndex",PalData_Header,0))</f>
        <v>33</v>
      </c>
      <c r="B10" s="70" t="s">
        <v>38</v>
      </c>
      <c r="C10" s="71">
        <f t="array" ref="C10">INDEX(PalData,MATCH(D10,PalNames,0)+1,MATCH("ZukanIndex",PalData_Header,0))</f>
        <v>103</v>
      </c>
      <c r="D10" s="70" t="s">
        <v>127</v>
      </c>
      <c r="E10" s="71">
        <f t="array" ref="E10">INDEX(PalData,MATCH(F10,PalNames,0)+1,MATCH("ZukanIndex",PalData_Header,0))</f>
        <v>33</v>
      </c>
      <c r="F10" s="72" t="s">
        <v>39</v>
      </c>
      <c r="H10" s="73"/>
    </row>
    <row r="11">
      <c r="A11" s="74">
        <f t="array" ref="A11">INDEX(PalData,MATCH(B11,PalNames,0)+1,MATCH("ZukanIndex",PalData_Header,0))</f>
        <v>64</v>
      </c>
      <c r="B11" s="75" t="s">
        <v>75</v>
      </c>
      <c r="C11" s="76">
        <f t="array" ref="C11">INDEX(PalData,MATCH(D11,PalNames,0)+1,MATCH("ZukanIndex",PalData_Header,0))</f>
        <v>60</v>
      </c>
      <c r="D11" s="75" t="s">
        <v>71</v>
      </c>
      <c r="E11" s="76">
        <f t="array" ref="E11">INDEX(PalData,MATCH(F11,PalNames,0)+1,MATCH("ZukanIndex",PalData_Header,0))</f>
        <v>64</v>
      </c>
      <c r="F11" s="77" t="s">
        <v>76</v>
      </c>
    </row>
    <row r="12">
      <c r="A12" s="69">
        <f t="array" ref="A12">INDEX(PalData,MATCH(B12,PalNames,0)+1,MATCH("ZukanIndex",PalData_Header,0))</f>
        <v>12</v>
      </c>
      <c r="B12" s="70" t="s">
        <v>12</v>
      </c>
      <c r="C12" s="71">
        <f t="array" ref="C12">INDEX(PalData,MATCH(D12,PalNames,0)+1,MATCH("ZukanIndex",PalData_Header,0))</f>
        <v>10</v>
      </c>
      <c r="D12" s="70" t="s">
        <v>10</v>
      </c>
      <c r="E12" s="71">
        <f t="array" ref="E12">INDEX(PalData,MATCH(F12,PalNames,0)+1,MATCH("ZukanIndex",PalData_Header,0))</f>
        <v>12</v>
      </c>
      <c r="F12" s="72" t="s">
        <v>13</v>
      </c>
    </row>
    <row r="13">
      <c r="A13" s="74">
        <f t="array" ref="A13">INDEX(PalData,MATCH(B13,PalNames,0)+1,MATCH("ZukanIndex",PalData_Header,0))</f>
        <v>110</v>
      </c>
      <c r="B13" s="75" t="s">
        <v>135</v>
      </c>
      <c r="C13" s="76">
        <f t="array" ref="C13">INDEX(PalData,MATCH(D13,PalNames,0)+1,MATCH("ZukanIndex",PalData_Header,0))</f>
        <v>97</v>
      </c>
      <c r="D13" s="75" t="s">
        <v>120</v>
      </c>
      <c r="E13" s="76">
        <f t="array" ref="E13">INDEX(PalData,MATCH(F13,PalNames,0)+1,MATCH("ZukanIndex",PalData_Header,0))</f>
        <v>110</v>
      </c>
      <c r="F13" s="77" t="s">
        <v>136</v>
      </c>
    </row>
    <row r="14">
      <c r="A14" s="69">
        <f t="array" ref="A14">INDEX(PalData,MATCH(B14,PalNames,0)+1,MATCH("ZukanIndex",PalData_Header,0))</f>
        <v>89</v>
      </c>
      <c r="B14" s="70" t="s">
        <v>109</v>
      </c>
      <c r="C14" s="71">
        <f t="array" ref="C14">INDEX(PalData,MATCH(D14,PalNames,0)+1,MATCH("ZukanIndex",PalData_Header,0))</f>
        <v>59</v>
      </c>
      <c r="D14" s="70" t="s">
        <v>70</v>
      </c>
      <c r="E14" s="71">
        <f t="array" ref="E14">INDEX(PalData,MATCH(F14,PalNames,0)+1,MATCH("ZukanIndex",PalData_Header,0))</f>
        <v>89</v>
      </c>
      <c r="F14" s="72" t="s">
        <v>110</v>
      </c>
    </row>
    <row r="15">
      <c r="A15" s="74">
        <f t="array" ref="A15">INDEX(PalData,MATCH(B15,PalNames,0)+1,MATCH("ZukanIndex",PalData_Header,0))</f>
        <v>104</v>
      </c>
      <c r="B15" s="75" t="s">
        <v>128</v>
      </c>
      <c r="C15" s="76">
        <f t="array" ref="C15">INDEX(PalData,MATCH(D15,PalNames,0)+1,MATCH("ZukanIndex",PalData_Header,0))</f>
        <v>99</v>
      </c>
      <c r="D15" s="75" t="s">
        <v>122</v>
      </c>
      <c r="E15" s="76">
        <f t="array" ref="E15">INDEX(PalData,MATCH(F15,PalNames,0)+1,MATCH("ZukanIndex",PalData_Header,0))</f>
        <v>104</v>
      </c>
      <c r="F15" s="77" t="s">
        <v>129</v>
      </c>
    </row>
    <row r="16">
      <c r="A16" s="69">
        <f t="array" ref="A16">INDEX(PalData,MATCH(B16,PalNames,0)+1,MATCH("ZukanIndex",PalData_Header,0))</f>
        <v>45</v>
      </c>
      <c r="B16" s="70" t="s">
        <v>53</v>
      </c>
      <c r="C16" s="71">
        <f t="array" ref="C16">INDEX(PalData,MATCH(D16,PalNames,0)+1,MATCH("ZukanIndex",PalData_Header,0))</f>
        <v>70</v>
      </c>
      <c r="D16" s="70" t="s">
        <v>83</v>
      </c>
      <c r="E16" s="71">
        <f t="array" ref="E16">INDEX(PalData,MATCH(F16,PalNames,0)+1,MATCH("ZukanIndex",PalData_Header,0))</f>
        <v>45</v>
      </c>
      <c r="F16" s="72" t="s">
        <v>54</v>
      </c>
    </row>
    <row r="17">
      <c r="A17" s="74">
        <f t="array" ref="A17">INDEX(PalData,MATCH(B17,PalNames,0)+1,MATCH("ZukanIndex",PalData_Header,0))</f>
        <v>84</v>
      </c>
      <c r="B17" s="75" t="s">
        <v>100</v>
      </c>
      <c r="C17" s="76">
        <f t="array" ref="C17">INDEX(PalData,MATCH(D17,PalNames,0)+1,MATCH("ZukanIndex",PalData_Header,0))</f>
        <v>94</v>
      </c>
      <c r="D17" s="75" t="s">
        <v>117</v>
      </c>
      <c r="E17" s="76">
        <f t="array" ref="E17">INDEX(PalData,MATCH(F17,PalNames,0)+1,MATCH("ZukanIndex",PalData_Header,0))</f>
        <v>84</v>
      </c>
      <c r="F17" s="77" t="s">
        <v>101</v>
      </c>
    </row>
    <row r="18">
      <c r="A18" s="69">
        <f t="array" ref="A18">INDEX(PalData,MATCH(B18,PalNames,0)+1,MATCH("ZukanIndex",PalData_Header,0))</f>
        <v>48</v>
      </c>
      <c r="B18" s="70" t="s">
        <v>57</v>
      </c>
      <c r="C18" s="71">
        <f t="array" ref="C18">INDEX(PalData,MATCH(D18,PalNames,0)+1,MATCH("ZukanIndex",PalData_Header,0))</f>
        <v>22</v>
      </c>
      <c r="D18" s="70" t="s">
        <v>24</v>
      </c>
      <c r="E18" s="71">
        <f t="array" ref="E18">INDEX(PalData,MATCH(F18,PalNames,0)+1,MATCH("ZukanIndex",PalData_Header,0))</f>
        <v>48</v>
      </c>
      <c r="F18" s="72" t="s">
        <v>58</v>
      </c>
    </row>
    <row r="19">
      <c r="A19" s="74">
        <f t="array" ref="A19">INDEX(PalData,MATCH(B19,PalNames,0)+1,MATCH("ZukanIndex",PalData_Header,0))</f>
        <v>86</v>
      </c>
      <c r="B19" s="75" t="s">
        <v>104</v>
      </c>
      <c r="C19" s="76">
        <f t="array" ref="C19">INDEX(PalData,MATCH(D19,PalNames,0)+1,MATCH("ZukanIndex",PalData_Header,0))</f>
        <v>6</v>
      </c>
      <c r="D19" s="75" t="s">
        <v>6</v>
      </c>
      <c r="E19" s="76">
        <f t="array" ref="E19">INDEX(PalData,MATCH(F19,PalNames,0)+1,MATCH("ZukanIndex",PalData_Header,0))</f>
        <v>86</v>
      </c>
      <c r="F19" s="77" t="s">
        <v>105</v>
      </c>
    </row>
    <row r="20">
      <c r="A20" s="69">
        <f t="array" ref="A20">INDEX(PalData,MATCH(B20,PalNames,0)+1,MATCH("ZukanIndex",PalData_Header,0))</f>
        <v>65</v>
      </c>
      <c r="B20" s="70" t="s">
        <v>77</v>
      </c>
      <c r="C20" s="71">
        <f t="array" ref="C20">INDEX(PalData,MATCH(D20,PalNames,0)+1,MATCH("ZukanIndex",PalData_Header,0))</f>
        <v>43</v>
      </c>
      <c r="D20" s="70" t="s">
        <v>51</v>
      </c>
      <c r="E20" s="71">
        <f t="array" ref="E20">INDEX(PalData,MATCH(F20,PalNames,0)+1,MATCH("ZukanIndex",PalData_Header,0))</f>
        <v>65</v>
      </c>
      <c r="F20" s="72" t="s">
        <v>78</v>
      </c>
    </row>
    <row r="21">
      <c r="A21" s="74">
        <f t="array" ref="A21">INDEX(PalData,MATCH(B21,PalNames,0)+1,MATCH("ZukanIndex",PalData_Header,0))</f>
        <v>31</v>
      </c>
      <c r="B21" s="75" t="s">
        <v>34</v>
      </c>
      <c r="C21" s="76">
        <f t="array" ref="C21">INDEX(PalData,MATCH(D21,PalNames,0)+1,MATCH("ZukanIndex",PalData_Header,0))</f>
        <v>9</v>
      </c>
      <c r="D21" s="75" t="s">
        <v>9</v>
      </c>
      <c r="E21" s="76">
        <f t="array" ref="E21">INDEX(PalData,MATCH(F21,PalNames,0)+1,MATCH("ZukanIndex",PalData_Header,0))</f>
        <v>31</v>
      </c>
      <c r="F21" s="77" t="s">
        <v>35</v>
      </c>
    </row>
    <row r="22">
      <c r="A22" s="69">
        <f t="array" ref="A22">INDEX(PalData,MATCH(B22,PalNames,0)+1,MATCH("ZukanIndex",PalData_Header,0))</f>
        <v>102</v>
      </c>
      <c r="B22" s="70" t="s">
        <v>125</v>
      </c>
      <c r="C22" s="71">
        <f t="array" ref="C22">INDEX(PalData,MATCH(D22,PalNames,0)+1,MATCH("ZukanIndex",PalData_Header,0))</f>
        <v>101</v>
      </c>
      <c r="D22" s="70" t="s">
        <v>123</v>
      </c>
      <c r="E22" s="71">
        <f t="array" ref="E22">INDEX(PalData,MATCH(F22,PalNames,0)+1,MATCH("ZukanIndex",PalData_Header,0))</f>
        <v>102</v>
      </c>
      <c r="F22" s="72" t="s">
        <v>126</v>
      </c>
    </row>
    <row r="23">
      <c r="A23" s="74">
        <f t="array" ref="A23">INDEX(PalData,MATCH(B23,PalNames,0)+1,MATCH("ZukanIndex",PalData_Header,0))</f>
        <v>88</v>
      </c>
      <c r="B23" s="75" t="s">
        <v>107</v>
      </c>
      <c r="C23" s="76">
        <f t="array" ref="C23">INDEX(PalData,MATCH(D23,PalNames,0)+1,MATCH("ZukanIndex",PalData_Header,0))</f>
        <v>57</v>
      </c>
      <c r="D23" s="75" t="s">
        <v>67</v>
      </c>
      <c r="E23" s="76">
        <f t="array" ref="E23">INDEX(PalData,MATCH(F23,PalNames,0)+1,MATCH("ZukanIndex",PalData_Header,0))</f>
        <v>88</v>
      </c>
      <c r="F23" s="77" t="s">
        <v>108</v>
      </c>
    </row>
    <row r="24">
      <c r="A24" s="69">
        <f t="array" ref="A24">INDEX(PalData,MATCH(B24,PalNames,0)+1,MATCH("ZukanIndex",PalData_Header,0))</f>
        <v>32</v>
      </c>
      <c r="B24" s="70" t="s">
        <v>36</v>
      </c>
      <c r="C24" s="71">
        <f t="array" ref="C24">INDEX(PalData,MATCH(D24,PalNames,0)+1,MATCH("ZukanIndex",PalData_Header,0))</f>
        <v>53</v>
      </c>
      <c r="D24" s="70" t="s">
        <v>63</v>
      </c>
      <c r="E24" s="71">
        <f t="array" ref="E24">INDEX(PalData,MATCH(F24,PalNames,0)+1,MATCH("ZukanIndex",PalData_Header,0))</f>
        <v>32</v>
      </c>
      <c r="F24" s="72" t="s">
        <v>37</v>
      </c>
    </row>
    <row r="25">
      <c r="A25" s="74">
        <f t="array" ref="A25">INDEX(PalData,MATCH(B25,PalNames,0)+1,MATCH("ZukanIndex",PalData_Header,0))</f>
        <v>33</v>
      </c>
      <c r="B25" s="75" t="s">
        <v>38</v>
      </c>
      <c r="C25" s="76">
        <f t="array" ref="C25">INDEX(PalData,MATCH(D25,PalNames,0)+1,MATCH("ZukanIndex",PalData_Header,0))</f>
        <v>87</v>
      </c>
      <c r="D25" s="75" t="s">
        <v>106</v>
      </c>
      <c r="E25" s="76">
        <f t="array" ref="E25">INDEX(PalData,MATCH(F25,PalNames,0)+1,MATCH("ZukanIndex",PalData_Header,0))</f>
        <v>104</v>
      </c>
      <c r="F25" s="77" t="s">
        <v>128</v>
      </c>
    </row>
    <row r="26">
      <c r="A26" s="69">
        <f t="array" ref="A26">INDEX(PalData,MATCH(B26,PalNames,0)+1,MATCH("ZukanIndex",PalData_Header,0))</f>
        <v>71</v>
      </c>
      <c r="B26" s="70" t="s">
        <v>84</v>
      </c>
      <c r="C26" s="71">
        <f t="array" ref="C26">INDEX(PalData,MATCH(D26,PalNames,0)+1,MATCH("ZukanIndex",PalData_Header,0))</f>
        <v>100</v>
      </c>
      <c r="D26" s="70" t="s">
        <v>1</v>
      </c>
      <c r="E26" s="71">
        <f t="array" ref="E26">INDEX(PalData,MATCH(F26,PalNames,0)+1,MATCH("ZukanIndex",PalData_Header,0))</f>
        <v>105</v>
      </c>
      <c r="F26" s="72" t="s">
        <v>130</v>
      </c>
    </row>
    <row r="27">
      <c r="A27" s="74">
        <f t="array" ref="A27">INDEX(PalData,MATCH(B27,PalNames,0)+1,MATCH("ZukanIndex",PalData_Header,0))</f>
        <v>33</v>
      </c>
      <c r="B27" s="75" t="s">
        <v>38</v>
      </c>
      <c r="C27" s="76">
        <f t="array" ref="C27">INDEX(PalData,MATCH(D27,PalNames,0)+1,MATCH("ZukanIndex",PalData_Header,0))</f>
        <v>60</v>
      </c>
      <c r="D27" s="75" t="s">
        <v>71</v>
      </c>
      <c r="E27" s="76">
        <f t="array" ref="E27">INDEX(PalData,MATCH(F27,PalNames,0)+1,MATCH("ZukanIndex",PalData_Header,0))</f>
        <v>103</v>
      </c>
      <c r="F27" s="77" t="s">
        <v>127</v>
      </c>
    </row>
    <row r="28">
      <c r="A28" s="69">
        <f t="array" ref="A28">INDEX(PalData,MATCH(B28,PalNames,0)+1,MATCH("ZukanIndex",PalData_Header,0))</f>
        <v>103</v>
      </c>
      <c r="B28" s="70" t="s">
        <v>127</v>
      </c>
      <c r="C28" s="71">
        <f t="array" ref="C28">INDEX(PalData,MATCH(D28,PalNames,0)+1,MATCH("ZukanIndex",PalData_Header,0))</f>
        <v>85</v>
      </c>
      <c r="D28" s="70" t="s">
        <v>102</v>
      </c>
      <c r="E28" s="71">
        <f t="array" ref="E28">INDEX(PalData,MATCH(F28,PalNames,0)+1,MATCH("ZukanIndex",PalData_Header,0))</f>
        <v>106</v>
      </c>
      <c r="F28" s="72" t="s">
        <v>131</v>
      </c>
    </row>
    <row r="29">
      <c r="A29" s="78">
        <f t="array" ref="A29">INDEX(PalData,MATCH(B29,PalNames,0)+1,MATCH("ZukanIndex",PalData_Header,0))</f>
        <v>61</v>
      </c>
      <c r="B29" s="79" t="s">
        <v>72</v>
      </c>
      <c r="C29" s="80">
        <f t="array" ref="C29">INDEX(PalData,MATCH(D29,PalNames,0)+1,MATCH("ZukanIndex",PalData_Header,0))</f>
        <v>98</v>
      </c>
      <c r="D29" s="79" t="s">
        <v>121</v>
      </c>
      <c r="E29" s="80">
        <f t="array" ref="E29">INDEX(PalData,MATCH(F29,PalNames,0)+1,MATCH("ZukanIndex",PalData_Header,0))</f>
        <v>107</v>
      </c>
      <c r="F29" s="81" t="s">
        <v>132</v>
      </c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65" t="s">
        <v>150</v>
      </c>
      <c r="B1" s="82"/>
      <c r="C1" s="66"/>
      <c r="D1" s="83"/>
      <c r="E1" s="65" t="s">
        <v>151</v>
      </c>
      <c r="F1" s="82"/>
      <c r="G1" s="66"/>
      <c r="H1" s="84"/>
      <c r="I1" s="65" t="s">
        <v>152</v>
      </c>
      <c r="J1" s="82"/>
      <c r="K1" s="66"/>
      <c r="L1" s="84"/>
      <c r="M1" s="65" t="s">
        <v>153</v>
      </c>
      <c r="N1" s="82"/>
      <c r="O1" s="66"/>
    </row>
    <row r="2">
      <c r="A2" s="69" t="s">
        <v>154</v>
      </c>
      <c r="B2" s="71" t="s">
        <v>144</v>
      </c>
      <c r="C2" s="85" t="s">
        <v>145</v>
      </c>
      <c r="E2" s="86" t="s">
        <v>154</v>
      </c>
      <c r="F2" s="87" t="s">
        <v>144</v>
      </c>
      <c r="G2" s="88" t="s">
        <v>145</v>
      </c>
      <c r="I2" s="86" t="s">
        <v>154</v>
      </c>
      <c r="J2" s="87" t="s">
        <v>144</v>
      </c>
      <c r="K2" s="88" t="s">
        <v>145</v>
      </c>
      <c r="M2" s="86" t="s">
        <v>154</v>
      </c>
      <c r="N2" s="87" t="s">
        <v>144</v>
      </c>
      <c r="O2" s="88" t="s">
        <v>145</v>
      </c>
    </row>
    <row r="3">
      <c r="A3" s="89">
        <v>100.0</v>
      </c>
      <c r="B3" s="90" t="s">
        <v>1</v>
      </c>
      <c r="C3" s="91">
        <v>570.0</v>
      </c>
      <c r="E3" s="89">
        <v>3.0</v>
      </c>
      <c r="F3" s="90" t="s">
        <v>3</v>
      </c>
      <c r="G3" s="91">
        <v>1500.0</v>
      </c>
      <c r="I3" s="89">
        <v>96.0</v>
      </c>
      <c r="J3" s="90" t="s">
        <v>119</v>
      </c>
      <c r="K3" s="91">
        <v>10.0</v>
      </c>
      <c r="M3" s="89">
        <v>1.0</v>
      </c>
      <c r="N3" s="90" t="s">
        <v>138</v>
      </c>
      <c r="O3" s="91">
        <v>1470.0</v>
      </c>
    </row>
    <row r="4">
      <c r="A4" s="86">
        <v>42.0</v>
      </c>
      <c r="B4" s="87" t="s">
        <v>50</v>
      </c>
      <c r="C4" s="88">
        <v>790.0</v>
      </c>
      <c r="E4" s="86">
        <v>16.0</v>
      </c>
      <c r="F4" s="87" t="s">
        <v>18</v>
      </c>
      <c r="G4" s="88">
        <v>1490.0</v>
      </c>
      <c r="I4" s="86">
        <v>102.0</v>
      </c>
      <c r="J4" s="87" t="s">
        <v>126</v>
      </c>
      <c r="K4" s="88">
        <v>30.0</v>
      </c>
      <c r="M4" s="86">
        <v>2.0</v>
      </c>
      <c r="N4" s="87" t="s">
        <v>2</v>
      </c>
      <c r="O4" s="88">
        <v>1460.0</v>
      </c>
    </row>
    <row r="5">
      <c r="A5" s="89">
        <v>98.0</v>
      </c>
      <c r="B5" s="90" t="s">
        <v>121</v>
      </c>
      <c r="C5" s="91">
        <v>150.0</v>
      </c>
      <c r="E5" s="89">
        <v>24.0</v>
      </c>
      <c r="F5" s="90" t="s">
        <v>26</v>
      </c>
      <c r="G5" s="91">
        <v>1480.0</v>
      </c>
      <c r="I5" s="89">
        <v>102.0</v>
      </c>
      <c r="J5" s="90" t="s">
        <v>125</v>
      </c>
      <c r="K5" s="91">
        <v>50.0</v>
      </c>
      <c r="M5" s="89">
        <v>3.0</v>
      </c>
      <c r="N5" s="90" t="s">
        <v>3</v>
      </c>
      <c r="O5" s="91">
        <v>1500.0</v>
      </c>
    </row>
    <row r="6">
      <c r="A6" s="86">
        <v>82.0</v>
      </c>
      <c r="B6" s="87" t="s">
        <v>98</v>
      </c>
      <c r="C6" s="88">
        <v>500.0</v>
      </c>
      <c r="E6" s="86">
        <v>1.0</v>
      </c>
      <c r="F6" s="87" t="s">
        <v>138</v>
      </c>
      <c r="G6" s="88">
        <v>1470.0</v>
      </c>
      <c r="I6" s="86">
        <v>107.0</v>
      </c>
      <c r="J6" s="87" t="s">
        <v>132</v>
      </c>
      <c r="K6" s="88">
        <v>60.0</v>
      </c>
      <c r="M6" s="86">
        <v>4.0</v>
      </c>
      <c r="N6" s="87" t="s">
        <v>4</v>
      </c>
      <c r="O6" s="88">
        <v>1430.0</v>
      </c>
    </row>
    <row r="7">
      <c r="A7" s="89">
        <v>73.0</v>
      </c>
      <c r="B7" s="90" t="s">
        <v>87</v>
      </c>
      <c r="C7" s="91">
        <v>220.0</v>
      </c>
      <c r="E7" s="89">
        <v>2.0</v>
      </c>
      <c r="F7" s="90" t="s">
        <v>2</v>
      </c>
      <c r="G7" s="91">
        <v>1460.0</v>
      </c>
      <c r="I7" s="89">
        <v>109.0</v>
      </c>
      <c r="J7" s="90" t="s">
        <v>134</v>
      </c>
      <c r="K7" s="91">
        <v>70.0</v>
      </c>
      <c r="M7" s="89">
        <v>5.0</v>
      </c>
      <c r="N7" s="90" t="s">
        <v>5</v>
      </c>
      <c r="O7" s="91">
        <v>1400.0</v>
      </c>
    </row>
    <row r="8">
      <c r="A8" s="86">
        <v>50.0</v>
      </c>
      <c r="B8" s="87" t="s">
        <v>60</v>
      </c>
      <c r="C8" s="88">
        <v>1070.0</v>
      </c>
      <c r="E8" s="86">
        <v>18.0</v>
      </c>
      <c r="F8" s="87" t="s">
        <v>20</v>
      </c>
      <c r="G8" s="88">
        <v>1455.0</v>
      </c>
      <c r="I8" s="86">
        <v>108.0</v>
      </c>
      <c r="J8" s="87" t="s">
        <v>133</v>
      </c>
      <c r="K8" s="88">
        <v>80.0</v>
      </c>
      <c r="M8" s="86">
        <v>6.0</v>
      </c>
      <c r="N8" s="87" t="s">
        <v>6</v>
      </c>
      <c r="O8" s="88">
        <v>1330.0</v>
      </c>
    </row>
    <row r="9">
      <c r="A9" s="89">
        <v>96.0</v>
      </c>
      <c r="B9" s="90" t="s">
        <v>119</v>
      </c>
      <c r="C9" s="91">
        <v>10.0</v>
      </c>
      <c r="E9" s="89">
        <v>14.0</v>
      </c>
      <c r="F9" s="90" t="s">
        <v>16</v>
      </c>
      <c r="G9" s="91">
        <v>1450.0</v>
      </c>
      <c r="I9" s="89">
        <v>111.0</v>
      </c>
      <c r="J9" s="76" t="s">
        <v>137</v>
      </c>
      <c r="K9" s="91">
        <v>90.0</v>
      </c>
      <c r="M9" s="89">
        <v>7.0</v>
      </c>
      <c r="N9" s="90" t="s">
        <v>7</v>
      </c>
      <c r="O9" s="91">
        <v>1410.0</v>
      </c>
    </row>
    <row r="10">
      <c r="A10" s="86">
        <v>84.0</v>
      </c>
      <c r="B10" s="87" t="s">
        <v>100</v>
      </c>
      <c r="C10" s="88">
        <v>710.0</v>
      </c>
      <c r="E10" s="86">
        <v>24.0</v>
      </c>
      <c r="F10" s="87" t="s">
        <v>27</v>
      </c>
      <c r="G10" s="88">
        <v>1440.0</v>
      </c>
      <c r="I10" s="86">
        <v>110.0</v>
      </c>
      <c r="J10" s="71" t="s">
        <v>136</v>
      </c>
      <c r="K10" s="88">
        <v>100.0</v>
      </c>
      <c r="M10" s="86">
        <v>8.0</v>
      </c>
      <c r="N10" s="87" t="s">
        <v>8</v>
      </c>
      <c r="O10" s="88">
        <v>1250.0</v>
      </c>
    </row>
    <row r="11">
      <c r="A11" s="89">
        <v>84.0</v>
      </c>
      <c r="B11" s="90" t="s">
        <v>101</v>
      </c>
      <c r="C11" s="91">
        <v>670.0</v>
      </c>
      <c r="E11" s="89">
        <v>4.0</v>
      </c>
      <c r="F11" s="90" t="s">
        <v>4</v>
      </c>
      <c r="G11" s="91">
        <v>1430.0</v>
      </c>
      <c r="I11" s="89">
        <v>110.0</v>
      </c>
      <c r="J11" s="76" t="s">
        <v>135</v>
      </c>
      <c r="K11" s="91">
        <v>120.0</v>
      </c>
      <c r="M11" s="89">
        <v>9.0</v>
      </c>
      <c r="N11" s="90" t="s">
        <v>9</v>
      </c>
      <c r="O11" s="91">
        <v>1155.0</v>
      </c>
    </row>
    <row r="12">
      <c r="A12" s="86">
        <v>30.0</v>
      </c>
      <c r="B12" s="87" t="s">
        <v>33</v>
      </c>
      <c r="C12" s="88">
        <v>1320.0</v>
      </c>
      <c r="E12" s="86">
        <v>32.0</v>
      </c>
      <c r="F12" s="71" t="s">
        <v>37</v>
      </c>
      <c r="G12" s="88">
        <v>1422.0</v>
      </c>
      <c r="I12" s="86">
        <v>83.0</v>
      </c>
      <c r="J12" s="71" t="s">
        <v>99</v>
      </c>
      <c r="K12" s="88">
        <v>130.0</v>
      </c>
      <c r="M12" s="86">
        <v>10.0</v>
      </c>
      <c r="N12" s="87" t="s">
        <v>10</v>
      </c>
      <c r="O12" s="88">
        <v>1350.0</v>
      </c>
    </row>
    <row r="13">
      <c r="A13" s="89">
        <v>86.0</v>
      </c>
      <c r="B13" s="90" t="s">
        <v>104</v>
      </c>
      <c r="C13" s="91">
        <v>860.0</v>
      </c>
      <c r="E13" s="89">
        <v>32.0</v>
      </c>
      <c r="F13" s="90" t="s">
        <v>36</v>
      </c>
      <c r="G13" s="91">
        <v>1420.0</v>
      </c>
      <c r="I13" s="89">
        <v>106.0</v>
      </c>
      <c r="J13" s="90" t="s">
        <v>131</v>
      </c>
      <c r="K13" s="91">
        <v>140.0</v>
      </c>
      <c r="M13" s="89">
        <v>11.0</v>
      </c>
      <c r="N13" s="90" t="s">
        <v>11</v>
      </c>
      <c r="O13" s="91">
        <v>520.0</v>
      </c>
    </row>
    <row r="14">
      <c r="A14" s="86">
        <v>86.0</v>
      </c>
      <c r="B14" s="87" t="s">
        <v>105</v>
      </c>
      <c r="C14" s="88">
        <v>840.0</v>
      </c>
      <c r="E14" s="86">
        <v>7.0</v>
      </c>
      <c r="F14" s="87" t="s">
        <v>7</v>
      </c>
      <c r="G14" s="88">
        <v>1410.0</v>
      </c>
      <c r="I14" s="86">
        <v>98.0</v>
      </c>
      <c r="J14" s="87" t="s">
        <v>121</v>
      </c>
      <c r="K14" s="88">
        <v>150.0</v>
      </c>
      <c r="M14" s="86">
        <v>12.0</v>
      </c>
      <c r="N14" s="87" t="s">
        <v>12</v>
      </c>
      <c r="O14" s="88">
        <v>1370.0</v>
      </c>
    </row>
    <row r="15">
      <c r="A15" s="89">
        <v>72.0</v>
      </c>
      <c r="B15" s="90" t="s">
        <v>86</v>
      </c>
      <c r="C15" s="91">
        <v>640.0</v>
      </c>
      <c r="E15" s="89">
        <v>70.0</v>
      </c>
      <c r="F15" s="90" t="s">
        <v>83</v>
      </c>
      <c r="G15" s="91">
        <v>1405.0</v>
      </c>
      <c r="I15" s="89">
        <v>97.0</v>
      </c>
      <c r="J15" s="90" t="s">
        <v>120</v>
      </c>
      <c r="K15" s="91">
        <v>190.0</v>
      </c>
      <c r="M15" s="89">
        <v>12.0</v>
      </c>
      <c r="N15" s="90" t="s">
        <v>13</v>
      </c>
      <c r="O15" s="91">
        <v>1360.0</v>
      </c>
    </row>
    <row r="16">
      <c r="A16" s="86">
        <v>35.0</v>
      </c>
      <c r="B16" s="87" t="s">
        <v>41</v>
      </c>
      <c r="C16" s="88">
        <v>930.0</v>
      </c>
      <c r="E16" s="86">
        <v>5.0</v>
      </c>
      <c r="F16" s="87" t="s">
        <v>5</v>
      </c>
      <c r="G16" s="88">
        <v>1400.0</v>
      </c>
      <c r="I16" s="86">
        <v>103.0</v>
      </c>
      <c r="J16" s="87" t="s">
        <v>127</v>
      </c>
      <c r="K16" s="88">
        <v>200.0</v>
      </c>
      <c r="M16" s="86">
        <v>13.0</v>
      </c>
      <c r="N16" s="87" t="s">
        <v>14</v>
      </c>
      <c r="O16" s="88">
        <v>1240.0</v>
      </c>
    </row>
    <row r="17">
      <c r="A17" s="89">
        <v>2.0</v>
      </c>
      <c r="B17" s="90" t="s">
        <v>2</v>
      </c>
      <c r="C17" s="91">
        <v>1460.0</v>
      </c>
      <c r="E17" s="89">
        <v>15.0</v>
      </c>
      <c r="F17" s="90" t="s">
        <v>17</v>
      </c>
      <c r="G17" s="91">
        <v>1390.0</v>
      </c>
      <c r="I17" s="89">
        <v>104.0</v>
      </c>
      <c r="J17" s="90" t="s">
        <v>129</v>
      </c>
      <c r="K17" s="91">
        <v>210.0</v>
      </c>
      <c r="M17" s="89">
        <v>13.0</v>
      </c>
      <c r="N17" s="90" t="s">
        <v>15</v>
      </c>
      <c r="O17" s="91">
        <v>1240.0</v>
      </c>
    </row>
    <row r="18">
      <c r="A18" s="86">
        <v>44.0</v>
      </c>
      <c r="B18" s="87" t="s">
        <v>52</v>
      </c>
      <c r="C18" s="88">
        <v>1080.0</v>
      </c>
      <c r="E18" s="86">
        <v>17.0</v>
      </c>
      <c r="F18" s="87" t="s">
        <v>19</v>
      </c>
      <c r="G18" s="88">
        <v>1380.0</v>
      </c>
      <c r="I18" s="86">
        <v>73.0</v>
      </c>
      <c r="J18" s="87" t="s">
        <v>87</v>
      </c>
      <c r="K18" s="88">
        <v>220.0</v>
      </c>
      <c r="M18" s="86">
        <v>14.0</v>
      </c>
      <c r="N18" s="87" t="s">
        <v>16</v>
      </c>
      <c r="O18" s="88">
        <v>1450.0</v>
      </c>
    </row>
    <row r="19">
      <c r="A19" s="89">
        <v>25.0</v>
      </c>
      <c r="B19" s="76" t="s">
        <v>28</v>
      </c>
      <c r="C19" s="91">
        <v>870.0</v>
      </c>
      <c r="E19" s="89">
        <v>12.0</v>
      </c>
      <c r="F19" s="90" t="s">
        <v>12</v>
      </c>
      <c r="G19" s="91">
        <v>1370.0</v>
      </c>
      <c r="I19" s="89">
        <v>88.0</v>
      </c>
      <c r="J19" s="76" t="s">
        <v>108</v>
      </c>
      <c r="K19" s="91">
        <v>230.0</v>
      </c>
      <c r="M19" s="89">
        <v>15.0</v>
      </c>
      <c r="N19" s="90" t="s">
        <v>17</v>
      </c>
      <c r="O19" s="91">
        <v>1390.0</v>
      </c>
    </row>
    <row r="20">
      <c r="A20" s="86">
        <v>3.0</v>
      </c>
      <c r="B20" s="87" t="s">
        <v>3</v>
      </c>
      <c r="C20" s="88">
        <v>1500.0</v>
      </c>
      <c r="E20" s="86">
        <v>12.0</v>
      </c>
      <c r="F20" s="87" t="s">
        <v>13</v>
      </c>
      <c r="G20" s="88">
        <v>1360.0</v>
      </c>
      <c r="I20" s="86">
        <v>58.0</v>
      </c>
      <c r="J20" s="87" t="s">
        <v>69</v>
      </c>
      <c r="K20" s="88">
        <v>240.0</v>
      </c>
      <c r="M20" s="86">
        <v>16.0</v>
      </c>
      <c r="N20" s="87" t="s">
        <v>18</v>
      </c>
      <c r="O20" s="88">
        <v>1490.0</v>
      </c>
    </row>
    <row r="21">
      <c r="A21" s="89">
        <v>55.0</v>
      </c>
      <c r="B21" s="90" t="s">
        <v>65</v>
      </c>
      <c r="C21" s="91">
        <v>800.0</v>
      </c>
      <c r="E21" s="89">
        <v>10.0</v>
      </c>
      <c r="F21" s="90" t="s">
        <v>10</v>
      </c>
      <c r="G21" s="91">
        <v>1350.0</v>
      </c>
      <c r="I21" s="89">
        <v>104.0</v>
      </c>
      <c r="J21" s="90" t="s">
        <v>128</v>
      </c>
      <c r="K21" s="91">
        <v>250.0</v>
      </c>
      <c r="M21" s="89">
        <v>17.0</v>
      </c>
      <c r="N21" s="90" t="s">
        <v>19</v>
      </c>
      <c r="O21" s="91">
        <v>1380.0</v>
      </c>
    </row>
    <row r="22">
      <c r="A22" s="86">
        <v>41.0</v>
      </c>
      <c r="B22" s="87" t="s">
        <v>49</v>
      </c>
      <c r="C22" s="88">
        <v>490.0</v>
      </c>
      <c r="E22" s="86">
        <v>27.0</v>
      </c>
      <c r="F22" s="87" t="s">
        <v>30</v>
      </c>
      <c r="G22" s="88">
        <v>1340.0</v>
      </c>
      <c r="I22" s="86">
        <v>99.0</v>
      </c>
      <c r="J22" s="87" t="s">
        <v>122</v>
      </c>
      <c r="K22" s="88">
        <v>260.0</v>
      </c>
      <c r="M22" s="86">
        <v>18.0</v>
      </c>
      <c r="N22" s="87" t="s">
        <v>20</v>
      </c>
      <c r="O22" s="88">
        <v>1455.0</v>
      </c>
    </row>
    <row r="23">
      <c r="A23" s="89">
        <v>18.0</v>
      </c>
      <c r="B23" s="90" t="s">
        <v>20</v>
      </c>
      <c r="C23" s="91">
        <v>1455.0</v>
      </c>
      <c r="E23" s="89">
        <v>6.0</v>
      </c>
      <c r="F23" s="90" t="s">
        <v>6</v>
      </c>
      <c r="G23" s="91">
        <v>1330.0</v>
      </c>
      <c r="I23" s="89">
        <v>85.0</v>
      </c>
      <c r="J23" s="90" t="s">
        <v>103</v>
      </c>
      <c r="K23" s="91">
        <v>270.0</v>
      </c>
      <c r="M23" s="89">
        <v>19.0</v>
      </c>
      <c r="N23" s="90" t="s">
        <v>21</v>
      </c>
      <c r="O23" s="91">
        <v>1230.0</v>
      </c>
    </row>
    <row r="24">
      <c r="A24" s="86">
        <v>83.0</v>
      </c>
      <c r="B24" s="71" t="s">
        <v>99</v>
      </c>
      <c r="C24" s="88">
        <v>130.0</v>
      </c>
      <c r="E24" s="86">
        <v>30.0</v>
      </c>
      <c r="F24" s="87" t="s">
        <v>33</v>
      </c>
      <c r="G24" s="88">
        <v>1320.0</v>
      </c>
      <c r="I24" s="86">
        <v>85.0</v>
      </c>
      <c r="J24" s="87" t="s">
        <v>102</v>
      </c>
      <c r="K24" s="88">
        <v>280.0</v>
      </c>
      <c r="M24" s="86">
        <v>20.0</v>
      </c>
      <c r="N24" s="87" t="s">
        <v>22</v>
      </c>
      <c r="O24" s="88">
        <v>1130.0</v>
      </c>
    </row>
    <row r="25">
      <c r="A25" s="89">
        <v>19.0</v>
      </c>
      <c r="B25" s="90" t="s">
        <v>21</v>
      </c>
      <c r="C25" s="91">
        <v>1230.0</v>
      </c>
      <c r="E25" s="89">
        <v>39.0</v>
      </c>
      <c r="F25" s="90" t="s">
        <v>46</v>
      </c>
      <c r="G25" s="91">
        <v>1310.0</v>
      </c>
      <c r="I25" s="89">
        <v>90.0</v>
      </c>
      <c r="J25" s="90" t="s">
        <v>112</v>
      </c>
      <c r="K25" s="91">
        <v>290.0</v>
      </c>
      <c r="M25" s="89">
        <v>21.0</v>
      </c>
      <c r="N25" s="90" t="s">
        <v>23</v>
      </c>
      <c r="O25" s="91">
        <v>1180.0</v>
      </c>
    </row>
    <row r="26">
      <c r="A26" s="86">
        <v>62.0</v>
      </c>
      <c r="B26" s="87" t="s">
        <v>73</v>
      </c>
      <c r="C26" s="88">
        <v>1210.0</v>
      </c>
      <c r="E26" s="86">
        <v>53.0</v>
      </c>
      <c r="F26" s="87" t="s">
        <v>63</v>
      </c>
      <c r="G26" s="88">
        <v>1300.0</v>
      </c>
      <c r="I26" s="86">
        <v>90.0</v>
      </c>
      <c r="J26" s="87" t="s">
        <v>111</v>
      </c>
      <c r="K26" s="88">
        <v>300.0</v>
      </c>
      <c r="M26" s="86">
        <v>22.0</v>
      </c>
      <c r="N26" s="87" t="s">
        <v>24</v>
      </c>
      <c r="O26" s="88">
        <v>1220.0</v>
      </c>
    </row>
    <row r="27">
      <c r="A27" s="89">
        <v>17.0</v>
      </c>
      <c r="B27" s="90" t="s">
        <v>19</v>
      </c>
      <c r="C27" s="91">
        <v>1380.0</v>
      </c>
      <c r="E27" s="89">
        <v>23.0</v>
      </c>
      <c r="F27" s="90" t="s">
        <v>25</v>
      </c>
      <c r="G27" s="91">
        <v>1290.0</v>
      </c>
      <c r="I27" s="89">
        <v>101.0</v>
      </c>
      <c r="J27" s="90" t="s">
        <v>123</v>
      </c>
      <c r="K27" s="91">
        <v>310.0</v>
      </c>
      <c r="M27" s="89">
        <v>23.0</v>
      </c>
      <c r="N27" s="90" t="s">
        <v>25</v>
      </c>
      <c r="O27" s="91">
        <v>1290.0</v>
      </c>
    </row>
    <row r="28">
      <c r="A28" s="86">
        <v>67.0</v>
      </c>
      <c r="B28" s="87" t="s">
        <v>80</v>
      </c>
      <c r="C28" s="88">
        <v>850.0</v>
      </c>
      <c r="E28" s="86">
        <v>28.0</v>
      </c>
      <c r="F28" s="87" t="s">
        <v>31</v>
      </c>
      <c r="G28" s="88">
        <v>1280.0</v>
      </c>
      <c r="I28" s="86">
        <v>101.0</v>
      </c>
      <c r="J28" s="87" t="s">
        <v>124</v>
      </c>
      <c r="K28" s="88">
        <v>315.0</v>
      </c>
      <c r="M28" s="86">
        <v>24.0</v>
      </c>
      <c r="N28" s="87" t="s">
        <v>26</v>
      </c>
      <c r="O28" s="88">
        <v>1480.0</v>
      </c>
    </row>
    <row r="29">
      <c r="A29" s="89">
        <v>64.0</v>
      </c>
      <c r="B29" s="90" t="s">
        <v>75</v>
      </c>
      <c r="C29" s="91">
        <v>820.0</v>
      </c>
      <c r="E29" s="89">
        <v>81.0</v>
      </c>
      <c r="F29" s="76" t="s">
        <v>97</v>
      </c>
      <c r="G29" s="91">
        <v>1270.0</v>
      </c>
      <c r="I29" s="89">
        <v>88.0</v>
      </c>
      <c r="J29" s="90" t="s">
        <v>107</v>
      </c>
      <c r="K29" s="91">
        <v>320.0</v>
      </c>
      <c r="M29" s="89">
        <v>24.0</v>
      </c>
      <c r="N29" s="90" t="s">
        <v>27</v>
      </c>
      <c r="O29" s="91">
        <v>1440.0</v>
      </c>
    </row>
    <row r="30">
      <c r="A30" s="86">
        <v>64.0</v>
      </c>
      <c r="B30" s="87" t="s">
        <v>76</v>
      </c>
      <c r="C30" s="88">
        <v>810.0</v>
      </c>
      <c r="E30" s="86">
        <v>81.0</v>
      </c>
      <c r="F30" s="87" t="s">
        <v>96</v>
      </c>
      <c r="G30" s="88">
        <v>1260.0</v>
      </c>
      <c r="I30" s="86">
        <v>51.0</v>
      </c>
      <c r="J30" s="87" t="s">
        <v>61</v>
      </c>
      <c r="K30" s="88">
        <v>330.0</v>
      </c>
      <c r="M30" s="86">
        <v>25.0</v>
      </c>
      <c r="N30" s="71" t="s">
        <v>28</v>
      </c>
      <c r="O30" s="88">
        <v>870.0</v>
      </c>
    </row>
    <row r="31">
      <c r="A31" s="89">
        <v>26.0</v>
      </c>
      <c r="B31" s="90" t="s">
        <v>29</v>
      </c>
      <c r="C31" s="91">
        <v>1060.0</v>
      </c>
      <c r="E31" s="89">
        <v>8.0</v>
      </c>
      <c r="F31" s="90" t="s">
        <v>8</v>
      </c>
      <c r="G31" s="91">
        <v>1250.0</v>
      </c>
      <c r="I31" s="89">
        <v>92.0</v>
      </c>
      <c r="J31" s="90" t="s">
        <v>115</v>
      </c>
      <c r="K31" s="91">
        <v>340.0</v>
      </c>
      <c r="M31" s="89">
        <v>26.0</v>
      </c>
      <c r="N31" s="90" t="s">
        <v>29</v>
      </c>
      <c r="O31" s="91">
        <v>1060.0</v>
      </c>
    </row>
    <row r="32">
      <c r="A32" s="86">
        <v>43.0</v>
      </c>
      <c r="B32" s="87" t="s">
        <v>51</v>
      </c>
      <c r="C32" s="88">
        <v>895.0</v>
      </c>
      <c r="E32" s="86">
        <v>13.0</v>
      </c>
      <c r="F32" s="87" t="s">
        <v>14</v>
      </c>
      <c r="G32" s="88">
        <v>1240.0</v>
      </c>
      <c r="I32" s="86">
        <v>95.0</v>
      </c>
      <c r="J32" s="87" t="s">
        <v>118</v>
      </c>
      <c r="K32" s="88">
        <v>350.0</v>
      </c>
      <c r="M32" s="86">
        <v>27.0</v>
      </c>
      <c r="N32" s="87" t="s">
        <v>30</v>
      </c>
      <c r="O32" s="88">
        <v>1340.0</v>
      </c>
    </row>
    <row r="33">
      <c r="A33" s="89">
        <v>37.0</v>
      </c>
      <c r="B33" s="90" t="s">
        <v>43</v>
      </c>
      <c r="C33" s="91">
        <v>920.0</v>
      </c>
      <c r="E33" s="89">
        <v>13.0</v>
      </c>
      <c r="F33" s="90" t="s">
        <v>15</v>
      </c>
      <c r="G33" s="91">
        <v>1240.0</v>
      </c>
      <c r="I33" s="89">
        <v>58.0</v>
      </c>
      <c r="J33" s="90" t="s">
        <v>68</v>
      </c>
      <c r="K33" s="91">
        <v>360.0</v>
      </c>
      <c r="M33" s="89">
        <v>28.0</v>
      </c>
      <c r="N33" s="90" t="s">
        <v>31</v>
      </c>
      <c r="O33" s="91">
        <v>1280.0</v>
      </c>
    </row>
    <row r="34">
      <c r="A34" s="86">
        <v>37.0</v>
      </c>
      <c r="B34" s="87" t="s">
        <v>44</v>
      </c>
      <c r="C34" s="88">
        <v>900.0</v>
      </c>
      <c r="E34" s="86">
        <v>19.0</v>
      </c>
      <c r="F34" s="87" t="s">
        <v>21</v>
      </c>
      <c r="G34" s="88">
        <v>1230.0</v>
      </c>
      <c r="I34" s="86">
        <v>105.0</v>
      </c>
      <c r="J34" s="87" t="s">
        <v>130</v>
      </c>
      <c r="K34" s="88">
        <v>370.0</v>
      </c>
      <c r="M34" s="86">
        <v>29.0</v>
      </c>
      <c r="N34" s="87" t="s">
        <v>32</v>
      </c>
      <c r="O34" s="88">
        <v>910.0</v>
      </c>
    </row>
    <row r="35">
      <c r="A35" s="89">
        <v>51.0</v>
      </c>
      <c r="B35" s="90" t="s">
        <v>61</v>
      </c>
      <c r="C35" s="91">
        <v>330.0</v>
      </c>
      <c r="E35" s="89">
        <v>22.0</v>
      </c>
      <c r="F35" s="90" t="s">
        <v>24</v>
      </c>
      <c r="G35" s="91">
        <v>1220.0</v>
      </c>
      <c r="I35" s="89">
        <v>74.0</v>
      </c>
      <c r="J35" s="90" t="s">
        <v>88</v>
      </c>
      <c r="K35" s="91">
        <v>380.0</v>
      </c>
      <c r="M35" s="89">
        <v>30.0</v>
      </c>
      <c r="N35" s="90" t="s">
        <v>33</v>
      </c>
      <c r="O35" s="91">
        <v>1320.0</v>
      </c>
    </row>
    <row r="36">
      <c r="A36" s="86">
        <v>80.0</v>
      </c>
      <c r="B36" s="87" t="s">
        <v>94</v>
      </c>
      <c r="C36" s="88">
        <v>540.0</v>
      </c>
      <c r="E36" s="86">
        <v>62.0</v>
      </c>
      <c r="F36" s="87" t="s">
        <v>73</v>
      </c>
      <c r="G36" s="88">
        <v>1210.0</v>
      </c>
      <c r="I36" s="86">
        <v>33.0</v>
      </c>
      <c r="J36" s="87" t="s">
        <v>39</v>
      </c>
      <c r="K36" s="88">
        <v>390.0</v>
      </c>
      <c r="M36" s="86">
        <v>31.0</v>
      </c>
      <c r="N36" s="87" t="s">
        <v>34</v>
      </c>
      <c r="O36" s="88">
        <v>1090.0</v>
      </c>
    </row>
    <row r="37">
      <c r="A37" s="89">
        <v>80.0</v>
      </c>
      <c r="B37" s="90" t="s">
        <v>95</v>
      </c>
      <c r="C37" s="91">
        <v>530.0</v>
      </c>
      <c r="E37" s="89">
        <v>34.0</v>
      </c>
      <c r="F37" s="90" t="s">
        <v>40</v>
      </c>
      <c r="G37" s="91">
        <v>1190.0</v>
      </c>
      <c r="I37" s="89">
        <v>54.0</v>
      </c>
      <c r="J37" s="90" t="s">
        <v>64</v>
      </c>
      <c r="K37" s="91">
        <v>410.0</v>
      </c>
      <c r="M37" s="89">
        <v>31.0</v>
      </c>
      <c r="N37" s="76" t="s">
        <v>35</v>
      </c>
      <c r="O37" s="91">
        <v>1100.0</v>
      </c>
    </row>
    <row r="38">
      <c r="A38" s="86">
        <v>105.0</v>
      </c>
      <c r="B38" s="87" t="s">
        <v>130</v>
      </c>
      <c r="C38" s="88">
        <v>370.0</v>
      </c>
      <c r="E38" s="86">
        <v>21.0</v>
      </c>
      <c r="F38" s="87" t="s">
        <v>23</v>
      </c>
      <c r="G38" s="88">
        <v>1180.0</v>
      </c>
      <c r="I38" s="86">
        <v>38.0</v>
      </c>
      <c r="J38" s="87" t="s">
        <v>45</v>
      </c>
      <c r="K38" s="88">
        <v>420.0</v>
      </c>
      <c r="M38" s="86">
        <v>32.0</v>
      </c>
      <c r="N38" s="87" t="s">
        <v>36</v>
      </c>
      <c r="O38" s="88">
        <v>1420.0</v>
      </c>
    </row>
    <row r="39">
      <c r="A39" s="89">
        <v>94.0</v>
      </c>
      <c r="B39" s="90" t="s">
        <v>117</v>
      </c>
      <c r="C39" s="91">
        <v>1010.0</v>
      </c>
      <c r="E39" s="89">
        <v>76.0</v>
      </c>
      <c r="F39" s="90" t="s">
        <v>90</v>
      </c>
      <c r="G39" s="91">
        <v>1160.0</v>
      </c>
      <c r="I39" s="89">
        <v>33.0</v>
      </c>
      <c r="J39" s="90" t="s">
        <v>38</v>
      </c>
      <c r="K39" s="91">
        <v>430.0</v>
      </c>
      <c r="M39" s="89">
        <v>32.0</v>
      </c>
      <c r="N39" s="76" t="s">
        <v>37</v>
      </c>
      <c r="O39" s="91">
        <v>1422.0</v>
      </c>
    </row>
    <row r="40">
      <c r="A40" s="86">
        <v>93.0</v>
      </c>
      <c r="B40" s="87" t="s">
        <v>116</v>
      </c>
      <c r="C40" s="88">
        <v>980.0</v>
      </c>
      <c r="E40" s="86">
        <v>9.0</v>
      </c>
      <c r="F40" s="87" t="s">
        <v>9</v>
      </c>
      <c r="G40" s="88">
        <v>1155.0</v>
      </c>
      <c r="I40" s="86">
        <v>89.0</v>
      </c>
      <c r="J40" s="71" t="s">
        <v>110</v>
      </c>
      <c r="K40" s="88">
        <v>440.0</v>
      </c>
      <c r="M40" s="86">
        <v>33.0</v>
      </c>
      <c r="N40" s="87" t="s">
        <v>38</v>
      </c>
      <c r="O40" s="88">
        <v>430.0</v>
      </c>
    </row>
    <row r="41">
      <c r="A41" s="89">
        <v>70.0</v>
      </c>
      <c r="B41" s="90" t="s">
        <v>83</v>
      </c>
      <c r="C41" s="91">
        <v>1405.0</v>
      </c>
      <c r="E41" s="89">
        <v>66.0</v>
      </c>
      <c r="F41" s="90" t="s">
        <v>79</v>
      </c>
      <c r="G41" s="91">
        <v>1150.0</v>
      </c>
      <c r="I41" s="89">
        <v>79.0</v>
      </c>
      <c r="J41" s="90" t="s">
        <v>93</v>
      </c>
      <c r="K41" s="91">
        <v>450.0</v>
      </c>
      <c r="M41" s="89">
        <v>33.0</v>
      </c>
      <c r="N41" s="90" t="s">
        <v>39</v>
      </c>
      <c r="O41" s="91">
        <v>390.0</v>
      </c>
    </row>
    <row r="42">
      <c r="A42" s="86">
        <v>28.0</v>
      </c>
      <c r="B42" s="87" t="s">
        <v>31</v>
      </c>
      <c r="C42" s="88">
        <v>1280.0</v>
      </c>
      <c r="E42" s="86">
        <v>45.0</v>
      </c>
      <c r="F42" s="87" t="s">
        <v>54</v>
      </c>
      <c r="G42" s="88">
        <v>1140.0</v>
      </c>
      <c r="I42" s="86">
        <v>91.0</v>
      </c>
      <c r="J42" s="87" t="s">
        <v>113</v>
      </c>
      <c r="K42" s="88">
        <v>460.0</v>
      </c>
      <c r="M42" s="86">
        <v>34.0</v>
      </c>
      <c r="N42" s="87" t="s">
        <v>40</v>
      </c>
      <c r="O42" s="88">
        <v>1190.0</v>
      </c>
    </row>
    <row r="43">
      <c r="A43" s="89">
        <v>57.0</v>
      </c>
      <c r="B43" s="90" t="s">
        <v>67</v>
      </c>
      <c r="C43" s="91">
        <v>760.0</v>
      </c>
      <c r="E43" s="89">
        <v>20.0</v>
      </c>
      <c r="F43" s="90" t="s">
        <v>22</v>
      </c>
      <c r="G43" s="91">
        <v>1130.0</v>
      </c>
      <c r="I43" s="89">
        <v>89.0</v>
      </c>
      <c r="J43" s="90" t="s">
        <v>109</v>
      </c>
      <c r="K43" s="91">
        <v>470.0</v>
      </c>
      <c r="M43" s="89">
        <v>35.0</v>
      </c>
      <c r="N43" s="90" t="s">
        <v>41</v>
      </c>
      <c r="O43" s="91">
        <v>930.0</v>
      </c>
    </row>
    <row r="44">
      <c r="A44" s="86">
        <v>5.0</v>
      </c>
      <c r="B44" s="87" t="s">
        <v>5</v>
      </c>
      <c r="C44" s="88">
        <v>1400.0</v>
      </c>
      <c r="E44" s="86">
        <v>45.0</v>
      </c>
      <c r="F44" s="87" t="s">
        <v>53</v>
      </c>
      <c r="G44" s="88">
        <v>1120.0</v>
      </c>
      <c r="I44" s="86">
        <v>91.0</v>
      </c>
      <c r="J44" s="87" t="s">
        <v>114</v>
      </c>
      <c r="K44" s="88">
        <v>480.0</v>
      </c>
      <c r="M44" s="86">
        <v>36.0</v>
      </c>
      <c r="N44" s="87" t="s">
        <v>42</v>
      </c>
      <c r="O44" s="88">
        <v>890.0</v>
      </c>
    </row>
    <row r="45">
      <c r="A45" s="89">
        <v>110.0</v>
      </c>
      <c r="B45" s="76" t="s">
        <v>135</v>
      </c>
      <c r="C45" s="91">
        <v>120.0</v>
      </c>
      <c r="E45" s="89">
        <v>63.0</v>
      </c>
      <c r="F45" s="90" t="s">
        <v>74</v>
      </c>
      <c r="G45" s="91">
        <v>1110.0</v>
      </c>
      <c r="I45" s="89">
        <v>41.0</v>
      </c>
      <c r="J45" s="90" t="s">
        <v>49</v>
      </c>
      <c r="K45" s="91">
        <v>490.0</v>
      </c>
      <c r="M45" s="89">
        <v>37.0</v>
      </c>
      <c r="N45" s="90" t="s">
        <v>43</v>
      </c>
      <c r="O45" s="91">
        <v>920.0</v>
      </c>
    </row>
    <row r="46">
      <c r="A46" s="86">
        <v>110.0</v>
      </c>
      <c r="B46" s="71" t="s">
        <v>136</v>
      </c>
      <c r="C46" s="88">
        <v>100.0</v>
      </c>
      <c r="E46" s="86">
        <v>31.0</v>
      </c>
      <c r="F46" s="71" t="s">
        <v>35</v>
      </c>
      <c r="G46" s="88">
        <v>1100.0</v>
      </c>
      <c r="I46" s="86">
        <v>82.0</v>
      </c>
      <c r="J46" s="87" t="s">
        <v>98</v>
      </c>
      <c r="K46" s="88">
        <v>500.0</v>
      </c>
      <c r="M46" s="86">
        <v>37.0</v>
      </c>
      <c r="N46" s="87" t="s">
        <v>44</v>
      </c>
      <c r="O46" s="88">
        <v>900.0</v>
      </c>
    </row>
    <row r="47">
      <c r="A47" s="89">
        <v>6.0</v>
      </c>
      <c r="B47" s="90" t="s">
        <v>6</v>
      </c>
      <c r="C47" s="91">
        <v>1330.0</v>
      </c>
      <c r="E47" s="89">
        <v>31.0</v>
      </c>
      <c r="F47" s="90" t="s">
        <v>34</v>
      </c>
      <c r="G47" s="91">
        <v>1090.0</v>
      </c>
      <c r="I47" s="89">
        <v>52.0</v>
      </c>
      <c r="J47" s="90" t="s">
        <v>62</v>
      </c>
      <c r="K47" s="91">
        <v>510.0</v>
      </c>
      <c r="M47" s="89">
        <v>38.0</v>
      </c>
      <c r="N47" s="90" t="s">
        <v>45</v>
      </c>
      <c r="O47" s="91">
        <v>420.0</v>
      </c>
    </row>
    <row r="48">
      <c r="A48" s="86">
        <v>22.0</v>
      </c>
      <c r="B48" s="87" t="s">
        <v>24</v>
      </c>
      <c r="C48" s="88">
        <v>1220.0</v>
      </c>
      <c r="E48" s="86">
        <v>44.0</v>
      </c>
      <c r="F48" s="87" t="s">
        <v>52</v>
      </c>
      <c r="G48" s="88">
        <v>1080.0</v>
      </c>
      <c r="I48" s="86">
        <v>11.0</v>
      </c>
      <c r="J48" s="87" t="s">
        <v>11</v>
      </c>
      <c r="K48" s="88">
        <v>520.0</v>
      </c>
      <c r="M48" s="86">
        <v>39.0</v>
      </c>
      <c r="N48" s="87" t="s">
        <v>46</v>
      </c>
      <c r="O48" s="88">
        <v>1310.0</v>
      </c>
    </row>
    <row r="49">
      <c r="A49" s="89">
        <v>47.0</v>
      </c>
      <c r="B49" s="90" t="s">
        <v>56</v>
      </c>
      <c r="C49" s="91">
        <v>1030.0</v>
      </c>
      <c r="E49" s="89">
        <v>50.0</v>
      </c>
      <c r="F49" s="90" t="s">
        <v>60</v>
      </c>
      <c r="G49" s="91">
        <v>1070.0</v>
      </c>
      <c r="I49" s="89">
        <v>80.0</v>
      </c>
      <c r="J49" s="90" t="s">
        <v>95</v>
      </c>
      <c r="K49" s="91">
        <v>530.0</v>
      </c>
      <c r="M49" s="89">
        <v>40.0</v>
      </c>
      <c r="N49" s="90" t="s">
        <v>47</v>
      </c>
      <c r="O49" s="91">
        <v>590.0</v>
      </c>
    </row>
    <row r="50">
      <c r="A50" s="86">
        <v>31.0</v>
      </c>
      <c r="B50" s="87" t="s">
        <v>34</v>
      </c>
      <c r="C50" s="88">
        <v>1090.0</v>
      </c>
      <c r="E50" s="86">
        <v>26.0</v>
      </c>
      <c r="F50" s="87" t="s">
        <v>29</v>
      </c>
      <c r="G50" s="88">
        <v>1060.0</v>
      </c>
      <c r="I50" s="86">
        <v>80.0</v>
      </c>
      <c r="J50" s="87" t="s">
        <v>94</v>
      </c>
      <c r="K50" s="88">
        <v>540.0</v>
      </c>
      <c r="M50" s="86">
        <v>40.0</v>
      </c>
      <c r="N50" s="87" t="s">
        <v>48</v>
      </c>
      <c r="O50" s="88">
        <v>580.0</v>
      </c>
    </row>
    <row r="51">
      <c r="A51" s="89">
        <v>31.0</v>
      </c>
      <c r="B51" s="76" t="s">
        <v>35</v>
      </c>
      <c r="C51" s="91">
        <v>1100.0</v>
      </c>
      <c r="E51" s="89">
        <v>78.0</v>
      </c>
      <c r="F51" s="90" t="s">
        <v>92</v>
      </c>
      <c r="G51" s="91">
        <v>1050.0</v>
      </c>
      <c r="I51" s="89">
        <v>65.0</v>
      </c>
      <c r="J51" s="90" t="s">
        <v>78</v>
      </c>
      <c r="K51" s="91">
        <v>550.0</v>
      </c>
      <c r="M51" s="89">
        <v>41.0</v>
      </c>
      <c r="N51" s="90" t="s">
        <v>49</v>
      </c>
      <c r="O51" s="91">
        <v>490.0</v>
      </c>
    </row>
    <row r="52">
      <c r="A52" s="86">
        <v>49.0</v>
      </c>
      <c r="B52" s="87" t="s">
        <v>59</v>
      </c>
      <c r="C52" s="88">
        <v>1040.0</v>
      </c>
      <c r="E52" s="86">
        <v>49.0</v>
      </c>
      <c r="F52" s="87" t="s">
        <v>59</v>
      </c>
      <c r="G52" s="88">
        <v>1040.0</v>
      </c>
      <c r="I52" s="86">
        <v>65.0</v>
      </c>
      <c r="J52" s="87" t="s">
        <v>77</v>
      </c>
      <c r="K52" s="88">
        <v>560.0</v>
      </c>
      <c r="M52" s="86">
        <v>42.0</v>
      </c>
      <c r="N52" s="87" t="s">
        <v>50</v>
      </c>
      <c r="O52" s="88">
        <v>790.0</v>
      </c>
    </row>
    <row r="53">
      <c r="A53" s="89">
        <v>52.0</v>
      </c>
      <c r="B53" s="90" t="s">
        <v>62</v>
      </c>
      <c r="C53" s="91">
        <v>510.0</v>
      </c>
      <c r="E53" s="89">
        <v>47.0</v>
      </c>
      <c r="F53" s="90" t="s">
        <v>56</v>
      </c>
      <c r="G53" s="91">
        <v>1030.0</v>
      </c>
      <c r="I53" s="89">
        <v>100.0</v>
      </c>
      <c r="J53" s="90" t="s">
        <v>1</v>
      </c>
      <c r="K53" s="91">
        <v>570.0</v>
      </c>
      <c r="M53" s="89">
        <v>43.0</v>
      </c>
      <c r="N53" s="90" t="s">
        <v>51</v>
      </c>
      <c r="O53" s="91">
        <v>895.0</v>
      </c>
    </row>
    <row r="54">
      <c r="A54" s="86">
        <v>103.0</v>
      </c>
      <c r="B54" s="87" t="s">
        <v>127</v>
      </c>
      <c r="C54" s="88">
        <v>200.0</v>
      </c>
      <c r="E54" s="86">
        <v>48.0</v>
      </c>
      <c r="F54" s="87" t="s">
        <v>57</v>
      </c>
      <c r="G54" s="88">
        <v>1020.0</v>
      </c>
      <c r="I54" s="86">
        <v>40.0</v>
      </c>
      <c r="J54" s="87" t="s">
        <v>48</v>
      </c>
      <c r="K54" s="88">
        <v>580.0</v>
      </c>
      <c r="M54" s="86">
        <v>44.0</v>
      </c>
      <c r="N54" s="87" t="s">
        <v>52</v>
      </c>
      <c r="O54" s="88">
        <v>1080.0</v>
      </c>
    </row>
    <row r="55">
      <c r="A55" s="89">
        <v>13.0</v>
      </c>
      <c r="B55" s="90" t="s">
        <v>14</v>
      </c>
      <c r="C55" s="91">
        <v>1240.0</v>
      </c>
      <c r="E55" s="89">
        <v>94.0</v>
      </c>
      <c r="F55" s="90" t="s">
        <v>117</v>
      </c>
      <c r="G55" s="91">
        <v>1010.0</v>
      </c>
      <c r="I55" s="89">
        <v>40.0</v>
      </c>
      <c r="J55" s="90" t="s">
        <v>47</v>
      </c>
      <c r="K55" s="91">
        <v>590.0</v>
      </c>
      <c r="M55" s="89">
        <v>45.0</v>
      </c>
      <c r="N55" s="90" t="s">
        <v>53</v>
      </c>
      <c r="O55" s="91">
        <v>1120.0</v>
      </c>
    </row>
    <row r="56">
      <c r="A56" s="86">
        <v>13.0</v>
      </c>
      <c r="B56" s="87" t="s">
        <v>15</v>
      </c>
      <c r="C56" s="88">
        <v>1240.0</v>
      </c>
      <c r="E56" s="86">
        <v>48.0</v>
      </c>
      <c r="F56" s="87" t="s">
        <v>58</v>
      </c>
      <c r="G56" s="88">
        <v>1000.0</v>
      </c>
      <c r="I56" s="86">
        <v>71.0</v>
      </c>
      <c r="J56" s="87" t="s">
        <v>85</v>
      </c>
      <c r="K56" s="88">
        <v>620.0</v>
      </c>
      <c r="M56" s="86">
        <v>45.0</v>
      </c>
      <c r="N56" s="87" t="s">
        <v>54</v>
      </c>
      <c r="O56" s="88">
        <v>1140.0</v>
      </c>
    </row>
    <row r="57">
      <c r="A57" s="89">
        <v>32.0</v>
      </c>
      <c r="B57" s="90" t="s">
        <v>36</v>
      </c>
      <c r="C57" s="91">
        <v>1420.0</v>
      </c>
      <c r="E57" s="89">
        <v>77.0</v>
      </c>
      <c r="F57" s="90" t="s">
        <v>91</v>
      </c>
      <c r="G57" s="91">
        <v>990.0</v>
      </c>
      <c r="I57" s="89">
        <v>72.0</v>
      </c>
      <c r="J57" s="90" t="s">
        <v>86</v>
      </c>
      <c r="K57" s="91">
        <v>640.0</v>
      </c>
      <c r="M57" s="89">
        <v>46.0</v>
      </c>
      <c r="N57" s="90" t="s">
        <v>55</v>
      </c>
      <c r="O57" s="91">
        <v>950.0</v>
      </c>
    </row>
    <row r="58">
      <c r="A58" s="86">
        <v>32.0</v>
      </c>
      <c r="B58" s="71" t="s">
        <v>37</v>
      </c>
      <c r="C58" s="88">
        <v>1422.0</v>
      </c>
      <c r="E58" s="86">
        <v>93.0</v>
      </c>
      <c r="F58" s="87" t="s">
        <v>116</v>
      </c>
      <c r="G58" s="88">
        <v>980.0</v>
      </c>
      <c r="I58" s="86">
        <v>71.0</v>
      </c>
      <c r="J58" s="87" t="s">
        <v>84</v>
      </c>
      <c r="K58" s="88">
        <v>660.0</v>
      </c>
      <c r="M58" s="86">
        <v>47.0</v>
      </c>
      <c r="N58" s="87" t="s">
        <v>56</v>
      </c>
      <c r="O58" s="88">
        <v>1030.0</v>
      </c>
    </row>
    <row r="59">
      <c r="A59" s="89">
        <v>97.0</v>
      </c>
      <c r="B59" s="90" t="s">
        <v>120</v>
      </c>
      <c r="C59" s="91">
        <v>190.0</v>
      </c>
      <c r="E59" s="89">
        <v>46.0</v>
      </c>
      <c r="F59" s="90" t="s">
        <v>55</v>
      </c>
      <c r="G59" s="91">
        <v>950.0</v>
      </c>
      <c r="I59" s="89">
        <v>84.0</v>
      </c>
      <c r="J59" s="90" t="s">
        <v>101</v>
      </c>
      <c r="K59" s="91">
        <v>670.0</v>
      </c>
      <c r="M59" s="89">
        <v>48.0</v>
      </c>
      <c r="N59" s="90" t="s">
        <v>57</v>
      </c>
      <c r="O59" s="91">
        <v>1020.0</v>
      </c>
    </row>
    <row r="60">
      <c r="A60" s="86">
        <v>15.0</v>
      </c>
      <c r="B60" s="87" t="s">
        <v>17</v>
      </c>
      <c r="C60" s="88">
        <v>1390.0</v>
      </c>
      <c r="E60" s="86">
        <v>69.0</v>
      </c>
      <c r="F60" s="87" t="s">
        <v>82</v>
      </c>
      <c r="G60" s="88">
        <v>940.0</v>
      </c>
      <c r="I60" s="86">
        <v>56.0</v>
      </c>
      <c r="J60" s="87" t="s">
        <v>66</v>
      </c>
      <c r="K60" s="88">
        <v>680.0</v>
      </c>
      <c r="M60" s="86">
        <v>48.0</v>
      </c>
      <c r="N60" s="87" t="s">
        <v>58</v>
      </c>
      <c r="O60" s="88">
        <v>1000.0</v>
      </c>
    </row>
    <row r="61">
      <c r="A61" s="89">
        <v>89.0</v>
      </c>
      <c r="B61" s="76" t="s">
        <v>110</v>
      </c>
      <c r="C61" s="91">
        <v>440.0</v>
      </c>
      <c r="E61" s="89">
        <v>35.0</v>
      </c>
      <c r="F61" s="90" t="s">
        <v>41</v>
      </c>
      <c r="G61" s="91">
        <v>930.0</v>
      </c>
      <c r="I61" s="89">
        <v>75.0</v>
      </c>
      <c r="J61" s="90" t="s">
        <v>89</v>
      </c>
      <c r="K61" s="91">
        <v>700.0</v>
      </c>
      <c r="M61" s="89">
        <v>49.0</v>
      </c>
      <c r="N61" s="90" t="s">
        <v>59</v>
      </c>
      <c r="O61" s="91">
        <v>1040.0</v>
      </c>
    </row>
    <row r="62">
      <c r="A62" s="86">
        <v>88.0</v>
      </c>
      <c r="B62" s="71" t="s">
        <v>108</v>
      </c>
      <c r="C62" s="88">
        <v>230.0</v>
      </c>
      <c r="E62" s="86">
        <v>37.0</v>
      </c>
      <c r="F62" s="87" t="s">
        <v>43</v>
      </c>
      <c r="G62" s="88">
        <v>920.0</v>
      </c>
      <c r="I62" s="86">
        <v>84.0</v>
      </c>
      <c r="J62" s="87" t="s">
        <v>100</v>
      </c>
      <c r="K62" s="88">
        <v>710.0</v>
      </c>
      <c r="M62" s="86">
        <v>50.0</v>
      </c>
      <c r="N62" s="87" t="s">
        <v>60</v>
      </c>
      <c r="O62" s="88">
        <v>1070.0</v>
      </c>
    </row>
    <row r="63">
      <c r="A63" s="89">
        <v>40.0</v>
      </c>
      <c r="B63" s="90" t="s">
        <v>47</v>
      </c>
      <c r="C63" s="91">
        <v>590.0</v>
      </c>
      <c r="E63" s="89">
        <v>29.0</v>
      </c>
      <c r="F63" s="90" t="s">
        <v>32</v>
      </c>
      <c r="G63" s="91">
        <v>910.0</v>
      </c>
      <c r="I63" s="89">
        <v>60.0</v>
      </c>
      <c r="J63" s="90" t="s">
        <v>71</v>
      </c>
      <c r="K63" s="91">
        <v>740.0</v>
      </c>
      <c r="M63" s="89">
        <v>51.0</v>
      </c>
      <c r="N63" s="90" t="s">
        <v>61</v>
      </c>
      <c r="O63" s="91">
        <v>330.0</v>
      </c>
    </row>
    <row r="64">
      <c r="A64" s="86">
        <v>40.0</v>
      </c>
      <c r="B64" s="87" t="s">
        <v>48</v>
      </c>
      <c r="C64" s="88">
        <v>580.0</v>
      </c>
      <c r="E64" s="86">
        <v>37.0</v>
      </c>
      <c r="F64" s="87" t="s">
        <v>44</v>
      </c>
      <c r="G64" s="88">
        <v>900.0</v>
      </c>
      <c r="I64" s="86">
        <v>68.0</v>
      </c>
      <c r="J64" s="87" t="s">
        <v>81</v>
      </c>
      <c r="K64" s="88">
        <v>750.0</v>
      </c>
      <c r="M64" s="86">
        <v>52.0</v>
      </c>
      <c r="N64" s="87" t="s">
        <v>62</v>
      </c>
      <c r="O64" s="88">
        <v>510.0</v>
      </c>
    </row>
    <row r="65">
      <c r="A65" s="89">
        <v>111.0</v>
      </c>
      <c r="B65" s="90" t="s">
        <v>137</v>
      </c>
      <c r="C65" s="91">
        <v>90.0</v>
      </c>
      <c r="E65" s="89">
        <v>43.0</v>
      </c>
      <c r="F65" s="90" t="s">
        <v>51</v>
      </c>
      <c r="G65" s="91">
        <v>895.0</v>
      </c>
      <c r="I65" s="89">
        <v>57.0</v>
      </c>
      <c r="J65" s="90" t="s">
        <v>67</v>
      </c>
      <c r="K65" s="91">
        <v>760.0</v>
      </c>
      <c r="M65" s="89">
        <v>53.0</v>
      </c>
      <c r="N65" s="90" t="s">
        <v>63</v>
      </c>
      <c r="O65" s="91">
        <v>1300.0</v>
      </c>
    </row>
    <row r="66">
      <c r="A66" s="86">
        <v>12.0</v>
      </c>
      <c r="B66" s="87" t="s">
        <v>12</v>
      </c>
      <c r="C66" s="88">
        <v>1370.0</v>
      </c>
      <c r="E66" s="86">
        <v>36.0</v>
      </c>
      <c r="F66" s="87" t="s">
        <v>42</v>
      </c>
      <c r="G66" s="88">
        <v>890.0</v>
      </c>
      <c r="I66" s="86">
        <v>87.0</v>
      </c>
      <c r="J66" s="87" t="s">
        <v>106</v>
      </c>
      <c r="K66" s="88">
        <v>780.0</v>
      </c>
      <c r="M66" s="86">
        <v>54.0</v>
      </c>
      <c r="N66" s="87" t="s">
        <v>64</v>
      </c>
      <c r="O66" s="88">
        <v>410.0</v>
      </c>
    </row>
    <row r="67">
      <c r="A67" s="89">
        <v>12.0</v>
      </c>
      <c r="B67" s="90" t="s">
        <v>13</v>
      </c>
      <c r="C67" s="91">
        <v>1360.0</v>
      </c>
      <c r="E67" s="89">
        <v>59.0</v>
      </c>
      <c r="F67" s="90" t="s">
        <v>70</v>
      </c>
      <c r="G67" s="91">
        <v>880.0</v>
      </c>
      <c r="I67" s="89">
        <v>42.0</v>
      </c>
      <c r="J67" s="90" t="s">
        <v>50</v>
      </c>
      <c r="K67" s="91">
        <v>790.0</v>
      </c>
      <c r="M67" s="89">
        <v>55.0</v>
      </c>
      <c r="N67" s="90" t="s">
        <v>65</v>
      </c>
      <c r="O67" s="91">
        <v>800.0</v>
      </c>
    </row>
    <row r="68">
      <c r="A68" s="86">
        <v>101.0</v>
      </c>
      <c r="B68" s="87" t="s">
        <v>123</v>
      </c>
      <c r="C68" s="88">
        <v>310.0</v>
      </c>
      <c r="E68" s="86">
        <v>25.0</v>
      </c>
      <c r="F68" s="71" t="s">
        <v>28</v>
      </c>
      <c r="G68" s="88">
        <v>870.0</v>
      </c>
      <c r="I68" s="86">
        <v>55.0</v>
      </c>
      <c r="J68" s="87" t="s">
        <v>65</v>
      </c>
      <c r="K68" s="88">
        <v>800.0</v>
      </c>
      <c r="M68" s="86">
        <v>56.0</v>
      </c>
      <c r="N68" s="87" t="s">
        <v>66</v>
      </c>
      <c r="O68" s="88">
        <v>680.0</v>
      </c>
    </row>
    <row r="69">
      <c r="A69" s="89">
        <v>101.0</v>
      </c>
      <c r="B69" s="90" t="s">
        <v>124</v>
      </c>
      <c r="C69" s="91">
        <v>315.0</v>
      </c>
      <c r="E69" s="89">
        <v>86.0</v>
      </c>
      <c r="F69" s="90" t="s">
        <v>104</v>
      </c>
      <c r="G69" s="91">
        <v>860.0</v>
      </c>
      <c r="I69" s="89">
        <v>64.0</v>
      </c>
      <c r="J69" s="90" t="s">
        <v>76</v>
      </c>
      <c r="K69" s="91">
        <v>810.0</v>
      </c>
      <c r="M69" s="89">
        <v>57.0</v>
      </c>
      <c r="N69" s="90" t="s">
        <v>67</v>
      </c>
      <c r="O69" s="91">
        <v>760.0</v>
      </c>
    </row>
    <row r="70">
      <c r="A70" s="86">
        <v>75.0</v>
      </c>
      <c r="B70" s="87" t="s">
        <v>89</v>
      </c>
      <c r="C70" s="88">
        <v>700.0</v>
      </c>
      <c r="E70" s="86">
        <v>67.0</v>
      </c>
      <c r="F70" s="87" t="s">
        <v>80</v>
      </c>
      <c r="G70" s="88">
        <v>850.0</v>
      </c>
      <c r="I70" s="86">
        <v>64.0</v>
      </c>
      <c r="J70" s="87" t="s">
        <v>75</v>
      </c>
      <c r="K70" s="88">
        <v>820.0</v>
      </c>
      <c r="M70" s="86">
        <v>58.0</v>
      </c>
      <c r="N70" s="87" t="s">
        <v>68</v>
      </c>
      <c r="O70" s="88">
        <v>360.0</v>
      </c>
    </row>
    <row r="71">
      <c r="A71" s="89">
        <v>81.0</v>
      </c>
      <c r="B71" s="90" t="s">
        <v>96</v>
      </c>
      <c r="C71" s="91">
        <v>1260.0</v>
      </c>
      <c r="E71" s="89">
        <v>86.0</v>
      </c>
      <c r="F71" s="90" t="s">
        <v>105</v>
      </c>
      <c r="G71" s="91">
        <v>840.0</v>
      </c>
      <c r="I71" s="89">
        <v>61.0</v>
      </c>
      <c r="J71" s="90" t="s">
        <v>72</v>
      </c>
      <c r="K71" s="91">
        <v>830.0</v>
      </c>
      <c r="M71" s="89">
        <v>58.0</v>
      </c>
      <c r="N71" s="90" t="s">
        <v>69</v>
      </c>
      <c r="O71" s="91">
        <v>240.0</v>
      </c>
    </row>
    <row r="72">
      <c r="A72" s="86">
        <v>81.0</v>
      </c>
      <c r="B72" s="71" t="s">
        <v>97</v>
      </c>
      <c r="C72" s="88">
        <v>1270.0</v>
      </c>
      <c r="E72" s="86">
        <v>61.0</v>
      </c>
      <c r="F72" s="87" t="s">
        <v>72</v>
      </c>
      <c r="G72" s="88">
        <v>830.0</v>
      </c>
      <c r="I72" s="86">
        <v>86.0</v>
      </c>
      <c r="J72" s="87" t="s">
        <v>105</v>
      </c>
      <c r="K72" s="88">
        <v>840.0</v>
      </c>
      <c r="M72" s="86">
        <v>59.0</v>
      </c>
      <c r="N72" s="87" t="s">
        <v>70</v>
      </c>
      <c r="O72" s="88">
        <v>880.0</v>
      </c>
    </row>
    <row r="73">
      <c r="A73" s="89">
        <v>23.0</v>
      </c>
      <c r="B73" s="90" t="s">
        <v>25</v>
      </c>
      <c r="C73" s="91">
        <v>1290.0</v>
      </c>
      <c r="E73" s="89">
        <v>64.0</v>
      </c>
      <c r="F73" s="90" t="s">
        <v>75</v>
      </c>
      <c r="G73" s="91">
        <v>820.0</v>
      </c>
      <c r="I73" s="89">
        <v>67.0</v>
      </c>
      <c r="J73" s="90" t="s">
        <v>80</v>
      </c>
      <c r="K73" s="91">
        <v>850.0</v>
      </c>
      <c r="M73" s="89">
        <v>60.0</v>
      </c>
      <c r="N73" s="90" t="s">
        <v>71</v>
      </c>
      <c r="O73" s="91">
        <v>740.0</v>
      </c>
    </row>
    <row r="74">
      <c r="A74" s="86">
        <v>89.0</v>
      </c>
      <c r="B74" s="87" t="s">
        <v>109</v>
      </c>
      <c r="C74" s="88">
        <v>470.0</v>
      </c>
      <c r="E74" s="86">
        <v>64.0</v>
      </c>
      <c r="F74" s="87" t="s">
        <v>76</v>
      </c>
      <c r="G74" s="88">
        <v>810.0</v>
      </c>
      <c r="I74" s="86">
        <v>86.0</v>
      </c>
      <c r="J74" s="87" t="s">
        <v>104</v>
      </c>
      <c r="K74" s="88">
        <v>860.0</v>
      </c>
      <c r="M74" s="86">
        <v>61.0</v>
      </c>
      <c r="N74" s="87" t="s">
        <v>72</v>
      </c>
      <c r="O74" s="88">
        <v>830.0</v>
      </c>
    </row>
    <row r="75">
      <c r="A75" s="89">
        <v>61.0</v>
      </c>
      <c r="B75" s="90" t="s">
        <v>72</v>
      </c>
      <c r="C75" s="91">
        <v>830.0</v>
      </c>
      <c r="E75" s="89">
        <v>55.0</v>
      </c>
      <c r="F75" s="90" t="s">
        <v>65</v>
      </c>
      <c r="G75" s="91">
        <v>800.0</v>
      </c>
      <c r="I75" s="89">
        <v>25.0</v>
      </c>
      <c r="J75" s="76" t="s">
        <v>28</v>
      </c>
      <c r="K75" s="91">
        <v>870.0</v>
      </c>
      <c r="M75" s="89">
        <v>62.0</v>
      </c>
      <c r="N75" s="90" t="s">
        <v>73</v>
      </c>
      <c r="O75" s="91">
        <v>1210.0</v>
      </c>
    </row>
    <row r="76">
      <c r="A76" s="86">
        <v>1.0</v>
      </c>
      <c r="B76" s="87" t="s">
        <v>138</v>
      </c>
      <c r="C76" s="88">
        <v>1470.0</v>
      </c>
      <c r="E76" s="86">
        <v>42.0</v>
      </c>
      <c r="F76" s="87" t="s">
        <v>50</v>
      </c>
      <c r="G76" s="88">
        <v>790.0</v>
      </c>
      <c r="I76" s="86">
        <v>59.0</v>
      </c>
      <c r="J76" s="87" t="s">
        <v>70</v>
      </c>
      <c r="K76" s="88">
        <v>880.0</v>
      </c>
      <c r="M76" s="86">
        <v>63.0</v>
      </c>
      <c r="N76" s="87" t="s">
        <v>74</v>
      </c>
      <c r="O76" s="88">
        <v>1110.0</v>
      </c>
    </row>
    <row r="77">
      <c r="A77" s="89">
        <v>45.0</v>
      </c>
      <c r="B77" s="90" t="s">
        <v>53</v>
      </c>
      <c r="C77" s="91">
        <v>1120.0</v>
      </c>
      <c r="E77" s="89">
        <v>87.0</v>
      </c>
      <c r="F77" s="90" t="s">
        <v>106</v>
      </c>
      <c r="G77" s="91">
        <v>780.0</v>
      </c>
      <c r="I77" s="89">
        <v>36.0</v>
      </c>
      <c r="J77" s="90" t="s">
        <v>42</v>
      </c>
      <c r="K77" s="91">
        <v>890.0</v>
      </c>
      <c r="M77" s="89">
        <v>64.0</v>
      </c>
      <c r="N77" s="90" t="s">
        <v>75</v>
      </c>
      <c r="O77" s="91">
        <v>820.0</v>
      </c>
    </row>
    <row r="78">
      <c r="A78" s="86">
        <v>45.0</v>
      </c>
      <c r="B78" s="87" t="s">
        <v>54</v>
      </c>
      <c r="C78" s="88">
        <v>1140.0</v>
      </c>
      <c r="E78" s="86">
        <v>57.0</v>
      </c>
      <c r="F78" s="87" t="s">
        <v>67</v>
      </c>
      <c r="G78" s="88">
        <v>760.0</v>
      </c>
      <c r="I78" s="86">
        <v>43.0</v>
      </c>
      <c r="J78" s="87" t="s">
        <v>51</v>
      </c>
      <c r="K78" s="88">
        <v>895.0</v>
      </c>
      <c r="M78" s="86">
        <v>64.0</v>
      </c>
      <c r="N78" s="87" t="s">
        <v>76</v>
      </c>
      <c r="O78" s="88">
        <v>810.0</v>
      </c>
    </row>
    <row r="79">
      <c r="A79" s="89">
        <v>4.0</v>
      </c>
      <c r="B79" s="90" t="s">
        <v>4</v>
      </c>
      <c r="C79" s="91">
        <v>1430.0</v>
      </c>
      <c r="E79" s="89">
        <v>68.0</v>
      </c>
      <c r="F79" s="90" t="s">
        <v>81</v>
      </c>
      <c r="G79" s="91">
        <v>750.0</v>
      </c>
      <c r="I79" s="89">
        <v>37.0</v>
      </c>
      <c r="J79" s="90" t="s">
        <v>44</v>
      </c>
      <c r="K79" s="91">
        <v>900.0</v>
      </c>
      <c r="M79" s="89">
        <v>65.0</v>
      </c>
      <c r="N79" s="90" t="s">
        <v>77</v>
      </c>
      <c r="O79" s="91">
        <v>560.0</v>
      </c>
    </row>
    <row r="80">
      <c r="A80" s="86">
        <v>46.0</v>
      </c>
      <c r="B80" s="87" t="s">
        <v>55</v>
      </c>
      <c r="C80" s="88">
        <v>950.0</v>
      </c>
      <c r="E80" s="86">
        <v>60.0</v>
      </c>
      <c r="F80" s="87" t="s">
        <v>71</v>
      </c>
      <c r="G80" s="88">
        <v>740.0</v>
      </c>
      <c r="I80" s="86">
        <v>29.0</v>
      </c>
      <c r="J80" s="87" t="s">
        <v>32</v>
      </c>
      <c r="K80" s="88">
        <v>910.0</v>
      </c>
      <c r="M80" s="86">
        <v>65.0</v>
      </c>
      <c r="N80" s="87" t="s">
        <v>78</v>
      </c>
      <c r="O80" s="88">
        <v>550.0</v>
      </c>
    </row>
    <row r="81">
      <c r="A81" s="89">
        <v>69.0</v>
      </c>
      <c r="B81" s="90" t="s">
        <v>82</v>
      </c>
      <c r="C81" s="91">
        <v>940.0</v>
      </c>
      <c r="E81" s="89">
        <v>84.0</v>
      </c>
      <c r="F81" s="90" t="s">
        <v>100</v>
      </c>
      <c r="G81" s="91">
        <v>710.0</v>
      </c>
      <c r="I81" s="89">
        <v>37.0</v>
      </c>
      <c r="J81" s="90" t="s">
        <v>43</v>
      </c>
      <c r="K81" s="91">
        <v>920.0</v>
      </c>
      <c r="M81" s="89">
        <v>66.0</v>
      </c>
      <c r="N81" s="90" t="s">
        <v>79</v>
      </c>
      <c r="O81" s="91">
        <v>1150.0</v>
      </c>
    </row>
    <row r="82">
      <c r="A82" s="86">
        <v>63.0</v>
      </c>
      <c r="B82" s="87" t="s">
        <v>74</v>
      </c>
      <c r="C82" s="88">
        <v>1110.0</v>
      </c>
      <c r="E82" s="86">
        <v>75.0</v>
      </c>
      <c r="F82" s="87" t="s">
        <v>89</v>
      </c>
      <c r="G82" s="88">
        <v>700.0</v>
      </c>
      <c r="I82" s="86">
        <v>35.0</v>
      </c>
      <c r="J82" s="87" t="s">
        <v>41</v>
      </c>
      <c r="K82" s="88">
        <v>930.0</v>
      </c>
      <c r="M82" s="86">
        <v>67.0</v>
      </c>
      <c r="N82" s="87" t="s">
        <v>80</v>
      </c>
      <c r="O82" s="88">
        <v>850.0</v>
      </c>
    </row>
    <row r="83">
      <c r="A83" s="89">
        <v>104.0</v>
      </c>
      <c r="B83" s="90" t="s">
        <v>128</v>
      </c>
      <c r="C83" s="91">
        <v>250.0</v>
      </c>
      <c r="E83" s="89">
        <v>56.0</v>
      </c>
      <c r="F83" s="90" t="s">
        <v>66</v>
      </c>
      <c r="G83" s="91">
        <v>680.0</v>
      </c>
      <c r="I83" s="89">
        <v>69.0</v>
      </c>
      <c r="J83" s="90" t="s">
        <v>82</v>
      </c>
      <c r="K83" s="91">
        <v>940.0</v>
      </c>
      <c r="M83" s="89">
        <v>68.0</v>
      </c>
      <c r="N83" s="90" t="s">
        <v>81</v>
      </c>
      <c r="O83" s="91">
        <v>750.0</v>
      </c>
    </row>
    <row r="84">
      <c r="A84" s="86">
        <v>104.0</v>
      </c>
      <c r="B84" s="87" t="s">
        <v>129</v>
      </c>
      <c r="C84" s="88">
        <v>210.0</v>
      </c>
      <c r="E84" s="86">
        <v>84.0</v>
      </c>
      <c r="F84" s="87" t="s">
        <v>101</v>
      </c>
      <c r="G84" s="88">
        <v>670.0</v>
      </c>
      <c r="I84" s="86">
        <v>46.0</v>
      </c>
      <c r="J84" s="87" t="s">
        <v>55</v>
      </c>
      <c r="K84" s="88">
        <v>950.0</v>
      </c>
      <c r="M84" s="86">
        <v>69.0</v>
      </c>
      <c r="N84" s="87" t="s">
        <v>82</v>
      </c>
      <c r="O84" s="88">
        <v>940.0</v>
      </c>
    </row>
    <row r="85">
      <c r="A85" s="89">
        <v>90.0</v>
      </c>
      <c r="B85" s="90" t="s">
        <v>111</v>
      </c>
      <c r="C85" s="91">
        <v>300.0</v>
      </c>
      <c r="E85" s="89">
        <v>71.0</v>
      </c>
      <c r="F85" s="90" t="s">
        <v>84</v>
      </c>
      <c r="G85" s="91">
        <v>660.0</v>
      </c>
      <c r="I85" s="89">
        <v>93.0</v>
      </c>
      <c r="J85" s="90" t="s">
        <v>116</v>
      </c>
      <c r="K85" s="91">
        <v>980.0</v>
      </c>
      <c r="M85" s="89">
        <v>70.0</v>
      </c>
      <c r="N85" s="90" t="s">
        <v>83</v>
      </c>
      <c r="O85" s="91">
        <v>1405.0</v>
      </c>
    </row>
    <row r="86">
      <c r="A86" s="86">
        <v>90.0</v>
      </c>
      <c r="B86" s="87" t="s">
        <v>112</v>
      </c>
      <c r="C86" s="88">
        <v>290.0</v>
      </c>
      <c r="E86" s="86">
        <v>72.0</v>
      </c>
      <c r="F86" s="87" t="s">
        <v>86</v>
      </c>
      <c r="G86" s="88">
        <v>640.0</v>
      </c>
      <c r="I86" s="86">
        <v>77.0</v>
      </c>
      <c r="J86" s="87" t="s">
        <v>91</v>
      </c>
      <c r="K86" s="88">
        <v>990.0</v>
      </c>
      <c r="M86" s="86">
        <v>71.0</v>
      </c>
      <c r="N86" s="87" t="s">
        <v>84</v>
      </c>
      <c r="O86" s="88">
        <v>660.0</v>
      </c>
    </row>
    <row r="87">
      <c r="A87" s="89">
        <v>66.0</v>
      </c>
      <c r="B87" s="90" t="s">
        <v>79</v>
      </c>
      <c r="C87" s="91">
        <v>1150.0</v>
      </c>
      <c r="E87" s="89">
        <v>71.0</v>
      </c>
      <c r="F87" s="90" t="s">
        <v>85</v>
      </c>
      <c r="G87" s="91">
        <v>620.0</v>
      </c>
      <c r="I87" s="89">
        <v>48.0</v>
      </c>
      <c r="J87" s="90" t="s">
        <v>58</v>
      </c>
      <c r="K87" s="91">
        <v>1000.0</v>
      </c>
      <c r="M87" s="89">
        <v>71.0</v>
      </c>
      <c r="N87" s="90" t="s">
        <v>85</v>
      </c>
      <c r="O87" s="91">
        <v>620.0</v>
      </c>
    </row>
    <row r="88">
      <c r="A88" s="86">
        <v>24.0</v>
      </c>
      <c r="B88" s="87" t="s">
        <v>26</v>
      </c>
      <c r="C88" s="88">
        <v>1480.0</v>
      </c>
      <c r="E88" s="86">
        <v>40.0</v>
      </c>
      <c r="F88" s="87" t="s">
        <v>47</v>
      </c>
      <c r="G88" s="88">
        <v>590.0</v>
      </c>
      <c r="I88" s="86">
        <v>94.0</v>
      </c>
      <c r="J88" s="87" t="s">
        <v>117</v>
      </c>
      <c r="K88" s="88">
        <v>1010.0</v>
      </c>
      <c r="M88" s="86">
        <v>72.0</v>
      </c>
      <c r="N88" s="87" t="s">
        <v>86</v>
      </c>
      <c r="O88" s="88">
        <v>640.0</v>
      </c>
    </row>
    <row r="89">
      <c r="A89" s="89">
        <v>24.0</v>
      </c>
      <c r="B89" s="90" t="s">
        <v>27</v>
      </c>
      <c r="C89" s="91">
        <v>1440.0</v>
      </c>
      <c r="E89" s="89">
        <v>40.0</v>
      </c>
      <c r="F89" s="90" t="s">
        <v>48</v>
      </c>
      <c r="G89" s="91">
        <v>580.0</v>
      </c>
      <c r="I89" s="89">
        <v>48.0</v>
      </c>
      <c r="J89" s="90" t="s">
        <v>57</v>
      </c>
      <c r="K89" s="91">
        <v>1020.0</v>
      </c>
      <c r="M89" s="89">
        <v>73.0</v>
      </c>
      <c r="N89" s="90" t="s">
        <v>87</v>
      </c>
      <c r="O89" s="91">
        <v>220.0</v>
      </c>
    </row>
    <row r="90">
      <c r="A90" s="86">
        <v>36.0</v>
      </c>
      <c r="B90" s="87" t="s">
        <v>42</v>
      </c>
      <c r="C90" s="88">
        <v>890.0</v>
      </c>
      <c r="E90" s="86">
        <v>100.0</v>
      </c>
      <c r="F90" s="87" t="s">
        <v>1</v>
      </c>
      <c r="G90" s="88">
        <v>570.0</v>
      </c>
      <c r="I90" s="86">
        <v>47.0</v>
      </c>
      <c r="J90" s="87" t="s">
        <v>56</v>
      </c>
      <c r="K90" s="88">
        <v>1030.0</v>
      </c>
      <c r="M90" s="86">
        <v>74.0</v>
      </c>
      <c r="N90" s="87" t="s">
        <v>88</v>
      </c>
      <c r="O90" s="88">
        <v>380.0</v>
      </c>
    </row>
    <row r="91">
      <c r="A91" s="89">
        <v>99.0</v>
      </c>
      <c r="B91" s="90" t="s">
        <v>122</v>
      </c>
      <c r="C91" s="91">
        <v>260.0</v>
      </c>
      <c r="E91" s="89">
        <v>65.0</v>
      </c>
      <c r="F91" s="90" t="s">
        <v>77</v>
      </c>
      <c r="G91" s="91">
        <v>560.0</v>
      </c>
      <c r="I91" s="89">
        <v>49.0</v>
      </c>
      <c r="J91" s="90" t="s">
        <v>59</v>
      </c>
      <c r="K91" s="91">
        <v>1040.0</v>
      </c>
      <c r="M91" s="89">
        <v>75.0</v>
      </c>
      <c r="N91" s="90" t="s">
        <v>89</v>
      </c>
      <c r="O91" s="91">
        <v>700.0</v>
      </c>
    </row>
    <row r="92">
      <c r="A92" s="86">
        <v>33.0</v>
      </c>
      <c r="B92" s="87" t="s">
        <v>38</v>
      </c>
      <c r="C92" s="88">
        <v>430.0</v>
      </c>
      <c r="E92" s="86">
        <v>65.0</v>
      </c>
      <c r="F92" s="87" t="s">
        <v>78</v>
      </c>
      <c r="G92" s="88">
        <v>550.0</v>
      </c>
      <c r="I92" s="86">
        <v>78.0</v>
      </c>
      <c r="J92" s="87" t="s">
        <v>92</v>
      </c>
      <c r="K92" s="88">
        <v>1050.0</v>
      </c>
      <c r="M92" s="86">
        <v>76.0</v>
      </c>
      <c r="N92" s="87" t="s">
        <v>90</v>
      </c>
      <c r="O92" s="88">
        <v>1160.0</v>
      </c>
    </row>
    <row r="93">
      <c r="A93" s="89">
        <v>33.0</v>
      </c>
      <c r="B93" s="90" t="s">
        <v>39</v>
      </c>
      <c r="C93" s="91">
        <v>390.0</v>
      </c>
      <c r="E93" s="89">
        <v>80.0</v>
      </c>
      <c r="F93" s="90" t="s">
        <v>94</v>
      </c>
      <c r="G93" s="91">
        <v>540.0</v>
      </c>
      <c r="I93" s="89">
        <v>26.0</v>
      </c>
      <c r="J93" s="90" t="s">
        <v>29</v>
      </c>
      <c r="K93" s="91">
        <v>1060.0</v>
      </c>
      <c r="M93" s="89">
        <v>77.0</v>
      </c>
      <c r="N93" s="90" t="s">
        <v>91</v>
      </c>
      <c r="O93" s="91">
        <v>990.0</v>
      </c>
    </row>
    <row r="94">
      <c r="A94" s="86">
        <v>29.0</v>
      </c>
      <c r="B94" s="87" t="s">
        <v>32</v>
      </c>
      <c r="C94" s="88">
        <v>910.0</v>
      </c>
      <c r="E94" s="86">
        <v>80.0</v>
      </c>
      <c r="F94" s="87" t="s">
        <v>95</v>
      </c>
      <c r="G94" s="88">
        <v>530.0</v>
      </c>
      <c r="I94" s="86">
        <v>50.0</v>
      </c>
      <c r="J94" s="87" t="s">
        <v>60</v>
      </c>
      <c r="K94" s="88">
        <v>1070.0</v>
      </c>
      <c r="M94" s="86">
        <v>78.0</v>
      </c>
      <c r="N94" s="87" t="s">
        <v>92</v>
      </c>
      <c r="O94" s="88">
        <v>1050.0</v>
      </c>
    </row>
    <row r="95">
      <c r="A95" s="89">
        <v>109.0</v>
      </c>
      <c r="B95" s="90" t="s">
        <v>134</v>
      </c>
      <c r="C95" s="91">
        <v>70.0</v>
      </c>
      <c r="E95" s="89">
        <v>11.0</v>
      </c>
      <c r="F95" s="90" t="s">
        <v>11</v>
      </c>
      <c r="G95" s="91">
        <v>520.0</v>
      </c>
      <c r="I95" s="89">
        <v>44.0</v>
      </c>
      <c r="J95" s="90" t="s">
        <v>52</v>
      </c>
      <c r="K95" s="91">
        <v>1080.0</v>
      </c>
      <c r="M95" s="89">
        <v>79.0</v>
      </c>
      <c r="N95" s="90" t="s">
        <v>93</v>
      </c>
      <c r="O95" s="91">
        <v>450.0</v>
      </c>
    </row>
    <row r="96">
      <c r="A96" s="86">
        <v>38.0</v>
      </c>
      <c r="B96" s="87" t="s">
        <v>45</v>
      </c>
      <c r="C96" s="88">
        <v>420.0</v>
      </c>
      <c r="E96" s="86">
        <v>52.0</v>
      </c>
      <c r="F96" s="87" t="s">
        <v>62</v>
      </c>
      <c r="G96" s="88">
        <v>510.0</v>
      </c>
      <c r="I96" s="86">
        <v>31.0</v>
      </c>
      <c r="J96" s="87" t="s">
        <v>34</v>
      </c>
      <c r="K96" s="88">
        <v>1090.0</v>
      </c>
      <c r="M96" s="86">
        <v>80.0</v>
      </c>
      <c r="N96" s="87" t="s">
        <v>94</v>
      </c>
      <c r="O96" s="88">
        <v>540.0</v>
      </c>
    </row>
    <row r="97">
      <c r="A97" s="89">
        <v>21.0</v>
      </c>
      <c r="B97" s="90" t="s">
        <v>23</v>
      </c>
      <c r="C97" s="91">
        <v>1180.0</v>
      </c>
      <c r="E97" s="89">
        <v>82.0</v>
      </c>
      <c r="F97" s="90" t="s">
        <v>98</v>
      </c>
      <c r="G97" s="91">
        <v>500.0</v>
      </c>
      <c r="I97" s="89">
        <v>31.0</v>
      </c>
      <c r="J97" s="76" t="s">
        <v>35</v>
      </c>
      <c r="K97" s="91">
        <v>1100.0</v>
      </c>
      <c r="M97" s="89">
        <v>80.0</v>
      </c>
      <c r="N97" s="90" t="s">
        <v>95</v>
      </c>
      <c r="O97" s="91">
        <v>530.0</v>
      </c>
    </row>
    <row r="98">
      <c r="A98" s="86">
        <v>106.0</v>
      </c>
      <c r="B98" s="87" t="s">
        <v>131</v>
      </c>
      <c r="C98" s="88">
        <v>140.0</v>
      </c>
      <c r="E98" s="86">
        <v>41.0</v>
      </c>
      <c r="F98" s="87" t="s">
        <v>49</v>
      </c>
      <c r="G98" s="88">
        <v>490.0</v>
      </c>
      <c r="I98" s="86">
        <v>63.0</v>
      </c>
      <c r="J98" s="87" t="s">
        <v>74</v>
      </c>
      <c r="K98" s="88">
        <v>1110.0</v>
      </c>
      <c r="M98" s="86">
        <v>81.0</v>
      </c>
      <c r="N98" s="87" t="s">
        <v>96</v>
      </c>
      <c r="O98" s="88">
        <v>1260.0</v>
      </c>
    </row>
    <row r="99">
      <c r="A99" s="89">
        <v>108.0</v>
      </c>
      <c r="B99" s="90" t="s">
        <v>133</v>
      </c>
      <c r="C99" s="91">
        <v>80.0</v>
      </c>
      <c r="E99" s="89">
        <v>91.0</v>
      </c>
      <c r="F99" s="90" t="s">
        <v>114</v>
      </c>
      <c r="G99" s="91">
        <v>480.0</v>
      </c>
      <c r="I99" s="89">
        <v>45.0</v>
      </c>
      <c r="J99" s="90" t="s">
        <v>53</v>
      </c>
      <c r="K99" s="91">
        <v>1120.0</v>
      </c>
      <c r="M99" s="89">
        <v>81.0</v>
      </c>
      <c r="N99" s="76" t="s">
        <v>97</v>
      </c>
      <c r="O99" s="91">
        <v>1270.0</v>
      </c>
    </row>
    <row r="100">
      <c r="A100" s="86">
        <v>10.0</v>
      </c>
      <c r="B100" s="87" t="s">
        <v>10</v>
      </c>
      <c r="C100" s="88">
        <v>1350.0</v>
      </c>
      <c r="E100" s="86">
        <v>89.0</v>
      </c>
      <c r="F100" s="87" t="s">
        <v>109</v>
      </c>
      <c r="G100" s="88">
        <v>470.0</v>
      </c>
      <c r="I100" s="86">
        <v>20.0</v>
      </c>
      <c r="J100" s="87" t="s">
        <v>22</v>
      </c>
      <c r="K100" s="88">
        <v>1130.0</v>
      </c>
      <c r="M100" s="86">
        <v>82.0</v>
      </c>
      <c r="N100" s="87" t="s">
        <v>98</v>
      </c>
      <c r="O100" s="88">
        <v>500.0</v>
      </c>
    </row>
    <row r="101">
      <c r="A101" s="89">
        <v>11.0</v>
      </c>
      <c r="B101" s="90" t="s">
        <v>11</v>
      </c>
      <c r="C101" s="91">
        <v>520.0</v>
      </c>
      <c r="E101" s="89">
        <v>91.0</v>
      </c>
      <c r="F101" s="90" t="s">
        <v>113</v>
      </c>
      <c r="G101" s="91">
        <v>460.0</v>
      </c>
      <c r="I101" s="89">
        <v>45.0</v>
      </c>
      <c r="J101" s="90" t="s">
        <v>54</v>
      </c>
      <c r="K101" s="91">
        <v>1140.0</v>
      </c>
      <c r="M101" s="89">
        <v>83.0</v>
      </c>
      <c r="N101" s="76" t="s">
        <v>99</v>
      </c>
      <c r="O101" s="91">
        <v>130.0</v>
      </c>
    </row>
    <row r="102">
      <c r="A102" s="86">
        <v>87.0</v>
      </c>
      <c r="B102" s="87" t="s">
        <v>106</v>
      </c>
      <c r="C102" s="88">
        <v>780.0</v>
      </c>
      <c r="E102" s="86">
        <v>79.0</v>
      </c>
      <c r="F102" s="87" t="s">
        <v>93</v>
      </c>
      <c r="G102" s="88">
        <v>450.0</v>
      </c>
      <c r="I102" s="86">
        <v>66.0</v>
      </c>
      <c r="J102" s="87" t="s">
        <v>79</v>
      </c>
      <c r="K102" s="88">
        <v>1150.0</v>
      </c>
      <c r="M102" s="86">
        <v>84.0</v>
      </c>
      <c r="N102" s="87" t="s">
        <v>100</v>
      </c>
      <c r="O102" s="88">
        <v>710.0</v>
      </c>
    </row>
    <row r="103">
      <c r="A103" s="89">
        <v>58.0</v>
      </c>
      <c r="B103" s="90" t="s">
        <v>68</v>
      </c>
      <c r="C103" s="91">
        <v>360.0</v>
      </c>
      <c r="E103" s="89">
        <v>89.0</v>
      </c>
      <c r="F103" s="76" t="s">
        <v>110</v>
      </c>
      <c r="G103" s="91">
        <v>440.0</v>
      </c>
      <c r="I103" s="89">
        <v>9.0</v>
      </c>
      <c r="J103" s="90" t="s">
        <v>9</v>
      </c>
      <c r="K103" s="91">
        <v>1155.0</v>
      </c>
      <c r="M103" s="89">
        <v>84.0</v>
      </c>
      <c r="N103" s="90" t="s">
        <v>101</v>
      </c>
      <c r="O103" s="91">
        <v>670.0</v>
      </c>
    </row>
    <row r="104">
      <c r="A104" s="86">
        <v>58.0</v>
      </c>
      <c r="B104" s="87" t="s">
        <v>69</v>
      </c>
      <c r="C104" s="88">
        <v>240.0</v>
      </c>
      <c r="E104" s="86">
        <v>33.0</v>
      </c>
      <c r="F104" s="87" t="s">
        <v>38</v>
      </c>
      <c r="G104" s="88">
        <v>430.0</v>
      </c>
      <c r="I104" s="86">
        <v>76.0</v>
      </c>
      <c r="J104" s="87" t="s">
        <v>90</v>
      </c>
      <c r="K104" s="88">
        <v>1160.0</v>
      </c>
      <c r="M104" s="86">
        <v>85.0</v>
      </c>
      <c r="N104" s="87" t="s">
        <v>102</v>
      </c>
      <c r="O104" s="88">
        <v>280.0</v>
      </c>
    </row>
    <row r="105">
      <c r="A105" s="89">
        <v>95.0</v>
      </c>
      <c r="B105" s="90" t="s">
        <v>118</v>
      </c>
      <c r="C105" s="91">
        <v>350.0</v>
      </c>
      <c r="E105" s="89">
        <v>38.0</v>
      </c>
      <c r="F105" s="90" t="s">
        <v>45</v>
      </c>
      <c r="G105" s="91">
        <v>420.0</v>
      </c>
      <c r="I105" s="89">
        <v>21.0</v>
      </c>
      <c r="J105" s="90" t="s">
        <v>23</v>
      </c>
      <c r="K105" s="91">
        <v>1180.0</v>
      </c>
      <c r="M105" s="89">
        <v>85.0</v>
      </c>
      <c r="N105" s="90" t="s">
        <v>103</v>
      </c>
      <c r="O105" s="91">
        <v>270.0</v>
      </c>
    </row>
    <row r="106">
      <c r="A106" s="86">
        <v>74.0</v>
      </c>
      <c r="B106" s="87" t="s">
        <v>88</v>
      </c>
      <c r="C106" s="88">
        <v>380.0</v>
      </c>
      <c r="E106" s="86">
        <v>54.0</v>
      </c>
      <c r="F106" s="87" t="s">
        <v>64</v>
      </c>
      <c r="G106" s="88">
        <v>410.0</v>
      </c>
      <c r="I106" s="86">
        <v>34.0</v>
      </c>
      <c r="J106" s="87" t="s">
        <v>40</v>
      </c>
      <c r="K106" s="88">
        <v>1190.0</v>
      </c>
      <c r="M106" s="86">
        <v>86.0</v>
      </c>
      <c r="N106" s="87" t="s">
        <v>104</v>
      </c>
      <c r="O106" s="88">
        <v>860.0</v>
      </c>
    </row>
    <row r="107">
      <c r="A107" s="89">
        <v>60.0</v>
      </c>
      <c r="B107" s="90" t="s">
        <v>71</v>
      </c>
      <c r="C107" s="91">
        <v>740.0</v>
      </c>
      <c r="E107" s="89">
        <v>33.0</v>
      </c>
      <c r="F107" s="90" t="s">
        <v>39</v>
      </c>
      <c r="G107" s="91">
        <v>390.0</v>
      </c>
      <c r="I107" s="89">
        <v>62.0</v>
      </c>
      <c r="J107" s="90" t="s">
        <v>73</v>
      </c>
      <c r="K107" s="91">
        <v>1210.0</v>
      </c>
      <c r="M107" s="89">
        <v>86.0</v>
      </c>
      <c r="N107" s="90" t="s">
        <v>105</v>
      </c>
      <c r="O107" s="91">
        <v>840.0</v>
      </c>
    </row>
    <row r="108">
      <c r="A108" s="86">
        <v>59.0</v>
      </c>
      <c r="B108" s="87" t="s">
        <v>70</v>
      </c>
      <c r="C108" s="88">
        <v>880.0</v>
      </c>
      <c r="E108" s="86">
        <v>74.0</v>
      </c>
      <c r="F108" s="87" t="s">
        <v>88</v>
      </c>
      <c r="G108" s="88">
        <v>380.0</v>
      </c>
      <c r="I108" s="86">
        <v>22.0</v>
      </c>
      <c r="J108" s="87" t="s">
        <v>24</v>
      </c>
      <c r="K108" s="88">
        <v>1220.0</v>
      </c>
      <c r="M108" s="86">
        <v>87.0</v>
      </c>
      <c r="N108" s="87" t="s">
        <v>106</v>
      </c>
      <c r="O108" s="88">
        <v>780.0</v>
      </c>
    </row>
    <row r="109">
      <c r="A109" s="89">
        <v>85.0</v>
      </c>
      <c r="B109" s="90" t="s">
        <v>102</v>
      </c>
      <c r="C109" s="91">
        <v>280.0</v>
      </c>
      <c r="E109" s="89">
        <v>105.0</v>
      </c>
      <c r="F109" s="90" t="s">
        <v>130</v>
      </c>
      <c r="G109" s="91">
        <v>370.0</v>
      </c>
      <c r="I109" s="89">
        <v>19.0</v>
      </c>
      <c r="J109" s="90" t="s">
        <v>21</v>
      </c>
      <c r="K109" s="91">
        <v>1230.0</v>
      </c>
      <c r="M109" s="89">
        <v>88.0</v>
      </c>
      <c r="N109" s="90" t="s">
        <v>107</v>
      </c>
      <c r="O109" s="91">
        <v>320.0</v>
      </c>
    </row>
    <row r="110">
      <c r="A110" s="86">
        <v>85.0</v>
      </c>
      <c r="B110" s="87" t="s">
        <v>103</v>
      </c>
      <c r="C110" s="88">
        <v>270.0</v>
      </c>
      <c r="E110" s="86">
        <v>58.0</v>
      </c>
      <c r="F110" s="87" t="s">
        <v>68</v>
      </c>
      <c r="G110" s="88">
        <v>360.0</v>
      </c>
      <c r="I110" s="86">
        <v>13.0</v>
      </c>
      <c r="J110" s="87" t="s">
        <v>14</v>
      </c>
      <c r="K110" s="88">
        <v>1240.0</v>
      </c>
      <c r="M110" s="86">
        <v>88.0</v>
      </c>
      <c r="N110" s="71" t="s">
        <v>108</v>
      </c>
      <c r="O110" s="88">
        <v>230.0</v>
      </c>
    </row>
    <row r="111">
      <c r="A111" s="89">
        <v>88.0</v>
      </c>
      <c r="B111" s="90" t="s">
        <v>107</v>
      </c>
      <c r="C111" s="91">
        <v>320.0</v>
      </c>
      <c r="E111" s="89">
        <v>95.0</v>
      </c>
      <c r="F111" s="90" t="s">
        <v>118</v>
      </c>
      <c r="G111" s="91">
        <v>350.0</v>
      </c>
      <c r="I111" s="89">
        <v>13.0</v>
      </c>
      <c r="J111" s="90" t="s">
        <v>15</v>
      </c>
      <c r="K111" s="91">
        <v>1240.0</v>
      </c>
      <c r="M111" s="89">
        <v>89.0</v>
      </c>
      <c r="N111" s="90" t="s">
        <v>109</v>
      </c>
      <c r="O111" s="91">
        <v>470.0</v>
      </c>
    </row>
    <row r="112">
      <c r="A112" s="86">
        <v>39.0</v>
      </c>
      <c r="B112" s="87" t="s">
        <v>46</v>
      </c>
      <c r="C112" s="88">
        <v>1310.0</v>
      </c>
      <c r="E112" s="86">
        <v>92.0</v>
      </c>
      <c r="F112" s="87" t="s">
        <v>115</v>
      </c>
      <c r="G112" s="88">
        <v>340.0</v>
      </c>
      <c r="I112" s="86">
        <v>8.0</v>
      </c>
      <c r="J112" s="87" t="s">
        <v>8</v>
      </c>
      <c r="K112" s="88">
        <v>1250.0</v>
      </c>
      <c r="M112" s="86">
        <v>89.0</v>
      </c>
      <c r="N112" s="71" t="s">
        <v>110</v>
      </c>
      <c r="O112" s="88">
        <v>440.0</v>
      </c>
    </row>
    <row r="113">
      <c r="A113" s="89">
        <v>48.0</v>
      </c>
      <c r="B113" s="90" t="s">
        <v>57</v>
      </c>
      <c r="C113" s="91">
        <v>1020.0</v>
      </c>
      <c r="E113" s="89">
        <v>51.0</v>
      </c>
      <c r="F113" s="90" t="s">
        <v>61</v>
      </c>
      <c r="G113" s="91">
        <v>330.0</v>
      </c>
      <c r="I113" s="89">
        <v>81.0</v>
      </c>
      <c r="J113" s="90" t="s">
        <v>96</v>
      </c>
      <c r="K113" s="91">
        <v>1260.0</v>
      </c>
      <c r="M113" s="89">
        <v>90.0</v>
      </c>
      <c r="N113" s="90" t="s">
        <v>111</v>
      </c>
      <c r="O113" s="91">
        <v>300.0</v>
      </c>
    </row>
    <row r="114">
      <c r="A114" s="86">
        <v>48.0</v>
      </c>
      <c r="B114" s="87" t="s">
        <v>58</v>
      </c>
      <c r="C114" s="88">
        <v>1000.0</v>
      </c>
      <c r="E114" s="86">
        <v>88.0</v>
      </c>
      <c r="F114" s="87" t="s">
        <v>107</v>
      </c>
      <c r="G114" s="88">
        <v>320.0</v>
      </c>
      <c r="I114" s="86">
        <v>81.0</v>
      </c>
      <c r="J114" s="71" t="s">
        <v>97</v>
      </c>
      <c r="K114" s="88">
        <v>1270.0</v>
      </c>
      <c r="M114" s="86">
        <v>90.0</v>
      </c>
      <c r="N114" s="87" t="s">
        <v>112</v>
      </c>
      <c r="O114" s="88">
        <v>290.0</v>
      </c>
    </row>
    <row r="115">
      <c r="A115" s="89">
        <v>9.0</v>
      </c>
      <c r="B115" s="90" t="s">
        <v>9</v>
      </c>
      <c r="C115" s="91">
        <v>1155.0</v>
      </c>
      <c r="E115" s="89">
        <v>101.0</v>
      </c>
      <c r="F115" s="90" t="s">
        <v>124</v>
      </c>
      <c r="G115" s="91">
        <v>315.0</v>
      </c>
      <c r="I115" s="89">
        <v>28.0</v>
      </c>
      <c r="J115" s="90" t="s">
        <v>31</v>
      </c>
      <c r="K115" s="91">
        <v>1280.0</v>
      </c>
      <c r="M115" s="89">
        <v>91.0</v>
      </c>
      <c r="N115" s="90" t="s">
        <v>113</v>
      </c>
      <c r="O115" s="91">
        <v>460.0</v>
      </c>
    </row>
    <row r="116">
      <c r="A116" s="86">
        <v>20.0</v>
      </c>
      <c r="B116" s="87" t="s">
        <v>22</v>
      </c>
      <c r="C116" s="88">
        <v>1130.0</v>
      </c>
      <c r="E116" s="86">
        <v>101.0</v>
      </c>
      <c r="F116" s="87" t="s">
        <v>123</v>
      </c>
      <c r="G116" s="88">
        <v>310.0</v>
      </c>
      <c r="I116" s="86">
        <v>23.0</v>
      </c>
      <c r="J116" s="87" t="s">
        <v>25</v>
      </c>
      <c r="K116" s="88">
        <v>1290.0</v>
      </c>
      <c r="M116" s="86">
        <v>91.0</v>
      </c>
      <c r="N116" s="87" t="s">
        <v>114</v>
      </c>
      <c r="O116" s="88">
        <v>480.0</v>
      </c>
    </row>
    <row r="117">
      <c r="A117" s="89">
        <v>107.0</v>
      </c>
      <c r="B117" s="90" t="s">
        <v>132</v>
      </c>
      <c r="C117" s="91">
        <v>60.0</v>
      </c>
      <c r="E117" s="89">
        <v>90.0</v>
      </c>
      <c r="F117" s="90" t="s">
        <v>111</v>
      </c>
      <c r="G117" s="91">
        <v>300.0</v>
      </c>
      <c r="I117" s="89">
        <v>53.0</v>
      </c>
      <c r="J117" s="90" t="s">
        <v>63</v>
      </c>
      <c r="K117" s="91">
        <v>1300.0</v>
      </c>
      <c r="M117" s="89">
        <v>92.0</v>
      </c>
      <c r="N117" s="90" t="s">
        <v>115</v>
      </c>
      <c r="O117" s="91">
        <v>340.0</v>
      </c>
    </row>
    <row r="118">
      <c r="A118" s="86">
        <v>79.0</v>
      </c>
      <c r="B118" s="87" t="s">
        <v>93</v>
      </c>
      <c r="C118" s="88">
        <v>450.0</v>
      </c>
      <c r="E118" s="86">
        <v>90.0</v>
      </c>
      <c r="F118" s="87" t="s">
        <v>112</v>
      </c>
      <c r="G118" s="88">
        <v>290.0</v>
      </c>
      <c r="I118" s="86">
        <v>39.0</v>
      </c>
      <c r="J118" s="87" t="s">
        <v>46</v>
      </c>
      <c r="K118" s="88">
        <v>1310.0</v>
      </c>
      <c r="M118" s="86">
        <v>93.0</v>
      </c>
      <c r="N118" s="87" t="s">
        <v>116</v>
      </c>
      <c r="O118" s="88">
        <v>980.0</v>
      </c>
    </row>
    <row r="119">
      <c r="A119" s="89">
        <v>7.0</v>
      </c>
      <c r="B119" s="90" t="s">
        <v>7</v>
      </c>
      <c r="C119" s="91">
        <v>1410.0</v>
      </c>
      <c r="E119" s="89">
        <v>85.0</v>
      </c>
      <c r="F119" s="90" t="s">
        <v>102</v>
      </c>
      <c r="G119" s="91">
        <v>280.0</v>
      </c>
      <c r="I119" s="89">
        <v>30.0</v>
      </c>
      <c r="J119" s="90" t="s">
        <v>33</v>
      </c>
      <c r="K119" s="91">
        <v>1320.0</v>
      </c>
      <c r="M119" s="89">
        <v>94.0</v>
      </c>
      <c r="N119" s="90" t="s">
        <v>117</v>
      </c>
      <c r="O119" s="91">
        <v>1010.0</v>
      </c>
    </row>
    <row r="120">
      <c r="A120" s="86">
        <v>65.0</v>
      </c>
      <c r="B120" s="87" t="s">
        <v>77</v>
      </c>
      <c r="C120" s="88">
        <v>560.0</v>
      </c>
      <c r="E120" s="86">
        <v>85.0</v>
      </c>
      <c r="F120" s="87" t="s">
        <v>103</v>
      </c>
      <c r="G120" s="88">
        <v>270.0</v>
      </c>
      <c r="I120" s="86">
        <v>6.0</v>
      </c>
      <c r="J120" s="87" t="s">
        <v>6</v>
      </c>
      <c r="K120" s="88">
        <v>1330.0</v>
      </c>
      <c r="M120" s="86">
        <v>95.0</v>
      </c>
      <c r="N120" s="87" t="s">
        <v>118</v>
      </c>
      <c r="O120" s="88">
        <v>350.0</v>
      </c>
    </row>
    <row r="121">
      <c r="A121" s="89">
        <v>65.0</v>
      </c>
      <c r="B121" s="90" t="s">
        <v>78</v>
      </c>
      <c r="C121" s="91">
        <v>550.0</v>
      </c>
      <c r="E121" s="89">
        <v>99.0</v>
      </c>
      <c r="F121" s="90" t="s">
        <v>122</v>
      </c>
      <c r="G121" s="91">
        <v>260.0</v>
      </c>
      <c r="I121" s="89">
        <v>27.0</v>
      </c>
      <c r="J121" s="90" t="s">
        <v>30</v>
      </c>
      <c r="K121" s="91">
        <v>1340.0</v>
      </c>
      <c r="M121" s="89">
        <v>96.0</v>
      </c>
      <c r="N121" s="90" t="s">
        <v>119</v>
      </c>
      <c r="O121" s="91">
        <v>10.0</v>
      </c>
    </row>
    <row r="122">
      <c r="A122" s="86">
        <v>102.0</v>
      </c>
      <c r="B122" s="87" t="s">
        <v>125</v>
      </c>
      <c r="C122" s="88">
        <v>50.0</v>
      </c>
      <c r="E122" s="86">
        <v>104.0</v>
      </c>
      <c r="F122" s="87" t="s">
        <v>128</v>
      </c>
      <c r="G122" s="88">
        <v>250.0</v>
      </c>
      <c r="I122" s="86">
        <v>10.0</v>
      </c>
      <c r="J122" s="87" t="s">
        <v>10</v>
      </c>
      <c r="K122" s="88">
        <v>1350.0</v>
      </c>
      <c r="M122" s="86">
        <v>97.0</v>
      </c>
      <c r="N122" s="87" t="s">
        <v>120</v>
      </c>
      <c r="O122" s="88">
        <v>190.0</v>
      </c>
    </row>
    <row r="123">
      <c r="A123" s="89">
        <v>102.0</v>
      </c>
      <c r="B123" s="90" t="s">
        <v>126</v>
      </c>
      <c r="C123" s="91">
        <v>30.0</v>
      </c>
      <c r="E123" s="89">
        <v>58.0</v>
      </c>
      <c r="F123" s="90" t="s">
        <v>69</v>
      </c>
      <c r="G123" s="91">
        <v>240.0</v>
      </c>
      <c r="I123" s="89">
        <v>12.0</v>
      </c>
      <c r="J123" s="90" t="s">
        <v>13</v>
      </c>
      <c r="K123" s="91">
        <v>1360.0</v>
      </c>
      <c r="M123" s="89">
        <v>98.0</v>
      </c>
      <c r="N123" s="90" t="s">
        <v>121</v>
      </c>
      <c r="O123" s="91">
        <v>150.0</v>
      </c>
    </row>
    <row r="124">
      <c r="A124" s="86">
        <v>53.0</v>
      </c>
      <c r="B124" s="87" t="s">
        <v>63</v>
      </c>
      <c r="C124" s="88">
        <v>1300.0</v>
      </c>
      <c r="E124" s="86">
        <v>88.0</v>
      </c>
      <c r="F124" s="71" t="s">
        <v>108</v>
      </c>
      <c r="G124" s="88">
        <v>230.0</v>
      </c>
      <c r="I124" s="86">
        <v>12.0</v>
      </c>
      <c r="J124" s="87" t="s">
        <v>12</v>
      </c>
      <c r="K124" s="88">
        <v>1370.0</v>
      </c>
      <c r="M124" s="86">
        <v>99.0</v>
      </c>
      <c r="N124" s="87" t="s">
        <v>122</v>
      </c>
      <c r="O124" s="88">
        <v>260.0</v>
      </c>
    </row>
    <row r="125">
      <c r="A125" s="89">
        <v>54.0</v>
      </c>
      <c r="B125" s="90" t="s">
        <v>64</v>
      </c>
      <c r="C125" s="91">
        <v>410.0</v>
      </c>
      <c r="E125" s="89">
        <v>73.0</v>
      </c>
      <c r="F125" s="90" t="s">
        <v>87</v>
      </c>
      <c r="G125" s="91">
        <v>220.0</v>
      </c>
      <c r="I125" s="89">
        <v>17.0</v>
      </c>
      <c r="J125" s="90" t="s">
        <v>19</v>
      </c>
      <c r="K125" s="91">
        <v>1380.0</v>
      </c>
      <c r="M125" s="89">
        <v>100.0</v>
      </c>
      <c r="N125" s="90" t="s">
        <v>1</v>
      </c>
      <c r="O125" s="91">
        <v>570.0</v>
      </c>
    </row>
    <row r="126">
      <c r="A126" s="86">
        <v>8.0</v>
      </c>
      <c r="B126" s="87" t="s">
        <v>8</v>
      </c>
      <c r="C126" s="88">
        <v>1250.0</v>
      </c>
      <c r="E126" s="86">
        <v>104.0</v>
      </c>
      <c r="F126" s="87" t="s">
        <v>129</v>
      </c>
      <c r="G126" s="88">
        <v>210.0</v>
      </c>
      <c r="I126" s="86">
        <v>15.0</v>
      </c>
      <c r="J126" s="87" t="s">
        <v>17</v>
      </c>
      <c r="K126" s="88">
        <v>1390.0</v>
      </c>
      <c r="M126" s="86">
        <v>101.0</v>
      </c>
      <c r="N126" s="87" t="s">
        <v>123</v>
      </c>
      <c r="O126" s="88">
        <v>310.0</v>
      </c>
    </row>
    <row r="127">
      <c r="A127" s="89">
        <v>16.0</v>
      </c>
      <c r="B127" s="90" t="s">
        <v>18</v>
      </c>
      <c r="C127" s="91">
        <v>1490.0</v>
      </c>
      <c r="E127" s="89">
        <v>103.0</v>
      </c>
      <c r="F127" s="90" t="s">
        <v>127</v>
      </c>
      <c r="G127" s="91">
        <v>200.0</v>
      </c>
      <c r="I127" s="89">
        <v>5.0</v>
      </c>
      <c r="J127" s="90" t="s">
        <v>5</v>
      </c>
      <c r="K127" s="91">
        <v>1400.0</v>
      </c>
      <c r="M127" s="89">
        <v>101.0</v>
      </c>
      <c r="N127" s="90" t="s">
        <v>124</v>
      </c>
      <c r="O127" s="91">
        <v>315.0</v>
      </c>
    </row>
    <row r="128">
      <c r="A128" s="86">
        <v>27.0</v>
      </c>
      <c r="B128" s="87" t="s">
        <v>30</v>
      </c>
      <c r="C128" s="88">
        <v>1340.0</v>
      </c>
      <c r="E128" s="86">
        <v>97.0</v>
      </c>
      <c r="F128" s="87" t="s">
        <v>120</v>
      </c>
      <c r="G128" s="88">
        <v>190.0</v>
      </c>
      <c r="I128" s="86">
        <v>70.0</v>
      </c>
      <c r="J128" s="87" t="s">
        <v>83</v>
      </c>
      <c r="K128" s="88">
        <v>1405.0</v>
      </c>
      <c r="M128" s="86">
        <v>102.0</v>
      </c>
      <c r="N128" s="87" t="s">
        <v>125</v>
      </c>
      <c r="O128" s="88">
        <v>50.0</v>
      </c>
    </row>
    <row r="129">
      <c r="A129" s="89">
        <v>68.0</v>
      </c>
      <c r="B129" s="90" t="s">
        <v>81</v>
      </c>
      <c r="C129" s="91">
        <v>750.0</v>
      </c>
      <c r="E129" s="89">
        <v>98.0</v>
      </c>
      <c r="F129" s="90" t="s">
        <v>121</v>
      </c>
      <c r="G129" s="91">
        <v>150.0</v>
      </c>
      <c r="I129" s="89">
        <v>7.0</v>
      </c>
      <c r="J129" s="90" t="s">
        <v>7</v>
      </c>
      <c r="K129" s="91">
        <v>1410.0</v>
      </c>
      <c r="M129" s="89">
        <v>102.0</v>
      </c>
      <c r="N129" s="90" t="s">
        <v>126</v>
      </c>
      <c r="O129" s="91">
        <v>30.0</v>
      </c>
    </row>
    <row r="130">
      <c r="A130" s="86">
        <v>56.0</v>
      </c>
      <c r="B130" s="87" t="s">
        <v>66</v>
      </c>
      <c r="C130" s="88">
        <v>680.0</v>
      </c>
      <c r="E130" s="86">
        <v>106.0</v>
      </c>
      <c r="F130" s="87" t="s">
        <v>131</v>
      </c>
      <c r="G130" s="88">
        <v>140.0</v>
      </c>
      <c r="I130" s="86">
        <v>32.0</v>
      </c>
      <c r="J130" s="87" t="s">
        <v>36</v>
      </c>
      <c r="K130" s="88">
        <v>1420.0</v>
      </c>
      <c r="M130" s="86">
        <v>103.0</v>
      </c>
      <c r="N130" s="87" t="s">
        <v>127</v>
      </c>
      <c r="O130" s="88">
        <v>200.0</v>
      </c>
    </row>
    <row r="131">
      <c r="A131" s="89">
        <v>78.0</v>
      </c>
      <c r="B131" s="90" t="s">
        <v>92</v>
      </c>
      <c r="C131" s="91">
        <v>1050.0</v>
      </c>
      <c r="E131" s="89">
        <v>83.0</v>
      </c>
      <c r="F131" s="76" t="s">
        <v>99</v>
      </c>
      <c r="G131" s="91">
        <v>130.0</v>
      </c>
      <c r="I131" s="89">
        <v>32.0</v>
      </c>
      <c r="J131" s="76" t="s">
        <v>37</v>
      </c>
      <c r="K131" s="91">
        <v>1422.0</v>
      </c>
      <c r="M131" s="89">
        <v>104.0</v>
      </c>
      <c r="N131" s="90" t="s">
        <v>128</v>
      </c>
      <c r="O131" s="91">
        <v>250.0</v>
      </c>
    </row>
    <row r="132">
      <c r="A132" s="86">
        <v>71.0</v>
      </c>
      <c r="B132" s="87" t="s">
        <v>84</v>
      </c>
      <c r="C132" s="88">
        <v>660.0</v>
      </c>
      <c r="E132" s="86">
        <v>110.0</v>
      </c>
      <c r="F132" s="71" t="s">
        <v>135</v>
      </c>
      <c r="G132" s="88">
        <v>120.0</v>
      </c>
      <c r="I132" s="86">
        <v>4.0</v>
      </c>
      <c r="J132" s="87" t="s">
        <v>4</v>
      </c>
      <c r="K132" s="88">
        <v>1430.0</v>
      </c>
      <c r="M132" s="86">
        <v>104.0</v>
      </c>
      <c r="N132" s="87" t="s">
        <v>129</v>
      </c>
      <c r="O132" s="88">
        <v>210.0</v>
      </c>
    </row>
    <row r="133">
      <c r="A133" s="89">
        <v>71.0</v>
      </c>
      <c r="B133" s="90" t="s">
        <v>85</v>
      </c>
      <c r="C133" s="91">
        <v>620.0</v>
      </c>
      <c r="E133" s="89">
        <v>110.0</v>
      </c>
      <c r="F133" s="76" t="s">
        <v>136</v>
      </c>
      <c r="G133" s="91">
        <v>100.0</v>
      </c>
      <c r="I133" s="89">
        <v>24.0</v>
      </c>
      <c r="J133" s="90" t="s">
        <v>27</v>
      </c>
      <c r="K133" s="91">
        <v>1440.0</v>
      </c>
      <c r="M133" s="89">
        <v>105.0</v>
      </c>
      <c r="N133" s="90" t="s">
        <v>130</v>
      </c>
      <c r="O133" s="91">
        <v>370.0</v>
      </c>
    </row>
    <row r="134">
      <c r="A134" s="86">
        <v>77.0</v>
      </c>
      <c r="B134" s="87" t="s">
        <v>91</v>
      </c>
      <c r="C134" s="88">
        <v>990.0</v>
      </c>
      <c r="E134" s="86">
        <v>111.0</v>
      </c>
      <c r="F134" s="87" t="s">
        <v>137</v>
      </c>
      <c r="G134" s="88">
        <v>90.0</v>
      </c>
      <c r="I134" s="86">
        <v>14.0</v>
      </c>
      <c r="J134" s="87" t="s">
        <v>16</v>
      </c>
      <c r="K134" s="88">
        <v>1450.0</v>
      </c>
      <c r="M134" s="86">
        <v>106.0</v>
      </c>
      <c r="N134" s="87" t="s">
        <v>131</v>
      </c>
      <c r="O134" s="88">
        <v>140.0</v>
      </c>
    </row>
    <row r="135">
      <c r="A135" s="89">
        <v>14.0</v>
      </c>
      <c r="B135" s="90" t="s">
        <v>16</v>
      </c>
      <c r="C135" s="91">
        <v>1450.0</v>
      </c>
      <c r="E135" s="89">
        <v>108.0</v>
      </c>
      <c r="F135" s="90" t="s">
        <v>133</v>
      </c>
      <c r="G135" s="91">
        <v>80.0</v>
      </c>
      <c r="I135" s="89">
        <v>18.0</v>
      </c>
      <c r="J135" s="90" t="s">
        <v>20</v>
      </c>
      <c r="K135" s="91">
        <v>1455.0</v>
      </c>
      <c r="M135" s="89">
        <v>107.0</v>
      </c>
      <c r="N135" s="90" t="s">
        <v>132</v>
      </c>
      <c r="O135" s="91">
        <v>60.0</v>
      </c>
    </row>
    <row r="136">
      <c r="A136" s="86">
        <v>92.0</v>
      </c>
      <c r="B136" s="87" t="s">
        <v>115</v>
      </c>
      <c r="C136" s="88">
        <v>340.0</v>
      </c>
      <c r="E136" s="86">
        <v>109.0</v>
      </c>
      <c r="F136" s="87" t="s">
        <v>134</v>
      </c>
      <c r="G136" s="88">
        <v>70.0</v>
      </c>
      <c r="I136" s="86">
        <v>2.0</v>
      </c>
      <c r="J136" s="87" t="s">
        <v>2</v>
      </c>
      <c r="K136" s="88">
        <v>1460.0</v>
      </c>
      <c r="M136" s="86">
        <v>108.0</v>
      </c>
      <c r="N136" s="87" t="s">
        <v>133</v>
      </c>
      <c r="O136" s="88">
        <v>80.0</v>
      </c>
    </row>
    <row r="137">
      <c r="A137" s="89">
        <v>76.0</v>
      </c>
      <c r="B137" s="90" t="s">
        <v>90</v>
      </c>
      <c r="C137" s="91">
        <v>1160.0</v>
      </c>
      <c r="E137" s="89">
        <v>107.0</v>
      </c>
      <c r="F137" s="90" t="s">
        <v>132</v>
      </c>
      <c r="G137" s="91">
        <v>60.0</v>
      </c>
      <c r="I137" s="89">
        <v>1.0</v>
      </c>
      <c r="J137" s="90" t="s">
        <v>138</v>
      </c>
      <c r="K137" s="91">
        <v>1470.0</v>
      </c>
      <c r="M137" s="89">
        <v>109.0</v>
      </c>
      <c r="N137" s="90" t="s">
        <v>134</v>
      </c>
      <c r="O137" s="91">
        <v>70.0</v>
      </c>
    </row>
    <row r="138">
      <c r="A138" s="86">
        <v>34.0</v>
      </c>
      <c r="B138" s="87" t="s">
        <v>40</v>
      </c>
      <c r="C138" s="88">
        <v>1190.0</v>
      </c>
      <c r="E138" s="86">
        <v>102.0</v>
      </c>
      <c r="F138" s="87" t="s">
        <v>125</v>
      </c>
      <c r="G138" s="88">
        <v>50.0</v>
      </c>
      <c r="I138" s="86">
        <v>24.0</v>
      </c>
      <c r="J138" s="87" t="s">
        <v>26</v>
      </c>
      <c r="K138" s="88">
        <v>1480.0</v>
      </c>
      <c r="M138" s="86">
        <v>110.0</v>
      </c>
      <c r="N138" s="71" t="s">
        <v>135</v>
      </c>
      <c r="O138" s="88">
        <v>120.0</v>
      </c>
    </row>
    <row r="139">
      <c r="A139" s="89">
        <v>91.0</v>
      </c>
      <c r="B139" s="90" t="s">
        <v>113</v>
      </c>
      <c r="C139" s="91">
        <v>460.0</v>
      </c>
      <c r="E139" s="89">
        <v>102.0</v>
      </c>
      <c r="F139" s="90" t="s">
        <v>126</v>
      </c>
      <c r="G139" s="91">
        <v>30.0</v>
      </c>
      <c r="I139" s="89">
        <v>16.0</v>
      </c>
      <c r="J139" s="90" t="s">
        <v>18</v>
      </c>
      <c r="K139" s="91">
        <v>1490.0</v>
      </c>
      <c r="M139" s="89">
        <v>110.0</v>
      </c>
      <c r="N139" s="76" t="s">
        <v>136</v>
      </c>
      <c r="O139" s="91">
        <v>100.0</v>
      </c>
    </row>
    <row r="140">
      <c r="A140" s="92">
        <v>91.0</v>
      </c>
      <c r="B140" s="93" t="s">
        <v>114</v>
      </c>
      <c r="C140" s="94">
        <v>480.0</v>
      </c>
      <c r="E140" s="92">
        <v>96.0</v>
      </c>
      <c r="F140" s="93" t="s">
        <v>119</v>
      </c>
      <c r="G140" s="94">
        <v>10.0</v>
      </c>
      <c r="I140" s="92">
        <v>3.0</v>
      </c>
      <c r="J140" s="93" t="s">
        <v>3</v>
      </c>
      <c r="K140" s="94">
        <v>1500.0</v>
      </c>
      <c r="M140" s="92">
        <v>111.0</v>
      </c>
      <c r="N140" s="93" t="s">
        <v>137</v>
      </c>
      <c r="O140" s="94">
        <v>90.0</v>
      </c>
    </row>
    <row r="141">
      <c r="A141" s="95" t="str">
        <f>PalData!I140</f>
        <v/>
      </c>
      <c r="B141" s="95" t="str">
        <f>PalData!A140</f>
        <v/>
      </c>
      <c r="C141" s="95" t="str">
        <f>PalData!BB140</f>
        <v/>
      </c>
    </row>
    <row r="142">
      <c r="A142" s="95" t="str">
        <f>PalData!I141</f>
        <v/>
      </c>
      <c r="B142" s="95" t="str">
        <f>PalData!A141</f>
        <v/>
      </c>
      <c r="C142" s="95" t="str">
        <f>PalData!BB141</f>
        <v/>
      </c>
    </row>
    <row r="143">
      <c r="A143" s="95" t="str">
        <f>PalData!I142</f>
        <v/>
      </c>
      <c r="B143" s="95" t="str">
        <f>PalData!A142</f>
        <v/>
      </c>
      <c r="C143" s="95" t="str">
        <f>PalData!BB142</f>
        <v/>
      </c>
    </row>
    <row r="144">
      <c r="A144" s="95" t="str">
        <f>PalData!I143</f>
        <v/>
      </c>
      <c r="B144" s="95" t="str">
        <f>PalData!A143</f>
        <v/>
      </c>
      <c r="C144" s="95" t="str">
        <f>PalData!BB143</f>
        <v/>
      </c>
    </row>
    <row r="145">
      <c r="A145" s="95" t="str">
        <f>PalData!I144</f>
        <v/>
      </c>
      <c r="B145" s="95" t="str">
        <f>PalData!A144</f>
        <v/>
      </c>
      <c r="C145" s="95" t="str">
        <f>PalData!BB144</f>
        <v/>
      </c>
    </row>
  </sheetData>
  <mergeCells count="4">
    <mergeCell ref="A1:C1"/>
    <mergeCell ref="E1:G1"/>
    <mergeCell ref="I1:K1"/>
    <mergeCell ref="M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2.88"/>
    <col customWidth="1" min="3" max="3" width="17.88"/>
  </cols>
  <sheetData>
    <row r="1">
      <c r="A1" s="96" t="s">
        <v>154</v>
      </c>
      <c r="B1" s="97" t="s">
        <v>144</v>
      </c>
      <c r="C1" s="96" t="s">
        <v>155</v>
      </c>
    </row>
    <row r="2">
      <c r="A2" s="98">
        <v>89.0</v>
      </c>
      <c r="B2" s="99" t="s">
        <v>109</v>
      </c>
      <c r="C2" s="98">
        <v>90.0</v>
      </c>
    </row>
    <row r="3">
      <c r="A3" s="98">
        <v>89.0</v>
      </c>
      <c r="B3" s="100" t="s">
        <v>110</v>
      </c>
      <c r="C3" s="98">
        <v>90.0</v>
      </c>
    </row>
    <row r="4">
      <c r="A4" s="98">
        <v>92.0</v>
      </c>
      <c r="B4" s="99" t="s">
        <v>115</v>
      </c>
      <c r="C4" s="98">
        <v>85.0</v>
      </c>
    </row>
    <row r="5">
      <c r="A5" s="98">
        <v>69.0</v>
      </c>
      <c r="B5" s="99" t="s">
        <v>82</v>
      </c>
      <c r="C5" s="98">
        <v>30.0</v>
      </c>
    </row>
    <row r="6">
      <c r="A6" s="98">
        <v>104.0</v>
      </c>
      <c r="B6" s="99" t="s">
        <v>128</v>
      </c>
      <c r="C6" s="98">
        <v>30.0</v>
      </c>
    </row>
    <row r="7">
      <c r="A7" s="98">
        <v>104.0</v>
      </c>
      <c r="B7" s="99" t="s">
        <v>129</v>
      </c>
      <c r="C7" s="98">
        <v>30.0</v>
      </c>
    </row>
    <row r="8">
      <c r="A8" s="98">
        <v>62.0</v>
      </c>
      <c r="B8" s="99" t="s">
        <v>73</v>
      </c>
      <c r="C8" s="98">
        <v>20.0</v>
      </c>
    </row>
    <row r="9">
      <c r="A9" s="98">
        <v>29.0</v>
      </c>
      <c r="B9" s="99" t="s">
        <v>32</v>
      </c>
      <c r="C9" s="98">
        <v>20.0</v>
      </c>
    </row>
    <row r="10">
      <c r="A10" s="98">
        <v>51.0</v>
      </c>
      <c r="B10" s="99" t="s">
        <v>61</v>
      </c>
      <c r="C10" s="98">
        <v>10.0</v>
      </c>
    </row>
    <row r="11">
      <c r="A11" s="98">
        <v>50.0</v>
      </c>
      <c r="B11" s="99" t="s">
        <v>60</v>
      </c>
      <c r="C11" s="98">
        <v>10.0</v>
      </c>
    </row>
    <row r="13">
      <c r="A13" s="18" t="s">
        <v>156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8.38"/>
    <col customWidth="1" min="4" max="4" width="19.0"/>
    <col customWidth="1" min="5" max="5" width="14.0"/>
  </cols>
  <sheetData>
    <row r="1">
      <c r="A1" s="101" t="s">
        <v>157</v>
      </c>
      <c r="B1" s="101" t="s">
        <v>158</v>
      </c>
      <c r="C1" s="101" t="s">
        <v>159</v>
      </c>
      <c r="D1" s="101" t="s">
        <v>160</v>
      </c>
      <c r="E1" s="73" t="s">
        <v>144</v>
      </c>
      <c r="F1" s="102" t="s">
        <v>161</v>
      </c>
      <c r="G1" s="102" t="s">
        <v>162</v>
      </c>
      <c r="H1" s="18" t="s">
        <v>163</v>
      </c>
      <c r="I1" s="103" t="s">
        <v>164</v>
      </c>
      <c r="J1" s="103" t="s">
        <v>165</v>
      </c>
      <c r="K1" s="103" t="s">
        <v>166</v>
      </c>
      <c r="L1" s="103" t="s">
        <v>167</v>
      </c>
      <c r="M1" s="103" t="s">
        <v>168</v>
      </c>
    </row>
    <row r="2">
      <c r="A2" s="101" t="s">
        <v>169</v>
      </c>
      <c r="B2" s="101" t="s">
        <v>170</v>
      </c>
      <c r="C2" s="101" t="s">
        <v>171</v>
      </c>
      <c r="D2" s="101" t="s">
        <v>172</v>
      </c>
      <c r="E2" s="73" t="s">
        <v>103</v>
      </c>
      <c r="F2" s="73" t="s">
        <v>102</v>
      </c>
      <c r="G2" s="73" t="s">
        <v>7</v>
      </c>
      <c r="H2" s="95" t="b">
        <f t="shared" ref="H2:H79" si="1">B2=C2</f>
        <v>0</v>
      </c>
      <c r="I2" s="104" t="b">
        <f>AND(F2='Breeding Calculator'!$F$4,G2='Breeding Calculator'!$J$4)</f>
        <v>0</v>
      </c>
      <c r="J2" s="104" t="b">
        <f>AND(G2='Breeding Calculator'!$F$4,F2='Breeding Calculator'!$J$4)</f>
        <v>0</v>
      </c>
      <c r="K2" s="104" t="b">
        <f t="shared" ref="K2:K79" si="2">OR(I2,J2)</f>
        <v>0</v>
      </c>
      <c r="L2" s="73" t="str">
        <f t="shared" ref="L2:L79" si="3">F2 &amp; G2</f>
        <v>RelaxaurusSparkit</v>
      </c>
      <c r="M2" s="105" t="str">
        <f t="shared" ref="M2:M79" si="4">G2&amp;F2</f>
        <v>SparkitRelaxaurus</v>
      </c>
    </row>
    <row r="3">
      <c r="A3" s="101" t="s">
        <v>173</v>
      </c>
      <c r="B3" s="101" t="s">
        <v>174</v>
      </c>
      <c r="C3" s="101" t="s">
        <v>175</v>
      </c>
      <c r="D3" s="101" t="s">
        <v>176</v>
      </c>
      <c r="E3" s="73" t="s">
        <v>48</v>
      </c>
      <c r="F3" s="73" t="s">
        <v>47</v>
      </c>
      <c r="G3" s="73" t="s">
        <v>79</v>
      </c>
      <c r="H3" s="95" t="b">
        <f t="shared" si="1"/>
        <v>0</v>
      </c>
      <c r="I3" s="104" t="b">
        <f>AND(F3='Breeding Calculator'!$F$4,G3='Breeding Calculator'!$J$4)</f>
        <v>0</v>
      </c>
      <c r="J3" s="104" t="b">
        <f>AND(G3='Breeding Calculator'!$F$4,F3='Breeding Calculator'!$J$4)</f>
        <v>0</v>
      </c>
      <c r="K3" s="104" t="b">
        <f t="shared" si="2"/>
        <v>0</v>
      </c>
      <c r="L3" s="73" t="str">
        <f t="shared" si="3"/>
        <v>IncineramMaraith</v>
      </c>
      <c r="M3" s="105" t="str">
        <f t="shared" si="4"/>
        <v>MaraithIncineram</v>
      </c>
    </row>
    <row r="4">
      <c r="A4" s="101" t="s">
        <v>177</v>
      </c>
      <c r="B4" s="101" t="s">
        <v>178</v>
      </c>
      <c r="C4" s="101" t="s">
        <v>179</v>
      </c>
      <c r="D4" s="101" t="s">
        <v>180</v>
      </c>
      <c r="E4" s="73" t="s">
        <v>27</v>
      </c>
      <c r="F4" s="73" t="s">
        <v>26</v>
      </c>
      <c r="G4" s="73" t="s">
        <v>10</v>
      </c>
      <c r="H4" s="95" t="b">
        <f t="shared" si="1"/>
        <v>0</v>
      </c>
      <c r="I4" s="104" t="b">
        <f>AND(F4='Breeding Calculator'!$F$4,G4='Breeding Calculator'!$J$4)</f>
        <v>0</v>
      </c>
      <c r="J4" s="104" t="b">
        <f>AND(G4='Breeding Calculator'!$F$4,F4='Breeding Calculator'!$J$4)</f>
        <v>0</v>
      </c>
      <c r="K4" s="104" t="b">
        <f t="shared" si="2"/>
        <v>0</v>
      </c>
      <c r="L4" s="73" t="str">
        <f t="shared" si="3"/>
        <v>MauPengullet</v>
      </c>
      <c r="M4" s="73" t="str">
        <f t="shared" si="4"/>
        <v>PengulletMau</v>
      </c>
    </row>
    <row r="5">
      <c r="A5" s="101" t="s">
        <v>181</v>
      </c>
      <c r="B5" s="101" t="s">
        <v>182</v>
      </c>
      <c r="C5" s="101" t="s">
        <v>183</v>
      </c>
      <c r="D5" s="101" t="s">
        <v>184</v>
      </c>
      <c r="E5" s="73" t="s">
        <v>85</v>
      </c>
      <c r="F5" s="73" t="s">
        <v>84</v>
      </c>
      <c r="G5" s="73" t="s">
        <v>67</v>
      </c>
      <c r="H5" s="95" t="b">
        <f t="shared" si="1"/>
        <v>0</v>
      </c>
      <c r="I5" s="104" t="b">
        <f>AND(F5='Breeding Calculator'!$F$4,G5='Breeding Calculator'!$J$4)</f>
        <v>0</v>
      </c>
      <c r="J5" s="104" t="b">
        <f>AND(G5='Breeding Calculator'!$F$4,F5='Breeding Calculator'!$J$4)</f>
        <v>0</v>
      </c>
      <c r="K5" s="104" t="b">
        <f t="shared" si="2"/>
        <v>0</v>
      </c>
      <c r="L5" s="73" t="str">
        <f t="shared" si="3"/>
        <v>VanwyrmFoxcicle</v>
      </c>
      <c r="M5" s="105" t="str">
        <f t="shared" si="4"/>
        <v>FoxcicleVanwyrm</v>
      </c>
    </row>
    <row r="6">
      <c r="A6" s="101" t="s">
        <v>185</v>
      </c>
      <c r="B6" s="101" t="s">
        <v>186</v>
      </c>
      <c r="C6" s="101" t="s">
        <v>187</v>
      </c>
      <c r="D6" s="101" t="s">
        <v>188</v>
      </c>
      <c r="E6" s="73" t="s">
        <v>44</v>
      </c>
      <c r="F6" s="73" t="s">
        <v>43</v>
      </c>
      <c r="G6" s="73" t="s">
        <v>36</v>
      </c>
      <c r="H6" s="95" t="b">
        <f t="shared" si="1"/>
        <v>0</v>
      </c>
      <c r="I6" s="104" t="b">
        <f>AND(F6='Breeding Calculator'!$F$4,G6='Breeding Calculator'!$J$4)</f>
        <v>0</v>
      </c>
      <c r="J6" s="104" t="b">
        <f>AND(G6='Breeding Calculator'!$F$4,F6='Breeding Calculator'!$J$4)</f>
        <v>0</v>
      </c>
      <c r="K6" s="104" t="b">
        <f t="shared" si="2"/>
        <v>0</v>
      </c>
      <c r="L6" s="73" t="str">
        <f t="shared" si="3"/>
        <v>EikthyrdeerHangyu</v>
      </c>
      <c r="M6" s="105" t="str">
        <f t="shared" si="4"/>
        <v>HangyuEikthyrdeer</v>
      </c>
    </row>
    <row r="7">
      <c r="A7" s="101" t="s">
        <v>189</v>
      </c>
      <c r="B7" s="101" t="s">
        <v>190</v>
      </c>
      <c r="C7" s="101" t="s">
        <v>191</v>
      </c>
      <c r="D7" s="101" t="s">
        <v>192</v>
      </c>
      <c r="E7" s="73" t="s">
        <v>95</v>
      </c>
      <c r="F7" s="73" t="s">
        <v>94</v>
      </c>
      <c r="G7" s="73" t="s">
        <v>77</v>
      </c>
      <c r="H7" s="95" t="b">
        <f t="shared" si="1"/>
        <v>0</v>
      </c>
      <c r="I7" s="104" t="b">
        <f>AND(F7='Breeding Calculator'!$F$4,G7='Breeding Calculator'!$J$4)</f>
        <v>0</v>
      </c>
      <c r="J7" s="104" t="b">
        <f>AND(G7='Breeding Calculator'!$F$4,F7='Breeding Calculator'!$J$4)</f>
        <v>0</v>
      </c>
      <c r="K7" s="104" t="b">
        <f t="shared" si="2"/>
        <v>0</v>
      </c>
      <c r="L7" s="73" t="str">
        <f t="shared" si="3"/>
        <v>ElphidranSurfent</v>
      </c>
      <c r="M7" s="73" t="str">
        <f t="shared" si="4"/>
        <v>SurfentElphidran</v>
      </c>
    </row>
    <row r="8">
      <c r="A8" s="101" t="s">
        <v>193</v>
      </c>
      <c r="B8" s="101" t="s">
        <v>194</v>
      </c>
      <c r="C8" s="101" t="s">
        <v>195</v>
      </c>
      <c r="D8" s="101" t="s">
        <v>196</v>
      </c>
      <c r="E8" s="73" t="s">
        <v>69</v>
      </c>
      <c r="F8" s="73" t="s">
        <v>68</v>
      </c>
      <c r="G8" s="73" t="s">
        <v>89</v>
      </c>
      <c r="H8" s="95" t="b">
        <f t="shared" si="1"/>
        <v>0</v>
      </c>
      <c r="I8" s="104" t="b">
        <f>AND(F8='Breeding Calculator'!$F$4,G8='Breeding Calculator'!$J$4)</f>
        <v>0</v>
      </c>
      <c r="J8" s="104" t="b">
        <f>AND(G8='Breeding Calculator'!$F$4,F8='Breeding Calculator'!$J$4)</f>
        <v>0</v>
      </c>
      <c r="K8" s="104" t="b">
        <f t="shared" si="2"/>
        <v>0</v>
      </c>
      <c r="L8" s="73" t="str">
        <f t="shared" si="3"/>
        <v>PyrinKatress</v>
      </c>
      <c r="M8" s="73" t="str">
        <f t="shared" si="4"/>
        <v>KatressPyrin</v>
      </c>
    </row>
    <row r="9">
      <c r="A9" s="101" t="s">
        <v>197</v>
      </c>
      <c r="B9" s="101" t="s">
        <v>198</v>
      </c>
      <c r="C9" s="101" t="s">
        <v>199</v>
      </c>
      <c r="D9" s="101" t="s">
        <v>200</v>
      </c>
      <c r="E9" s="105" t="s">
        <v>112</v>
      </c>
      <c r="F9" s="73" t="s">
        <v>111</v>
      </c>
      <c r="G9" s="73" t="s">
        <v>113</v>
      </c>
      <c r="H9" s="95" t="b">
        <f t="shared" si="1"/>
        <v>0</v>
      </c>
      <c r="I9" s="104" t="b">
        <f>AND(F9='Breeding Calculator'!$F$4,G9='Breeding Calculator'!$J$4)</f>
        <v>0</v>
      </c>
      <c r="J9" s="104" t="b">
        <f>AND(G9='Breeding Calculator'!$F$4,F9='Breeding Calculator'!$J$4)</f>
        <v>0</v>
      </c>
      <c r="K9" s="104" t="b">
        <f t="shared" si="2"/>
        <v>0</v>
      </c>
      <c r="L9" s="73" t="str">
        <f t="shared" si="3"/>
        <v>MammorestWumpo</v>
      </c>
      <c r="M9" s="105" t="str">
        <f t="shared" si="4"/>
        <v>WumpoMammorest</v>
      </c>
    </row>
    <row r="10">
      <c r="A10" s="101" t="s">
        <v>201</v>
      </c>
      <c r="B10" s="101" t="s">
        <v>202</v>
      </c>
      <c r="C10" s="101" t="s">
        <v>203</v>
      </c>
      <c r="D10" s="101" t="s">
        <v>204</v>
      </c>
      <c r="E10" s="73" t="s">
        <v>39</v>
      </c>
      <c r="F10" s="73" t="s">
        <v>38</v>
      </c>
      <c r="G10" s="73" t="s">
        <v>127</v>
      </c>
      <c r="H10" s="95" t="b">
        <f t="shared" si="1"/>
        <v>0</v>
      </c>
      <c r="I10" s="104" t="b">
        <f>AND(F10='Breeding Calculator'!$F$4,G10='Breeding Calculator'!$J$4)</f>
        <v>0</v>
      </c>
      <c r="J10" s="104" t="b">
        <f>AND(G10='Breeding Calculator'!$F$4,F10='Breeding Calculator'!$J$4)</f>
        <v>0</v>
      </c>
      <c r="K10" s="104" t="b">
        <f t="shared" si="2"/>
        <v>0</v>
      </c>
      <c r="L10" s="73" t="str">
        <f t="shared" si="3"/>
        <v>MossandaGrizzbolt</v>
      </c>
      <c r="M10" s="105" t="str">
        <f t="shared" si="4"/>
        <v>GrizzboltMossanda</v>
      </c>
    </row>
    <row r="11">
      <c r="A11" s="101" t="s">
        <v>205</v>
      </c>
      <c r="B11" s="101" t="s">
        <v>206</v>
      </c>
      <c r="C11" s="101" t="s">
        <v>207</v>
      </c>
      <c r="D11" s="101" t="s">
        <v>208</v>
      </c>
      <c r="E11" s="73" t="s">
        <v>76</v>
      </c>
      <c r="F11" s="73" t="s">
        <v>75</v>
      </c>
      <c r="G11" s="73" t="s">
        <v>71</v>
      </c>
      <c r="H11" s="95" t="b">
        <f t="shared" si="1"/>
        <v>0</v>
      </c>
      <c r="I11" s="104" t="b">
        <f>AND(F11='Breeding Calculator'!$F$4,G11='Breeding Calculator'!$J$4)</f>
        <v>0</v>
      </c>
      <c r="J11" s="104" t="b">
        <f>AND(G11='Breeding Calculator'!$F$4,F11='Breeding Calculator'!$J$4)</f>
        <v>0</v>
      </c>
      <c r="K11" s="104" t="b">
        <f t="shared" si="2"/>
        <v>0</v>
      </c>
      <c r="L11" s="73" t="str">
        <f t="shared" si="3"/>
        <v>DinossomRayhound</v>
      </c>
      <c r="M11" s="105" t="str">
        <f t="shared" si="4"/>
        <v>RayhoundDinossom</v>
      </c>
    </row>
    <row r="12">
      <c r="A12" s="101" t="s">
        <v>209</v>
      </c>
      <c r="B12" s="101" t="s">
        <v>210</v>
      </c>
      <c r="C12" s="101" t="s">
        <v>179</v>
      </c>
      <c r="D12" s="101" t="s">
        <v>211</v>
      </c>
      <c r="E12" s="73" t="s">
        <v>13</v>
      </c>
      <c r="F12" s="73" t="s">
        <v>12</v>
      </c>
      <c r="G12" s="73" t="s">
        <v>10</v>
      </c>
      <c r="H12" s="95" t="b">
        <f t="shared" si="1"/>
        <v>0</v>
      </c>
      <c r="I12" s="104" t="b">
        <f>AND(F12='Breeding Calculator'!$F$4,G12='Breeding Calculator'!$J$4)</f>
        <v>0</v>
      </c>
      <c r="J12" s="104" t="b">
        <f>AND(G12='Breeding Calculator'!$F$4,F12='Breeding Calculator'!$J$4)</f>
        <v>0</v>
      </c>
      <c r="K12" s="104" t="b">
        <f t="shared" si="2"/>
        <v>0</v>
      </c>
      <c r="L12" s="73" t="str">
        <f t="shared" si="3"/>
        <v>JolthogPengullet</v>
      </c>
      <c r="M12" s="73" t="str">
        <f t="shared" si="4"/>
        <v>PengulletJolthog</v>
      </c>
    </row>
    <row r="13">
      <c r="A13" s="101" t="s">
        <v>212</v>
      </c>
      <c r="B13" s="101" t="s">
        <v>213</v>
      </c>
      <c r="C13" s="101" t="s">
        <v>214</v>
      </c>
      <c r="D13" s="101" t="s">
        <v>215</v>
      </c>
      <c r="E13" s="73" t="s">
        <v>136</v>
      </c>
      <c r="F13" s="73" t="s">
        <v>135</v>
      </c>
      <c r="G13" s="73" t="s">
        <v>120</v>
      </c>
      <c r="H13" s="95" t="b">
        <f t="shared" si="1"/>
        <v>0</v>
      </c>
      <c r="I13" s="104" t="b">
        <f>AND(F13='Breeding Calculator'!$F$4,G13='Breeding Calculator'!$J$4)</f>
        <v>0</v>
      </c>
      <c r="J13" s="104" t="b">
        <f>AND(G13='Breeding Calculator'!$F$4,F13='Breeding Calculator'!$J$4)</f>
        <v>0</v>
      </c>
      <c r="K13" s="104" t="b">
        <f t="shared" si="2"/>
        <v>0</v>
      </c>
      <c r="L13" s="73" t="str">
        <f t="shared" si="3"/>
        <v>FrostallionHelzephyr</v>
      </c>
      <c r="M13" s="105" t="str">
        <f t="shared" si="4"/>
        <v>HelzephyrFrostallion</v>
      </c>
    </row>
    <row r="14">
      <c r="A14" s="101" t="s">
        <v>216</v>
      </c>
      <c r="B14" s="101" t="s">
        <v>217</v>
      </c>
      <c r="C14" s="101" t="s">
        <v>218</v>
      </c>
      <c r="D14" s="101" t="s">
        <v>219</v>
      </c>
      <c r="E14" s="106" t="s">
        <v>110</v>
      </c>
      <c r="F14" s="73" t="s">
        <v>109</v>
      </c>
      <c r="G14" s="73" t="s">
        <v>70</v>
      </c>
      <c r="H14" s="95" t="b">
        <f t="shared" si="1"/>
        <v>0</v>
      </c>
      <c r="I14" s="104" t="b">
        <f>AND(F14='Breeding Calculator'!$F$4,G14='Breeding Calculator'!$J$4)</f>
        <v>0</v>
      </c>
      <c r="J14" s="104" t="b">
        <f>AND(G14='Breeding Calculator'!$F$4,F14='Breeding Calculator'!$J$4)</f>
        <v>0</v>
      </c>
      <c r="K14" s="104" t="b">
        <f t="shared" si="2"/>
        <v>0</v>
      </c>
      <c r="L14" s="73" t="str">
        <f t="shared" si="3"/>
        <v>KingpacaReindrix</v>
      </c>
      <c r="M14" s="105" t="str">
        <f t="shared" si="4"/>
        <v>ReindrixKingpaca</v>
      </c>
    </row>
    <row r="15">
      <c r="A15" s="101" t="s">
        <v>220</v>
      </c>
      <c r="B15" s="101" t="s">
        <v>221</v>
      </c>
      <c r="C15" s="101" t="s">
        <v>222</v>
      </c>
      <c r="D15" s="101" t="s">
        <v>223</v>
      </c>
      <c r="E15" s="73" t="s">
        <v>129</v>
      </c>
      <c r="F15" s="73" t="s">
        <v>128</v>
      </c>
      <c r="G15" s="73" t="s">
        <v>122</v>
      </c>
      <c r="H15" s="95" t="b">
        <f t="shared" si="1"/>
        <v>0</v>
      </c>
      <c r="I15" s="104" t="b">
        <f>AND(F15='Breeding Calculator'!$F$4,G15='Breeding Calculator'!$J$4)</f>
        <v>0</v>
      </c>
      <c r="J15" s="104" t="b">
        <f>AND(G15='Breeding Calculator'!$F$4,F15='Breeding Calculator'!$J$4)</f>
        <v>0</v>
      </c>
      <c r="K15" s="104" t="b">
        <f t="shared" si="2"/>
        <v>0</v>
      </c>
      <c r="L15" s="73" t="str">
        <f t="shared" si="3"/>
        <v>LyleenMenasting</v>
      </c>
      <c r="M15" s="73" t="str">
        <f t="shared" si="4"/>
        <v>MenastingLyleen</v>
      </c>
    </row>
    <row r="16">
      <c r="A16" s="101" t="s">
        <v>224</v>
      </c>
      <c r="B16" s="101" t="s">
        <v>225</v>
      </c>
      <c r="C16" s="101" t="s">
        <v>226</v>
      </c>
      <c r="D16" s="101" t="s">
        <v>227</v>
      </c>
      <c r="E16" s="73" t="s">
        <v>54</v>
      </c>
      <c r="F16" s="73" t="s">
        <v>53</v>
      </c>
      <c r="G16" s="73" t="s">
        <v>83</v>
      </c>
      <c r="H16" s="95" t="b">
        <f t="shared" si="1"/>
        <v>0</v>
      </c>
      <c r="I16" s="104" t="b">
        <f>AND(F16='Breeding Calculator'!$F$4,G16='Breeding Calculator'!$J$4)</f>
        <v>0</v>
      </c>
      <c r="J16" s="104" t="b">
        <f>AND(G16='Breeding Calculator'!$F$4,F16='Breeding Calculator'!$J$4)</f>
        <v>0</v>
      </c>
      <c r="K16" s="104" t="b">
        <f t="shared" si="2"/>
        <v>0</v>
      </c>
      <c r="L16" s="73" t="str">
        <f t="shared" si="3"/>
        <v>LeezpunkFlambelle</v>
      </c>
      <c r="M16" s="105" t="str">
        <f t="shared" si="4"/>
        <v>FlambelleLeezpunk</v>
      </c>
    </row>
    <row r="17">
      <c r="A17" s="101" t="s">
        <v>228</v>
      </c>
      <c r="B17" s="101" t="s">
        <v>229</v>
      </c>
      <c r="C17" s="101" t="s">
        <v>230</v>
      </c>
      <c r="D17" s="101" t="s">
        <v>231</v>
      </c>
      <c r="E17" s="73" t="s">
        <v>101</v>
      </c>
      <c r="F17" s="73" t="s">
        <v>100</v>
      </c>
      <c r="G17" s="73" t="s">
        <v>117</v>
      </c>
      <c r="H17" s="95" t="b">
        <f t="shared" si="1"/>
        <v>0</v>
      </c>
      <c r="I17" s="104" t="b">
        <f>AND(F17='Breeding Calculator'!$F$4,G17='Breeding Calculator'!$J$4)</f>
        <v>0</v>
      </c>
      <c r="J17" s="104" t="b">
        <f>AND(G17='Breeding Calculator'!$F$4,F17='Breeding Calculator'!$J$4)</f>
        <v>0</v>
      </c>
      <c r="K17" s="104" t="b">
        <f t="shared" si="2"/>
        <v>0</v>
      </c>
      <c r="L17" s="73" t="str">
        <f t="shared" si="3"/>
        <v>BlazehowlFelbat</v>
      </c>
      <c r="M17" s="73" t="str">
        <f t="shared" si="4"/>
        <v>FelbatBlazehowl</v>
      </c>
    </row>
    <row r="18">
      <c r="A18" s="101" t="s">
        <v>232</v>
      </c>
      <c r="B18" s="101" t="s">
        <v>233</v>
      </c>
      <c r="C18" s="101" t="s">
        <v>234</v>
      </c>
      <c r="D18" s="101" t="s">
        <v>235</v>
      </c>
      <c r="E18" s="73" t="s">
        <v>58</v>
      </c>
      <c r="F18" s="73" t="s">
        <v>57</v>
      </c>
      <c r="G18" s="73" t="s">
        <v>24</v>
      </c>
      <c r="H18" s="95" t="b">
        <f t="shared" si="1"/>
        <v>0</v>
      </c>
      <c r="I18" s="104" t="b">
        <f>AND(F18='Breeding Calculator'!$F$4,G18='Breeding Calculator'!$J$4)</f>
        <v>0</v>
      </c>
      <c r="J18" s="104" t="b">
        <f>AND(G18='Breeding Calculator'!$F$4,F18='Breeding Calculator'!$J$4)</f>
        <v>0</v>
      </c>
      <c r="K18" s="104" t="b">
        <f t="shared" si="2"/>
        <v>0</v>
      </c>
      <c r="L18" s="73" t="str">
        <f t="shared" si="3"/>
        <v>RobinquillFuddler</v>
      </c>
      <c r="M18" s="105" t="str">
        <f t="shared" si="4"/>
        <v>FuddlerRobinquill</v>
      </c>
    </row>
    <row r="19">
      <c r="A19" s="101" t="s">
        <v>236</v>
      </c>
      <c r="B19" s="101" t="s">
        <v>237</v>
      </c>
      <c r="C19" s="101" t="s">
        <v>238</v>
      </c>
      <c r="D19" s="101" t="s">
        <v>239</v>
      </c>
      <c r="E19" s="73" t="s">
        <v>105</v>
      </c>
      <c r="F19" s="73" t="s">
        <v>104</v>
      </c>
      <c r="G19" s="73" t="s">
        <v>6</v>
      </c>
      <c r="H19" s="95" t="b">
        <f t="shared" si="1"/>
        <v>0</v>
      </c>
      <c r="I19" s="104" t="b">
        <f>AND(F19='Breeding Calculator'!$F$4,G19='Breeding Calculator'!$J$4)</f>
        <v>0</v>
      </c>
      <c r="J19" s="104" t="b">
        <f>AND(G19='Breeding Calculator'!$F$4,F19='Breeding Calculator'!$J$4)</f>
        <v>0</v>
      </c>
      <c r="K19" s="104" t="b">
        <f t="shared" si="2"/>
        <v>0</v>
      </c>
      <c r="L19" s="73" t="str">
        <f t="shared" si="3"/>
        <v>BroncherryFuack</v>
      </c>
      <c r="M19" s="105" t="str">
        <f t="shared" si="4"/>
        <v>FuackBroncherry</v>
      </c>
    </row>
    <row r="20">
      <c r="A20" s="101" t="s">
        <v>240</v>
      </c>
      <c r="B20" s="101" t="s">
        <v>191</v>
      </c>
      <c r="C20" s="101" t="s">
        <v>241</v>
      </c>
      <c r="D20" s="101" t="s">
        <v>242</v>
      </c>
      <c r="E20" s="73" t="s">
        <v>78</v>
      </c>
      <c r="F20" s="73" t="s">
        <v>77</v>
      </c>
      <c r="G20" s="73" t="s">
        <v>51</v>
      </c>
      <c r="H20" s="95" t="b">
        <f t="shared" si="1"/>
        <v>0</v>
      </c>
      <c r="I20" s="104" t="b">
        <f>AND(F20='Breeding Calculator'!$F$4,G20='Breeding Calculator'!$J$4)</f>
        <v>0</v>
      </c>
      <c r="J20" s="104" t="b">
        <f>AND(G20='Breeding Calculator'!$F$4,F20='Breeding Calculator'!$J$4)</f>
        <v>0</v>
      </c>
      <c r="K20" s="104" t="b">
        <f t="shared" si="2"/>
        <v>0</v>
      </c>
      <c r="L20" s="73" t="str">
        <f t="shared" si="3"/>
        <v>SurfentDumud</v>
      </c>
      <c r="M20" s="73" t="str">
        <f t="shared" si="4"/>
        <v>DumudSurfent</v>
      </c>
    </row>
    <row r="21">
      <c r="A21" s="101" t="s">
        <v>243</v>
      </c>
      <c r="B21" s="101" t="s">
        <v>244</v>
      </c>
      <c r="C21" s="101" t="s">
        <v>245</v>
      </c>
      <c r="D21" s="101" t="s">
        <v>246</v>
      </c>
      <c r="E21" s="106" t="s">
        <v>35</v>
      </c>
      <c r="F21" s="73" t="s">
        <v>34</v>
      </c>
      <c r="G21" s="73" t="s">
        <v>9</v>
      </c>
      <c r="H21" s="95" t="b">
        <f t="shared" si="1"/>
        <v>0</v>
      </c>
      <c r="I21" s="104" t="b">
        <f>AND(F21='Breeding Calculator'!$F$4,G21='Breeding Calculator'!$J$4)</f>
        <v>0</v>
      </c>
      <c r="J21" s="104" t="b">
        <f>AND(G21='Breeding Calculator'!$F$4,F21='Breeding Calculator'!$J$4)</f>
        <v>0</v>
      </c>
      <c r="K21" s="104" t="b">
        <f t="shared" si="2"/>
        <v>0</v>
      </c>
      <c r="L21" s="73" t="str">
        <f t="shared" si="3"/>
        <v>GobfinRooby</v>
      </c>
      <c r="M21" s="73" t="str">
        <f t="shared" si="4"/>
        <v>RoobyGobfin</v>
      </c>
    </row>
    <row r="22">
      <c r="A22" s="101" t="s">
        <v>247</v>
      </c>
      <c r="B22" s="101" t="s">
        <v>248</v>
      </c>
      <c r="C22" s="101" t="s">
        <v>249</v>
      </c>
      <c r="D22" s="101" t="s">
        <v>250</v>
      </c>
      <c r="E22" s="73" t="s">
        <v>126</v>
      </c>
      <c r="F22" s="73" t="s">
        <v>125</v>
      </c>
      <c r="G22" s="73" t="s">
        <v>123</v>
      </c>
      <c r="H22" s="95" t="b">
        <f t="shared" si="1"/>
        <v>0</v>
      </c>
      <c r="I22" s="104" t="b">
        <f>AND(F22='Breeding Calculator'!$F$4,G22='Breeding Calculator'!$J$4)</f>
        <v>0</v>
      </c>
      <c r="J22" s="104" t="b">
        <f>AND(G22='Breeding Calculator'!$F$4,F22='Breeding Calculator'!$J$4)</f>
        <v>0</v>
      </c>
      <c r="K22" s="104" t="b">
        <f t="shared" si="2"/>
        <v>0</v>
      </c>
      <c r="L22" s="73" t="str">
        <f t="shared" si="3"/>
        <v>SuzakuJormuntide</v>
      </c>
      <c r="M22" s="105" t="str">
        <f t="shared" si="4"/>
        <v>JormuntideSuzaku</v>
      </c>
    </row>
    <row r="23">
      <c r="A23" s="101" t="s">
        <v>251</v>
      </c>
      <c r="B23" s="101" t="s">
        <v>252</v>
      </c>
      <c r="C23" s="101" t="s">
        <v>183</v>
      </c>
      <c r="D23" s="101" t="s">
        <v>253</v>
      </c>
      <c r="E23" s="106" t="s">
        <v>108</v>
      </c>
      <c r="F23" s="73" t="s">
        <v>107</v>
      </c>
      <c r="G23" s="73" t="s">
        <v>67</v>
      </c>
      <c r="H23" s="95" t="b">
        <f t="shared" si="1"/>
        <v>0</v>
      </c>
      <c r="I23" s="104" t="b">
        <f>AND(F23='Breeding Calculator'!$F$4,G23='Breeding Calculator'!$J$4)</f>
        <v>0</v>
      </c>
      <c r="J23" s="104" t="b">
        <f>AND(G23='Breeding Calculator'!$F$4,F23='Breeding Calculator'!$J$4)</f>
        <v>0</v>
      </c>
      <c r="K23" s="104" t="b">
        <f t="shared" si="2"/>
        <v>0</v>
      </c>
      <c r="L23" s="73" t="str">
        <f t="shared" si="3"/>
        <v>ReptyroFoxcicle</v>
      </c>
      <c r="M23" s="73" t="str">
        <f t="shared" si="4"/>
        <v>FoxcicleReptyro</v>
      </c>
    </row>
    <row r="24">
      <c r="A24" s="101" t="s">
        <v>254</v>
      </c>
      <c r="B24" s="101" t="s">
        <v>187</v>
      </c>
      <c r="C24" s="101" t="s">
        <v>255</v>
      </c>
      <c r="D24" s="101" t="s">
        <v>256</v>
      </c>
      <c r="E24" s="106" t="s">
        <v>35</v>
      </c>
      <c r="F24" s="73" t="s">
        <v>36</v>
      </c>
      <c r="G24" s="73" t="s">
        <v>63</v>
      </c>
      <c r="H24" s="95" t="b">
        <f t="shared" si="1"/>
        <v>0</v>
      </c>
      <c r="I24" s="104" t="b">
        <f>AND(F24='Breeding Calculator'!$F$4,G24='Breeding Calculator'!$J$4)</f>
        <v>0</v>
      </c>
      <c r="J24" s="104" t="b">
        <f>AND(G24='Breeding Calculator'!$F$4,F24='Breeding Calculator'!$J$4)</f>
        <v>0</v>
      </c>
      <c r="K24" s="104" t="b">
        <f t="shared" si="2"/>
        <v>0</v>
      </c>
      <c r="L24" s="73" t="str">
        <f t="shared" si="3"/>
        <v>HangyuSwee</v>
      </c>
      <c r="M24" s="73" t="str">
        <f t="shared" si="4"/>
        <v>SweeHangyu</v>
      </c>
    </row>
    <row r="25">
      <c r="A25" s="101" t="s">
        <v>257</v>
      </c>
      <c r="B25" s="101" t="s">
        <v>213</v>
      </c>
      <c r="C25" s="101" t="s">
        <v>213</v>
      </c>
      <c r="D25" s="101" t="s">
        <v>258</v>
      </c>
      <c r="E25" s="73" t="s">
        <v>135</v>
      </c>
      <c r="F25" s="73" t="s">
        <v>135</v>
      </c>
      <c r="G25" s="73" t="s">
        <v>135</v>
      </c>
      <c r="H25" s="95" t="b">
        <f t="shared" si="1"/>
        <v>1</v>
      </c>
      <c r="I25" s="104" t="b">
        <f>AND(F25='Breeding Calculator'!$F$4,G25='Breeding Calculator'!$J$4)</f>
        <v>0</v>
      </c>
      <c r="J25" s="104" t="b">
        <f>AND(G25='Breeding Calculator'!$F$4,F25='Breeding Calculator'!$J$4)</f>
        <v>0</v>
      </c>
      <c r="K25" s="104" t="b">
        <f t="shared" si="2"/>
        <v>0</v>
      </c>
      <c r="L25" s="73" t="str">
        <f t="shared" si="3"/>
        <v>FrostallionFrostallion</v>
      </c>
      <c r="M25" s="105" t="str">
        <f t="shared" si="4"/>
        <v>FrostallionFrostallion</v>
      </c>
    </row>
    <row r="26">
      <c r="A26" s="101" t="s">
        <v>259</v>
      </c>
      <c r="B26" s="101" t="s">
        <v>260</v>
      </c>
      <c r="C26" s="101" t="s">
        <v>260</v>
      </c>
      <c r="D26" s="101" t="s">
        <v>261</v>
      </c>
      <c r="E26" s="73" t="s">
        <v>137</v>
      </c>
      <c r="F26" s="73" t="s">
        <v>137</v>
      </c>
      <c r="G26" s="73" t="s">
        <v>137</v>
      </c>
      <c r="H26" s="95" t="b">
        <f t="shared" si="1"/>
        <v>1</v>
      </c>
      <c r="I26" s="104" t="b">
        <f>AND(F26='Breeding Calculator'!$F$4,G26='Breeding Calculator'!$J$4)</f>
        <v>0</v>
      </c>
      <c r="J26" s="104" t="b">
        <f>AND(G26='Breeding Calculator'!$F$4,F26='Breeding Calculator'!$J$4)</f>
        <v>0</v>
      </c>
      <c r="K26" s="104" t="b">
        <f t="shared" si="2"/>
        <v>0</v>
      </c>
      <c r="L26" s="73" t="str">
        <f t="shared" si="3"/>
        <v>JetragonJetragon</v>
      </c>
      <c r="M26" s="73" t="str">
        <f t="shared" si="4"/>
        <v>JetragonJetragon</v>
      </c>
    </row>
    <row r="27">
      <c r="A27" s="101" t="s">
        <v>262</v>
      </c>
      <c r="B27" s="101" t="s">
        <v>263</v>
      </c>
      <c r="C27" s="101" t="s">
        <v>263</v>
      </c>
      <c r="D27" s="101" t="s">
        <v>264</v>
      </c>
      <c r="E27" s="73" t="s">
        <v>133</v>
      </c>
      <c r="F27" s="73" t="s">
        <v>133</v>
      </c>
      <c r="G27" s="73" t="s">
        <v>133</v>
      </c>
      <c r="H27" s="95" t="b">
        <f t="shared" si="1"/>
        <v>1</v>
      </c>
      <c r="I27" s="104" t="b">
        <f>AND(F27='Breeding Calculator'!$F$4,G27='Breeding Calculator'!$J$4)</f>
        <v>0</v>
      </c>
      <c r="J27" s="104" t="b">
        <f>AND(G27='Breeding Calculator'!$F$4,F27='Breeding Calculator'!$J$4)</f>
        <v>0</v>
      </c>
      <c r="K27" s="104" t="b">
        <f t="shared" si="2"/>
        <v>0</v>
      </c>
      <c r="L27" s="73" t="str">
        <f t="shared" si="3"/>
        <v>PaladiusPaladius</v>
      </c>
      <c r="M27" s="105" t="str">
        <f t="shared" si="4"/>
        <v>PaladiusPaladius</v>
      </c>
    </row>
    <row r="28">
      <c r="A28" s="101" t="s">
        <v>265</v>
      </c>
      <c r="B28" s="101" t="s">
        <v>266</v>
      </c>
      <c r="C28" s="101" t="s">
        <v>266</v>
      </c>
      <c r="D28" s="101" t="s">
        <v>267</v>
      </c>
      <c r="E28" s="73" t="s">
        <v>134</v>
      </c>
      <c r="F28" s="73" t="s">
        <v>134</v>
      </c>
      <c r="G28" s="73" t="s">
        <v>134</v>
      </c>
      <c r="H28" s="95" t="b">
        <f t="shared" si="1"/>
        <v>1</v>
      </c>
      <c r="I28" s="104" t="b">
        <f>AND(F28='Breeding Calculator'!$F$4,G28='Breeding Calculator'!$J$4)</f>
        <v>0</v>
      </c>
      <c r="J28" s="104" t="b">
        <f>AND(G28='Breeding Calculator'!$F$4,F28='Breeding Calculator'!$J$4)</f>
        <v>0</v>
      </c>
      <c r="K28" s="104" t="b">
        <f t="shared" si="2"/>
        <v>0</v>
      </c>
      <c r="L28" s="73" t="str">
        <f t="shared" si="3"/>
        <v>NecromusNecromus</v>
      </c>
      <c r="M28" s="105" t="str">
        <f t="shared" si="4"/>
        <v>NecromusNecromus</v>
      </c>
    </row>
    <row r="29">
      <c r="A29" s="101" t="s">
        <v>268</v>
      </c>
      <c r="B29" s="101" t="s">
        <v>202</v>
      </c>
      <c r="C29" s="101" t="s">
        <v>269</v>
      </c>
      <c r="D29" s="101" t="s">
        <v>270</v>
      </c>
      <c r="E29" s="73" t="s">
        <v>128</v>
      </c>
      <c r="F29" s="73" t="s">
        <v>38</v>
      </c>
      <c r="G29" s="73" t="s">
        <v>106</v>
      </c>
      <c r="H29" s="95" t="b">
        <f t="shared" si="1"/>
        <v>0</v>
      </c>
      <c r="I29" s="104" t="b">
        <f>AND(F29='Breeding Calculator'!$F$4,G29='Breeding Calculator'!$J$4)</f>
        <v>0</v>
      </c>
      <c r="J29" s="104" t="b">
        <f>AND(G29='Breeding Calculator'!$F$4,F29='Breeding Calculator'!$J$4)</f>
        <v>0</v>
      </c>
      <c r="K29" s="104" t="b">
        <f t="shared" si="2"/>
        <v>0</v>
      </c>
      <c r="L29" s="73" t="str">
        <f t="shared" si="3"/>
        <v>MossandaPetallia</v>
      </c>
      <c r="M29" s="105" t="str">
        <f t="shared" si="4"/>
        <v>PetalliaMossanda</v>
      </c>
    </row>
    <row r="30">
      <c r="A30" s="101" t="s">
        <v>271</v>
      </c>
      <c r="B30" s="101" t="s">
        <v>182</v>
      </c>
      <c r="C30" s="101" t="s">
        <v>272</v>
      </c>
      <c r="D30" s="101" t="s">
        <v>273</v>
      </c>
      <c r="E30" s="73" t="s">
        <v>130</v>
      </c>
      <c r="F30" s="73" t="s">
        <v>84</v>
      </c>
      <c r="G30" s="73" t="s">
        <v>1</v>
      </c>
      <c r="H30" s="95" t="b">
        <f t="shared" si="1"/>
        <v>0</v>
      </c>
      <c r="I30" s="104" t="b">
        <f>AND(F30='Breeding Calculator'!$F$4,G30='Breeding Calculator'!$J$4)</f>
        <v>0</v>
      </c>
      <c r="J30" s="104" t="b">
        <f>AND(G30='Breeding Calculator'!$F$4,F30='Breeding Calculator'!$J$4)</f>
        <v>0</v>
      </c>
      <c r="K30" s="104" t="b">
        <f t="shared" si="2"/>
        <v>0</v>
      </c>
      <c r="L30" s="73" t="str">
        <f t="shared" si="3"/>
        <v>VanwyrmAnubis</v>
      </c>
      <c r="M30" s="73" t="str">
        <f t="shared" si="4"/>
        <v>AnubisVanwyrm</v>
      </c>
    </row>
    <row r="31">
      <c r="A31" s="101" t="s">
        <v>274</v>
      </c>
      <c r="B31" s="101" t="s">
        <v>202</v>
      </c>
      <c r="C31" s="101" t="s">
        <v>207</v>
      </c>
      <c r="D31" s="101" t="s">
        <v>275</v>
      </c>
      <c r="E31" s="73" t="s">
        <v>127</v>
      </c>
      <c r="F31" s="73" t="s">
        <v>38</v>
      </c>
      <c r="G31" s="73" t="s">
        <v>71</v>
      </c>
      <c r="H31" s="95" t="b">
        <f t="shared" si="1"/>
        <v>0</v>
      </c>
      <c r="I31" s="104" t="b">
        <f>AND(F31='Breeding Calculator'!$F$4,G31='Breeding Calculator'!$J$4)</f>
        <v>0</v>
      </c>
      <c r="J31" s="104" t="b">
        <f>AND(G31='Breeding Calculator'!$F$4,F31='Breeding Calculator'!$J$4)</f>
        <v>0</v>
      </c>
      <c r="K31" s="104" t="b">
        <f t="shared" si="2"/>
        <v>0</v>
      </c>
      <c r="L31" s="73" t="str">
        <f t="shared" si="3"/>
        <v>MossandaRayhound</v>
      </c>
      <c r="M31" s="105" t="str">
        <f t="shared" si="4"/>
        <v>RayhoundMossanda</v>
      </c>
    </row>
    <row r="32">
      <c r="A32" s="101" t="s">
        <v>276</v>
      </c>
      <c r="B32" s="101" t="s">
        <v>203</v>
      </c>
      <c r="C32" s="101" t="s">
        <v>170</v>
      </c>
      <c r="D32" s="101" t="s">
        <v>277</v>
      </c>
      <c r="E32" s="73" t="s">
        <v>131</v>
      </c>
      <c r="F32" s="73" t="s">
        <v>127</v>
      </c>
      <c r="G32" s="73" t="s">
        <v>102</v>
      </c>
      <c r="H32" s="95" t="b">
        <f t="shared" si="1"/>
        <v>0</v>
      </c>
      <c r="I32" s="104" t="b">
        <f>AND(F32='Breeding Calculator'!$F$4,G32='Breeding Calculator'!$J$4)</f>
        <v>0</v>
      </c>
      <c r="J32" s="104" t="b">
        <f>AND(G32='Breeding Calculator'!$F$4,F32='Breeding Calculator'!$J$4)</f>
        <v>0</v>
      </c>
      <c r="K32" s="104" t="b">
        <f t="shared" si="2"/>
        <v>0</v>
      </c>
      <c r="L32" s="73" t="str">
        <f t="shared" si="3"/>
        <v>GrizzboltRelaxaurus</v>
      </c>
      <c r="M32" s="105" t="str">
        <f t="shared" si="4"/>
        <v>RelaxaurusGrizzbolt</v>
      </c>
    </row>
    <row r="33">
      <c r="A33" s="101" t="s">
        <v>278</v>
      </c>
      <c r="B33" s="101" t="s">
        <v>279</v>
      </c>
      <c r="C33" s="101" t="s">
        <v>280</v>
      </c>
      <c r="D33" s="101" t="s">
        <v>281</v>
      </c>
      <c r="E33" s="73" t="s">
        <v>132</v>
      </c>
      <c r="F33" s="73" t="s">
        <v>72</v>
      </c>
      <c r="G33" s="73" t="s">
        <v>121</v>
      </c>
      <c r="H33" s="95" t="b">
        <f t="shared" si="1"/>
        <v>0</v>
      </c>
      <c r="I33" s="104" t="b">
        <f>AND(F33='Breeding Calculator'!$F$4,G33='Breeding Calculator'!$J$4)</f>
        <v>0</v>
      </c>
      <c r="J33" s="104" t="b">
        <f>AND(G33='Breeding Calculator'!$F$4,F33='Breeding Calculator'!$J$4)</f>
        <v>0</v>
      </c>
      <c r="K33" s="104" t="b">
        <f t="shared" si="2"/>
        <v>0</v>
      </c>
      <c r="L33" s="73" t="str">
        <f t="shared" si="3"/>
        <v>KitsunAstegon</v>
      </c>
      <c r="M33" s="73" t="str">
        <f t="shared" si="4"/>
        <v>AstegonKitsun</v>
      </c>
    </row>
    <row r="34">
      <c r="A34" s="101" t="s">
        <v>282</v>
      </c>
      <c r="B34" s="101" t="s">
        <v>221</v>
      </c>
      <c r="C34" s="101" t="s">
        <v>221</v>
      </c>
      <c r="D34" s="101" t="s">
        <v>270</v>
      </c>
      <c r="E34" s="73" t="s">
        <v>128</v>
      </c>
      <c r="F34" s="73" t="s">
        <v>128</v>
      </c>
      <c r="G34" s="73" t="s">
        <v>128</v>
      </c>
      <c r="H34" s="95" t="b">
        <f t="shared" si="1"/>
        <v>1</v>
      </c>
      <c r="I34" s="104" t="b">
        <f>AND(F34='Breeding Calculator'!$F$4,G34='Breeding Calculator'!$J$4)</f>
        <v>0</v>
      </c>
      <c r="J34" s="104" t="b">
        <f>AND(G34='Breeding Calculator'!$F$4,F34='Breeding Calculator'!$J$4)</f>
        <v>0</v>
      </c>
      <c r="K34" s="104" t="b">
        <f t="shared" si="2"/>
        <v>0</v>
      </c>
      <c r="L34" s="73" t="str">
        <f t="shared" si="3"/>
        <v>LyleenLyleen</v>
      </c>
      <c r="M34" s="73" t="str">
        <f t="shared" si="4"/>
        <v>LyleenLyleen</v>
      </c>
    </row>
    <row r="35">
      <c r="A35" s="101" t="s">
        <v>283</v>
      </c>
      <c r="B35" s="101" t="s">
        <v>284</v>
      </c>
      <c r="C35" s="101" t="s">
        <v>284</v>
      </c>
      <c r="D35" s="101" t="s">
        <v>273</v>
      </c>
      <c r="E35" s="73" t="s">
        <v>130</v>
      </c>
      <c r="F35" s="73" t="s">
        <v>130</v>
      </c>
      <c r="G35" s="73" t="s">
        <v>130</v>
      </c>
      <c r="H35" s="95" t="b">
        <f t="shared" si="1"/>
        <v>1</v>
      </c>
      <c r="I35" s="104" t="b">
        <f>AND(F35='Breeding Calculator'!$F$4,G35='Breeding Calculator'!$J$4)</f>
        <v>0</v>
      </c>
      <c r="J35" s="104" t="b">
        <f>AND(G35='Breeding Calculator'!$F$4,F35='Breeding Calculator'!$J$4)</f>
        <v>0</v>
      </c>
      <c r="K35" s="104" t="b">
        <f t="shared" si="2"/>
        <v>0</v>
      </c>
      <c r="L35" s="73" t="str">
        <f t="shared" si="3"/>
        <v>FalerisFaleris</v>
      </c>
      <c r="M35" s="73" t="str">
        <f t="shared" si="4"/>
        <v>FalerisFaleris</v>
      </c>
    </row>
    <row r="36">
      <c r="A36" s="101" t="s">
        <v>285</v>
      </c>
      <c r="B36" s="101" t="s">
        <v>203</v>
      </c>
      <c r="C36" s="101" t="s">
        <v>203</v>
      </c>
      <c r="D36" s="101" t="s">
        <v>275</v>
      </c>
      <c r="E36" s="73" t="s">
        <v>127</v>
      </c>
      <c r="F36" s="73" t="s">
        <v>127</v>
      </c>
      <c r="G36" s="73" t="s">
        <v>127</v>
      </c>
      <c r="H36" s="95" t="b">
        <f t="shared" si="1"/>
        <v>1</v>
      </c>
      <c r="I36" s="104" t="b">
        <f>AND(F36='Breeding Calculator'!$F$4,G36='Breeding Calculator'!$J$4)</f>
        <v>0</v>
      </c>
      <c r="J36" s="104" t="b">
        <f>AND(G36='Breeding Calculator'!$F$4,F36='Breeding Calculator'!$J$4)</f>
        <v>0</v>
      </c>
      <c r="K36" s="104" t="b">
        <f t="shared" si="2"/>
        <v>0</v>
      </c>
      <c r="L36" s="73" t="str">
        <f t="shared" si="3"/>
        <v>GrizzboltGrizzbolt</v>
      </c>
      <c r="M36" s="105" t="str">
        <f t="shared" si="4"/>
        <v>GrizzboltGrizzbolt</v>
      </c>
    </row>
    <row r="37">
      <c r="A37" s="101" t="s">
        <v>286</v>
      </c>
      <c r="B37" s="101" t="s">
        <v>287</v>
      </c>
      <c r="C37" s="101" t="s">
        <v>287</v>
      </c>
      <c r="D37" s="101" t="s">
        <v>277</v>
      </c>
      <c r="E37" s="73" t="s">
        <v>131</v>
      </c>
      <c r="F37" s="73" t="s">
        <v>131</v>
      </c>
      <c r="G37" s="73" t="s">
        <v>131</v>
      </c>
      <c r="H37" s="95" t="b">
        <f t="shared" si="1"/>
        <v>1</v>
      </c>
      <c r="I37" s="104" t="b">
        <f>AND(F37='Breeding Calculator'!$F$4,G37='Breeding Calculator'!$J$4)</f>
        <v>0</v>
      </c>
      <c r="J37" s="104" t="b">
        <f>AND(G37='Breeding Calculator'!$F$4,F37='Breeding Calculator'!$J$4)</f>
        <v>0</v>
      </c>
      <c r="K37" s="104" t="b">
        <f t="shared" si="2"/>
        <v>0</v>
      </c>
      <c r="L37" s="73" t="str">
        <f t="shared" si="3"/>
        <v>OrserkOrserk</v>
      </c>
      <c r="M37" s="73" t="str">
        <f t="shared" si="4"/>
        <v>OrserkOrserk</v>
      </c>
    </row>
    <row r="38">
      <c r="A38" s="101" t="s">
        <v>288</v>
      </c>
      <c r="B38" s="101" t="s">
        <v>289</v>
      </c>
      <c r="C38" s="101" t="s">
        <v>289</v>
      </c>
      <c r="D38" s="101" t="s">
        <v>281</v>
      </c>
      <c r="E38" s="73" t="s">
        <v>132</v>
      </c>
      <c r="F38" s="73" t="s">
        <v>132</v>
      </c>
      <c r="G38" s="73" t="s">
        <v>132</v>
      </c>
      <c r="H38" s="95" t="b">
        <f t="shared" si="1"/>
        <v>1</v>
      </c>
      <c r="I38" s="104" t="b">
        <f>AND(F38='Breeding Calculator'!$F$4,G38='Breeding Calculator'!$J$4)</f>
        <v>0</v>
      </c>
      <c r="J38" s="104" t="b">
        <f>AND(G38='Breeding Calculator'!$F$4,F38='Breeding Calculator'!$J$4)</f>
        <v>0</v>
      </c>
      <c r="K38" s="104" t="b">
        <f t="shared" si="2"/>
        <v>0</v>
      </c>
      <c r="L38" s="73" t="str">
        <f t="shared" si="3"/>
        <v>ShadowbeakShadowbeak</v>
      </c>
      <c r="M38" s="105" t="str">
        <f t="shared" si="4"/>
        <v>ShadowbeakShadowbeak</v>
      </c>
    </row>
    <row r="39">
      <c r="A39" s="101" t="s">
        <v>290</v>
      </c>
      <c r="B39" s="101" t="s">
        <v>291</v>
      </c>
      <c r="C39" s="101" t="s">
        <v>291</v>
      </c>
      <c r="D39" s="101" t="s">
        <v>292</v>
      </c>
      <c r="E39" s="73" t="s">
        <v>124</v>
      </c>
      <c r="F39" s="73" t="s">
        <v>124</v>
      </c>
      <c r="G39" s="73" t="s">
        <v>124</v>
      </c>
      <c r="H39" s="95" t="b">
        <f t="shared" si="1"/>
        <v>1</v>
      </c>
      <c r="I39" s="104" t="b">
        <f>AND(F39='Breeding Calculator'!$F$4,G39='Breeding Calculator'!$J$4)</f>
        <v>0</v>
      </c>
      <c r="J39" s="104" t="b">
        <f>AND(G39='Breeding Calculator'!$F$4,F39='Breeding Calculator'!$J$4)</f>
        <v>0</v>
      </c>
      <c r="K39" s="104" t="b">
        <f t="shared" si="2"/>
        <v>0</v>
      </c>
      <c r="L39" s="73" t="str">
        <f t="shared" si="3"/>
        <v>Jormuntide IgnisJormuntide Ignis</v>
      </c>
      <c r="M39" s="105" t="str">
        <f t="shared" si="4"/>
        <v>Jormuntide IgnisJormuntide Ignis</v>
      </c>
    </row>
    <row r="40">
      <c r="A40" s="101" t="s">
        <v>293</v>
      </c>
      <c r="B40" s="101" t="s">
        <v>294</v>
      </c>
      <c r="C40" s="101" t="s">
        <v>294</v>
      </c>
      <c r="D40" s="101" t="s">
        <v>172</v>
      </c>
      <c r="E40" s="73" t="s">
        <v>103</v>
      </c>
      <c r="F40" s="73" t="s">
        <v>103</v>
      </c>
      <c r="G40" s="73" t="s">
        <v>103</v>
      </c>
      <c r="H40" s="95" t="b">
        <f t="shared" si="1"/>
        <v>1</v>
      </c>
      <c r="I40" s="104" t="b">
        <f>AND(F40='Breeding Calculator'!$F$4,G40='Breeding Calculator'!$J$4)</f>
        <v>0</v>
      </c>
      <c r="J40" s="104" t="b">
        <f>AND(G40='Breeding Calculator'!$F$4,F40='Breeding Calculator'!$J$4)</f>
        <v>0</v>
      </c>
      <c r="K40" s="104" t="b">
        <f t="shared" si="2"/>
        <v>0</v>
      </c>
      <c r="L40" s="73" t="str">
        <f t="shared" si="3"/>
        <v>Relaxaurus LuxRelaxaurus Lux</v>
      </c>
      <c r="M40" s="105" t="str">
        <f t="shared" si="4"/>
        <v>Relaxaurus LuxRelaxaurus Lux</v>
      </c>
    </row>
    <row r="41">
      <c r="A41" s="101" t="s">
        <v>295</v>
      </c>
      <c r="B41" s="101" t="s">
        <v>296</v>
      </c>
      <c r="C41" s="101" t="s">
        <v>296</v>
      </c>
      <c r="D41" s="101" t="s">
        <v>176</v>
      </c>
      <c r="E41" s="73" t="s">
        <v>48</v>
      </c>
      <c r="F41" s="73" t="s">
        <v>48</v>
      </c>
      <c r="G41" s="73" t="s">
        <v>48</v>
      </c>
      <c r="H41" s="95" t="b">
        <f t="shared" si="1"/>
        <v>1</v>
      </c>
      <c r="I41" s="104" t="b">
        <f>AND(F41='Breeding Calculator'!$F$4,G41='Breeding Calculator'!$J$4)</f>
        <v>0</v>
      </c>
      <c r="J41" s="104" t="b">
        <f>AND(G41='Breeding Calculator'!$F$4,F41='Breeding Calculator'!$J$4)</f>
        <v>0</v>
      </c>
      <c r="K41" s="104" t="b">
        <f t="shared" si="2"/>
        <v>0</v>
      </c>
      <c r="L41" s="73" t="str">
        <f t="shared" si="3"/>
        <v>Incineram NoctIncineram Noct</v>
      </c>
      <c r="M41" s="105" t="str">
        <f t="shared" si="4"/>
        <v>Incineram NoctIncineram Noct</v>
      </c>
    </row>
    <row r="42">
      <c r="A42" s="101" t="s">
        <v>297</v>
      </c>
      <c r="B42" s="101" t="s">
        <v>298</v>
      </c>
      <c r="C42" s="101" t="s">
        <v>298</v>
      </c>
      <c r="D42" s="101" t="s">
        <v>180</v>
      </c>
      <c r="E42" s="73" t="s">
        <v>27</v>
      </c>
      <c r="F42" s="73" t="s">
        <v>27</v>
      </c>
      <c r="G42" s="73" t="s">
        <v>27</v>
      </c>
      <c r="H42" s="95" t="b">
        <f t="shared" si="1"/>
        <v>1</v>
      </c>
      <c r="I42" s="104" t="b">
        <f>AND(F42='Breeding Calculator'!$F$4,G42='Breeding Calculator'!$J$4)</f>
        <v>0</v>
      </c>
      <c r="J42" s="104" t="b">
        <f>AND(G42='Breeding Calculator'!$F$4,F42='Breeding Calculator'!$J$4)</f>
        <v>0</v>
      </c>
      <c r="K42" s="104" t="b">
        <f t="shared" si="2"/>
        <v>0</v>
      </c>
      <c r="L42" s="73" t="str">
        <f t="shared" si="3"/>
        <v>Mau CrystMau Cryst</v>
      </c>
      <c r="M42" s="105" t="str">
        <f t="shared" si="4"/>
        <v>Mau CrystMau Cryst</v>
      </c>
    </row>
    <row r="43">
      <c r="A43" s="101" t="s">
        <v>299</v>
      </c>
      <c r="B43" s="101" t="s">
        <v>300</v>
      </c>
      <c r="C43" s="101" t="s">
        <v>300</v>
      </c>
      <c r="D43" s="101" t="s">
        <v>184</v>
      </c>
      <c r="E43" s="73" t="s">
        <v>85</v>
      </c>
      <c r="F43" s="73" t="s">
        <v>85</v>
      </c>
      <c r="G43" s="73" t="s">
        <v>85</v>
      </c>
      <c r="H43" s="95" t="b">
        <f t="shared" si="1"/>
        <v>1</v>
      </c>
      <c r="I43" s="104" t="b">
        <f>AND(F43='Breeding Calculator'!$F$4,G43='Breeding Calculator'!$J$4)</f>
        <v>0</v>
      </c>
      <c r="J43" s="104" t="b">
        <f>AND(G43='Breeding Calculator'!$F$4,F43='Breeding Calculator'!$J$4)</f>
        <v>0</v>
      </c>
      <c r="K43" s="104" t="b">
        <f t="shared" si="2"/>
        <v>0</v>
      </c>
      <c r="L43" s="73" t="str">
        <f t="shared" si="3"/>
        <v>Vanwyrm CrystVanwyrm Cryst</v>
      </c>
      <c r="M43" s="105" t="str">
        <f t="shared" si="4"/>
        <v>Vanwyrm CrystVanwyrm Cryst</v>
      </c>
    </row>
    <row r="44">
      <c r="A44" s="101" t="s">
        <v>301</v>
      </c>
      <c r="B44" s="101" t="s">
        <v>302</v>
      </c>
      <c r="C44" s="101" t="s">
        <v>302</v>
      </c>
      <c r="D44" s="101" t="s">
        <v>188</v>
      </c>
      <c r="E44" s="73" t="s">
        <v>44</v>
      </c>
      <c r="F44" s="73" t="s">
        <v>44</v>
      </c>
      <c r="G44" s="73" t="s">
        <v>44</v>
      </c>
      <c r="H44" s="95" t="b">
        <f t="shared" si="1"/>
        <v>1</v>
      </c>
      <c r="I44" s="104" t="b">
        <f>AND(F44='Breeding Calculator'!$F$4,G44='Breeding Calculator'!$J$4)</f>
        <v>0</v>
      </c>
      <c r="J44" s="104" t="b">
        <f>AND(G44='Breeding Calculator'!$F$4,F44='Breeding Calculator'!$J$4)</f>
        <v>0</v>
      </c>
      <c r="K44" s="104" t="b">
        <f t="shared" si="2"/>
        <v>0</v>
      </c>
      <c r="L44" s="73" t="str">
        <f t="shared" si="3"/>
        <v>Eikthyrdeer TerraEikthyrdeer Terra</v>
      </c>
      <c r="M44" s="105" t="str">
        <f t="shared" si="4"/>
        <v>Eikthyrdeer TerraEikthyrdeer Terra</v>
      </c>
    </row>
    <row r="45">
      <c r="A45" s="101" t="s">
        <v>303</v>
      </c>
      <c r="B45" s="101" t="s">
        <v>304</v>
      </c>
      <c r="C45" s="101" t="s">
        <v>304</v>
      </c>
      <c r="D45" s="101" t="s">
        <v>192</v>
      </c>
      <c r="E45" s="73" t="s">
        <v>95</v>
      </c>
      <c r="F45" s="73" t="s">
        <v>95</v>
      </c>
      <c r="G45" s="73" t="s">
        <v>95</v>
      </c>
      <c r="H45" s="95" t="b">
        <f t="shared" si="1"/>
        <v>1</v>
      </c>
      <c r="I45" s="104" t="b">
        <f>AND(F45='Breeding Calculator'!$F$4,G45='Breeding Calculator'!$J$4)</f>
        <v>0</v>
      </c>
      <c r="J45" s="104" t="b">
        <f>AND(G45='Breeding Calculator'!$F$4,F45='Breeding Calculator'!$J$4)</f>
        <v>0</v>
      </c>
      <c r="K45" s="104" t="b">
        <f t="shared" si="2"/>
        <v>0</v>
      </c>
      <c r="L45" s="73" t="str">
        <f t="shared" si="3"/>
        <v>Elphidran AquaElphidran Aqua</v>
      </c>
      <c r="M45" s="105" t="str">
        <f t="shared" si="4"/>
        <v>Elphidran AquaElphidran Aqua</v>
      </c>
    </row>
    <row r="46">
      <c r="A46" s="101" t="s">
        <v>305</v>
      </c>
      <c r="B46" s="101" t="s">
        <v>306</v>
      </c>
      <c r="C46" s="101" t="s">
        <v>306</v>
      </c>
      <c r="D46" s="101" t="s">
        <v>196</v>
      </c>
      <c r="E46" s="73" t="s">
        <v>69</v>
      </c>
      <c r="F46" s="73" t="s">
        <v>69</v>
      </c>
      <c r="G46" s="73" t="s">
        <v>69</v>
      </c>
      <c r="H46" s="95" t="b">
        <f t="shared" si="1"/>
        <v>1</v>
      </c>
      <c r="I46" s="104" t="b">
        <f>AND(F46='Breeding Calculator'!$F$4,G46='Breeding Calculator'!$J$4)</f>
        <v>0</v>
      </c>
      <c r="J46" s="104" t="b">
        <f>AND(G46='Breeding Calculator'!$F$4,F46='Breeding Calculator'!$J$4)</f>
        <v>0</v>
      </c>
      <c r="K46" s="104" t="b">
        <f t="shared" si="2"/>
        <v>0</v>
      </c>
      <c r="L46" s="73" t="str">
        <f t="shared" si="3"/>
        <v>Pyrin NoctPyrin Noct</v>
      </c>
      <c r="M46" s="105" t="str">
        <f t="shared" si="4"/>
        <v>Pyrin NoctPyrin Noct</v>
      </c>
    </row>
    <row r="47">
      <c r="A47" s="101" t="s">
        <v>307</v>
      </c>
      <c r="B47" s="101" t="s">
        <v>308</v>
      </c>
      <c r="C47" s="101" t="s">
        <v>308</v>
      </c>
      <c r="D47" s="101" t="s">
        <v>200</v>
      </c>
      <c r="E47" s="105" t="s">
        <v>112</v>
      </c>
      <c r="F47" s="73" t="s">
        <v>112</v>
      </c>
      <c r="G47" s="73" t="s">
        <v>112</v>
      </c>
      <c r="H47" s="95" t="b">
        <f t="shared" si="1"/>
        <v>1</v>
      </c>
      <c r="I47" s="104" t="b">
        <f>AND(F47='Breeding Calculator'!$F$4,G47='Breeding Calculator'!$J$4)</f>
        <v>0</v>
      </c>
      <c r="J47" s="104" t="b">
        <f>AND(G47='Breeding Calculator'!$F$4,F47='Breeding Calculator'!$J$4)</f>
        <v>0</v>
      </c>
      <c r="K47" s="104" t="b">
        <f t="shared" si="2"/>
        <v>0</v>
      </c>
      <c r="L47" s="73" t="str">
        <f t="shared" si="3"/>
        <v>Mammorest CrystMammorest Cryst</v>
      </c>
      <c r="M47" s="105" t="str">
        <f t="shared" si="4"/>
        <v>Mammorest CrystMammorest Cryst</v>
      </c>
    </row>
    <row r="48">
      <c r="A48" s="101" t="s">
        <v>309</v>
      </c>
      <c r="B48" s="101" t="s">
        <v>310</v>
      </c>
      <c r="C48" s="101" t="s">
        <v>310</v>
      </c>
      <c r="D48" s="101" t="s">
        <v>204</v>
      </c>
      <c r="E48" s="73" t="s">
        <v>39</v>
      </c>
      <c r="F48" s="73" t="s">
        <v>39</v>
      </c>
      <c r="G48" s="73" t="s">
        <v>39</v>
      </c>
      <c r="H48" s="95" t="b">
        <f t="shared" si="1"/>
        <v>1</v>
      </c>
      <c r="I48" s="104" t="b">
        <f>AND(F48='Breeding Calculator'!$F$4,G48='Breeding Calculator'!$J$4)</f>
        <v>0</v>
      </c>
      <c r="J48" s="104" t="b">
        <f>AND(G48='Breeding Calculator'!$F$4,F48='Breeding Calculator'!$J$4)</f>
        <v>0</v>
      </c>
      <c r="K48" s="104" t="b">
        <f t="shared" si="2"/>
        <v>0</v>
      </c>
      <c r="L48" s="73" t="str">
        <f t="shared" si="3"/>
        <v>Mossanda LuxMossanda Lux</v>
      </c>
      <c r="M48" s="105" t="str">
        <f t="shared" si="4"/>
        <v>Mossanda LuxMossanda Lux</v>
      </c>
    </row>
    <row r="49">
      <c r="A49" s="101" t="s">
        <v>311</v>
      </c>
      <c r="B49" s="101" t="s">
        <v>312</v>
      </c>
      <c r="C49" s="101" t="s">
        <v>312</v>
      </c>
      <c r="D49" s="101" t="s">
        <v>208</v>
      </c>
      <c r="E49" s="73" t="s">
        <v>76</v>
      </c>
      <c r="F49" s="73" t="s">
        <v>76</v>
      </c>
      <c r="G49" s="73" t="s">
        <v>76</v>
      </c>
      <c r="H49" s="95" t="b">
        <f t="shared" si="1"/>
        <v>1</v>
      </c>
      <c r="I49" s="104" t="b">
        <f>AND(F49='Breeding Calculator'!$F$4,G49='Breeding Calculator'!$J$4)</f>
        <v>0</v>
      </c>
      <c r="J49" s="104" t="b">
        <f>AND(G49='Breeding Calculator'!$F$4,F49='Breeding Calculator'!$J$4)</f>
        <v>0</v>
      </c>
      <c r="K49" s="104" t="b">
        <f t="shared" si="2"/>
        <v>0</v>
      </c>
      <c r="L49" s="73" t="str">
        <f t="shared" si="3"/>
        <v>Dinossom LuxDinossom Lux</v>
      </c>
      <c r="M49" s="105" t="str">
        <f t="shared" si="4"/>
        <v>Dinossom LuxDinossom Lux</v>
      </c>
    </row>
    <row r="50">
      <c r="A50" s="101" t="s">
        <v>313</v>
      </c>
      <c r="B50" s="101" t="s">
        <v>314</v>
      </c>
      <c r="C50" s="101" t="s">
        <v>314</v>
      </c>
      <c r="D50" s="101" t="s">
        <v>211</v>
      </c>
      <c r="E50" s="73" t="s">
        <v>13</v>
      </c>
      <c r="F50" s="73" t="s">
        <v>13</v>
      </c>
      <c r="G50" s="73" t="s">
        <v>13</v>
      </c>
      <c r="H50" s="95" t="b">
        <f t="shared" si="1"/>
        <v>1</v>
      </c>
      <c r="I50" s="104" t="b">
        <f>AND(F50='Breeding Calculator'!$F$4,G50='Breeding Calculator'!$J$4)</f>
        <v>0</v>
      </c>
      <c r="J50" s="104" t="b">
        <f>AND(G50='Breeding Calculator'!$F$4,F50='Breeding Calculator'!$J$4)</f>
        <v>0</v>
      </c>
      <c r="K50" s="104" t="b">
        <f t="shared" si="2"/>
        <v>0</v>
      </c>
      <c r="L50" s="73" t="str">
        <f t="shared" si="3"/>
        <v>Jolthog CrystJolthog Cryst</v>
      </c>
      <c r="M50" s="105" t="str">
        <f t="shared" si="4"/>
        <v>Jolthog CrystJolthog Cryst</v>
      </c>
    </row>
    <row r="51">
      <c r="A51" s="101" t="s">
        <v>315</v>
      </c>
      <c r="B51" s="101" t="s">
        <v>316</v>
      </c>
      <c r="C51" s="101" t="s">
        <v>316</v>
      </c>
      <c r="D51" s="101" t="s">
        <v>215</v>
      </c>
      <c r="E51" s="73" t="s">
        <v>136</v>
      </c>
      <c r="F51" s="73" t="s">
        <v>136</v>
      </c>
      <c r="G51" s="73" t="s">
        <v>136</v>
      </c>
      <c r="H51" s="95" t="b">
        <f t="shared" si="1"/>
        <v>1</v>
      </c>
      <c r="I51" s="104" t="b">
        <f>AND(F51='Breeding Calculator'!$F$4,G51='Breeding Calculator'!$J$4)</f>
        <v>0</v>
      </c>
      <c r="J51" s="104" t="b">
        <f>AND(G51='Breeding Calculator'!$F$4,F51='Breeding Calculator'!$J$4)</f>
        <v>0</v>
      </c>
      <c r="K51" s="104" t="b">
        <f t="shared" si="2"/>
        <v>0</v>
      </c>
      <c r="L51" s="73" t="str">
        <f t="shared" si="3"/>
        <v>Frostallion NoctFrostallion Noct</v>
      </c>
      <c r="M51" s="105" t="str">
        <f t="shared" si="4"/>
        <v>Frostallion NoctFrostallion Noct</v>
      </c>
    </row>
    <row r="52">
      <c r="A52" s="101" t="s">
        <v>317</v>
      </c>
      <c r="B52" s="101" t="s">
        <v>318</v>
      </c>
      <c r="C52" s="101" t="s">
        <v>318</v>
      </c>
      <c r="D52" s="101" t="s">
        <v>219</v>
      </c>
      <c r="E52" s="106" t="s">
        <v>110</v>
      </c>
      <c r="F52" s="106" t="s">
        <v>110</v>
      </c>
      <c r="G52" s="106" t="s">
        <v>110</v>
      </c>
      <c r="H52" s="95" t="b">
        <f t="shared" si="1"/>
        <v>1</v>
      </c>
      <c r="I52" s="104" t="b">
        <f>AND(F52='Breeding Calculator'!$F$4,G52='Breeding Calculator'!$J$4)</f>
        <v>0</v>
      </c>
      <c r="J52" s="104" t="b">
        <f>AND(G52='Breeding Calculator'!$F$4,F52='Breeding Calculator'!$J$4)</f>
        <v>0</v>
      </c>
      <c r="K52" s="104" t="b">
        <f t="shared" si="2"/>
        <v>0</v>
      </c>
      <c r="L52" s="73" t="str">
        <f t="shared" si="3"/>
        <v>Ice KingpacaIce Kingpaca</v>
      </c>
      <c r="M52" s="105" t="str">
        <f t="shared" si="4"/>
        <v>Ice KingpacaIce Kingpaca</v>
      </c>
    </row>
    <row r="53">
      <c r="A53" s="101" t="s">
        <v>319</v>
      </c>
      <c r="B53" s="101" t="s">
        <v>320</v>
      </c>
      <c r="C53" s="101" t="s">
        <v>320</v>
      </c>
      <c r="D53" s="101" t="s">
        <v>223</v>
      </c>
      <c r="E53" s="73" t="s">
        <v>129</v>
      </c>
      <c r="F53" s="73" t="s">
        <v>129</v>
      </c>
      <c r="G53" s="73" t="s">
        <v>129</v>
      </c>
      <c r="H53" s="95" t="b">
        <f t="shared" si="1"/>
        <v>1</v>
      </c>
      <c r="I53" s="104" t="b">
        <f>AND(F53='Breeding Calculator'!$F$4,G53='Breeding Calculator'!$J$4)</f>
        <v>0</v>
      </c>
      <c r="J53" s="104" t="b">
        <f>AND(G53='Breeding Calculator'!$F$4,F53='Breeding Calculator'!$J$4)</f>
        <v>0</v>
      </c>
      <c r="K53" s="104" t="b">
        <f t="shared" si="2"/>
        <v>0</v>
      </c>
      <c r="L53" s="73" t="str">
        <f t="shared" si="3"/>
        <v>Lyleen NoctLyleen Noct</v>
      </c>
      <c r="M53" s="105" t="str">
        <f t="shared" si="4"/>
        <v>Lyleen NoctLyleen Noct</v>
      </c>
    </row>
    <row r="54">
      <c r="A54" s="101" t="s">
        <v>321</v>
      </c>
      <c r="B54" s="101" t="s">
        <v>322</v>
      </c>
      <c r="C54" s="101" t="s">
        <v>322</v>
      </c>
      <c r="D54" s="101" t="s">
        <v>227</v>
      </c>
      <c r="E54" s="73" t="s">
        <v>54</v>
      </c>
      <c r="F54" s="73" t="s">
        <v>54</v>
      </c>
      <c r="G54" s="73" t="s">
        <v>54</v>
      </c>
      <c r="H54" s="95" t="b">
        <f t="shared" si="1"/>
        <v>1</v>
      </c>
      <c r="I54" s="104" t="b">
        <f>AND(F54='Breeding Calculator'!$F$4,G54='Breeding Calculator'!$J$4)</f>
        <v>0</v>
      </c>
      <c r="J54" s="104" t="b">
        <f>AND(G54='Breeding Calculator'!$F$4,F54='Breeding Calculator'!$J$4)</f>
        <v>0</v>
      </c>
      <c r="K54" s="104" t="b">
        <f t="shared" si="2"/>
        <v>0</v>
      </c>
      <c r="L54" s="73" t="str">
        <f t="shared" si="3"/>
        <v>Leezpunk IgnisLeezpunk Ignis</v>
      </c>
      <c r="M54" s="105" t="str">
        <f t="shared" si="4"/>
        <v>Leezpunk IgnisLeezpunk Ignis</v>
      </c>
    </row>
    <row r="55">
      <c r="A55" s="101" t="s">
        <v>323</v>
      </c>
      <c r="B55" s="101" t="s">
        <v>324</v>
      </c>
      <c r="C55" s="101" t="s">
        <v>324</v>
      </c>
      <c r="D55" s="101" t="s">
        <v>231</v>
      </c>
      <c r="E55" s="73" t="s">
        <v>101</v>
      </c>
      <c r="F55" s="73" t="s">
        <v>101</v>
      </c>
      <c r="G55" s="73" t="s">
        <v>101</v>
      </c>
      <c r="H55" s="95" t="b">
        <f t="shared" si="1"/>
        <v>1</v>
      </c>
      <c r="I55" s="104" t="b">
        <f>AND(F55='Breeding Calculator'!$F$4,G55='Breeding Calculator'!$J$4)</f>
        <v>0</v>
      </c>
      <c r="J55" s="104" t="b">
        <f>AND(G55='Breeding Calculator'!$F$4,F55='Breeding Calculator'!$J$4)</f>
        <v>0</v>
      </c>
      <c r="K55" s="104" t="b">
        <f t="shared" si="2"/>
        <v>0</v>
      </c>
      <c r="L55" s="73" t="str">
        <f t="shared" si="3"/>
        <v>Blazehowl NoctBlazehowl Noct</v>
      </c>
      <c r="M55" s="105" t="str">
        <f t="shared" si="4"/>
        <v>Blazehowl NoctBlazehowl Noct</v>
      </c>
    </row>
    <row r="56">
      <c r="A56" s="101" t="s">
        <v>325</v>
      </c>
      <c r="B56" s="101" t="s">
        <v>326</v>
      </c>
      <c r="C56" s="101" t="s">
        <v>326</v>
      </c>
      <c r="D56" s="101" t="s">
        <v>235</v>
      </c>
      <c r="E56" s="73" t="s">
        <v>58</v>
      </c>
      <c r="F56" s="73" t="s">
        <v>58</v>
      </c>
      <c r="G56" s="73" t="s">
        <v>58</v>
      </c>
      <c r="H56" s="95" t="b">
        <f t="shared" si="1"/>
        <v>1</v>
      </c>
      <c r="I56" s="104" t="b">
        <f>AND(F56='Breeding Calculator'!$F$4,G56='Breeding Calculator'!$J$4)</f>
        <v>0</v>
      </c>
      <c r="J56" s="104" t="b">
        <f>AND(G56='Breeding Calculator'!$F$4,F56='Breeding Calculator'!$J$4)</f>
        <v>0</v>
      </c>
      <c r="K56" s="104" t="b">
        <f t="shared" si="2"/>
        <v>0</v>
      </c>
      <c r="L56" s="73" t="str">
        <f t="shared" si="3"/>
        <v>Robinquill TerraRobinquill Terra</v>
      </c>
      <c r="M56" s="105" t="str">
        <f t="shared" si="4"/>
        <v>Robinquill TerraRobinquill Terra</v>
      </c>
    </row>
    <row r="57">
      <c r="A57" s="101" t="s">
        <v>327</v>
      </c>
      <c r="B57" s="101" t="s">
        <v>328</v>
      </c>
      <c r="C57" s="101" t="s">
        <v>328</v>
      </c>
      <c r="D57" s="101" t="s">
        <v>239</v>
      </c>
      <c r="E57" s="73" t="s">
        <v>105</v>
      </c>
      <c r="F57" s="73" t="s">
        <v>105</v>
      </c>
      <c r="G57" s="73" t="s">
        <v>105</v>
      </c>
      <c r="H57" s="95" t="b">
        <f t="shared" si="1"/>
        <v>1</v>
      </c>
      <c r="I57" s="104" t="b">
        <f>AND(F57='Breeding Calculator'!$F$4,G57='Breeding Calculator'!$J$4)</f>
        <v>0</v>
      </c>
      <c r="J57" s="104" t="b">
        <f>AND(G57='Breeding Calculator'!$F$4,F57='Breeding Calculator'!$J$4)</f>
        <v>0</v>
      </c>
      <c r="K57" s="104" t="b">
        <f t="shared" si="2"/>
        <v>0</v>
      </c>
      <c r="L57" s="73" t="str">
        <f t="shared" si="3"/>
        <v>Broncherry AquaBroncherry Aqua</v>
      </c>
      <c r="M57" s="105" t="str">
        <f t="shared" si="4"/>
        <v>Broncherry AquaBroncherry Aqua</v>
      </c>
    </row>
    <row r="58">
      <c r="A58" s="101" t="s">
        <v>329</v>
      </c>
      <c r="B58" s="101" t="s">
        <v>330</v>
      </c>
      <c r="C58" s="101" t="s">
        <v>330</v>
      </c>
      <c r="D58" s="101" t="s">
        <v>242</v>
      </c>
      <c r="E58" s="73" t="s">
        <v>78</v>
      </c>
      <c r="F58" s="73" t="s">
        <v>78</v>
      </c>
      <c r="G58" s="73" t="s">
        <v>78</v>
      </c>
      <c r="H58" s="95" t="b">
        <f t="shared" si="1"/>
        <v>1</v>
      </c>
      <c r="I58" s="104" t="b">
        <f>AND(F58='Breeding Calculator'!$F$4,G58='Breeding Calculator'!$J$4)</f>
        <v>0</v>
      </c>
      <c r="J58" s="104" t="b">
        <f>AND(G58='Breeding Calculator'!$F$4,F58='Breeding Calculator'!$J$4)</f>
        <v>0</v>
      </c>
      <c r="K58" s="104" t="b">
        <f t="shared" si="2"/>
        <v>0</v>
      </c>
      <c r="L58" s="73" t="str">
        <f t="shared" si="3"/>
        <v>Surfent TerraSurfent Terra</v>
      </c>
      <c r="M58" s="105" t="str">
        <f t="shared" si="4"/>
        <v>Surfent TerraSurfent Terra</v>
      </c>
    </row>
    <row r="59">
      <c r="A59" s="101" t="s">
        <v>331</v>
      </c>
      <c r="B59" s="101" t="s">
        <v>332</v>
      </c>
      <c r="C59" s="101" t="s">
        <v>332</v>
      </c>
      <c r="D59" s="101" t="s">
        <v>246</v>
      </c>
      <c r="E59" s="106" t="s">
        <v>35</v>
      </c>
      <c r="F59" s="106" t="s">
        <v>35</v>
      </c>
      <c r="G59" s="106" t="s">
        <v>35</v>
      </c>
      <c r="H59" s="95" t="b">
        <f t="shared" si="1"/>
        <v>1</v>
      </c>
      <c r="I59" s="104" t="b">
        <f>AND(F59='Breeding Calculator'!$F$4,G59='Breeding Calculator'!$J$4)</f>
        <v>0</v>
      </c>
      <c r="J59" s="104" t="b">
        <f>AND(G59='Breeding Calculator'!$F$4,F59='Breeding Calculator'!$J$4)</f>
        <v>0</v>
      </c>
      <c r="K59" s="104" t="b">
        <f t="shared" si="2"/>
        <v>0</v>
      </c>
      <c r="L59" s="73" t="str">
        <f t="shared" si="3"/>
        <v>Gobfin IgnisGobfin Ignis</v>
      </c>
      <c r="M59" s="105" t="str">
        <f t="shared" si="4"/>
        <v>Gobfin IgnisGobfin Ignis</v>
      </c>
    </row>
    <row r="60">
      <c r="A60" s="101" t="s">
        <v>333</v>
      </c>
      <c r="B60" s="101" t="s">
        <v>334</v>
      </c>
      <c r="C60" s="101" t="s">
        <v>334</v>
      </c>
      <c r="D60" s="101" t="s">
        <v>250</v>
      </c>
      <c r="E60" s="73" t="s">
        <v>126</v>
      </c>
      <c r="F60" s="73" t="s">
        <v>126</v>
      </c>
      <c r="G60" s="73" t="s">
        <v>126</v>
      </c>
      <c r="H60" s="95" t="b">
        <f t="shared" si="1"/>
        <v>1</v>
      </c>
      <c r="I60" s="104" t="b">
        <f>AND(F60='Breeding Calculator'!$F$4,G60='Breeding Calculator'!$J$4)</f>
        <v>0</v>
      </c>
      <c r="J60" s="104" t="b">
        <f>AND(G60='Breeding Calculator'!$F$4,F60='Breeding Calculator'!$J$4)</f>
        <v>0</v>
      </c>
      <c r="K60" s="104" t="b">
        <f t="shared" si="2"/>
        <v>0</v>
      </c>
      <c r="L60" s="73" t="str">
        <f t="shared" si="3"/>
        <v>Suzaku AquaSuzaku Aqua</v>
      </c>
      <c r="M60" s="105" t="str">
        <f t="shared" si="4"/>
        <v>Suzaku AquaSuzaku Aqua</v>
      </c>
    </row>
    <row r="61">
      <c r="A61" s="101" t="s">
        <v>335</v>
      </c>
      <c r="B61" s="101" t="s">
        <v>336</v>
      </c>
      <c r="C61" s="101" t="s">
        <v>336</v>
      </c>
      <c r="D61" s="101" t="s">
        <v>253</v>
      </c>
      <c r="E61" s="106" t="s">
        <v>108</v>
      </c>
      <c r="F61" s="106" t="s">
        <v>108</v>
      </c>
      <c r="G61" s="106" t="s">
        <v>108</v>
      </c>
      <c r="H61" s="95" t="b">
        <f t="shared" si="1"/>
        <v>1</v>
      </c>
      <c r="I61" s="104" t="b">
        <f>AND(F61='Breeding Calculator'!$F$4,G61='Breeding Calculator'!$J$4)</f>
        <v>0</v>
      </c>
      <c r="J61" s="104" t="b">
        <f>AND(G61='Breeding Calculator'!$F$4,F61='Breeding Calculator'!$J$4)</f>
        <v>0</v>
      </c>
      <c r="K61" s="104" t="b">
        <f t="shared" si="2"/>
        <v>0</v>
      </c>
      <c r="L61" s="73" t="str">
        <f t="shared" si="3"/>
        <v>Ice ReptyroIce Reptyro</v>
      </c>
      <c r="M61" s="105" t="str">
        <f t="shared" si="4"/>
        <v>Ice ReptyroIce Reptyro</v>
      </c>
    </row>
    <row r="62">
      <c r="A62" s="101" t="s">
        <v>337</v>
      </c>
      <c r="B62" s="101" t="s">
        <v>338</v>
      </c>
      <c r="C62" s="101" t="s">
        <v>338</v>
      </c>
      <c r="D62" s="101" t="s">
        <v>256</v>
      </c>
      <c r="E62" s="106" t="s">
        <v>37</v>
      </c>
      <c r="F62" s="73" t="s">
        <v>37</v>
      </c>
      <c r="G62" s="73" t="s">
        <v>37</v>
      </c>
      <c r="H62" s="95" t="b">
        <f t="shared" si="1"/>
        <v>1</v>
      </c>
      <c r="I62" s="104" t="b">
        <f>AND(F62='Breeding Calculator'!$F$4,G62='Breeding Calculator'!$J$4)</f>
        <v>0</v>
      </c>
      <c r="J62" s="104" t="b">
        <f>AND(G62='Breeding Calculator'!$F$4,F62='Breeding Calculator'!$J$4)</f>
        <v>0</v>
      </c>
      <c r="K62" s="104" t="b">
        <f t="shared" si="2"/>
        <v>0</v>
      </c>
      <c r="L62" s="73" t="str">
        <f t="shared" si="3"/>
        <v>Hangyu CrystHangyu Cryst</v>
      </c>
      <c r="M62" s="105" t="str">
        <f t="shared" si="4"/>
        <v>Hangyu CrystHangyu Cryst</v>
      </c>
    </row>
    <row r="63">
      <c r="A63" s="101" t="s">
        <v>339</v>
      </c>
      <c r="B63" s="101" t="s">
        <v>340</v>
      </c>
      <c r="C63" s="101" t="s">
        <v>340</v>
      </c>
      <c r="D63" s="101" t="s">
        <v>341</v>
      </c>
      <c r="E63" s="104" t="e">
        <v>#N/A</v>
      </c>
      <c r="F63" s="104" t="e">
        <v>#N/A</v>
      </c>
      <c r="G63" s="104" t="e">
        <v>#N/A</v>
      </c>
      <c r="H63" s="95" t="b">
        <f t="shared" si="1"/>
        <v>1</v>
      </c>
      <c r="I63" s="104" t="str">
        <f>AND(F63='Breeding Calculator'!$F$4,G63='Breeding Calculator'!$J$4)</f>
        <v>#N/A</v>
      </c>
      <c r="J63" s="104" t="str">
        <f>AND(G63='Breeding Calculator'!$F$4,F63='Breeding Calculator'!$J$4)</f>
        <v>#N/A</v>
      </c>
      <c r="K63" s="104" t="str">
        <f t="shared" si="2"/>
        <v>#N/A</v>
      </c>
      <c r="L63" s="104" t="str">
        <f t="shared" si="3"/>
        <v>#N/A</v>
      </c>
      <c r="M63" s="104" t="str">
        <f t="shared" si="4"/>
        <v>#N/A</v>
      </c>
    </row>
    <row r="64">
      <c r="A64" s="101" t="s">
        <v>342</v>
      </c>
      <c r="B64" s="101" t="s">
        <v>343</v>
      </c>
      <c r="C64" s="101" t="s">
        <v>343</v>
      </c>
      <c r="D64" s="101" t="s">
        <v>344</v>
      </c>
      <c r="E64" s="104" t="e">
        <v>#N/A</v>
      </c>
      <c r="F64" s="104" t="e">
        <v>#N/A</v>
      </c>
      <c r="G64" s="104" t="e">
        <v>#N/A</v>
      </c>
      <c r="H64" s="95" t="b">
        <f t="shared" si="1"/>
        <v>1</v>
      </c>
      <c r="I64" s="104" t="str">
        <f>AND(F64='Breeding Calculator'!$F$4,G64='Breeding Calculator'!$J$4)</f>
        <v>#N/A</v>
      </c>
      <c r="J64" s="104" t="str">
        <f>AND(G64='Breeding Calculator'!$F$4,F64='Breeding Calculator'!$J$4)</f>
        <v>#N/A</v>
      </c>
      <c r="K64" s="104" t="str">
        <f t="shared" si="2"/>
        <v>#N/A</v>
      </c>
      <c r="L64" s="104" t="str">
        <f t="shared" si="3"/>
        <v>#N/A</v>
      </c>
      <c r="M64" s="104" t="str">
        <f t="shared" si="4"/>
        <v>#N/A</v>
      </c>
    </row>
    <row r="65">
      <c r="A65" s="101" t="s">
        <v>345</v>
      </c>
      <c r="B65" s="101" t="s">
        <v>346</v>
      </c>
      <c r="C65" s="101" t="s">
        <v>346</v>
      </c>
      <c r="D65" s="101" t="s">
        <v>347</v>
      </c>
      <c r="E65" s="104" t="e">
        <v>#N/A</v>
      </c>
      <c r="F65" s="104" t="e">
        <v>#N/A</v>
      </c>
      <c r="G65" s="104" t="e">
        <v>#N/A</v>
      </c>
      <c r="H65" s="95" t="b">
        <f t="shared" si="1"/>
        <v>1</v>
      </c>
      <c r="I65" s="104" t="str">
        <f>AND(F65='Breeding Calculator'!$F$4,G65='Breeding Calculator'!$J$4)</f>
        <v>#N/A</v>
      </c>
      <c r="J65" s="104" t="str">
        <f>AND(G65='Breeding Calculator'!$F$4,F65='Breeding Calculator'!$J$4)</f>
        <v>#N/A</v>
      </c>
      <c r="K65" s="104" t="str">
        <f t="shared" si="2"/>
        <v>#N/A</v>
      </c>
      <c r="L65" s="104" t="str">
        <f t="shared" si="3"/>
        <v>#N/A</v>
      </c>
      <c r="M65" s="104" t="str">
        <f t="shared" si="4"/>
        <v>#N/A</v>
      </c>
    </row>
    <row r="66">
      <c r="A66" s="101" t="s">
        <v>348</v>
      </c>
      <c r="B66" s="101" t="s">
        <v>349</v>
      </c>
      <c r="C66" s="101" t="s">
        <v>349</v>
      </c>
      <c r="D66" s="101" t="s">
        <v>350</v>
      </c>
      <c r="E66" s="104" t="e">
        <v>#N/A</v>
      </c>
      <c r="F66" s="104" t="e">
        <v>#N/A</v>
      </c>
      <c r="G66" s="104" t="e">
        <v>#N/A</v>
      </c>
      <c r="H66" s="95" t="b">
        <f t="shared" si="1"/>
        <v>1</v>
      </c>
      <c r="I66" s="104" t="str">
        <f>AND(F66='Breeding Calculator'!$F$4,G66='Breeding Calculator'!$J$4)</f>
        <v>#N/A</v>
      </c>
      <c r="J66" s="104" t="str">
        <f>AND(G66='Breeding Calculator'!$F$4,F66='Breeding Calculator'!$J$4)</f>
        <v>#N/A</v>
      </c>
      <c r="K66" s="104" t="str">
        <f t="shared" si="2"/>
        <v>#N/A</v>
      </c>
      <c r="L66" s="104" t="str">
        <f t="shared" si="3"/>
        <v>#N/A</v>
      </c>
      <c r="M66" s="104" t="str">
        <f t="shared" si="4"/>
        <v>#N/A</v>
      </c>
    </row>
    <row r="67">
      <c r="A67" s="101" t="s">
        <v>351</v>
      </c>
      <c r="B67" s="101" t="s">
        <v>352</v>
      </c>
      <c r="C67" s="101" t="s">
        <v>352</v>
      </c>
      <c r="D67" s="101" t="s">
        <v>353</v>
      </c>
      <c r="E67" s="104" t="e">
        <v>#N/A</v>
      </c>
      <c r="F67" s="104" t="e">
        <v>#N/A</v>
      </c>
      <c r="G67" s="104" t="e">
        <v>#N/A</v>
      </c>
      <c r="H67" s="95" t="b">
        <f t="shared" si="1"/>
        <v>1</v>
      </c>
      <c r="I67" s="104" t="str">
        <f>AND(F67='Breeding Calculator'!$F$4,G67='Breeding Calculator'!$J$4)</f>
        <v>#N/A</v>
      </c>
      <c r="J67" s="104" t="str">
        <f>AND(G67='Breeding Calculator'!$F$4,F67='Breeding Calculator'!$J$4)</f>
        <v>#N/A</v>
      </c>
      <c r="K67" s="104" t="str">
        <f t="shared" si="2"/>
        <v>#N/A</v>
      </c>
      <c r="L67" s="104" t="str">
        <f t="shared" si="3"/>
        <v>#N/A</v>
      </c>
      <c r="M67" s="104" t="str">
        <f t="shared" si="4"/>
        <v>#N/A</v>
      </c>
    </row>
    <row r="68">
      <c r="A68" s="101" t="s">
        <v>354</v>
      </c>
      <c r="B68" s="101" t="s">
        <v>355</v>
      </c>
      <c r="C68" s="101" t="s">
        <v>355</v>
      </c>
      <c r="D68" s="101" t="s">
        <v>356</v>
      </c>
      <c r="E68" s="104" t="e">
        <v>#N/A</v>
      </c>
      <c r="F68" s="104" t="e">
        <v>#N/A</v>
      </c>
      <c r="G68" s="104" t="e">
        <v>#N/A</v>
      </c>
      <c r="H68" s="95" t="b">
        <f t="shared" si="1"/>
        <v>1</v>
      </c>
      <c r="I68" s="104" t="str">
        <f>AND(F68='Breeding Calculator'!$F$4,G68='Breeding Calculator'!$J$4)</f>
        <v>#N/A</v>
      </c>
      <c r="J68" s="104" t="str">
        <f>AND(G68='Breeding Calculator'!$F$4,F68='Breeding Calculator'!$J$4)</f>
        <v>#N/A</v>
      </c>
      <c r="K68" s="104" t="str">
        <f t="shared" si="2"/>
        <v>#N/A</v>
      </c>
      <c r="L68" s="104" t="str">
        <f t="shared" si="3"/>
        <v>#N/A</v>
      </c>
      <c r="M68" s="104" t="str">
        <f t="shared" si="4"/>
        <v>#N/A</v>
      </c>
    </row>
    <row r="69">
      <c r="A69" s="101" t="s">
        <v>357</v>
      </c>
      <c r="B69" s="101" t="s">
        <v>358</v>
      </c>
      <c r="C69" s="101" t="s">
        <v>358</v>
      </c>
      <c r="D69" s="101" t="s">
        <v>359</v>
      </c>
      <c r="E69" s="104" t="e">
        <v>#N/A</v>
      </c>
      <c r="F69" s="104" t="e">
        <v>#N/A</v>
      </c>
      <c r="G69" s="104" t="e">
        <v>#N/A</v>
      </c>
      <c r="H69" s="95" t="b">
        <f t="shared" si="1"/>
        <v>1</v>
      </c>
      <c r="I69" s="104" t="str">
        <f>AND(F69='Breeding Calculator'!$F$4,G69='Breeding Calculator'!$J$4)</f>
        <v>#N/A</v>
      </c>
      <c r="J69" s="104" t="str">
        <f>AND(G69='Breeding Calculator'!$F$4,F69='Breeding Calculator'!$J$4)</f>
        <v>#N/A</v>
      </c>
      <c r="K69" s="104" t="str">
        <f t="shared" si="2"/>
        <v>#N/A</v>
      </c>
      <c r="L69" s="104" t="str">
        <f t="shared" si="3"/>
        <v>#N/A</v>
      </c>
      <c r="M69" s="104" t="str">
        <f t="shared" si="4"/>
        <v>#N/A</v>
      </c>
    </row>
    <row r="70">
      <c r="A70" s="101" t="s">
        <v>360</v>
      </c>
      <c r="B70" s="101" t="s">
        <v>361</v>
      </c>
      <c r="C70" s="101" t="s">
        <v>361</v>
      </c>
      <c r="D70" s="101" t="s">
        <v>362</v>
      </c>
      <c r="E70" s="104" t="e">
        <v>#N/A</v>
      </c>
      <c r="F70" s="104" t="e">
        <v>#N/A</v>
      </c>
      <c r="G70" s="104" t="e">
        <v>#N/A</v>
      </c>
      <c r="H70" s="95" t="b">
        <f t="shared" si="1"/>
        <v>1</v>
      </c>
      <c r="I70" s="104" t="str">
        <f>AND(F70='Breeding Calculator'!$F$4,G70='Breeding Calculator'!$J$4)</f>
        <v>#N/A</v>
      </c>
      <c r="J70" s="104" t="str">
        <f>AND(G70='Breeding Calculator'!$F$4,F70='Breeding Calculator'!$J$4)</f>
        <v>#N/A</v>
      </c>
      <c r="K70" s="104" t="str">
        <f t="shared" si="2"/>
        <v>#N/A</v>
      </c>
      <c r="L70" s="104" t="str">
        <f t="shared" si="3"/>
        <v>#N/A</v>
      </c>
      <c r="M70" s="104" t="str">
        <f t="shared" si="4"/>
        <v>#N/A</v>
      </c>
    </row>
    <row r="71">
      <c r="A71" s="101" t="s">
        <v>363</v>
      </c>
      <c r="B71" s="101" t="s">
        <v>364</v>
      </c>
      <c r="C71" s="101" t="s">
        <v>364</v>
      </c>
      <c r="D71" s="101" t="s">
        <v>365</v>
      </c>
      <c r="E71" s="104" t="e">
        <v>#N/A</v>
      </c>
      <c r="F71" s="104" t="e">
        <v>#N/A</v>
      </c>
      <c r="G71" s="104" t="e">
        <v>#N/A</v>
      </c>
      <c r="H71" s="95" t="b">
        <f t="shared" si="1"/>
        <v>1</v>
      </c>
      <c r="I71" s="104" t="str">
        <f>AND(F71='Breeding Calculator'!$F$4,G71='Breeding Calculator'!$J$4)</f>
        <v>#N/A</v>
      </c>
      <c r="J71" s="104" t="str">
        <f>AND(G71='Breeding Calculator'!$F$4,F71='Breeding Calculator'!$J$4)</f>
        <v>#N/A</v>
      </c>
      <c r="K71" s="104" t="str">
        <f t="shared" si="2"/>
        <v>#N/A</v>
      </c>
      <c r="L71" s="104" t="str">
        <f t="shared" si="3"/>
        <v>#N/A</v>
      </c>
      <c r="M71" s="104" t="str">
        <f t="shared" si="4"/>
        <v>#N/A</v>
      </c>
    </row>
    <row r="72">
      <c r="A72" s="101" t="s">
        <v>366</v>
      </c>
      <c r="B72" s="101" t="s">
        <v>367</v>
      </c>
      <c r="C72" s="101" t="s">
        <v>367</v>
      </c>
      <c r="D72" s="101" t="s">
        <v>368</v>
      </c>
      <c r="E72" s="104" t="e">
        <v>#N/A</v>
      </c>
      <c r="F72" s="104" t="e">
        <v>#N/A</v>
      </c>
      <c r="G72" s="104" t="e">
        <v>#N/A</v>
      </c>
      <c r="H72" s="95" t="b">
        <f t="shared" si="1"/>
        <v>1</v>
      </c>
      <c r="I72" s="104" t="str">
        <f>AND(F72='Breeding Calculator'!$F$4,G72='Breeding Calculator'!$J$4)</f>
        <v>#N/A</v>
      </c>
      <c r="J72" s="104" t="str">
        <f>AND(G72='Breeding Calculator'!$F$4,F72='Breeding Calculator'!$J$4)</f>
        <v>#N/A</v>
      </c>
      <c r="K72" s="104" t="str">
        <f t="shared" si="2"/>
        <v>#N/A</v>
      </c>
      <c r="L72" s="104" t="str">
        <f t="shared" si="3"/>
        <v>#N/A</v>
      </c>
      <c r="M72" s="104" t="str">
        <f t="shared" si="4"/>
        <v>#N/A</v>
      </c>
    </row>
    <row r="73">
      <c r="A73" s="101" t="s">
        <v>369</v>
      </c>
      <c r="B73" s="101" t="s">
        <v>370</v>
      </c>
      <c r="C73" s="101" t="s">
        <v>370</v>
      </c>
      <c r="D73" s="101" t="s">
        <v>371</v>
      </c>
      <c r="E73" s="104" t="e">
        <v>#N/A</v>
      </c>
      <c r="F73" s="104" t="e">
        <v>#N/A</v>
      </c>
      <c r="G73" s="104" t="e">
        <v>#N/A</v>
      </c>
      <c r="H73" s="95" t="b">
        <f t="shared" si="1"/>
        <v>1</v>
      </c>
      <c r="I73" s="104" t="str">
        <f>AND(F73='Breeding Calculator'!$F$4,G73='Breeding Calculator'!$J$4)</f>
        <v>#N/A</v>
      </c>
      <c r="J73" s="104" t="str">
        <f>AND(G73='Breeding Calculator'!$F$4,F73='Breeding Calculator'!$J$4)</f>
        <v>#N/A</v>
      </c>
      <c r="K73" s="104" t="str">
        <f t="shared" si="2"/>
        <v>#N/A</v>
      </c>
      <c r="L73" s="104" t="str">
        <f t="shared" si="3"/>
        <v>#N/A</v>
      </c>
      <c r="M73" s="104" t="str">
        <f t="shared" si="4"/>
        <v>#N/A</v>
      </c>
    </row>
    <row r="74">
      <c r="A74" s="101" t="s">
        <v>372</v>
      </c>
      <c r="B74" s="101" t="s">
        <v>373</v>
      </c>
      <c r="C74" s="101" t="s">
        <v>373</v>
      </c>
      <c r="D74" s="101" t="s">
        <v>374</v>
      </c>
      <c r="E74" s="104" t="e">
        <v>#N/A</v>
      </c>
      <c r="F74" s="104" t="e">
        <v>#N/A</v>
      </c>
      <c r="G74" s="104" t="e">
        <v>#N/A</v>
      </c>
      <c r="H74" s="95" t="b">
        <f t="shared" si="1"/>
        <v>1</v>
      </c>
      <c r="I74" s="104" t="str">
        <f>AND(F74='Breeding Calculator'!$F$4,G74='Breeding Calculator'!$J$4)</f>
        <v>#N/A</v>
      </c>
      <c r="J74" s="104" t="str">
        <f>AND(G74='Breeding Calculator'!$F$4,F74='Breeding Calculator'!$J$4)</f>
        <v>#N/A</v>
      </c>
      <c r="K74" s="104" t="str">
        <f t="shared" si="2"/>
        <v>#N/A</v>
      </c>
      <c r="L74" s="104" t="str">
        <f t="shared" si="3"/>
        <v>#N/A</v>
      </c>
      <c r="M74" s="104" t="str">
        <f t="shared" si="4"/>
        <v>#N/A</v>
      </c>
    </row>
    <row r="75">
      <c r="A75" s="101" t="s">
        <v>375</v>
      </c>
      <c r="B75" s="101" t="s">
        <v>376</v>
      </c>
      <c r="C75" s="101" t="s">
        <v>376</v>
      </c>
      <c r="D75" s="101" t="s">
        <v>377</v>
      </c>
      <c r="E75" s="104" t="e">
        <v>#N/A</v>
      </c>
      <c r="F75" s="104" t="e">
        <v>#N/A</v>
      </c>
      <c r="G75" s="104" t="e">
        <v>#N/A</v>
      </c>
      <c r="H75" s="95" t="b">
        <f t="shared" si="1"/>
        <v>1</v>
      </c>
      <c r="I75" s="104" t="str">
        <f>AND(F75='Breeding Calculator'!$F$4,G75='Breeding Calculator'!$J$4)</f>
        <v>#N/A</v>
      </c>
      <c r="J75" s="104" t="str">
        <f>AND(G75='Breeding Calculator'!$F$4,F75='Breeding Calculator'!$J$4)</f>
        <v>#N/A</v>
      </c>
      <c r="K75" s="104" t="str">
        <f t="shared" si="2"/>
        <v>#N/A</v>
      </c>
      <c r="L75" s="104" t="str">
        <f t="shared" si="3"/>
        <v>#N/A</v>
      </c>
      <c r="M75" s="104" t="str">
        <f t="shared" si="4"/>
        <v>#N/A</v>
      </c>
    </row>
    <row r="76">
      <c r="A76" s="101" t="s">
        <v>378</v>
      </c>
      <c r="B76" s="101" t="s">
        <v>379</v>
      </c>
      <c r="C76" s="101" t="s">
        <v>379</v>
      </c>
      <c r="D76" s="101" t="s">
        <v>380</v>
      </c>
      <c r="E76" s="104" t="e">
        <v>#N/A</v>
      </c>
      <c r="F76" s="104" t="e">
        <v>#N/A</v>
      </c>
      <c r="G76" s="104" t="e">
        <v>#N/A</v>
      </c>
      <c r="H76" s="95" t="b">
        <f t="shared" si="1"/>
        <v>1</v>
      </c>
      <c r="I76" s="104" t="str">
        <f>AND(F76='Breeding Calculator'!$F$4,G76='Breeding Calculator'!$J$4)</f>
        <v>#N/A</v>
      </c>
      <c r="J76" s="104" t="str">
        <f>AND(G76='Breeding Calculator'!$F$4,F76='Breeding Calculator'!$J$4)</f>
        <v>#N/A</v>
      </c>
      <c r="K76" s="104" t="str">
        <f t="shared" si="2"/>
        <v>#N/A</v>
      </c>
      <c r="L76" s="104" t="str">
        <f t="shared" si="3"/>
        <v>#N/A</v>
      </c>
      <c r="M76" s="104" t="str">
        <f t="shared" si="4"/>
        <v>#N/A</v>
      </c>
    </row>
    <row r="77">
      <c r="A77" s="101" t="s">
        <v>381</v>
      </c>
      <c r="B77" s="101" t="s">
        <v>382</v>
      </c>
      <c r="C77" s="101" t="s">
        <v>382</v>
      </c>
      <c r="D77" s="101" t="s">
        <v>383</v>
      </c>
      <c r="E77" s="104" t="e">
        <v>#N/A</v>
      </c>
      <c r="F77" s="104" t="e">
        <v>#N/A</v>
      </c>
      <c r="G77" s="104" t="e">
        <v>#N/A</v>
      </c>
      <c r="H77" s="95" t="b">
        <f t="shared" si="1"/>
        <v>1</v>
      </c>
      <c r="I77" s="104" t="str">
        <f>AND(F77='Breeding Calculator'!$F$4,G77='Breeding Calculator'!$J$4)</f>
        <v>#N/A</v>
      </c>
      <c r="J77" s="104" t="str">
        <f>AND(G77='Breeding Calculator'!$F$4,F77='Breeding Calculator'!$J$4)</f>
        <v>#N/A</v>
      </c>
      <c r="K77" s="104" t="str">
        <f t="shared" si="2"/>
        <v>#N/A</v>
      </c>
      <c r="L77" s="104" t="str">
        <f t="shared" si="3"/>
        <v>#N/A</v>
      </c>
      <c r="M77" s="104" t="str">
        <f t="shared" si="4"/>
        <v>#N/A</v>
      </c>
    </row>
    <row r="78">
      <c r="A78" s="101" t="s">
        <v>384</v>
      </c>
      <c r="B78" s="101" t="s">
        <v>385</v>
      </c>
      <c r="C78" s="101" t="s">
        <v>385</v>
      </c>
      <c r="D78" s="101" t="s">
        <v>386</v>
      </c>
      <c r="E78" s="104" t="e">
        <v>#N/A</v>
      </c>
      <c r="F78" s="104" t="e">
        <v>#N/A</v>
      </c>
      <c r="G78" s="104" t="e">
        <v>#N/A</v>
      </c>
      <c r="H78" s="95" t="b">
        <f t="shared" si="1"/>
        <v>1</v>
      </c>
      <c r="I78" s="104" t="str">
        <f>AND(F78='Breeding Calculator'!$F$4,G78='Breeding Calculator'!$J$4)</f>
        <v>#N/A</v>
      </c>
      <c r="J78" s="104" t="str">
        <f>AND(G78='Breeding Calculator'!$F$4,F78='Breeding Calculator'!$J$4)</f>
        <v>#N/A</v>
      </c>
      <c r="K78" s="104" t="str">
        <f t="shared" si="2"/>
        <v>#N/A</v>
      </c>
      <c r="L78" s="104" t="str">
        <f t="shared" si="3"/>
        <v>#N/A</v>
      </c>
      <c r="M78" s="104" t="str">
        <f t="shared" si="4"/>
        <v>#N/A</v>
      </c>
    </row>
    <row r="79">
      <c r="A79" s="101" t="s">
        <v>387</v>
      </c>
      <c r="B79" s="101" t="s">
        <v>388</v>
      </c>
      <c r="C79" s="101" t="s">
        <v>388</v>
      </c>
      <c r="D79" s="101" t="s">
        <v>389</v>
      </c>
      <c r="E79" s="104" t="e">
        <v>#N/A</v>
      </c>
      <c r="F79" s="104" t="e">
        <v>#N/A</v>
      </c>
      <c r="G79" s="104" t="e">
        <v>#N/A</v>
      </c>
      <c r="H79" s="95" t="b">
        <f t="shared" si="1"/>
        <v>1</v>
      </c>
      <c r="I79" s="104" t="str">
        <f>AND(F79='Breeding Calculator'!$F$4,G79='Breeding Calculator'!$J$4)</f>
        <v>#N/A</v>
      </c>
      <c r="J79" s="104" t="str">
        <f>AND(G79='Breeding Calculator'!$F$4,F79='Breeding Calculator'!$J$4)</f>
        <v>#N/A</v>
      </c>
      <c r="K79" s="104" t="str">
        <f t="shared" si="2"/>
        <v>#N/A</v>
      </c>
      <c r="L79" s="104" t="str">
        <f t="shared" si="3"/>
        <v>#N/A</v>
      </c>
      <c r="M79" s="104" t="str">
        <f t="shared" si="4"/>
        <v>#N/A</v>
      </c>
    </row>
    <row r="80">
      <c r="L80" s="73"/>
      <c r="M80" s="73"/>
    </row>
    <row r="81">
      <c r="L81" s="73"/>
      <c r="M81" s="73"/>
    </row>
    <row r="82">
      <c r="L82" s="73"/>
      <c r="M82" s="73"/>
    </row>
    <row r="83">
      <c r="L83" s="73"/>
      <c r="M83" s="73"/>
    </row>
    <row r="84">
      <c r="L84" s="73"/>
      <c r="M84" s="73"/>
    </row>
    <row r="85">
      <c r="L85" s="73"/>
      <c r="M85" s="73"/>
    </row>
    <row r="86">
      <c r="L86" s="73"/>
      <c r="M86" s="73"/>
    </row>
    <row r="87">
      <c r="L87" s="73"/>
      <c r="M87" s="73"/>
    </row>
    <row r="88">
      <c r="L88" s="73"/>
      <c r="M88" s="73"/>
    </row>
    <row r="89">
      <c r="L89" s="73"/>
      <c r="M89" s="73"/>
    </row>
    <row r="90">
      <c r="L90" s="73"/>
      <c r="M90" s="73"/>
    </row>
    <row r="91">
      <c r="L91" s="73"/>
      <c r="M91" s="73"/>
    </row>
    <row r="92">
      <c r="L92" s="73"/>
      <c r="M92" s="73"/>
    </row>
    <row r="93">
      <c r="L93" s="73"/>
      <c r="M93" s="73"/>
    </row>
    <row r="94">
      <c r="L94" s="73"/>
      <c r="M94" s="73"/>
    </row>
    <row r="95">
      <c r="L95" s="73"/>
      <c r="M95" s="73"/>
    </row>
    <row r="96">
      <c r="L96" s="73"/>
      <c r="M96" s="73"/>
    </row>
    <row r="97">
      <c r="L97" s="73"/>
      <c r="M97" s="73"/>
    </row>
    <row r="98">
      <c r="L98" s="73"/>
      <c r="M98" s="73"/>
    </row>
    <row r="99">
      <c r="L99" s="73"/>
      <c r="M99" s="73"/>
    </row>
    <row r="100">
      <c r="L100" s="73"/>
      <c r="M100" s="73"/>
    </row>
    <row r="101">
      <c r="L101" s="73"/>
      <c r="M101" s="73"/>
    </row>
    <row r="102">
      <c r="L102" s="73"/>
      <c r="M102" s="73"/>
    </row>
    <row r="103">
      <c r="L103" s="73"/>
      <c r="M103" s="73"/>
    </row>
    <row r="104">
      <c r="L104" s="73"/>
      <c r="M104" s="73"/>
    </row>
    <row r="105">
      <c r="L105" s="73"/>
      <c r="M105" s="73"/>
    </row>
    <row r="106">
      <c r="L106" s="73"/>
      <c r="M106" s="73"/>
    </row>
    <row r="107">
      <c r="L107" s="73"/>
      <c r="M107" s="73"/>
    </row>
    <row r="108">
      <c r="L108" s="73"/>
      <c r="M108" s="73"/>
    </row>
    <row r="109">
      <c r="L109" s="73"/>
      <c r="M109" s="73"/>
    </row>
    <row r="110">
      <c r="L110" s="73"/>
      <c r="M110" s="73"/>
    </row>
    <row r="111">
      <c r="L111" s="73"/>
      <c r="M111" s="73"/>
    </row>
    <row r="112">
      <c r="L112" s="73"/>
      <c r="M112" s="73"/>
    </row>
    <row r="113">
      <c r="L113" s="73"/>
      <c r="M113" s="73"/>
    </row>
    <row r="114">
      <c r="L114" s="73"/>
      <c r="M114" s="73"/>
    </row>
    <row r="115">
      <c r="L115" s="73"/>
      <c r="M115" s="73"/>
    </row>
    <row r="116">
      <c r="L116" s="73"/>
      <c r="M116" s="73"/>
    </row>
    <row r="117">
      <c r="L117" s="73"/>
      <c r="M117" s="73"/>
    </row>
    <row r="118">
      <c r="L118" s="73"/>
      <c r="M118" s="73"/>
    </row>
    <row r="119">
      <c r="L119" s="73"/>
      <c r="M119" s="73"/>
    </row>
    <row r="120">
      <c r="L120" s="73"/>
      <c r="M120" s="73"/>
    </row>
    <row r="121">
      <c r="L121" s="73"/>
      <c r="M121" s="73"/>
    </row>
    <row r="122">
      <c r="L122" s="73"/>
      <c r="M122" s="73"/>
    </row>
    <row r="123">
      <c r="L123" s="73"/>
      <c r="M123" s="73"/>
    </row>
    <row r="124">
      <c r="L124" s="73"/>
      <c r="M124" s="73"/>
    </row>
    <row r="125">
      <c r="L125" s="73"/>
      <c r="M125" s="73"/>
    </row>
    <row r="126">
      <c r="L126" s="73"/>
      <c r="M126" s="73"/>
    </row>
    <row r="127">
      <c r="L127" s="73"/>
      <c r="M127" s="73"/>
    </row>
    <row r="128">
      <c r="L128" s="73"/>
      <c r="M128" s="73"/>
    </row>
    <row r="129">
      <c r="L129" s="73"/>
      <c r="M129" s="73"/>
    </row>
    <row r="130">
      <c r="L130" s="73"/>
      <c r="M130" s="73"/>
    </row>
    <row r="131">
      <c r="L131" s="73"/>
      <c r="M131" s="73"/>
    </row>
    <row r="132">
      <c r="L132" s="73"/>
      <c r="M132" s="73"/>
    </row>
    <row r="133">
      <c r="L133" s="73"/>
      <c r="M133" s="73"/>
    </row>
    <row r="134">
      <c r="L134" s="73"/>
      <c r="M134" s="73"/>
    </row>
    <row r="135">
      <c r="L135" s="73"/>
      <c r="M135" s="73"/>
    </row>
    <row r="136">
      <c r="L136" s="73"/>
      <c r="M136" s="73"/>
    </row>
    <row r="137">
      <c r="L137" s="73"/>
      <c r="M137" s="73"/>
    </row>
    <row r="138">
      <c r="L138" s="73"/>
      <c r="M138" s="73"/>
    </row>
    <row r="139">
      <c r="L139" s="73"/>
      <c r="M139" s="73"/>
    </row>
    <row r="140">
      <c r="L140" s="73"/>
      <c r="M140" s="73"/>
    </row>
    <row r="141">
      <c r="L141" s="73"/>
      <c r="M141" s="73"/>
    </row>
    <row r="142">
      <c r="L142" s="73"/>
      <c r="M142" s="73"/>
    </row>
    <row r="143">
      <c r="L143" s="73"/>
      <c r="M143" s="73"/>
    </row>
    <row r="144">
      <c r="L144" s="73"/>
      <c r="M144" s="73"/>
    </row>
    <row r="145">
      <c r="L145" s="73"/>
      <c r="M145" s="73"/>
    </row>
    <row r="146">
      <c r="L146" s="73"/>
      <c r="M146" s="73"/>
    </row>
    <row r="147">
      <c r="L147" s="73"/>
      <c r="M147" s="73"/>
    </row>
    <row r="148">
      <c r="L148" s="73"/>
      <c r="M148" s="73"/>
    </row>
    <row r="149">
      <c r="L149" s="73"/>
      <c r="M149" s="73"/>
    </row>
    <row r="150">
      <c r="L150" s="73"/>
      <c r="M150" s="73"/>
    </row>
    <row r="151">
      <c r="L151" s="73"/>
      <c r="M151" s="73"/>
    </row>
    <row r="152">
      <c r="L152" s="73"/>
      <c r="M152" s="73"/>
    </row>
    <row r="153">
      <c r="L153" s="73"/>
      <c r="M153" s="73"/>
    </row>
    <row r="154">
      <c r="L154" s="73"/>
      <c r="M154" s="73"/>
    </row>
    <row r="155">
      <c r="L155" s="73"/>
      <c r="M155" s="73"/>
    </row>
    <row r="156">
      <c r="L156" s="73"/>
      <c r="M156" s="73"/>
    </row>
    <row r="157">
      <c r="L157" s="73"/>
      <c r="M157" s="73"/>
    </row>
    <row r="158">
      <c r="L158" s="73"/>
      <c r="M158" s="73"/>
    </row>
    <row r="159">
      <c r="L159" s="73"/>
      <c r="M159" s="73"/>
    </row>
    <row r="160">
      <c r="L160" s="73"/>
      <c r="M160" s="73"/>
    </row>
    <row r="161">
      <c r="L161" s="73"/>
      <c r="M161" s="73"/>
    </row>
    <row r="162">
      <c r="L162" s="73"/>
      <c r="M162" s="73"/>
    </row>
    <row r="163">
      <c r="L163" s="73"/>
      <c r="M163" s="73"/>
    </row>
    <row r="164">
      <c r="L164" s="73"/>
      <c r="M164" s="73"/>
    </row>
    <row r="165">
      <c r="L165" s="73"/>
      <c r="M165" s="73"/>
    </row>
    <row r="166">
      <c r="L166" s="73"/>
      <c r="M166" s="73"/>
    </row>
    <row r="167">
      <c r="L167" s="73"/>
      <c r="M167" s="73"/>
    </row>
    <row r="168">
      <c r="L168" s="73"/>
      <c r="M168" s="73"/>
    </row>
    <row r="169">
      <c r="L169" s="73"/>
      <c r="M169" s="73"/>
    </row>
    <row r="170">
      <c r="L170" s="73"/>
      <c r="M170" s="73"/>
    </row>
    <row r="171">
      <c r="L171" s="73"/>
      <c r="M171" s="73"/>
    </row>
    <row r="172">
      <c r="L172" s="73"/>
      <c r="M172" s="73"/>
    </row>
    <row r="173">
      <c r="L173" s="73"/>
      <c r="M173" s="73"/>
    </row>
    <row r="174">
      <c r="L174" s="73"/>
      <c r="M174" s="73"/>
    </row>
    <row r="175">
      <c r="L175" s="73"/>
      <c r="M175" s="73"/>
    </row>
    <row r="176">
      <c r="L176" s="73"/>
      <c r="M176" s="73"/>
    </row>
    <row r="177">
      <c r="L177" s="73"/>
      <c r="M177" s="73"/>
    </row>
    <row r="178">
      <c r="L178" s="73"/>
      <c r="M178" s="73"/>
    </row>
    <row r="179">
      <c r="L179" s="73"/>
      <c r="M179" s="73"/>
    </row>
    <row r="180">
      <c r="L180" s="73"/>
      <c r="M180" s="73"/>
    </row>
    <row r="181">
      <c r="L181" s="73"/>
      <c r="M181" s="73"/>
    </row>
    <row r="182">
      <c r="L182" s="73"/>
      <c r="M182" s="73"/>
    </row>
    <row r="183">
      <c r="L183" s="73"/>
      <c r="M183" s="73"/>
    </row>
    <row r="184">
      <c r="L184" s="73"/>
      <c r="M184" s="73"/>
    </row>
    <row r="185">
      <c r="L185" s="73"/>
      <c r="M185" s="73"/>
    </row>
    <row r="186">
      <c r="L186" s="73"/>
      <c r="M186" s="73"/>
    </row>
    <row r="187">
      <c r="L187" s="73"/>
      <c r="M187" s="73"/>
    </row>
    <row r="188">
      <c r="L188" s="73"/>
      <c r="M188" s="73"/>
    </row>
    <row r="189">
      <c r="L189" s="73"/>
      <c r="M189" s="73"/>
    </row>
    <row r="190">
      <c r="L190" s="73"/>
      <c r="M190" s="73"/>
    </row>
    <row r="191">
      <c r="L191" s="73"/>
      <c r="M191" s="73"/>
    </row>
    <row r="192">
      <c r="L192" s="73"/>
      <c r="M192" s="73"/>
    </row>
    <row r="193">
      <c r="L193" s="73"/>
      <c r="M193" s="73"/>
    </row>
    <row r="194">
      <c r="L194" s="73"/>
      <c r="M194" s="73"/>
    </row>
    <row r="195">
      <c r="L195" s="73"/>
      <c r="M195" s="73"/>
    </row>
    <row r="196">
      <c r="L196" s="73"/>
      <c r="M196" s="73"/>
    </row>
    <row r="197">
      <c r="L197" s="73"/>
      <c r="M197" s="73"/>
    </row>
    <row r="198">
      <c r="L198" s="73"/>
      <c r="M198" s="73"/>
    </row>
    <row r="199">
      <c r="L199" s="73"/>
      <c r="M199" s="73"/>
    </row>
    <row r="200">
      <c r="L200" s="73"/>
      <c r="M200" s="73"/>
    </row>
    <row r="201">
      <c r="L201" s="73"/>
      <c r="M201" s="73"/>
    </row>
    <row r="202">
      <c r="L202" s="73"/>
      <c r="M202" s="73"/>
    </row>
    <row r="203">
      <c r="L203" s="73"/>
      <c r="M203" s="73"/>
    </row>
    <row r="204">
      <c r="L204" s="73"/>
      <c r="M204" s="73"/>
    </row>
    <row r="205">
      <c r="L205" s="73"/>
      <c r="M205" s="73"/>
    </row>
    <row r="206">
      <c r="L206" s="73"/>
      <c r="M206" s="73"/>
    </row>
    <row r="207">
      <c r="L207" s="73"/>
      <c r="M207" s="73"/>
    </row>
    <row r="208">
      <c r="L208" s="73"/>
      <c r="M208" s="73"/>
    </row>
    <row r="209">
      <c r="L209" s="73"/>
      <c r="M209" s="73"/>
    </row>
    <row r="210">
      <c r="L210" s="73"/>
      <c r="M210" s="73"/>
    </row>
    <row r="211">
      <c r="L211" s="73"/>
      <c r="M211" s="73"/>
    </row>
    <row r="212">
      <c r="L212" s="73"/>
      <c r="M212" s="73"/>
    </row>
    <row r="213">
      <c r="L213" s="73"/>
      <c r="M213" s="73"/>
    </row>
    <row r="214">
      <c r="L214" s="73"/>
      <c r="M214" s="73"/>
    </row>
    <row r="215">
      <c r="L215" s="73"/>
      <c r="M215" s="73"/>
    </row>
    <row r="216">
      <c r="L216" s="73"/>
      <c r="M216" s="73"/>
    </row>
    <row r="217">
      <c r="L217" s="73"/>
      <c r="M217" s="73"/>
    </row>
    <row r="218">
      <c r="L218" s="73"/>
      <c r="M218" s="73"/>
    </row>
    <row r="219">
      <c r="L219" s="73"/>
      <c r="M219" s="73"/>
    </row>
    <row r="220">
      <c r="L220" s="73"/>
      <c r="M220" s="73"/>
    </row>
    <row r="221">
      <c r="L221" s="73"/>
      <c r="M221" s="73"/>
    </row>
    <row r="222">
      <c r="L222" s="73"/>
      <c r="M222" s="73"/>
    </row>
    <row r="223">
      <c r="L223" s="73"/>
      <c r="M223" s="73"/>
    </row>
    <row r="224">
      <c r="L224" s="73"/>
      <c r="M224" s="73"/>
    </row>
    <row r="225">
      <c r="L225" s="73"/>
      <c r="M225" s="73"/>
    </row>
    <row r="226">
      <c r="L226" s="73"/>
      <c r="M226" s="73"/>
    </row>
    <row r="227">
      <c r="L227" s="73"/>
      <c r="M227" s="73"/>
    </row>
    <row r="228">
      <c r="L228" s="73"/>
      <c r="M228" s="73"/>
    </row>
    <row r="229">
      <c r="L229" s="73"/>
      <c r="M229" s="73"/>
    </row>
    <row r="230">
      <c r="L230" s="73"/>
      <c r="M230" s="73"/>
    </row>
    <row r="231">
      <c r="L231" s="73"/>
      <c r="M231" s="73"/>
    </row>
    <row r="232">
      <c r="L232" s="73"/>
      <c r="M232" s="73"/>
    </row>
    <row r="233">
      <c r="L233" s="73"/>
      <c r="M233" s="73"/>
    </row>
    <row r="234">
      <c r="L234" s="73"/>
      <c r="M234" s="73"/>
    </row>
    <row r="235">
      <c r="L235" s="73"/>
      <c r="M235" s="73"/>
    </row>
    <row r="236">
      <c r="L236" s="73"/>
      <c r="M236" s="73"/>
    </row>
    <row r="237">
      <c r="L237" s="73"/>
      <c r="M237" s="73"/>
    </row>
    <row r="238">
      <c r="L238" s="73"/>
      <c r="M238" s="73"/>
    </row>
    <row r="239">
      <c r="L239" s="73"/>
      <c r="M239" s="73"/>
    </row>
    <row r="240">
      <c r="L240" s="73"/>
      <c r="M240" s="73"/>
    </row>
    <row r="241">
      <c r="L241" s="73"/>
      <c r="M241" s="73"/>
    </row>
    <row r="242">
      <c r="L242" s="73"/>
      <c r="M242" s="73"/>
    </row>
    <row r="243">
      <c r="L243" s="73"/>
      <c r="M243" s="73"/>
    </row>
    <row r="244">
      <c r="L244" s="73"/>
      <c r="M244" s="73"/>
    </row>
    <row r="245">
      <c r="L245" s="73"/>
      <c r="M245" s="73"/>
    </row>
    <row r="246">
      <c r="L246" s="73"/>
      <c r="M246" s="73"/>
    </row>
    <row r="247">
      <c r="L247" s="73"/>
      <c r="M247" s="73"/>
    </row>
    <row r="248">
      <c r="L248" s="73"/>
      <c r="M248" s="73"/>
    </row>
    <row r="249">
      <c r="L249" s="73"/>
      <c r="M249" s="73"/>
    </row>
    <row r="250">
      <c r="L250" s="73"/>
      <c r="M250" s="73"/>
    </row>
    <row r="251">
      <c r="L251" s="73"/>
      <c r="M251" s="73"/>
    </row>
    <row r="252">
      <c r="L252" s="73"/>
      <c r="M252" s="73"/>
    </row>
    <row r="253">
      <c r="L253" s="73"/>
      <c r="M253" s="73"/>
    </row>
    <row r="254">
      <c r="L254" s="73"/>
      <c r="M254" s="73"/>
    </row>
    <row r="255">
      <c r="L255" s="73"/>
      <c r="M255" s="73"/>
    </row>
    <row r="256">
      <c r="L256" s="73"/>
      <c r="M256" s="73"/>
    </row>
    <row r="257">
      <c r="L257" s="73"/>
      <c r="M257" s="73"/>
    </row>
    <row r="258">
      <c r="L258" s="73"/>
      <c r="M258" s="73"/>
    </row>
    <row r="259">
      <c r="L259" s="73"/>
      <c r="M259" s="73"/>
    </row>
    <row r="260">
      <c r="L260" s="73"/>
      <c r="M260" s="73"/>
    </row>
    <row r="261">
      <c r="L261" s="73"/>
      <c r="M261" s="73"/>
    </row>
    <row r="262">
      <c r="L262" s="73"/>
      <c r="M262" s="73"/>
    </row>
    <row r="263">
      <c r="L263" s="73"/>
      <c r="M263" s="73"/>
    </row>
    <row r="264">
      <c r="L264" s="73"/>
      <c r="M264" s="73"/>
    </row>
    <row r="265">
      <c r="L265" s="73"/>
      <c r="M265" s="73"/>
    </row>
    <row r="266">
      <c r="L266" s="73"/>
      <c r="M266" s="73"/>
    </row>
    <row r="267">
      <c r="L267" s="73"/>
      <c r="M267" s="73"/>
    </row>
    <row r="268">
      <c r="L268" s="73"/>
      <c r="M268" s="73"/>
    </row>
    <row r="269">
      <c r="L269" s="73"/>
      <c r="M269" s="73"/>
    </row>
    <row r="270">
      <c r="L270" s="73"/>
      <c r="M270" s="73"/>
    </row>
    <row r="271">
      <c r="L271" s="73"/>
      <c r="M271" s="73"/>
    </row>
    <row r="272">
      <c r="L272" s="73"/>
      <c r="M272" s="73"/>
    </row>
    <row r="273">
      <c r="L273" s="73"/>
      <c r="M273" s="73"/>
    </row>
    <row r="274">
      <c r="L274" s="73"/>
      <c r="M274" s="73"/>
    </row>
    <row r="275">
      <c r="L275" s="73"/>
      <c r="M275" s="73"/>
    </row>
    <row r="276">
      <c r="L276" s="73"/>
      <c r="M276" s="73"/>
    </row>
    <row r="277">
      <c r="L277" s="73"/>
      <c r="M277" s="73"/>
    </row>
    <row r="278">
      <c r="L278" s="73"/>
      <c r="M278" s="73"/>
    </row>
    <row r="279">
      <c r="L279" s="73"/>
      <c r="M279" s="73"/>
    </row>
    <row r="280">
      <c r="L280" s="73"/>
      <c r="M280" s="73"/>
    </row>
    <row r="281">
      <c r="L281" s="73"/>
      <c r="M281" s="73"/>
    </row>
    <row r="282">
      <c r="L282" s="73"/>
      <c r="M282" s="73"/>
    </row>
    <row r="283">
      <c r="L283" s="73"/>
      <c r="M283" s="73"/>
    </row>
    <row r="284">
      <c r="L284" s="73"/>
      <c r="M284" s="73"/>
    </row>
    <row r="285">
      <c r="L285" s="73"/>
      <c r="M285" s="73"/>
    </row>
    <row r="286">
      <c r="L286" s="73"/>
      <c r="M286" s="73"/>
    </row>
    <row r="287">
      <c r="L287" s="73"/>
      <c r="M287" s="73"/>
    </row>
    <row r="288">
      <c r="L288" s="73"/>
      <c r="M288" s="73"/>
    </row>
    <row r="289">
      <c r="L289" s="73"/>
      <c r="M289" s="73"/>
    </row>
    <row r="290">
      <c r="L290" s="73"/>
      <c r="M290" s="73"/>
    </row>
    <row r="291">
      <c r="L291" s="73"/>
      <c r="M291" s="73"/>
    </row>
    <row r="292">
      <c r="L292" s="73"/>
      <c r="M292" s="73"/>
    </row>
    <row r="293">
      <c r="L293" s="73"/>
      <c r="M293" s="73"/>
    </row>
    <row r="294">
      <c r="L294" s="73"/>
      <c r="M294" s="73"/>
    </row>
    <row r="295">
      <c r="L295" s="73"/>
      <c r="M295" s="73"/>
    </row>
    <row r="296">
      <c r="L296" s="73"/>
      <c r="M296" s="73"/>
    </row>
    <row r="297">
      <c r="L297" s="73"/>
      <c r="M297" s="73"/>
    </row>
    <row r="298">
      <c r="L298" s="73"/>
      <c r="M298" s="73"/>
    </row>
    <row r="299">
      <c r="L299" s="73"/>
      <c r="M299" s="73"/>
    </row>
    <row r="300">
      <c r="L300" s="73"/>
      <c r="M300" s="73"/>
    </row>
    <row r="301">
      <c r="L301" s="73"/>
      <c r="M301" s="73"/>
    </row>
    <row r="302">
      <c r="L302" s="73"/>
      <c r="M302" s="73"/>
    </row>
    <row r="303">
      <c r="L303" s="73"/>
      <c r="M303" s="73"/>
    </row>
    <row r="304">
      <c r="L304" s="73"/>
      <c r="M304" s="73"/>
    </row>
    <row r="305">
      <c r="L305" s="73"/>
      <c r="M305" s="73"/>
    </row>
    <row r="306">
      <c r="L306" s="73"/>
      <c r="M306" s="73"/>
    </row>
    <row r="307">
      <c r="L307" s="73"/>
      <c r="M307" s="73"/>
    </row>
    <row r="308">
      <c r="L308" s="73"/>
      <c r="M308" s="73"/>
    </row>
    <row r="309">
      <c r="L309" s="73"/>
      <c r="M309" s="73"/>
    </row>
    <row r="310">
      <c r="L310" s="73"/>
      <c r="M310" s="73"/>
    </row>
    <row r="311">
      <c r="L311" s="73"/>
      <c r="M311" s="73"/>
    </row>
    <row r="312">
      <c r="L312" s="73"/>
      <c r="M312" s="73"/>
    </row>
    <row r="313">
      <c r="L313" s="73"/>
      <c r="M313" s="73"/>
    </row>
    <row r="314">
      <c r="L314" s="73"/>
      <c r="M314" s="73"/>
    </row>
    <row r="315">
      <c r="L315" s="73"/>
      <c r="M315" s="73"/>
    </row>
    <row r="316">
      <c r="L316" s="73"/>
      <c r="M316" s="73"/>
    </row>
    <row r="317">
      <c r="L317" s="73"/>
      <c r="M317" s="73"/>
    </row>
    <row r="318">
      <c r="L318" s="73"/>
      <c r="M318" s="73"/>
    </row>
    <row r="319">
      <c r="L319" s="73"/>
      <c r="M319" s="73"/>
    </row>
    <row r="320">
      <c r="L320" s="73"/>
      <c r="M320" s="73"/>
    </row>
    <row r="321">
      <c r="L321" s="73"/>
      <c r="M321" s="73"/>
    </row>
    <row r="322">
      <c r="L322" s="73"/>
      <c r="M322" s="73"/>
    </row>
    <row r="323">
      <c r="L323" s="73"/>
      <c r="M323" s="73"/>
    </row>
    <row r="324">
      <c r="L324" s="73"/>
      <c r="M324" s="73"/>
    </row>
    <row r="325">
      <c r="L325" s="73"/>
      <c r="M325" s="73"/>
    </row>
    <row r="326">
      <c r="L326" s="73"/>
      <c r="M326" s="73"/>
    </row>
    <row r="327">
      <c r="L327" s="73"/>
      <c r="M327" s="73"/>
    </row>
    <row r="328">
      <c r="L328" s="73"/>
      <c r="M328" s="73"/>
    </row>
    <row r="329">
      <c r="L329" s="73"/>
      <c r="M329" s="73"/>
    </row>
    <row r="330">
      <c r="L330" s="73"/>
      <c r="M330" s="73"/>
    </row>
    <row r="331">
      <c r="L331" s="73"/>
      <c r="M331" s="73"/>
    </row>
    <row r="332">
      <c r="L332" s="73"/>
      <c r="M332" s="73"/>
    </row>
    <row r="333">
      <c r="L333" s="73"/>
      <c r="M333" s="73"/>
    </row>
    <row r="334">
      <c r="L334" s="73"/>
      <c r="M334" s="73"/>
    </row>
    <row r="335">
      <c r="L335" s="73"/>
      <c r="M335" s="73"/>
    </row>
    <row r="336">
      <c r="L336" s="73"/>
      <c r="M336" s="73"/>
    </row>
    <row r="337">
      <c r="L337" s="73"/>
      <c r="M337" s="73"/>
    </row>
    <row r="338">
      <c r="L338" s="73"/>
      <c r="M338" s="73"/>
    </row>
    <row r="339">
      <c r="L339" s="73"/>
      <c r="M339" s="73"/>
    </row>
    <row r="340">
      <c r="L340" s="73"/>
      <c r="M340" s="73"/>
    </row>
    <row r="341">
      <c r="L341" s="73"/>
      <c r="M341" s="73"/>
    </row>
    <row r="342">
      <c r="L342" s="73"/>
      <c r="M342" s="73"/>
    </row>
    <row r="343">
      <c r="L343" s="73"/>
      <c r="M343" s="73"/>
    </row>
    <row r="344">
      <c r="L344" s="73"/>
      <c r="M344" s="73"/>
    </row>
    <row r="345">
      <c r="L345" s="73"/>
      <c r="M345" s="73"/>
    </row>
    <row r="346">
      <c r="L346" s="73"/>
      <c r="M346" s="73"/>
    </row>
    <row r="347">
      <c r="L347" s="73"/>
      <c r="M347" s="73"/>
    </row>
    <row r="348">
      <c r="L348" s="73"/>
      <c r="M348" s="73"/>
    </row>
    <row r="349">
      <c r="L349" s="73"/>
      <c r="M349" s="73"/>
    </row>
    <row r="350">
      <c r="L350" s="73"/>
      <c r="M350" s="73"/>
    </row>
    <row r="351">
      <c r="L351" s="73"/>
      <c r="M351" s="73"/>
    </row>
    <row r="352">
      <c r="L352" s="73"/>
      <c r="M352" s="73"/>
    </row>
    <row r="353">
      <c r="L353" s="73"/>
      <c r="M353" s="73"/>
    </row>
    <row r="354">
      <c r="L354" s="73"/>
      <c r="M354" s="73"/>
    </row>
    <row r="355">
      <c r="L355" s="73"/>
      <c r="M355" s="73"/>
    </row>
    <row r="356">
      <c r="L356" s="73"/>
      <c r="M356" s="73"/>
    </row>
    <row r="357">
      <c r="L357" s="73"/>
      <c r="M357" s="73"/>
    </row>
    <row r="358">
      <c r="L358" s="73"/>
      <c r="M358" s="73"/>
    </row>
    <row r="359">
      <c r="L359" s="73"/>
      <c r="M359" s="73"/>
    </row>
    <row r="360">
      <c r="L360" s="73"/>
      <c r="M360" s="73"/>
    </row>
    <row r="361">
      <c r="L361" s="73"/>
      <c r="M361" s="73"/>
    </row>
    <row r="362">
      <c r="L362" s="73"/>
      <c r="M362" s="73"/>
    </row>
    <row r="363">
      <c r="L363" s="73"/>
      <c r="M363" s="73"/>
    </row>
    <row r="364">
      <c r="L364" s="73"/>
      <c r="M364" s="73"/>
    </row>
    <row r="365">
      <c r="L365" s="73"/>
      <c r="M365" s="73"/>
    </row>
    <row r="366">
      <c r="L366" s="73"/>
      <c r="M366" s="73"/>
    </row>
    <row r="367">
      <c r="L367" s="73"/>
      <c r="M367" s="73"/>
    </row>
    <row r="368">
      <c r="L368" s="73"/>
      <c r="M368" s="73"/>
    </row>
    <row r="369">
      <c r="L369" s="73"/>
      <c r="M369" s="73"/>
    </row>
    <row r="370">
      <c r="L370" s="73"/>
      <c r="M370" s="73"/>
    </row>
    <row r="371">
      <c r="L371" s="73"/>
      <c r="M371" s="73"/>
    </row>
    <row r="372">
      <c r="L372" s="73"/>
      <c r="M372" s="73"/>
    </row>
    <row r="373">
      <c r="L373" s="73"/>
      <c r="M373" s="73"/>
    </row>
    <row r="374">
      <c r="L374" s="73"/>
      <c r="M374" s="73"/>
    </row>
    <row r="375">
      <c r="L375" s="73"/>
      <c r="M375" s="73"/>
    </row>
    <row r="376">
      <c r="L376" s="73"/>
      <c r="M376" s="73"/>
    </row>
    <row r="377">
      <c r="L377" s="73"/>
      <c r="M377" s="73"/>
    </row>
    <row r="378">
      <c r="L378" s="73"/>
      <c r="M378" s="73"/>
    </row>
    <row r="379">
      <c r="L379" s="73"/>
      <c r="M379" s="73"/>
    </row>
    <row r="380">
      <c r="L380" s="73"/>
      <c r="M380" s="73"/>
    </row>
    <row r="381">
      <c r="L381" s="73"/>
      <c r="M381" s="73"/>
    </row>
    <row r="382">
      <c r="L382" s="73"/>
      <c r="M382" s="73"/>
    </row>
    <row r="383">
      <c r="L383" s="73"/>
      <c r="M383" s="73"/>
    </row>
    <row r="384">
      <c r="L384" s="73"/>
      <c r="M384" s="73"/>
    </row>
    <row r="385">
      <c r="L385" s="73"/>
      <c r="M385" s="73"/>
    </row>
    <row r="386">
      <c r="L386" s="73"/>
      <c r="M386" s="73"/>
    </row>
    <row r="387">
      <c r="L387" s="73"/>
      <c r="M387" s="73"/>
    </row>
    <row r="388">
      <c r="L388" s="73"/>
      <c r="M388" s="73"/>
    </row>
    <row r="389">
      <c r="L389" s="73"/>
      <c r="M389" s="73"/>
    </row>
    <row r="390">
      <c r="L390" s="73"/>
      <c r="M390" s="73"/>
    </row>
    <row r="391">
      <c r="L391" s="73"/>
      <c r="M391" s="73"/>
    </row>
    <row r="392">
      <c r="L392" s="73"/>
      <c r="M392" s="73"/>
    </row>
    <row r="393">
      <c r="L393" s="73"/>
      <c r="M393" s="73"/>
    </row>
    <row r="394">
      <c r="L394" s="73"/>
      <c r="M394" s="73"/>
    </row>
    <row r="395">
      <c r="L395" s="73"/>
      <c r="M395" s="73"/>
    </row>
    <row r="396">
      <c r="L396" s="73"/>
      <c r="M396" s="73"/>
    </row>
    <row r="397">
      <c r="L397" s="73"/>
      <c r="M397" s="73"/>
    </row>
    <row r="398">
      <c r="L398" s="73"/>
      <c r="M398" s="73"/>
    </row>
    <row r="399">
      <c r="L399" s="73"/>
      <c r="M399" s="73"/>
    </row>
    <row r="400">
      <c r="L400" s="73"/>
      <c r="M400" s="73"/>
    </row>
    <row r="401">
      <c r="L401" s="73"/>
      <c r="M401" s="73"/>
    </row>
    <row r="402">
      <c r="L402" s="73"/>
      <c r="M402" s="73"/>
    </row>
    <row r="403">
      <c r="L403" s="73"/>
      <c r="M403" s="73"/>
    </row>
    <row r="404">
      <c r="L404" s="73"/>
      <c r="M404" s="73"/>
    </row>
    <row r="405">
      <c r="L405" s="73"/>
      <c r="M405" s="73"/>
    </row>
    <row r="406">
      <c r="L406" s="73"/>
      <c r="M406" s="73"/>
    </row>
    <row r="407">
      <c r="L407" s="73"/>
      <c r="M407" s="73"/>
    </row>
    <row r="408">
      <c r="L408" s="73"/>
      <c r="M408" s="73"/>
    </row>
    <row r="409">
      <c r="L409" s="73"/>
      <c r="M409" s="73"/>
    </row>
    <row r="410">
      <c r="L410" s="73"/>
      <c r="M410" s="73"/>
    </row>
    <row r="411">
      <c r="L411" s="73"/>
      <c r="M411" s="73"/>
    </row>
    <row r="412">
      <c r="L412" s="73"/>
      <c r="M412" s="73"/>
    </row>
    <row r="413">
      <c r="L413" s="73"/>
      <c r="M413" s="73"/>
    </row>
    <row r="414">
      <c r="L414" s="73"/>
      <c r="M414" s="73"/>
    </row>
    <row r="415">
      <c r="L415" s="73"/>
      <c r="M415" s="73"/>
    </row>
    <row r="416">
      <c r="L416" s="73"/>
      <c r="M416" s="73"/>
    </row>
    <row r="417">
      <c r="L417" s="73"/>
      <c r="M417" s="73"/>
    </row>
    <row r="418">
      <c r="L418" s="73"/>
      <c r="M418" s="73"/>
    </row>
    <row r="419">
      <c r="L419" s="73"/>
      <c r="M419" s="73"/>
    </row>
    <row r="420">
      <c r="L420" s="73"/>
      <c r="M420" s="73"/>
    </row>
    <row r="421">
      <c r="L421" s="73"/>
      <c r="M421" s="73"/>
    </row>
    <row r="422">
      <c r="L422" s="73"/>
      <c r="M422" s="73"/>
    </row>
    <row r="423">
      <c r="L423" s="73"/>
      <c r="M423" s="73"/>
    </row>
    <row r="424">
      <c r="L424" s="73"/>
      <c r="M424" s="73"/>
    </row>
    <row r="425">
      <c r="L425" s="73"/>
      <c r="M425" s="73"/>
    </row>
    <row r="426">
      <c r="L426" s="73"/>
      <c r="M426" s="73"/>
    </row>
    <row r="427">
      <c r="L427" s="73"/>
      <c r="M427" s="73"/>
    </row>
    <row r="428">
      <c r="L428" s="73"/>
      <c r="M428" s="73"/>
    </row>
    <row r="429">
      <c r="L429" s="73"/>
      <c r="M429" s="73"/>
    </row>
    <row r="430">
      <c r="L430" s="73"/>
      <c r="M430" s="73"/>
    </row>
    <row r="431">
      <c r="L431" s="73"/>
      <c r="M431" s="73"/>
    </row>
    <row r="432">
      <c r="L432" s="73"/>
      <c r="M432" s="73"/>
    </row>
    <row r="433">
      <c r="L433" s="73"/>
      <c r="M433" s="73"/>
    </row>
    <row r="434">
      <c r="L434" s="73"/>
      <c r="M434" s="73"/>
    </row>
    <row r="435">
      <c r="L435" s="73"/>
      <c r="M435" s="73"/>
    </row>
    <row r="436">
      <c r="L436" s="73"/>
      <c r="M436" s="73"/>
    </row>
    <row r="437">
      <c r="L437" s="73"/>
      <c r="M437" s="73"/>
    </row>
    <row r="438">
      <c r="L438" s="73"/>
      <c r="M438" s="73"/>
    </row>
    <row r="439">
      <c r="L439" s="73"/>
      <c r="M439" s="73"/>
    </row>
    <row r="440">
      <c r="L440" s="73"/>
      <c r="M440" s="73"/>
    </row>
    <row r="441">
      <c r="L441" s="73"/>
      <c r="M441" s="73"/>
    </row>
    <row r="442">
      <c r="L442" s="73"/>
      <c r="M442" s="73"/>
    </row>
    <row r="443">
      <c r="L443" s="73"/>
      <c r="M443" s="73"/>
    </row>
    <row r="444">
      <c r="L444" s="73"/>
      <c r="M444" s="73"/>
    </row>
    <row r="445">
      <c r="L445" s="73"/>
      <c r="M445" s="73"/>
    </row>
    <row r="446">
      <c r="L446" s="73"/>
      <c r="M446" s="73"/>
    </row>
    <row r="447">
      <c r="L447" s="73"/>
      <c r="M447" s="73"/>
    </row>
    <row r="448">
      <c r="L448" s="73"/>
      <c r="M448" s="73"/>
    </row>
    <row r="449">
      <c r="L449" s="73"/>
      <c r="M449" s="73"/>
    </row>
    <row r="450">
      <c r="L450" s="73"/>
      <c r="M450" s="73"/>
    </row>
    <row r="451">
      <c r="L451" s="73"/>
      <c r="M451" s="73"/>
    </row>
    <row r="452">
      <c r="L452" s="73"/>
      <c r="M452" s="73"/>
    </row>
    <row r="453">
      <c r="L453" s="73"/>
      <c r="M453" s="73"/>
    </row>
    <row r="454">
      <c r="L454" s="73"/>
      <c r="M454" s="73"/>
    </row>
    <row r="455">
      <c r="L455" s="73"/>
      <c r="M455" s="73"/>
    </row>
    <row r="456">
      <c r="L456" s="73"/>
      <c r="M456" s="73"/>
    </row>
    <row r="457">
      <c r="L457" s="73"/>
      <c r="M457" s="73"/>
    </row>
    <row r="458">
      <c r="L458" s="73"/>
      <c r="M458" s="73"/>
    </row>
    <row r="459">
      <c r="L459" s="73"/>
      <c r="M459" s="73"/>
    </row>
    <row r="460">
      <c r="L460" s="73"/>
      <c r="M460" s="73"/>
    </row>
    <row r="461">
      <c r="L461" s="73"/>
      <c r="M461" s="73"/>
    </row>
    <row r="462">
      <c r="L462" s="73"/>
      <c r="M462" s="73"/>
    </row>
    <row r="463">
      <c r="L463" s="73"/>
      <c r="M463" s="73"/>
    </row>
    <row r="464">
      <c r="L464" s="73"/>
      <c r="M464" s="73"/>
    </row>
    <row r="465">
      <c r="L465" s="73"/>
      <c r="M465" s="73"/>
    </row>
    <row r="466">
      <c r="L466" s="73"/>
      <c r="M466" s="73"/>
    </row>
    <row r="467">
      <c r="L467" s="73"/>
      <c r="M467" s="73"/>
    </row>
    <row r="468">
      <c r="L468" s="73"/>
      <c r="M468" s="73"/>
    </row>
    <row r="469">
      <c r="L469" s="73"/>
      <c r="M469" s="73"/>
    </row>
    <row r="470">
      <c r="L470" s="73"/>
      <c r="M470" s="73"/>
    </row>
    <row r="471">
      <c r="L471" s="73"/>
      <c r="M471" s="73"/>
    </row>
    <row r="472">
      <c r="L472" s="73"/>
      <c r="M472" s="73"/>
    </row>
    <row r="473">
      <c r="L473" s="73"/>
      <c r="M473" s="73"/>
    </row>
    <row r="474">
      <c r="L474" s="73"/>
      <c r="M474" s="73"/>
    </row>
    <row r="475">
      <c r="L475" s="73"/>
      <c r="M475" s="73"/>
    </row>
    <row r="476">
      <c r="L476" s="73"/>
      <c r="M476" s="73"/>
    </row>
    <row r="477">
      <c r="L477" s="73"/>
      <c r="M477" s="73"/>
    </row>
    <row r="478">
      <c r="L478" s="73"/>
      <c r="M478" s="73"/>
    </row>
    <row r="479">
      <c r="L479" s="73"/>
      <c r="M479" s="73"/>
    </row>
    <row r="480">
      <c r="L480" s="73"/>
      <c r="M480" s="73"/>
    </row>
    <row r="481">
      <c r="L481" s="73"/>
      <c r="M481" s="73"/>
    </row>
    <row r="482">
      <c r="L482" s="73"/>
      <c r="M482" s="73"/>
    </row>
    <row r="483">
      <c r="L483" s="73"/>
      <c r="M483" s="73"/>
    </row>
    <row r="484">
      <c r="L484" s="73"/>
      <c r="M484" s="73"/>
    </row>
    <row r="485">
      <c r="L485" s="73"/>
      <c r="M485" s="73"/>
    </row>
    <row r="486">
      <c r="L486" s="73"/>
      <c r="M486" s="73"/>
    </row>
    <row r="487">
      <c r="L487" s="73"/>
      <c r="M487" s="73"/>
    </row>
    <row r="488">
      <c r="L488" s="73"/>
      <c r="M488" s="73"/>
    </row>
    <row r="489">
      <c r="L489" s="73"/>
      <c r="M489" s="73"/>
    </row>
    <row r="490">
      <c r="L490" s="73"/>
      <c r="M490" s="73"/>
    </row>
    <row r="491">
      <c r="L491" s="73"/>
      <c r="M491" s="73"/>
    </row>
    <row r="492">
      <c r="L492" s="73"/>
      <c r="M492" s="73"/>
    </row>
    <row r="493">
      <c r="L493" s="73"/>
      <c r="M493" s="73"/>
    </row>
    <row r="494">
      <c r="L494" s="73"/>
      <c r="M494" s="73"/>
    </row>
    <row r="495">
      <c r="L495" s="73"/>
      <c r="M495" s="73"/>
    </row>
    <row r="496">
      <c r="L496" s="73"/>
      <c r="M496" s="73"/>
    </row>
    <row r="497">
      <c r="L497" s="73"/>
      <c r="M497" s="73"/>
    </row>
    <row r="498">
      <c r="L498" s="73"/>
      <c r="M498" s="73"/>
    </row>
    <row r="499">
      <c r="L499" s="73"/>
      <c r="M499" s="73"/>
    </row>
    <row r="500">
      <c r="L500" s="73"/>
      <c r="M500" s="73"/>
    </row>
    <row r="501">
      <c r="L501" s="73"/>
      <c r="M501" s="73"/>
    </row>
    <row r="502">
      <c r="L502" s="73"/>
      <c r="M502" s="73"/>
    </row>
    <row r="503">
      <c r="L503" s="73"/>
      <c r="M503" s="73"/>
    </row>
    <row r="504">
      <c r="L504" s="73"/>
      <c r="M504" s="73"/>
    </row>
    <row r="505">
      <c r="L505" s="73"/>
      <c r="M505" s="73"/>
    </row>
    <row r="506">
      <c r="L506" s="73"/>
      <c r="M506" s="73"/>
    </row>
    <row r="507">
      <c r="L507" s="73"/>
      <c r="M507" s="73"/>
    </row>
    <row r="508">
      <c r="L508" s="73"/>
      <c r="M508" s="73"/>
    </row>
    <row r="509">
      <c r="L509" s="73"/>
      <c r="M509" s="73"/>
    </row>
    <row r="510">
      <c r="L510" s="73"/>
      <c r="M510" s="73"/>
    </row>
    <row r="511">
      <c r="L511" s="73"/>
      <c r="M511" s="73"/>
    </row>
    <row r="512">
      <c r="L512" s="73"/>
      <c r="M512" s="73"/>
    </row>
    <row r="513">
      <c r="L513" s="73"/>
      <c r="M513" s="73"/>
    </row>
    <row r="514">
      <c r="L514" s="73"/>
      <c r="M514" s="73"/>
    </row>
    <row r="515">
      <c r="L515" s="73"/>
      <c r="M515" s="73"/>
    </row>
    <row r="516">
      <c r="L516" s="73"/>
      <c r="M516" s="73"/>
    </row>
    <row r="517">
      <c r="L517" s="73"/>
      <c r="M517" s="73"/>
    </row>
    <row r="518">
      <c r="L518" s="73"/>
      <c r="M518" s="73"/>
    </row>
    <row r="519">
      <c r="L519" s="73"/>
      <c r="M519" s="73"/>
    </row>
    <row r="520">
      <c r="L520" s="73"/>
      <c r="M520" s="73"/>
    </row>
    <row r="521">
      <c r="L521" s="73"/>
      <c r="M521" s="73"/>
    </row>
    <row r="522">
      <c r="L522" s="73"/>
      <c r="M522" s="73"/>
    </row>
    <row r="523">
      <c r="L523" s="73"/>
      <c r="M523" s="73"/>
    </row>
    <row r="524">
      <c r="L524" s="73"/>
      <c r="M524" s="73"/>
    </row>
    <row r="525">
      <c r="L525" s="73"/>
      <c r="M525" s="73"/>
    </row>
    <row r="526">
      <c r="L526" s="73"/>
      <c r="M526" s="73"/>
    </row>
    <row r="527">
      <c r="L527" s="73"/>
      <c r="M527" s="73"/>
    </row>
    <row r="528">
      <c r="L528" s="73"/>
      <c r="M528" s="73"/>
    </row>
    <row r="529">
      <c r="L529" s="73"/>
      <c r="M529" s="73"/>
    </row>
    <row r="530">
      <c r="L530" s="73"/>
      <c r="M530" s="73"/>
    </row>
    <row r="531">
      <c r="L531" s="73"/>
      <c r="M531" s="73"/>
    </row>
    <row r="532">
      <c r="L532" s="73"/>
      <c r="M532" s="73"/>
    </row>
    <row r="533">
      <c r="L533" s="73"/>
      <c r="M533" s="73"/>
    </row>
    <row r="534">
      <c r="L534" s="73"/>
      <c r="M534" s="73"/>
    </row>
    <row r="535">
      <c r="L535" s="73"/>
      <c r="M535" s="73"/>
    </row>
    <row r="536">
      <c r="L536" s="73"/>
      <c r="M536" s="73"/>
    </row>
    <row r="537">
      <c r="L537" s="73"/>
      <c r="M537" s="73"/>
    </row>
    <row r="538">
      <c r="L538" s="73"/>
      <c r="M538" s="73"/>
    </row>
    <row r="539">
      <c r="L539" s="73"/>
      <c r="M539" s="73"/>
    </row>
    <row r="540">
      <c r="L540" s="73"/>
      <c r="M540" s="73"/>
    </row>
    <row r="541">
      <c r="L541" s="73"/>
      <c r="M541" s="73"/>
    </row>
    <row r="542">
      <c r="L542" s="73"/>
      <c r="M542" s="73"/>
    </row>
    <row r="543">
      <c r="L543" s="73"/>
      <c r="M543" s="73"/>
    </row>
    <row r="544">
      <c r="L544" s="73"/>
      <c r="M544" s="73"/>
    </row>
    <row r="545">
      <c r="L545" s="73"/>
      <c r="M545" s="73"/>
    </row>
    <row r="546">
      <c r="L546" s="73"/>
      <c r="M546" s="73"/>
    </row>
    <row r="547">
      <c r="L547" s="73"/>
      <c r="M547" s="73"/>
    </row>
    <row r="548">
      <c r="L548" s="73"/>
      <c r="M548" s="73"/>
    </row>
    <row r="549">
      <c r="L549" s="73"/>
      <c r="M549" s="73"/>
    </row>
    <row r="550">
      <c r="L550" s="73"/>
      <c r="M550" s="73"/>
    </row>
    <row r="551">
      <c r="L551" s="73"/>
      <c r="M551" s="73"/>
    </row>
    <row r="552">
      <c r="L552" s="73"/>
      <c r="M552" s="73"/>
    </row>
    <row r="553">
      <c r="L553" s="73"/>
      <c r="M553" s="73"/>
    </row>
    <row r="554">
      <c r="L554" s="73"/>
      <c r="M554" s="73"/>
    </row>
    <row r="555">
      <c r="L555" s="73"/>
      <c r="M555" s="73"/>
    </row>
    <row r="556">
      <c r="L556" s="73"/>
      <c r="M556" s="73"/>
    </row>
    <row r="557">
      <c r="L557" s="73"/>
      <c r="M557" s="73"/>
    </row>
    <row r="558">
      <c r="L558" s="73"/>
      <c r="M558" s="73"/>
    </row>
    <row r="559">
      <c r="L559" s="73"/>
      <c r="M559" s="73"/>
    </row>
    <row r="560">
      <c r="L560" s="73"/>
      <c r="M560" s="73"/>
    </row>
    <row r="561">
      <c r="L561" s="73"/>
      <c r="M561" s="73"/>
    </row>
    <row r="562">
      <c r="L562" s="73"/>
      <c r="M562" s="73"/>
    </row>
    <row r="563">
      <c r="L563" s="73"/>
      <c r="M563" s="73"/>
    </row>
    <row r="564">
      <c r="L564" s="73"/>
      <c r="M564" s="73"/>
    </row>
    <row r="565">
      <c r="L565" s="73"/>
      <c r="M565" s="73"/>
    </row>
    <row r="566">
      <c r="L566" s="73"/>
      <c r="M566" s="73"/>
    </row>
    <row r="567">
      <c r="L567" s="73"/>
      <c r="M567" s="73"/>
    </row>
    <row r="568">
      <c r="L568" s="73"/>
      <c r="M568" s="73"/>
    </row>
    <row r="569">
      <c r="L569" s="73"/>
      <c r="M569" s="73"/>
    </row>
    <row r="570">
      <c r="L570" s="73"/>
      <c r="M570" s="73"/>
    </row>
    <row r="571">
      <c r="L571" s="73"/>
      <c r="M571" s="73"/>
    </row>
    <row r="572">
      <c r="L572" s="73"/>
      <c r="M572" s="73"/>
    </row>
    <row r="573">
      <c r="L573" s="73"/>
      <c r="M573" s="73"/>
    </row>
    <row r="574">
      <c r="L574" s="73"/>
      <c r="M574" s="73"/>
    </row>
    <row r="575">
      <c r="L575" s="73"/>
      <c r="M575" s="73"/>
    </row>
    <row r="576">
      <c r="L576" s="73"/>
      <c r="M576" s="73"/>
    </row>
    <row r="577">
      <c r="L577" s="73"/>
      <c r="M577" s="73"/>
    </row>
    <row r="578">
      <c r="L578" s="73"/>
      <c r="M578" s="73"/>
    </row>
    <row r="579">
      <c r="L579" s="73"/>
      <c r="M579" s="73"/>
    </row>
    <row r="580">
      <c r="L580" s="73"/>
      <c r="M580" s="73"/>
    </row>
    <row r="581">
      <c r="L581" s="73"/>
      <c r="M581" s="73"/>
    </row>
    <row r="582">
      <c r="L582" s="73"/>
      <c r="M582" s="73"/>
    </row>
    <row r="583">
      <c r="L583" s="73"/>
      <c r="M583" s="73"/>
    </row>
    <row r="584">
      <c r="L584" s="73"/>
      <c r="M584" s="73"/>
    </row>
    <row r="585">
      <c r="L585" s="73"/>
      <c r="M585" s="73"/>
    </row>
    <row r="586">
      <c r="L586" s="73"/>
      <c r="M586" s="73"/>
    </row>
    <row r="587">
      <c r="L587" s="73"/>
      <c r="M587" s="73"/>
    </row>
    <row r="588">
      <c r="L588" s="73"/>
      <c r="M588" s="73"/>
    </row>
    <row r="589">
      <c r="L589" s="73"/>
      <c r="M589" s="73"/>
    </row>
    <row r="590">
      <c r="L590" s="73"/>
      <c r="M590" s="73"/>
    </row>
    <row r="591">
      <c r="L591" s="73"/>
      <c r="M591" s="73"/>
    </row>
    <row r="592">
      <c r="L592" s="73"/>
      <c r="M592" s="73"/>
    </row>
    <row r="593">
      <c r="L593" s="73"/>
      <c r="M593" s="73"/>
    </row>
    <row r="594">
      <c r="L594" s="73"/>
      <c r="M594" s="73"/>
    </row>
    <row r="595">
      <c r="L595" s="73"/>
      <c r="M595" s="73"/>
    </row>
    <row r="596">
      <c r="L596" s="73"/>
      <c r="M596" s="73"/>
    </row>
    <row r="597">
      <c r="L597" s="73"/>
      <c r="M597" s="73"/>
    </row>
    <row r="598">
      <c r="L598" s="73"/>
      <c r="M598" s="73"/>
    </row>
    <row r="599">
      <c r="L599" s="73"/>
      <c r="M599" s="73"/>
    </row>
    <row r="600">
      <c r="L600" s="73"/>
      <c r="M600" s="73"/>
    </row>
    <row r="601">
      <c r="L601" s="73"/>
      <c r="M601" s="73"/>
    </row>
    <row r="602">
      <c r="L602" s="73"/>
      <c r="M602" s="73"/>
    </row>
    <row r="603">
      <c r="L603" s="73"/>
      <c r="M603" s="73"/>
    </row>
    <row r="604">
      <c r="L604" s="73"/>
      <c r="M604" s="73"/>
    </row>
    <row r="605">
      <c r="L605" s="73"/>
      <c r="M605" s="73"/>
    </row>
    <row r="606">
      <c r="L606" s="73"/>
      <c r="M606" s="73"/>
    </row>
    <row r="607">
      <c r="L607" s="73"/>
      <c r="M607" s="73"/>
    </row>
    <row r="608">
      <c r="L608" s="73"/>
      <c r="M608" s="73"/>
    </row>
    <row r="609">
      <c r="L609" s="73"/>
      <c r="M609" s="73"/>
    </row>
    <row r="610">
      <c r="L610" s="73"/>
      <c r="M610" s="73"/>
    </row>
    <row r="611">
      <c r="L611" s="73"/>
      <c r="M611" s="73"/>
    </row>
    <row r="612">
      <c r="L612" s="73"/>
      <c r="M612" s="73"/>
    </row>
    <row r="613">
      <c r="L613" s="73"/>
      <c r="M613" s="73"/>
    </row>
    <row r="614">
      <c r="L614" s="73"/>
      <c r="M614" s="73"/>
    </row>
    <row r="615">
      <c r="L615" s="73"/>
      <c r="M615" s="73"/>
    </row>
    <row r="616">
      <c r="L616" s="73"/>
      <c r="M616" s="73"/>
    </row>
    <row r="617">
      <c r="L617" s="73"/>
      <c r="M617" s="73"/>
    </row>
    <row r="618">
      <c r="L618" s="73"/>
      <c r="M618" s="73"/>
    </row>
    <row r="619">
      <c r="L619" s="73"/>
      <c r="M619" s="73"/>
    </row>
    <row r="620">
      <c r="L620" s="73"/>
      <c r="M620" s="73"/>
    </row>
    <row r="621">
      <c r="L621" s="73"/>
      <c r="M621" s="73"/>
    </row>
    <row r="622">
      <c r="L622" s="73"/>
      <c r="M622" s="73"/>
    </row>
    <row r="623">
      <c r="L623" s="73"/>
      <c r="M623" s="73"/>
    </row>
    <row r="624">
      <c r="L624" s="73"/>
      <c r="M624" s="73"/>
    </row>
    <row r="625">
      <c r="L625" s="73"/>
      <c r="M625" s="73"/>
    </row>
    <row r="626">
      <c r="L626" s="73"/>
      <c r="M626" s="73"/>
    </row>
    <row r="627">
      <c r="L627" s="73"/>
      <c r="M627" s="73"/>
    </row>
    <row r="628">
      <c r="L628" s="73"/>
      <c r="M628" s="73"/>
    </row>
    <row r="629">
      <c r="L629" s="73"/>
      <c r="M629" s="73"/>
    </row>
    <row r="630">
      <c r="L630" s="73"/>
      <c r="M630" s="73"/>
    </row>
    <row r="631">
      <c r="L631" s="73"/>
      <c r="M631" s="73"/>
    </row>
    <row r="632">
      <c r="L632" s="73"/>
      <c r="M632" s="73"/>
    </row>
    <row r="633">
      <c r="L633" s="73"/>
      <c r="M633" s="73"/>
    </row>
    <row r="634">
      <c r="L634" s="73"/>
      <c r="M634" s="73"/>
    </row>
    <row r="635">
      <c r="L635" s="73"/>
      <c r="M635" s="73"/>
    </row>
    <row r="636">
      <c r="L636" s="73"/>
      <c r="M636" s="73"/>
    </row>
    <row r="637">
      <c r="L637" s="73"/>
      <c r="M637" s="73"/>
    </row>
    <row r="638">
      <c r="L638" s="73"/>
      <c r="M638" s="73"/>
    </row>
    <row r="639">
      <c r="L639" s="73"/>
      <c r="M639" s="73"/>
    </row>
    <row r="640">
      <c r="L640" s="73"/>
      <c r="M640" s="73"/>
    </row>
    <row r="641">
      <c r="L641" s="73"/>
      <c r="M641" s="73"/>
    </row>
    <row r="642">
      <c r="L642" s="73"/>
      <c r="M642" s="73"/>
    </row>
    <row r="643">
      <c r="L643" s="73"/>
      <c r="M643" s="73"/>
    </row>
    <row r="644">
      <c r="L644" s="73"/>
      <c r="M644" s="73"/>
    </row>
    <row r="645">
      <c r="L645" s="73"/>
      <c r="M645" s="73"/>
    </row>
    <row r="646">
      <c r="L646" s="73"/>
      <c r="M646" s="73"/>
    </row>
    <row r="647">
      <c r="L647" s="73"/>
      <c r="M647" s="73"/>
    </row>
    <row r="648">
      <c r="L648" s="73"/>
      <c r="M648" s="73"/>
    </row>
    <row r="649">
      <c r="L649" s="73"/>
      <c r="M649" s="73"/>
    </row>
    <row r="650">
      <c r="L650" s="73"/>
      <c r="M650" s="73"/>
    </row>
    <row r="651">
      <c r="L651" s="73"/>
      <c r="M651" s="73"/>
    </row>
    <row r="652">
      <c r="L652" s="73"/>
      <c r="M652" s="73"/>
    </row>
    <row r="653">
      <c r="L653" s="73"/>
      <c r="M653" s="73"/>
    </row>
    <row r="654">
      <c r="L654" s="73"/>
      <c r="M654" s="73"/>
    </row>
    <row r="655">
      <c r="L655" s="73"/>
      <c r="M655" s="73"/>
    </row>
    <row r="656">
      <c r="L656" s="73"/>
      <c r="M656" s="73"/>
    </row>
    <row r="657">
      <c r="L657" s="73"/>
      <c r="M657" s="73"/>
    </row>
    <row r="658">
      <c r="L658" s="73"/>
      <c r="M658" s="73"/>
    </row>
    <row r="659">
      <c r="L659" s="73"/>
      <c r="M659" s="73"/>
    </row>
    <row r="660">
      <c r="L660" s="73"/>
      <c r="M660" s="73"/>
    </row>
    <row r="661">
      <c r="L661" s="73"/>
      <c r="M661" s="73"/>
    </row>
    <row r="662">
      <c r="L662" s="73"/>
      <c r="M662" s="73"/>
    </row>
    <row r="663">
      <c r="L663" s="73"/>
      <c r="M663" s="73"/>
    </row>
    <row r="664">
      <c r="L664" s="73"/>
      <c r="M664" s="73"/>
    </row>
    <row r="665">
      <c r="L665" s="73"/>
      <c r="M665" s="73"/>
    </row>
    <row r="666">
      <c r="L666" s="73"/>
      <c r="M666" s="73"/>
    </row>
    <row r="667">
      <c r="L667" s="73"/>
      <c r="M667" s="73"/>
    </row>
    <row r="668">
      <c r="L668" s="73"/>
      <c r="M668" s="73"/>
    </row>
    <row r="669">
      <c r="L669" s="73"/>
      <c r="M669" s="73"/>
    </row>
    <row r="670">
      <c r="L670" s="73"/>
      <c r="M670" s="73"/>
    </row>
    <row r="671">
      <c r="L671" s="73"/>
      <c r="M671" s="73"/>
    </row>
    <row r="672">
      <c r="L672" s="73"/>
      <c r="M672" s="73"/>
    </row>
    <row r="673">
      <c r="L673" s="73"/>
      <c r="M673" s="73"/>
    </row>
    <row r="674">
      <c r="L674" s="73"/>
      <c r="M674" s="73"/>
    </row>
    <row r="675">
      <c r="L675" s="73"/>
      <c r="M675" s="73"/>
    </row>
    <row r="676">
      <c r="L676" s="73"/>
      <c r="M676" s="73"/>
    </row>
    <row r="677">
      <c r="L677" s="73"/>
      <c r="M677" s="73"/>
    </row>
    <row r="678">
      <c r="L678" s="73"/>
      <c r="M678" s="73"/>
    </row>
    <row r="679">
      <c r="L679" s="73"/>
      <c r="M679" s="73"/>
    </row>
    <row r="680">
      <c r="L680" s="73"/>
      <c r="M680" s="73"/>
    </row>
    <row r="681">
      <c r="L681" s="73"/>
      <c r="M681" s="73"/>
    </row>
    <row r="682">
      <c r="L682" s="73"/>
      <c r="M682" s="73"/>
    </row>
    <row r="683">
      <c r="L683" s="73"/>
      <c r="M683" s="73"/>
    </row>
    <row r="684">
      <c r="L684" s="73"/>
      <c r="M684" s="73"/>
    </row>
    <row r="685">
      <c r="L685" s="73"/>
      <c r="M685" s="73"/>
    </row>
    <row r="686">
      <c r="L686" s="73"/>
      <c r="M686" s="73"/>
    </row>
    <row r="687">
      <c r="L687" s="73"/>
      <c r="M687" s="73"/>
    </row>
    <row r="688">
      <c r="L688" s="73"/>
      <c r="M688" s="73"/>
    </row>
    <row r="689">
      <c r="L689" s="73"/>
      <c r="M689" s="73"/>
    </row>
    <row r="690">
      <c r="L690" s="73"/>
      <c r="M690" s="73"/>
    </row>
    <row r="691">
      <c r="L691" s="73"/>
      <c r="M691" s="73"/>
    </row>
    <row r="692">
      <c r="L692" s="73"/>
      <c r="M692" s="73"/>
    </row>
    <row r="693">
      <c r="L693" s="73"/>
      <c r="M693" s="73"/>
    </row>
    <row r="694">
      <c r="L694" s="73"/>
      <c r="M694" s="73"/>
    </row>
    <row r="695">
      <c r="L695" s="73"/>
      <c r="M695" s="73"/>
    </row>
    <row r="696">
      <c r="L696" s="73"/>
      <c r="M696" s="73"/>
    </row>
    <row r="697">
      <c r="L697" s="73"/>
      <c r="M697" s="73"/>
    </row>
    <row r="698">
      <c r="L698" s="73"/>
      <c r="M698" s="73"/>
    </row>
    <row r="699">
      <c r="L699" s="73"/>
      <c r="M699" s="73"/>
    </row>
    <row r="700">
      <c r="L700" s="73"/>
      <c r="M700" s="73"/>
    </row>
    <row r="701">
      <c r="L701" s="73"/>
      <c r="M701" s="73"/>
    </row>
    <row r="702">
      <c r="L702" s="73"/>
      <c r="M702" s="73"/>
    </row>
    <row r="703">
      <c r="L703" s="73"/>
      <c r="M703" s="73"/>
    </row>
    <row r="704">
      <c r="L704" s="73"/>
      <c r="M704" s="73"/>
    </row>
    <row r="705">
      <c r="L705" s="73"/>
      <c r="M705" s="73"/>
    </row>
    <row r="706">
      <c r="L706" s="73"/>
      <c r="M706" s="73"/>
    </row>
    <row r="707">
      <c r="L707" s="73"/>
      <c r="M707" s="73"/>
    </row>
    <row r="708">
      <c r="L708" s="73"/>
      <c r="M708" s="73"/>
    </row>
    <row r="709">
      <c r="L709" s="73"/>
      <c r="M709" s="73"/>
    </row>
    <row r="710">
      <c r="L710" s="73"/>
      <c r="M710" s="73"/>
    </row>
    <row r="711">
      <c r="L711" s="73"/>
      <c r="M711" s="73"/>
    </row>
    <row r="712">
      <c r="L712" s="73"/>
      <c r="M712" s="73"/>
    </row>
    <row r="713">
      <c r="L713" s="73"/>
      <c r="M713" s="73"/>
    </row>
    <row r="714">
      <c r="L714" s="73"/>
      <c r="M714" s="73"/>
    </row>
    <row r="715">
      <c r="L715" s="73"/>
      <c r="M715" s="73"/>
    </row>
    <row r="716">
      <c r="L716" s="73"/>
      <c r="M716" s="73"/>
    </row>
    <row r="717">
      <c r="L717" s="73"/>
      <c r="M717" s="73"/>
    </row>
    <row r="718">
      <c r="L718" s="73"/>
      <c r="M718" s="73"/>
    </row>
    <row r="719">
      <c r="L719" s="73"/>
      <c r="M719" s="73"/>
    </row>
    <row r="720">
      <c r="L720" s="73"/>
      <c r="M720" s="73"/>
    </row>
    <row r="721">
      <c r="L721" s="73"/>
      <c r="M721" s="73"/>
    </row>
    <row r="722">
      <c r="L722" s="73"/>
      <c r="M722" s="73"/>
    </row>
    <row r="723">
      <c r="L723" s="73"/>
      <c r="M723" s="73"/>
    </row>
    <row r="724">
      <c r="L724" s="73"/>
      <c r="M724" s="73"/>
    </row>
    <row r="725">
      <c r="L725" s="73"/>
      <c r="M725" s="73"/>
    </row>
    <row r="726">
      <c r="L726" s="73"/>
      <c r="M726" s="73"/>
    </row>
    <row r="727">
      <c r="L727" s="73"/>
      <c r="M727" s="73"/>
    </row>
    <row r="728">
      <c r="L728" s="73"/>
      <c r="M728" s="73"/>
    </row>
    <row r="729">
      <c r="L729" s="73"/>
      <c r="M729" s="73"/>
    </row>
    <row r="730">
      <c r="L730" s="73"/>
      <c r="M730" s="73"/>
    </row>
    <row r="731">
      <c r="L731" s="73"/>
      <c r="M731" s="73"/>
    </row>
    <row r="732">
      <c r="L732" s="73"/>
      <c r="M732" s="73"/>
    </row>
    <row r="733">
      <c r="L733" s="73"/>
      <c r="M733" s="73"/>
    </row>
    <row r="734">
      <c r="L734" s="73"/>
      <c r="M734" s="73"/>
    </row>
    <row r="735">
      <c r="L735" s="73"/>
      <c r="M735" s="73"/>
    </row>
    <row r="736">
      <c r="L736" s="73"/>
      <c r="M736" s="73"/>
    </row>
    <row r="737">
      <c r="L737" s="73"/>
      <c r="M737" s="73"/>
    </row>
    <row r="738">
      <c r="L738" s="73"/>
      <c r="M738" s="73"/>
    </row>
    <row r="739">
      <c r="L739" s="73"/>
      <c r="M739" s="73"/>
    </row>
    <row r="740">
      <c r="L740" s="73"/>
      <c r="M740" s="73"/>
    </row>
    <row r="741">
      <c r="L741" s="73"/>
      <c r="M741" s="73"/>
    </row>
    <row r="742">
      <c r="L742" s="73"/>
      <c r="M742" s="73"/>
    </row>
    <row r="743">
      <c r="L743" s="73"/>
      <c r="M743" s="73"/>
    </row>
    <row r="744">
      <c r="L744" s="73"/>
      <c r="M744" s="73"/>
    </row>
    <row r="745">
      <c r="L745" s="73"/>
      <c r="M745" s="73"/>
    </row>
    <row r="746">
      <c r="L746" s="73"/>
      <c r="M746" s="73"/>
    </row>
    <row r="747">
      <c r="L747" s="73"/>
      <c r="M747" s="73"/>
    </row>
    <row r="748">
      <c r="L748" s="73"/>
      <c r="M748" s="73"/>
    </row>
    <row r="749">
      <c r="L749" s="73"/>
      <c r="M749" s="73"/>
    </row>
    <row r="750">
      <c r="L750" s="73"/>
      <c r="M750" s="73"/>
    </row>
    <row r="751">
      <c r="L751" s="73"/>
      <c r="M751" s="73"/>
    </row>
    <row r="752">
      <c r="L752" s="73"/>
      <c r="M752" s="73"/>
    </row>
    <row r="753">
      <c r="L753" s="73"/>
      <c r="M753" s="73"/>
    </row>
    <row r="754">
      <c r="L754" s="73"/>
      <c r="M754" s="73"/>
    </row>
    <row r="755">
      <c r="L755" s="73"/>
      <c r="M755" s="73"/>
    </row>
    <row r="756">
      <c r="L756" s="73"/>
      <c r="M756" s="73"/>
    </row>
    <row r="757">
      <c r="L757" s="73"/>
      <c r="M757" s="73"/>
    </row>
    <row r="758">
      <c r="L758" s="73"/>
      <c r="M758" s="73"/>
    </row>
    <row r="759">
      <c r="L759" s="73"/>
      <c r="M759" s="73"/>
    </row>
    <row r="760">
      <c r="L760" s="73"/>
      <c r="M760" s="73"/>
    </row>
    <row r="761">
      <c r="L761" s="73"/>
      <c r="M761" s="73"/>
    </row>
    <row r="762">
      <c r="L762" s="73"/>
      <c r="M762" s="73"/>
    </row>
    <row r="763">
      <c r="L763" s="73"/>
      <c r="M763" s="73"/>
    </row>
    <row r="764">
      <c r="L764" s="73"/>
      <c r="M764" s="73"/>
    </row>
    <row r="765">
      <c r="L765" s="73"/>
      <c r="M765" s="73"/>
    </row>
    <row r="766">
      <c r="L766" s="73"/>
      <c r="M766" s="73"/>
    </row>
    <row r="767">
      <c r="L767" s="73"/>
      <c r="M767" s="73"/>
    </row>
    <row r="768">
      <c r="L768" s="73"/>
      <c r="M768" s="73"/>
    </row>
    <row r="769">
      <c r="L769" s="73"/>
      <c r="M769" s="73"/>
    </row>
    <row r="770">
      <c r="L770" s="73"/>
      <c r="M770" s="73"/>
    </row>
    <row r="771">
      <c r="L771" s="73"/>
      <c r="M771" s="73"/>
    </row>
    <row r="772">
      <c r="L772" s="73"/>
      <c r="M772" s="73"/>
    </row>
    <row r="773">
      <c r="L773" s="73"/>
      <c r="M773" s="73"/>
    </row>
    <row r="774">
      <c r="L774" s="73"/>
      <c r="M774" s="73"/>
    </row>
    <row r="775">
      <c r="L775" s="73"/>
      <c r="M775" s="73"/>
    </row>
    <row r="776">
      <c r="L776" s="73"/>
      <c r="M776" s="73"/>
    </row>
    <row r="777">
      <c r="L777" s="73"/>
      <c r="M777" s="73"/>
    </row>
    <row r="778">
      <c r="L778" s="73"/>
      <c r="M778" s="73"/>
    </row>
    <row r="779">
      <c r="L779" s="73"/>
      <c r="M779" s="73"/>
    </row>
    <row r="780">
      <c r="L780" s="73"/>
      <c r="M780" s="73"/>
    </row>
    <row r="781">
      <c r="L781" s="73"/>
      <c r="M781" s="73"/>
    </row>
    <row r="782">
      <c r="L782" s="73"/>
      <c r="M782" s="73"/>
    </row>
    <row r="783">
      <c r="L783" s="73"/>
      <c r="M783" s="73"/>
    </row>
    <row r="784">
      <c r="L784" s="73"/>
      <c r="M784" s="73"/>
    </row>
    <row r="785">
      <c r="L785" s="73"/>
      <c r="M785" s="73"/>
    </row>
    <row r="786">
      <c r="L786" s="73"/>
      <c r="M786" s="73"/>
    </row>
    <row r="787">
      <c r="L787" s="73"/>
      <c r="M787" s="73"/>
    </row>
    <row r="788">
      <c r="L788" s="73"/>
      <c r="M788" s="73"/>
    </row>
    <row r="789">
      <c r="L789" s="73"/>
      <c r="M789" s="73"/>
    </row>
    <row r="790">
      <c r="L790" s="73"/>
      <c r="M790" s="73"/>
    </row>
    <row r="791">
      <c r="L791" s="73"/>
      <c r="M791" s="73"/>
    </row>
    <row r="792">
      <c r="L792" s="73"/>
      <c r="M792" s="73"/>
    </row>
    <row r="793">
      <c r="L793" s="73"/>
      <c r="M793" s="73"/>
    </row>
    <row r="794">
      <c r="L794" s="73"/>
      <c r="M794" s="73"/>
    </row>
    <row r="795">
      <c r="L795" s="73"/>
      <c r="M795" s="73"/>
    </row>
    <row r="796">
      <c r="L796" s="73"/>
      <c r="M796" s="73"/>
    </row>
    <row r="797">
      <c r="L797" s="73"/>
      <c r="M797" s="73"/>
    </row>
    <row r="798">
      <c r="L798" s="73"/>
      <c r="M798" s="73"/>
    </row>
    <row r="799">
      <c r="L799" s="73"/>
      <c r="M799" s="73"/>
    </row>
    <row r="800">
      <c r="L800" s="73"/>
      <c r="M800" s="73"/>
    </row>
    <row r="801">
      <c r="L801" s="73"/>
      <c r="M801" s="73"/>
    </row>
    <row r="802">
      <c r="L802" s="73"/>
      <c r="M802" s="73"/>
    </row>
    <row r="803">
      <c r="L803" s="73"/>
      <c r="M803" s="73"/>
    </row>
    <row r="804">
      <c r="L804" s="73"/>
      <c r="M804" s="73"/>
    </row>
    <row r="805">
      <c r="L805" s="73"/>
      <c r="M805" s="73"/>
    </row>
    <row r="806">
      <c r="L806" s="73"/>
      <c r="M806" s="73"/>
    </row>
    <row r="807">
      <c r="L807" s="73"/>
      <c r="M807" s="73"/>
    </row>
    <row r="808">
      <c r="L808" s="73"/>
      <c r="M808" s="73"/>
    </row>
    <row r="809">
      <c r="L809" s="73"/>
      <c r="M809" s="73"/>
    </row>
    <row r="810">
      <c r="L810" s="73"/>
      <c r="M810" s="73"/>
    </row>
    <row r="811">
      <c r="L811" s="73"/>
      <c r="M811" s="73"/>
    </row>
    <row r="812">
      <c r="L812" s="73"/>
      <c r="M812" s="73"/>
    </row>
    <row r="813">
      <c r="L813" s="73"/>
      <c r="M813" s="73"/>
    </row>
    <row r="814">
      <c r="L814" s="73"/>
      <c r="M814" s="73"/>
    </row>
    <row r="815">
      <c r="L815" s="73"/>
      <c r="M815" s="73"/>
    </row>
    <row r="816">
      <c r="L816" s="73"/>
      <c r="M816" s="73"/>
    </row>
    <row r="817">
      <c r="L817" s="73"/>
      <c r="M817" s="73"/>
    </row>
    <row r="818">
      <c r="L818" s="73"/>
      <c r="M818" s="73"/>
    </row>
    <row r="819">
      <c r="L819" s="73"/>
      <c r="M819" s="73"/>
    </row>
    <row r="820">
      <c r="L820" s="73"/>
      <c r="M820" s="73"/>
    </row>
    <row r="821">
      <c r="L821" s="73"/>
      <c r="M821" s="73"/>
    </row>
    <row r="822">
      <c r="L822" s="73"/>
      <c r="M822" s="73"/>
    </row>
    <row r="823">
      <c r="L823" s="73"/>
      <c r="M823" s="73"/>
    </row>
    <row r="824">
      <c r="L824" s="73"/>
      <c r="M824" s="73"/>
    </row>
    <row r="825">
      <c r="L825" s="73"/>
      <c r="M825" s="73"/>
    </row>
    <row r="826">
      <c r="L826" s="73"/>
      <c r="M826" s="73"/>
    </row>
    <row r="827">
      <c r="L827" s="73"/>
      <c r="M827" s="73"/>
    </row>
    <row r="828">
      <c r="L828" s="73"/>
      <c r="M828" s="73"/>
    </row>
    <row r="829">
      <c r="L829" s="73"/>
      <c r="M829" s="73"/>
    </row>
    <row r="830">
      <c r="L830" s="73"/>
      <c r="M830" s="73"/>
    </row>
    <row r="831">
      <c r="L831" s="73"/>
      <c r="M831" s="73"/>
    </row>
    <row r="832">
      <c r="L832" s="73"/>
      <c r="M832" s="73"/>
    </row>
    <row r="833">
      <c r="L833" s="73"/>
      <c r="M833" s="73"/>
    </row>
    <row r="834">
      <c r="L834" s="73"/>
      <c r="M834" s="73"/>
    </row>
    <row r="835">
      <c r="L835" s="73"/>
      <c r="M835" s="73"/>
    </row>
    <row r="836">
      <c r="L836" s="73"/>
      <c r="M836" s="73"/>
    </row>
    <row r="837">
      <c r="L837" s="73"/>
      <c r="M837" s="73"/>
    </row>
    <row r="838">
      <c r="L838" s="73"/>
      <c r="M838" s="73"/>
    </row>
    <row r="839">
      <c r="L839" s="73"/>
      <c r="M839" s="73"/>
    </row>
    <row r="840">
      <c r="L840" s="73"/>
      <c r="M840" s="73"/>
    </row>
    <row r="841">
      <c r="L841" s="73"/>
      <c r="M841" s="73"/>
    </row>
    <row r="842">
      <c r="L842" s="73"/>
      <c r="M842" s="73"/>
    </row>
    <row r="843">
      <c r="L843" s="73"/>
      <c r="M843" s="73"/>
    </row>
    <row r="844">
      <c r="L844" s="73"/>
      <c r="M844" s="73"/>
    </row>
    <row r="845">
      <c r="L845" s="73"/>
      <c r="M845" s="73"/>
    </row>
    <row r="846">
      <c r="L846" s="73"/>
      <c r="M846" s="73"/>
    </row>
    <row r="847">
      <c r="L847" s="73"/>
      <c r="M847" s="73"/>
    </row>
    <row r="848">
      <c r="L848" s="73"/>
      <c r="M848" s="73"/>
    </row>
    <row r="849">
      <c r="L849" s="73"/>
      <c r="M849" s="73"/>
    </row>
    <row r="850">
      <c r="L850" s="73"/>
      <c r="M850" s="73"/>
    </row>
    <row r="851">
      <c r="L851" s="73"/>
      <c r="M851" s="73"/>
    </row>
    <row r="852">
      <c r="L852" s="73"/>
      <c r="M852" s="73"/>
    </row>
    <row r="853">
      <c r="L853" s="73"/>
      <c r="M853" s="73"/>
    </row>
    <row r="854">
      <c r="L854" s="73"/>
      <c r="M854" s="73"/>
    </row>
    <row r="855">
      <c r="L855" s="73"/>
      <c r="M855" s="73"/>
    </row>
    <row r="856">
      <c r="L856" s="73"/>
      <c r="M856" s="73"/>
    </row>
    <row r="857">
      <c r="L857" s="73"/>
      <c r="M857" s="73"/>
    </row>
    <row r="858">
      <c r="L858" s="73"/>
      <c r="M858" s="73"/>
    </row>
    <row r="859">
      <c r="L859" s="73"/>
      <c r="M859" s="73"/>
    </row>
    <row r="860">
      <c r="L860" s="73"/>
      <c r="M860" s="73"/>
    </row>
    <row r="861">
      <c r="L861" s="73"/>
      <c r="M861" s="73"/>
    </row>
    <row r="862">
      <c r="L862" s="73"/>
      <c r="M862" s="73"/>
    </row>
    <row r="863">
      <c r="L863" s="73"/>
      <c r="M863" s="73"/>
    </row>
    <row r="864">
      <c r="L864" s="73"/>
      <c r="M864" s="73"/>
    </row>
    <row r="865">
      <c r="L865" s="73"/>
      <c r="M865" s="73"/>
    </row>
    <row r="866">
      <c r="L866" s="73"/>
      <c r="M866" s="73"/>
    </row>
    <row r="867">
      <c r="L867" s="73"/>
      <c r="M867" s="73"/>
    </row>
    <row r="868">
      <c r="L868" s="73"/>
      <c r="M868" s="73"/>
    </row>
    <row r="869">
      <c r="L869" s="73"/>
      <c r="M869" s="73"/>
    </row>
    <row r="870">
      <c r="L870" s="73"/>
      <c r="M870" s="73"/>
    </row>
    <row r="871">
      <c r="L871" s="73"/>
      <c r="M871" s="73"/>
    </row>
    <row r="872">
      <c r="L872" s="73"/>
      <c r="M872" s="73"/>
    </row>
    <row r="873">
      <c r="L873" s="73"/>
      <c r="M873" s="73"/>
    </row>
    <row r="874">
      <c r="L874" s="73"/>
      <c r="M874" s="73"/>
    </row>
    <row r="875">
      <c r="L875" s="73"/>
      <c r="M875" s="73"/>
    </row>
    <row r="876">
      <c r="L876" s="73"/>
      <c r="M876" s="73"/>
    </row>
    <row r="877">
      <c r="L877" s="73"/>
      <c r="M877" s="73"/>
    </row>
    <row r="878">
      <c r="L878" s="73"/>
      <c r="M878" s="73"/>
    </row>
    <row r="879">
      <c r="L879" s="73"/>
      <c r="M879" s="73"/>
    </row>
    <row r="880">
      <c r="L880" s="73"/>
      <c r="M880" s="73"/>
    </row>
    <row r="881">
      <c r="L881" s="73"/>
      <c r="M881" s="73"/>
    </row>
    <row r="882">
      <c r="L882" s="73"/>
      <c r="M882" s="73"/>
    </row>
    <row r="883">
      <c r="L883" s="73"/>
      <c r="M883" s="73"/>
    </row>
    <row r="884">
      <c r="L884" s="73"/>
      <c r="M884" s="73"/>
    </row>
    <row r="885">
      <c r="L885" s="73"/>
      <c r="M885" s="73"/>
    </row>
    <row r="886">
      <c r="L886" s="73"/>
      <c r="M886" s="73"/>
    </row>
    <row r="887">
      <c r="L887" s="73"/>
      <c r="M887" s="73"/>
    </row>
    <row r="888">
      <c r="L888" s="73"/>
      <c r="M888" s="73"/>
    </row>
    <row r="889">
      <c r="L889" s="73"/>
      <c r="M889" s="73"/>
    </row>
    <row r="890">
      <c r="L890" s="73"/>
      <c r="M890" s="73"/>
    </row>
    <row r="891">
      <c r="L891" s="73"/>
      <c r="M891" s="73"/>
    </row>
    <row r="892">
      <c r="L892" s="73"/>
      <c r="M892" s="73"/>
    </row>
    <row r="893">
      <c r="L893" s="73"/>
      <c r="M893" s="73"/>
    </row>
    <row r="894">
      <c r="L894" s="73"/>
      <c r="M894" s="73"/>
    </row>
    <row r="895">
      <c r="L895" s="73"/>
      <c r="M895" s="73"/>
    </row>
    <row r="896">
      <c r="L896" s="73"/>
      <c r="M896" s="73"/>
    </row>
    <row r="897">
      <c r="L897" s="73"/>
      <c r="M897" s="73"/>
    </row>
    <row r="898">
      <c r="L898" s="73"/>
      <c r="M898" s="73"/>
    </row>
    <row r="899">
      <c r="L899" s="73"/>
      <c r="M899" s="73"/>
    </row>
    <row r="900">
      <c r="L900" s="73"/>
      <c r="M900" s="73"/>
    </row>
    <row r="901">
      <c r="L901" s="73"/>
      <c r="M901" s="73"/>
    </row>
    <row r="902">
      <c r="L902" s="73"/>
      <c r="M902" s="73"/>
    </row>
    <row r="903">
      <c r="L903" s="73"/>
      <c r="M903" s="73"/>
    </row>
    <row r="904">
      <c r="L904" s="73"/>
      <c r="M904" s="73"/>
    </row>
    <row r="905">
      <c r="L905" s="73"/>
      <c r="M905" s="73"/>
    </row>
    <row r="906">
      <c r="L906" s="73"/>
      <c r="M906" s="73"/>
    </row>
    <row r="907">
      <c r="L907" s="73"/>
      <c r="M907" s="73"/>
    </row>
    <row r="908">
      <c r="L908" s="73"/>
      <c r="M908" s="73"/>
    </row>
    <row r="909">
      <c r="L909" s="73"/>
      <c r="M909" s="73"/>
    </row>
    <row r="910">
      <c r="L910" s="73"/>
      <c r="M910" s="73"/>
    </row>
    <row r="911">
      <c r="L911" s="73"/>
      <c r="M911" s="73"/>
    </row>
    <row r="912">
      <c r="L912" s="73"/>
      <c r="M912" s="73"/>
    </row>
    <row r="913">
      <c r="L913" s="73"/>
      <c r="M913" s="73"/>
    </row>
    <row r="914">
      <c r="L914" s="73"/>
      <c r="M914" s="73"/>
    </row>
    <row r="915">
      <c r="L915" s="73"/>
      <c r="M915" s="73"/>
    </row>
    <row r="916">
      <c r="L916" s="73"/>
      <c r="M916" s="73"/>
    </row>
    <row r="917">
      <c r="L917" s="73"/>
      <c r="M917" s="73"/>
    </row>
    <row r="918">
      <c r="L918" s="73"/>
      <c r="M918" s="73"/>
    </row>
    <row r="919">
      <c r="L919" s="73"/>
      <c r="M919" s="73"/>
    </row>
    <row r="920">
      <c r="L920" s="73"/>
      <c r="M920" s="73"/>
    </row>
    <row r="921">
      <c r="L921" s="73"/>
      <c r="M921" s="73"/>
    </row>
    <row r="922">
      <c r="L922" s="73"/>
      <c r="M922" s="73"/>
    </row>
    <row r="923">
      <c r="L923" s="73"/>
      <c r="M923" s="73"/>
    </row>
    <row r="924">
      <c r="L924" s="73"/>
      <c r="M924" s="73"/>
    </row>
    <row r="925">
      <c r="L925" s="73"/>
      <c r="M925" s="73"/>
    </row>
    <row r="926">
      <c r="L926" s="73"/>
      <c r="M926" s="73"/>
    </row>
    <row r="927">
      <c r="L927" s="73"/>
      <c r="M927" s="73"/>
    </row>
    <row r="928">
      <c r="L928" s="73"/>
      <c r="M928" s="73"/>
    </row>
    <row r="929">
      <c r="L929" s="73"/>
      <c r="M929" s="73"/>
    </row>
    <row r="930">
      <c r="L930" s="73"/>
      <c r="M930" s="73"/>
    </row>
    <row r="931">
      <c r="L931" s="73"/>
      <c r="M931" s="73"/>
    </row>
    <row r="932">
      <c r="L932" s="73"/>
      <c r="M932" s="73"/>
    </row>
    <row r="933">
      <c r="L933" s="73"/>
      <c r="M933" s="73"/>
    </row>
    <row r="934">
      <c r="L934" s="73"/>
      <c r="M934" s="73"/>
    </row>
    <row r="935">
      <c r="L935" s="73"/>
      <c r="M935" s="73"/>
    </row>
    <row r="936">
      <c r="L936" s="73"/>
      <c r="M936" s="73"/>
    </row>
    <row r="937">
      <c r="L937" s="73"/>
      <c r="M937" s="73"/>
    </row>
    <row r="938">
      <c r="L938" s="73"/>
      <c r="M938" s="73"/>
    </row>
    <row r="939">
      <c r="L939" s="73"/>
      <c r="M939" s="73"/>
    </row>
    <row r="940">
      <c r="L940" s="73"/>
      <c r="M940" s="73"/>
    </row>
    <row r="941">
      <c r="L941" s="73"/>
      <c r="M941" s="73"/>
    </row>
    <row r="942">
      <c r="L942" s="73"/>
      <c r="M942" s="73"/>
    </row>
    <row r="943">
      <c r="L943" s="73"/>
      <c r="M943" s="73"/>
    </row>
    <row r="944">
      <c r="L944" s="73"/>
      <c r="M944" s="73"/>
    </row>
    <row r="945">
      <c r="L945" s="73"/>
      <c r="M945" s="73"/>
    </row>
    <row r="946">
      <c r="L946" s="73"/>
      <c r="M946" s="73"/>
    </row>
    <row r="947">
      <c r="L947" s="73"/>
      <c r="M947" s="73"/>
    </row>
    <row r="948">
      <c r="L948" s="73"/>
      <c r="M948" s="73"/>
    </row>
    <row r="949">
      <c r="L949" s="73"/>
      <c r="M949" s="73"/>
    </row>
    <row r="950">
      <c r="L950" s="73"/>
      <c r="M950" s="73"/>
    </row>
    <row r="951">
      <c r="L951" s="73"/>
      <c r="M951" s="73"/>
    </row>
    <row r="952">
      <c r="L952" s="73"/>
      <c r="M952" s="73"/>
    </row>
    <row r="953">
      <c r="L953" s="73"/>
      <c r="M953" s="73"/>
    </row>
    <row r="954">
      <c r="L954" s="73"/>
      <c r="M954" s="73"/>
    </row>
    <row r="955">
      <c r="L955" s="73"/>
      <c r="M955" s="73"/>
    </row>
    <row r="956">
      <c r="L956" s="73"/>
      <c r="M956" s="73"/>
    </row>
    <row r="957">
      <c r="L957" s="73"/>
      <c r="M957" s="73"/>
    </row>
    <row r="958">
      <c r="L958" s="73"/>
      <c r="M958" s="73"/>
    </row>
    <row r="959">
      <c r="L959" s="73"/>
      <c r="M959" s="73"/>
    </row>
    <row r="960">
      <c r="L960" s="73"/>
      <c r="M960" s="73"/>
    </row>
    <row r="961">
      <c r="L961" s="73"/>
      <c r="M961" s="73"/>
    </row>
    <row r="962">
      <c r="L962" s="73"/>
      <c r="M962" s="73"/>
    </row>
    <row r="963">
      <c r="L963" s="73"/>
      <c r="M963" s="73"/>
    </row>
    <row r="964">
      <c r="L964" s="73"/>
      <c r="M964" s="73"/>
    </row>
    <row r="965">
      <c r="L965" s="73"/>
      <c r="M965" s="73"/>
    </row>
    <row r="966">
      <c r="L966" s="73"/>
      <c r="M966" s="73"/>
    </row>
    <row r="967">
      <c r="L967" s="73"/>
      <c r="M967" s="73"/>
    </row>
    <row r="968">
      <c r="L968" s="73"/>
      <c r="M968" s="73"/>
    </row>
    <row r="969">
      <c r="L969" s="73"/>
      <c r="M969" s="73"/>
    </row>
    <row r="970">
      <c r="L970" s="73"/>
      <c r="M970" s="73"/>
    </row>
    <row r="971">
      <c r="L971" s="73"/>
      <c r="M971" s="73"/>
    </row>
    <row r="972">
      <c r="L972" s="73"/>
      <c r="M972" s="73"/>
    </row>
    <row r="973">
      <c r="L973" s="73"/>
      <c r="M973" s="73"/>
    </row>
    <row r="974">
      <c r="L974" s="73"/>
      <c r="M974" s="73"/>
    </row>
    <row r="975">
      <c r="L975" s="73"/>
      <c r="M975" s="73"/>
    </row>
    <row r="976">
      <c r="L976" s="73"/>
      <c r="M976" s="73"/>
    </row>
    <row r="977">
      <c r="L977" s="73"/>
      <c r="M977" s="73"/>
    </row>
    <row r="978">
      <c r="L978" s="73"/>
      <c r="M978" s="73"/>
    </row>
    <row r="979">
      <c r="L979" s="73"/>
      <c r="M979" s="73"/>
    </row>
    <row r="980">
      <c r="L980" s="73"/>
      <c r="M980" s="73"/>
    </row>
    <row r="981">
      <c r="L981" s="73"/>
      <c r="M981" s="73"/>
    </row>
    <row r="982">
      <c r="L982" s="73"/>
      <c r="M982" s="73"/>
    </row>
    <row r="983">
      <c r="L983" s="73"/>
      <c r="M983" s="73"/>
    </row>
    <row r="984">
      <c r="L984" s="73"/>
      <c r="M984" s="73"/>
    </row>
    <row r="985">
      <c r="L985" s="73"/>
      <c r="M985" s="73"/>
    </row>
    <row r="986">
      <c r="L986" s="73"/>
      <c r="M986" s="73"/>
    </row>
    <row r="987">
      <c r="L987" s="73"/>
      <c r="M987" s="73"/>
    </row>
    <row r="988">
      <c r="L988" s="73"/>
      <c r="M988" s="73"/>
    </row>
    <row r="989">
      <c r="L989" s="73"/>
      <c r="M989" s="73"/>
    </row>
    <row r="990">
      <c r="L990" s="73"/>
      <c r="M990" s="73"/>
    </row>
    <row r="991">
      <c r="L991" s="73"/>
      <c r="M991" s="73"/>
    </row>
    <row r="992">
      <c r="L992" s="73"/>
      <c r="M992" s="73"/>
    </row>
    <row r="993">
      <c r="L993" s="73"/>
      <c r="M993" s="73"/>
    </row>
    <row r="994">
      <c r="L994" s="73"/>
      <c r="M994" s="73"/>
    </row>
    <row r="995">
      <c r="L995" s="73"/>
      <c r="M995" s="73"/>
    </row>
    <row r="996">
      <c r="L996" s="73"/>
      <c r="M996" s="73"/>
    </row>
    <row r="997">
      <c r="L997" s="73"/>
      <c r="M997" s="73"/>
    </row>
    <row r="998">
      <c r="L998" s="73"/>
      <c r="M998" s="73"/>
    </row>
    <row r="999">
      <c r="L999" s="73"/>
      <c r="M999" s="73"/>
    </row>
    <row r="1000">
      <c r="L1000" s="73"/>
      <c r="M1000" s="7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5"/>
    <col customWidth="1" min="2" max="2" width="20.75"/>
  </cols>
  <sheetData>
    <row r="1">
      <c r="A1" s="107" t="s">
        <v>144</v>
      </c>
      <c r="B1" s="107" t="s">
        <v>390</v>
      </c>
      <c r="C1" s="108" t="s">
        <v>391</v>
      </c>
      <c r="D1" s="108" t="s">
        <v>392</v>
      </c>
      <c r="E1" s="108" t="s">
        <v>393</v>
      </c>
      <c r="F1" s="108" t="s">
        <v>394</v>
      </c>
      <c r="G1" s="108" t="s">
        <v>395</v>
      </c>
      <c r="H1" s="108" t="s">
        <v>396</v>
      </c>
      <c r="I1" s="108" t="s">
        <v>397</v>
      </c>
      <c r="J1" s="108" t="s">
        <v>398</v>
      </c>
      <c r="K1" s="108" t="s">
        <v>399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405</v>
      </c>
      <c r="R1" s="108" t="s">
        <v>406</v>
      </c>
      <c r="S1" s="108" t="s">
        <v>407</v>
      </c>
      <c r="T1" s="108" t="s">
        <v>408</v>
      </c>
      <c r="U1" s="108" t="s">
        <v>409</v>
      </c>
      <c r="V1" s="108" t="s">
        <v>410</v>
      </c>
      <c r="W1" s="108" t="s">
        <v>411</v>
      </c>
      <c r="X1" s="108" t="s">
        <v>412</v>
      </c>
      <c r="Y1" s="108" t="s">
        <v>413</v>
      </c>
      <c r="Z1" s="108" t="s">
        <v>414</v>
      </c>
      <c r="AA1" s="108" t="s">
        <v>415</v>
      </c>
      <c r="AB1" s="108" t="s">
        <v>416</v>
      </c>
      <c r="AC1" s="108" t="s">
        <v>417</v>
      </c>
      <c r="AD1" s="108" t="s">
        <v>418</v>
      </c>
      <c r="AE1" s="108" t="s">
        <v>419</v>
      </c>
      <c r="AF1" s="108" t="s">
        <v>420</v>
      </c>
      <c r="AG1" s="108" t="s">
        <v>421</v>
      </c>
      <c r="AH1" s="108" t="s">
        <v>422</v>
      </c>
      <c r="AI1" s="108" t="s">
        <v>423</v>
      </c>
      <c r="AJ1" s="108" t="s">
        <v>424</v>
      </c>
      <c r="AK1" s="108" t="s">
        <v>425</v>
      </c>
      <c r="AL1" s="108" t="s">
        <v>426</v>
      </c>
      <c r="AM1" s="108" t="s">
        <v>427</v>
      </c>
      <c r="AN1" s="108" t="s">
        <v>428</v>
      </c>
      <c r="AO1" s="108" t="s">
        <v>429</v>
      </c>
      <c r="AP1" s="108" t="s">
        <v>430</v>
      </c>
      <c r="AQ1" s="108" t="s">
        <v>431</v>
      </c>
      <c r="AR1" s="108" t="s">
        <v>432</v>
      </c>
      <c r="AS1" s="108" t="s">
        <v>433</v>
      </c>
      <c r="AT1" s="108" t="s">
        <v>434</v>
      </c>
      <c r="AU1" s="108" t="s">
        <v>435</v>
      </c>
      <c r="AV1" s="108" t="s">
        <v>436</v>
      </c>
      <c r="AW1" s="108" t="s">
        <v>437</v>
      </c>
      <c r="AX1" s="108" t="s">
        <v>438</v>
      </c>
      <c r="AY1" s="108" t="s">
        <v>439</v>
      </c>
      <c r="AZ1" s="108" t="s">
        <v>440</v>
      </c>
      <c r="BA1" s="108" t="s">
        <v>441</v>
      </c>
      <c r="BB1" s="108" t="s">
        <v>442</v>
      </c>
      <c r="BC1" s="108" t="s">
        <v>443</v>
      </c>
      <c r="BD1" s="108" t="s">
        <v>444</v>
      </c>
      <c r="BE1" s="108" t="s">
        <v>445</v>
      </c>
      <c r="BF1" s="108" t="s">
        <v>446</v>
      </c>
      <c r="BG1" s="108" t="s">
        <v>447</v>
      </c>
      <c r="BH1" s="108" t="s">
        <v>448</v>
      </c>
      <c r="BI1" s="108" t="s">
        <v>449</v>
      </c>
      <c r="BJ1" s="108" t="s">
        <v>450</v>
      </c>
      <c r="BK1" s="108" t="s">
        <v>451</v>
      </c>
      <c r="BL1" s="108" t="s">
        <v>452</v>
      </c>
      <c r="BM1" s="108" t="s">
        <v>453</v>
      </c>
      <c r="BN1" s="108" t="s">
        <v>454</v>
      </c>
      <c r="BO1" s="108" t="s">
        <v>455</v>
      </c>
      <c r="BP1" s="108" t="s">
        <v>456</v>
      </c>
      <c r="BQ1" s="108" t="s">
        <v>457</v>
      </c>
      <c r="BR1" s="108" t="s">
        <v>458</v>
      </c>
      <c r="BS1" s="108" t="s">
        <v>459</v>
      </c>
      <c r="BT1" s="107" t="s">
        <v>460</v>
      </c>
      <c r="BU1" s="107" t="s">
        <v>461</v>
      </c>
    </row>
    <row r="2">
      <c r="A2" s="108" t="s">
        <v>1</v>
      </c>
      <c r="B2" s="108" t="s">
        <v>1</v>
      </c>
      <c r="C2" s="108" t="s">
        <v>462</v>
      </c>
      <c r="D2" s="108" t="s">
        <v>462</v>
      </c>
      <c r="E2" s="108" t="s">
        <v>462</v>
      </c>
      <c r="F2" s="109" t="b">
        <v>1</v>
      </c>
      <c r="G2" s="108" t="s">
        <v>272</v>
      </c>
      <c r="H2" s="108" t="s">
        <v>1</v>
      </c>
      <c r="I2" s="108">
        <v>100.0</v>
      </c>
      <c r="J2" s="110"/>
      <c r="K2" s="108" t="s">
        <v>463</v>
      </c>
      <c r="L2" s="108">
        <v>10.0</v>
      </c>
      <c r="M2" s="108" t="s">
        <v>464</v>
      </c>
      <c r="N2" s="108" t="s">
        <v>465</v>
      </c>
      <c r="O2" s="108" t="s">
        <v>466</v>
      </c>
      <c r="P2" s="108" t="s">
        <v>467</v>
      </c>
      <c r="Q2" s="108" t="s">
        <v>468</v>
      </c>
      <c r="R2" s="109" t="b">
        <v>0</v>
      </c>
      <c r="S2" s="108">
        <v>120.0</v>
      </c>
      <c r="T2" s="108">
        <v>130.0</v>
      </c>
      <c r="U2" s="108">
        <v>130.0</v>
      </c>
      <c r="V2" s="108">
        <v>100.0</v>
      </c>
      <c r="W2" s="108">
        <v>100.0</v>
      </c>
      <c r="X2" s="108">
        <v>100.0</v>
      </c>
      <c r="Y2" s="108">
        <v>1.0</v>
      </c>
      <c r="Z2" s="108">
        <v>1.0</v>
      </c>
      <c r="AA2" s="108">
        <v>1.0</v>
      </c>
      <c r="AB2" s="108">
        <v>4960.0</v>
      </c>
      <c r="AC2" s="108" t="s">
        <v>469</v>
      </c>
      <c r="AD2" s="108" t="s">
        <v>462</v>
      </c>
      <c r="AE2" s="108">
        <v>80.0</v>
      </c>
      <c r="AF2" s="108">
        <v>160.0</v>
      </c>
      <c r="AG2" s="108">
        <v>800.0</v>
      </c>
      <c r="AH2" s="108">
        <v>1000.0</v>
      </c>
      <c r="AI2" s="108">
        <v>480.0</v>
      </c>
      <c r="AJ2" s="109" t="b">
        <v>0</v>
      </c>
      <c r="AK2" s="109" t="b">
        <v>0</v>
      </c>
      <c r="AL2" s="108" t="s">
        <v>470</v>
      </c>
      <c r="AM2" s="109" t="b">
        <v>0</v>
      </c>
      <c r="AN2" s="109" t="b">
        <v>0</v>
      </c>
      <c r="AO2" s="108">
        <v>400.0</v>
      </c>
      <c r="AP2" s="108">
        <v>1.0</v>
      </c>
      <c r="AQ2" s="108">
        <v>6.0</v>
      </c>
      <c r="AR2" s="108">
        <v>25.0</v>
      </c>
      <c r="AS2" s="108">
        <v>90.0</v>
      </c>
      <c r="AT2" s="108">
        <v>1.0</v>
      </c>
      <c r="AU2" s="109" t="b">
        <v>0</v>
      </c>
      <c r="AV2" s="109" t="b">
        <v>0</v>
      </c>
      <c r="AW2" s="108">
        <v>5.0</v>
      </c>
      <c r="AX2" s="109" t="b">
        <v>1</v>
      </c>
      <c r="AY2" s="109" t="b">
        <v>1</v>
      </c>
      <c r="AZ2" s="108">
        <v>100.0</v>
      </c>
      <c r="BA2" s="108">
        <v>50.0</v>
      </c>
      <c r="BB2" s="108">
        <v>570.0</v>
      </c>
      <c r="BC2" s="108">
        <v>0.0</v>
      </c>
      <c r="BD2" s="108">
        <v>0.0</v>
      </c>
      <c r="BE2" s="108">
        <v>0.0</v>
      </c>
      <c r="BF2" s="108">
        <v>0.0</v>
      </c>
      <c r="BG2" s="108">
        <v>4.0</v>
      </c>
      <c r="BH2" s="108">
        <v>0.0</v>
      </c>
      <c r="BI2" s="108">
        <v>0.0</v>
      </c>
      <c r="BJ2" s="108">
        <v>3.0</v>
      </c>
      <c r="BK2" s="108">
        <v>0.0</v>
      </c>
      <c r="BL2" s="108">
        <v>0.0</v>
      </c>
      <c r="BM2" s="108">
        <v>0.0</v>
      </c>
      <c r="BN2" s="108">
        <v>2.0</v>
      </c>
      <c r="BO2" s="108">
        <v>0.0</v>
      </c>
      <c r="BP2" s="108" t="s">
        <v>471</v>
      </c>
      <c r="BQ2" s="108" t="s">
        <v>462</v>
      </c>
      <c r="BR2" s="108" t="s">
        <v>462</v>
      </c>
      <c r="BS2" s="108" t="s">
        <v>462</v>
      </c>
      <c r="BT2" s="107">
        <v>1.0</v>
      </c>
      <c r="BU2" s="107" t="b">
        <v>0</v>
      </c>
    </row>
    <row r="3">
      <c r="A3" s="108" t="s">
        <v>47</v>
      </c>
      <c r="B3" s="108" t="s">
        <v>472</v>
      </c>
      <c r="C3" s="108" t="s">
        <v>462</v>
      </c>
      <c r="D3" s="108" t="s">
        <v>462</v>
      </c>
      <c r="E3" s="108" t="s">
        <v>462</v>
      </c>
      <c r="F3" s="109" t="b">
        <v>1</v>
      </c>
      <c r="G3" s="108" t="s">
        <v>174</v>
      </c>
      <c r="H3" s="108" t="s">
        <v>472</v>
      </c>
      <c r="I3" s="108">
        <v>40.0</v>
      </c>
      <c r="J3" s="110"/>
      <c r="K3" s="108" t="s">
        <v>463</v>
      </c>
      <c r="L3" s="108">
        <v>4.0</v>
      </c>
      <c r="M3" s="108" t="s">
        <v>473</v>
      </c>
      <c r="N3" s="108" t="s">
        <v>474</v>
      </c>
      <c r="O3" s="108" t="s">
        <v>466</v>
      </c>
      <c r="P3" s="108" t="s">
        <v>467</v>
      </c>
      <c r="Q3" s="108" t="s">
        <v>468</v>
      </c>
      <c r="R3" s="109" t="b">
        <v>0</v>
      </c>
      <c r="S3" s="108">
        <v>95.0</v>
      </c>
      <c r="T3" s="108">
        <v>150.0</v>
      </c>
      <c r="U3" s="108">
        <v>100.0</v>
      </c>
      <c r="V3" s="108">
        <v>85.0</v>
      </c>
      <c r="W3" s="108">
        <v>100.0</v>
      </c>
      <c r="X3" s="108">
        <v>100.0</v>
      </c>
      <c r="Y3" s="108">
        <v>1.0</v>
      </c>
      <c r="Z3" s="108">
        <v>1.0</v>
      </c>
      <c r="AA3" s="108">
        <v>1.0</v>
      </c>
      <c r="AB3" s="108">
        <v>4780.0</v>
      </c>
      <c r="AC3" s="108" t="s">
        <v>469</v>
      </c>
      <c r="AD3" s="108" t="s">
        <v>462</v>
      </c>
      <c r="AE3" s="108">
        <v>80.0</v>
      </c>
      <c r="AF3" s="108">
        <v>160.0</v>
      </c>
      <c r="AG3" s="108">
        <v>700.0</v>
      </c>
      <c r="AH3" s="108">
        <v>960.0</v>
      </c>
      <c r="AI3" s="108">
        <v>320.0</v>
      </c>
      <c r="AJ3" s="109" t="b">
        <v>0</v>
      </c>
      <c r="AK3" s="109" t="b">
        <v>0</v>
      </c>
      <c r="AL3" s="108" t="s">
        <v>475</v>
      </c>
      <c r="AM3" s="109" t="b">
        <v>0</v>
      </c>
      <c r="AN3" s="109" t="b">
        <v>0</v>
      </c>
      <c r="AO3" s="108">
        <v>300.0</v>
      </c>
      <c r="AP3" s="108">
        <v>1.0</v>
      </c>
      <c r="AQ3" s="108">
        <v>4.0</v>
      </c>
      <c r="AR3" s="108">
        <v>25.0</v>
      </c>
      <c r="AS3" s="108">
        <v>90.0</v>
      </c>
      <c r="AT3" s="108">
        <v>1.0</v>
      </c>
      <c r="AU3" s="109" t="b">
        <v>0</v>
      </c>
      <c r="AV3" s="109" t="b">
        <v>1</v>
      </c>
      <c r="AW3" s="108">
        <v>4.0</v>
      </c>
      <c r="AX3" s="109" t="b">
        <v>1</v>
      </c>
      <c r="AY3" s="109" t="b">
        <v>1</v>
      </c>
      <c r="AZ3" s="108">
        <v>100.0</v>
      </c>
      <c r="BA3" s="108">
        <v>50.0</v>
      </c>
      <c r="BB3" s="108">
        <v>590.0</v>
      </c>
      <c r="BC3" s="108">
        <v>1.0</v>
      </c>
      <c r="BD3" s="108">
        <v>0.0</v>
      </c>
      <c r="BE3" s="108">
        <v>0.0</v>
      </c>
      <c r="BF3" s="108">
        <v>0.0</v>
      </c>
      <c r="BG3" s="108">
        <v>2.0</v>
      </c>
      <c r="BH3" s="108">
        <v>0.0</v>
      </c>
      <c r="BI3" s="108">
        <v>0.0</v>
      </c>
      <c r="BJ3" s="108">
        <v>1.0</v>
      </c>
      <c r="BK3" s="108">
        <v>0.0</v>
      </c>
      <c r="BL3" s="108">
        <v>0.0</v>
      </c>
      <c r="BM3" s="108">
        <v>0.0</v>
      </c>
      <c r="BN3" s="108">
        <v>2.0</v>
      </c>
      <c r="BO3" s="108">
        <v>0.0</v>
      </c>
      <c r="BP3" s="108" t="s">
        <v>462</v>
      </c>
      <c r="BQ3" s="108" t="s">
        <v>462</v>
      </c>
      <c r="BR3" s="108" t="s">
        <v>462</v>
      </c>
      <c r="BS3" s="108" t="s">
        <v>462</v>
      </c>
      <c r="BT3" s="107">
        <v>2.0</v>
      </c>
      <c r="BU3" s="107" t="b">
        <v>0</v>
      </c>
    </row>
    <row r="4">
      <c r="A4" s="111" t="s">
        <v>48</v>
      </c>
      <c r="B4" s="108" t="s">
        <v>176</v>
      </c>
      <c r="C4" s="108" t="s">
        <v>462</v>
      </c>
      <c r="D4" s="108" t="s">
        <v>462</v>
      </c>
      <c r="E4" s="108" t="s">
        <v>462</v>
      </c>
      <c r="F4" s="109" t="b">
        <v>1</v>
      </c>
      <c r="G4" s="108" t="s">
        <v>296</v>
      </c>
      <c r="H4" s="108" t="s">
        <v>176</v>
      </c>
      <c r="I4" s="108">
        <v>40.0</v>
      </c>
      <c r="J4" s="108" t="s">
        <v>476</v>
      </c>
      <c r="K4" s="108" t="s">
        <v>463</v>
      </c>
      <c r="L4" s="108">
        <v>5.0</v>
      </c>
      <c r="M4" s="108" t="s">
        <v>474</v>
      </c>
      <c r="N4" s="108" t="s">
        <v>465</v>
      </c>
      <c r="O4" s="108" t="s">
        <v>466</v>
      </c>
      <c r="P4" s="108" t="s">
        <v>467</v>
      </c>
      <c r="Q4" s="108" t="s">
        <v>468</v>
      </c>
      <c r="R4" s="109" t="b">
        <v>0</v>
      </c>
      <c r="S4" s="108">
        <v>95.0</v>
      </c>
      <c r="T4" s="108">
        <v>150.0</v>
      </c>
      <c r="U4" s="108">
        <v>105.0</v>
      </c>
      <c r="V4" s="108">
        <v>85.0</v>
      </c>
      <c r="W4" s="108">
        <v>100.0</v>
      </c>
      <c r="X4" s="108">
        <v>100.0</v>
      </c>
      <c r="Y4" s="108">
        <v>1.0</v>
      </c>
      <c r="Z4" s="108">
        <v>1.0</v>
      </c>
      <c r="AA4" s="108">
        <v>1.0</v>
      </c>
      <c r="AB4" s="108">
        <v>4870.0</v>
      </c>
      <c r="AC4" s="108" t="s">
        <v>469</v>
      </c>
      <c r="AD4" s="108" t="s">
        <v>462</v>
      </c>
      <c r="AE4" s="108">
        <v>80.0</v>
      </c>
      <c r="AF4" s="108">
        <v>160.0</v>
      </c>
      <c r="AG4" s="108">
        <v>700.0</v>
      </c>
      <c r="AH4" s="108">
        <v>960.0</v>
      </c>
      <c r="AI4" s="108">
        <v>320.0</v>
      </c>
      <c r="AJ4" s="109" t="b">
        <v>0</v>
      </c>
      <c r="AK4" s="109" t="b">
        <v>0</v>
      </c>
      <c r="AL4" s="108" t="s">
        <v>475</v>
      </c>
      <c r="AM4" s="109" t="b">
        <v>0</v>
      </c>
      <c r="AN4" s="109" t="b">
        <v>0</v>
      </c>
      <c r="AO4" s="108">
        <v>300.0</v>
      </c>
      <c r="AP4" s="108">
        <v>1.0</v>
      </c>
      <c r="AQ4" s="108">
        <v>4.0</v>
      </c>
      <c r="AR4" s="108">
        <v>25.0</v>
      </c>
      <c r="AS4" s="108">
        <v>90.0</v>
      </c>
      <c r="AT4" s="108">
        <v>1.0</v>
      </c>
      <c r="AU4" s="109" t="b">
        <v>0</v>
      </c>
      <c r="AV4" s="109" t="b">
        <v>1</v>
      </c>
      <c r="AW4" s="108">
        <v>4.0</v>
      </c>
      <c r="AX4" s="109" t="b">
        <v>1</v>
      </c>
      <c r="AY4" s="109" t="b">
        <v>1</v>
      </c>
      <c r="AZ4" s="108">
        <v>100.0</v>
      </c>
      <c r="BA4" s="108">
        <v>50.0</v>
      </c>
      <c r="BB4" s="108">
        <v>580.0</v>
      </c>
      <c r="BC4" s="108">
        <v>0.0</v>
      </c>
      <c r="BD4" s="108">
        <v>0.0</v>
      </c>
      <c r="BE4" s="108">
        <v>0.0</v>
      </c>
      <c r="BF4" s="108">
        <v>0.0</v>
      </c>
      <c r="BG4" s="108">
        <v>2.0</v>
      </c>
      <c r="BH4" s="108">
        <v>0.0</v>
      </c>
      <c r="BI4" s="108">
        <v>0.0</v>
      </c>
      <c r="BJ4" s="108">
        <v>1.0</v>
      </c>
      <c r="BK4" s="108">
        <v>0.0</v>
      </c>
      <c r="BL4" s="108">
        <v>0.0</v>
      </c>
      <c r="BM4" s="108">
        <v>0.0</v>
      </c>
      <c r="BN4" s="108">
        <v>2.0</v>
      </c>
      <c r="BO4" s="108">
        <v>0.0</v>
      </c>
      <c r="BP4" s="108" t="s">
        <v>462</v>
      </c>
      <c r="BQ4" s="108" t="s">
        <v>462</v>
      </c>
      <c r="BR4" s="108" t="s">
        <v>462</v>
      </c>
      <c r="BS4" s="108" t="s">
        <v>462</v>
      </c>
      <c r="BT4" s="107">
        <v>3.0</v>
      </c>
      <c r="BU4" s="107" t="b">
        <v>1</v>
      </c>
    </row>
    <row r="5">
      <c r="A5" s="108" t="s">
        <v>26</v>
      </c>
      <c r="B5" s="108" t="s">
        <v>477</v>
      </c>
      <c r="C5" s="108" t="s">
        <v>462</v>
      </c>
      <c r="D5" s="108" t="s">
        <v>462</v>
      </c>
      <c r="E5" s="108" t="s">
        <v>462</v>
      </c>
      <c r="F5" s="109" t="b">
        <v>1</v>
      </c>
      <c r="G5" s="108" t="s">
        <v>178</v>
      </c>
      <c r="H5" s="108" t="s">
        <v>477</v>
      </c>
      <c r="I5" s="108">
        <v>24.0</v>
      </c>
      <c r="J5" s="110"/>
      <c r="K5" s="108" t="s">
        <v>478</v>
      </c>
      <c r="L5" s="108">
        <v>1.0</v>
      </c>
      <c r="M5" s="108" t="s">
        <v>474</v>
      </c>
      <c r="N5" s="108" t="s">
        <v>465</v>
      </c>
      <c r="O5" s="108" t="s">
        <v>479</v>
      </c>
      <c r="P5" s="108" t="s">
        <v>467</v>
      </c>
      <c r="Q5" s="108" t="s">
        <v>468</v>
      </c>
      <c r="R5" s="109" t="b">
        <v>0</v>
      </c>
      <c r="S5" s="108">
        <v>70.0</v>
      </c>
      <c r="T5" s="108">
        <v>70.0</v>
      </c>
      <c r="U5" s="108">
        <v>60.0</v>
      </c>
      <c r="V5" s="108">
        <v>70.0</v>
      </c>
      <c r="W5" s="108">
        <v>100.0</v>
      </c>
      <c r="X5" s="108">
        <v>100.0</v>
      </c>
      <c r="Y5" s="108">
        <v>1.0</v>
      </c>
      <c r="Z5" s="108">
        <v>1.0</v>
      </c>
      <c r="AA5" s="108">
        <v>1.0</v>
      </c>
      <c r="AB5" s="108">
        <v>1000.0</v>
      </c>
      <c r="AC5" s="108" t="s">
        <v>480</v>
      </c>
      <c r="AD5" s="108" t="s">
        <v>462</v>
      </c>
      <c r="AE5" s="108">
        <v>52.0</v>
      </c>
      <c r="AF5" s="108">
        <v>105.0</v>
      </c>
      <c r="AG5" s="108">
        <v>475.0</v>
      </c>
      <c r="AH5" s="108">
        <v>550.0</v>
      </c>
      <c r="AI5" s="108">
        <v>317.0</v>
      </c>
      <c r="AJ5" s="109" t="b">
        <v>0</v>
      </c>
      <c r="AK5" s="109" t="b">
        <v>0</v>
      </c>
      <c r="AL5" s="108" t="s">
        <v>481</v>
      </c>
      <c r="AM5" s="109" t="b">
        <v>0</v>
      </c>
      <c r="AN5" s="109" t="b">
        <v>0</v>
      </c>
      <c r="AO5" s="108">
        <v>100.0</v>
      </c>
      <c r="AP5" s="108">
        <v>1.0</v>
      </c>
      <c r="AQ5" s="108">
        <v>1.0</v>
      </c>
      <c r="AR5" s="108">
        <v>25.0</v>
      </c>
      <c r="AS5" s="108">
        <v>90.0</v>
      </c>
      <c r="AT5" s="108">
        <v>1.0</v>
      </c>
      <c r="AU5" s="109" t="b">
        <v>1</v>
      </c>
      <c r="AV5" s="109" t="b">
        <v>1</v>
      </c>
      <c r="AW5" s="108">
        <v>0.0</v>
      </c>
      <c r="AX5" s="109" t="b">
        <v>0</v>
      </c>
      <c r="AY5" s="109" t="b">
        <v>1</v>
      </c>
      <c r="AZ5" s="108">
        <v>100.0</v>
      </c>
      <c r="BA5" s="108">
        <v>50.0</v>
      </c>
      <c r="BB5" s="108">
        <v>1480.0</v>
      </c>
      <c r="BC5" s="108">
        <v>0.0</v>
      </c>
      <c r="BD5" s="108">
        <v>0.0</v>
      </c>
      <c r="BE5" s="108">
        <v>0.0</v>
      </c>
      <c r="BF5" s="108">
        <v>0.0</v>
      </c>
      <c r="BG5" s="108">
        <v>0.0</v>
      </c>
      <c r="BH5" s="108">
        <v>0.0</v>
      </c>
      <c r="BI5" s="108">
        <v>0.0</v>
      </c>
      <c r="BJ5" s="108">
        <v>0.0</v>
      </c>
      <c r="BK5" s="108">
        <v>0.0</v>
      </c>
      <c r="BL5" s="108">
        <v>0.0</v>
      </c>
      <c r="BM5" s="108">
        <v>0.0</v>
      </c>
      <c r="BN5" s="108">
        <v>0.0</v>
      </c>
      <c r="BO5" s="108">
        <v>1.0</v>
      </c>
      <c r="BP5" s="108" t="s">
        <v>462</v>
      </c>
      <c r="BQ5" s="108" t="s">
        <v>462</v>
      </c>
      <c r="BR5" s="108" t="s">
        <v>462</v>
      </c>
      <c r="BS5" s="108" t="s">
        <v>462</v>
      </c>
      <c r="BT5" s="107">
        <v>4.0</v>
      </c>
      <c r="BU5" s="107" t="b">
        <v>0</v>
      </c>
    </row>
    <row r="6">
      <c r="A6" s="111" t="s">
        <v>27</v>
      </c>
      <c r="B6" s="108" t="s">
        <v>180</v>
      </c>
      <c r="C6" s="108" t="s">
        <v>462</v>
      </c>
      <c r="D6" s="108" t="s">
        <v>462</v>
      </c>
      <c r="E6" s="108" t="s">
        <v>462</v>
      </c>
      <c r="F6" s="109" t="b">
        <v>1</v>
      </c>
      <c r="G6" s="108" t="s">
        <v>298</v>
      </c>
      <c r="H6" s="108" t="s">
        <v>180</v>
      </c>
      <c r="I6" s="108">
        <v>24.0</v>
      </c>
      <c r="J6" s="108" t="s">
        <v>476</v>
      </c>
      <c r="K6" s="108" t="s">
        <v>478</v>
      </c>
      <c r="L6" s="108">
        <v>2.0</v>
      </c>
      <c r="M6" s="108" t="s">
        <v>482</v>
      </c>
      <c r="N6" s="108" t="s">
        <v>465</v>
      </c>
      <c r="O6" s="108" t="s">
        <v>479</v>
      </c>
      <c r="P6" s="108" t="s">
        <v>467</v>
      </c>
      <c r="Q6" s="108" t="s">
        <v>468</v>
      </c>
      <c r="R6" s="109" t="b">
        <v>0</v>
      </c>
      <c r="S6" s="108">
        <v>70.0</v>
      </c>
      <c r="T6" s="108">
        <v>70.0</v>
      </c>
      <c r="U6" s="108">
        <v>65.0</v>
      </c>
      <c r="V6" s="108">
        <v>70.0</v>
      </c>
      <c r="W6" s="108">
        <v>100.0</v>
      </c>
      <c r="X6" s="108">
        <v>100.0</v>
      </c>
      <c r="Y6" s="108">
        <v>1.0</v>
      </c>
      <c r="Z6" s="108">
        <v>1.0</v>
      </c>
      <c r="AA6" s="108">
        <v>1.0</v>
      </c>
      <c r="AB6" s="108">
        <v>1010.0</v>
      </c>
      <c r="AC6" s="108" t="s">
        <v>480</v>
      </c>
      <c r="AD6" s="108" t="s">
        <v>462</v>
      </c>
      <c r="AE6" s="108">
        <v>52.0</v>
      </c>
      <c r="AF6" s="108">
        <v>105.0</v>
      </c>
      <c r="AG6" s="108">
        <v>475.0</v>
      </c>
      <c r="AH6" s="108">
        <v>550.0</v>
      </c>
      <c r="AI6" s="108">
        <v>317.0</v>
      </c>
      <c r="AJ6" s="109" t="b">
        <v>0</v>
      </c>
      <c r="AK6" s="109" t="b">
        <v>0</v>
      </c>
      <c r="AL6" s="108" t="s">
        <v>481</v>
      </c>
      <c r="AM6" s="109" t="b">
        <v>0</v>
      </c>
      <c r="AN6" s="109" t="b">
        <v>0</v>
      </c>
      <c r="AO6" s="108">
        <v>100.0</v>
      </c>
      <c r="AP6" s="108">
        <v>1.0</v>
      </c>
      <c r="AQ6" s="108">
        <v>1.0</v>
      </c>
      <c r="AR6" s="108">
        <v>25.0</v>
      </c>
      <c r="AS6" s="108">
        <v>90.0</v>
      </c>
      <c r="AT6" s="108">
        <v>1.0</v>
      </c>
      <c r="AU6" s="109" t="b">
        <v>1</v>
      </c>
      <c r="AV6" s="109" t="b">
        <v>0</v>
      </c>
      <c r="AW6" s="108">
        <v>0.0</v>
      </c>
      <c r="AX6" s="109" t="b">
        <v>0</v>
      </c>
      <c r="AY6" s="109" t="b">
        <v>1</v>
      </c>
      <c r="AZ6" s="108">
        <v>100.0</v>
      </c>
      <c r="BA6" s="108">
        <v>50.0</v>
      </c>
      <c r="BB6" s="108">
        <v>1440.0</v>
      </c>
      <c r="BC6" s="108">
        <v>0.0</v>
      </c>
      <c r="BD6" s="108">
        <v>0.0</v>
      </c>
      <c r="BE6" s="108">
        <v>0.0</v>
      </c>
      <c r="BF6" s="108">
        <v>0.0</v>
      </c>
      <c r="BG6" s="108">
        <v>0.0</v>
      </c>
      <c r="BH6" s="108">
        <v>0.0</v>
      </c>
      <c r="BI6" s="108">
        <v>0.0</v>
      </c>
      <c r="BJ6" s="108">
        <v>0.0</v>
      </c>
      <c r="BK6" s="108">
        <v>0.0</v>
      </c>
      <c r="BL6" s="108">
        <v>0.0</v>
      </c>
      <c r="BM6" s="108">
        <v>1.0</v>
      </c>
      <c r="BN6" s="108">
        <v>0.0</v>
      </c>
      <c r="BO6" s="108">
        <v>1.0</v>
      </c>
      <c r="BP6" s="108" t="s">
        <v>462</v>
      </c>
      <c r="BQ6" s="108" t="s">
        <v>462</v>
      </c>
      <c r="BR6" s="108" t="s">
        <v>462</v>
      </c>
      <c r="BS6" s="108" t="s">
        <v>462</v>
      </c>
      <c r="BT6" s="107">
        <v>5.0</v>
      </c>
      <c r="BU6" s="107" t="b">
        <v>1</v>
      </c>
    </row>
    <row r="7">
      <c r="A7" s="108" t="s">
        <v>22</v>
      </c>
      <c r="B7" s="108" t="s">
        <v>483</v>
      </c>
      <c r="C7" s="108" t="s">
        <v>462</v>
      </c>
      <c r="D7" s="108" t="s">
        <v>462</v>
      </c>
      <c r="E7" s="108" t="s">
        <v>462</v>
      </c>
      <c r="F7" s="109" t="b">
        <v>1</v>
      </c>
      <c r="G7" s="108" t="s">
        <v>484</v>
      </c>
      <c r="H7" s="108" t="s">
        <v>483</v>
      </c>
      <c r="I7" s="108">
        <v>20.0</v>
      </c>
      <c r="J7" s="110"/>
      <c r="K7" s="108" t="s">
        <v>485</v>
      </c>
      <c r="L7" s="108">
        <v>1.0</v>
      </c>
      <c r="M7" s="108" t="s">
        <v>464</v>
      </c>
      <c r="N7" s="108" t="s">
        <v>465</v>
      </c>
      <c r="O7" s="108" t="s">
        <v>479</v>
      </c>
      <c r="P7" s="108" t="s">
        <v>467</v>
      </c>
      <c r="Q7" s="108" t="s">
        <v>468</v>
      </c>
      <c r="R7" s="109" t="b">
        <v>0</v>
      </c>
      <c r="S7" s="108">
        <v>80.0</v>
      </c>
      <c r="T7" s="108">
        <v>100.0</v>
      </c>
      <c r="U7" s="108">
        <v>70.0</v>
      </c>
      <c r="V7" s="108">
        <v>70.0</v>
      </c>
      <c r="W7" s="108">
        <v>100.0</v>
      </c>
      <c r="X7" s="108">
        <v>100.0</v>
      </c>
      <c r="Y7" s="108">
        <v>1.1</v>
      </c>
      <c r="Z7" s="108">
        <v>1.0</v>
      </c>
      <c r="AA7" s="108">
        <v>1.0</v>
      </c>
      <c r="AB7" s="108">
        <v>1680.0</v>
      </c>
      <c r="AC7" s="108" t="s">
        <v>469</v>
      </c>
      <c r="AD7" s="108" t="s">
        <v>462</v>
      </c>
      <c r="AE7" s="108">
        <v>70.0</v>
      </c>
      <c r="AF7" s="108">
        <v>150.0</v>
      </c>
      <c r="AG7" s="108">
        <v>450.0</v>
      </c>
      <c r="AH7" s="108">
        <v>700.0</v>
      </c>
      <c r="AI7" s="108">
        <v>300.0</v>
      </c>
      <c r="AJ7" s="109" t="b">
        <v>0</v>
      </c>
      <c r="AK7" s="109" t="b">
        <v>0</v>
      </c>
      <c r="AL7" s="108" t="s">
        <v>481</v>
      </c>
      <c r="AM7" s="109" t="b">
        <v>0</v>
      </c>
      <c r="AN7" s="109" t="b">
        <v>0</v>
      </c>
      <c r="AO7" s="108">
        <v>225.0</v>
      </c>
      <c r="AP7" s="108">
        <v>1.0</v>
      </c>
      <c r="AQ7" s="108">
        <v>3.0</v>
      </c>
      <c r="AR7" s="108">
        <v>25.0</v>
      </c>
      <c r="AS7" s="108">
        <v>90.0</v>
      </c>
      <c r="AT7" s="108">
        <v>1.0</v>
      </c>
      <c r="AU7" s="109" t="b">
        <v>0</v>
      </c>
      <c r="AV7" s="109" t="b">
        <v>0</v>
      </c>
      <c r="AW7" s="108">
        <v>1.0</v>
      </c>
      <c r="AX7" s="109" t="b">
        <v>1</v>
      </c>
      <c r="AY7" s="109" t="b">
        <v>1</v>
      </c>
      <c r="AZ7" s="108">
        <v>100.0</v>
      </c>
      <c r="BA7" s="108">
        <v>50.0</v>
      </c>
      <c r="BB7" s="108">
        <v>1130.0</v>
      </c>
      <c r="BC7" s="108">
        <v>0.0</v>
      </c>
      <c r="BD7" s="108">
        <v>0.0</v>
      </c>
      <c r="BE7" s="108">
        <v>0.0</v>
      </c>
      <c r="BF7" s="108">
        <v>0.0</v>
      </c>
      <c r="BG7" s="108">
        <v>0.0</v>
      </c>
      <c r="BH7" s="108">
        <v>0.0</v>
      </c>
      <c r="BI7" s="108">
        <v>0.0</v>
      </c>
      <c r="BJ7" s="108">
        <v>1.0</v>
      </c>
      <c r="BK7" s="108">
        <v>0.0</v>
      </c>
      <c r="BL7" s="108">
        <v>0.0</v>
      </c>
      <c r="BM7" s="108">
        <v>0.0</v>
      </c>
      <c r="BN7" s="108">
        <v>0.0</v>
      </c>
      <c r="BO7" s="108">
        <v>0.0</v>
      </c>
      <c r="BP7" s="108" t="s">
        <v>462</v>
      </c>
      <c r="BQ7" s="108" t="s">
        <v>462</v>
      </c>
      <c r="BR7" s="108" t="s">
        <v>462</v>
      </c>
      <c r="BS7" s="108" t="s">
        <v>462</v>
      </c>
      <c r="BT7" s="107">
        <v>6.0</v>
      </c>
      <c r="BU7" s="107" t="b">
        <v>0</v>
      </c>
    </row>
    <row r="8">
      <c r="A8" s="108" t="s">
        <v>4</v>
      </c>
      <c r="B8" s="108" t="s">
        <v>486</v>
      </c>
      <c r="C8" s="108" t="s">
        <v>462</v>
      </c>
      <c r="D8" s="108" t="s">
        <v>462</v>
      </c>
      <c r="E8" s="108" t="s">
        <v>462</v>
      </c>
      <c r="F8" s="109" t="b">
        <v>1</v>
      </c>
      <c r="G8" s="108" t="s">
        <v>487</v>
      </c>
      <c r="H8" s="108" t="s">
        <v>486</v>
      </c>
      <c r="I8" s="108">
        <v>4.0</v>
      </c>
      <c r="J8" s="110"/>
      <c r="K8" s="108" t="s">
        <v>478</v>
      </c>
      <c r="L8" s="108">
        <v>1.0</v>
      </c>
      <c r="M8" s="108" t="s">
        <v>488</v>
      </c>
      <c r="N8" s="108" t="s">
        <v>465</v>
      </c>
      <c r="O8" s="108" t="s">
        <v>466</v>
      </c>
      <c r="P8" s="108" t="s">
        <v>467</v>
      </c>
      <c r="Q8" s="108" t="s">
        <v>468</v>
      </c>
      <c r="R8" s="109" t="b">
        <v>0</v>
      </c>
      <c r="S8" s="108">
        <v>75.0</v>
      </c>
      <c r="T8" s="108">
        <v>70.0</v>
      </c>
      <c r="U8" s="108">
        <v>70.0</v>
      </c>
      <c r="V8" s="108">
        <v>70.0</v>
      </c>
      <c r="W8" s="108">
        <v>100.0</v>
      </c>
      <c r="X8" s="108">
        <v>100.0</v>
      </c>
      <c r="Y8" s="108">
        <v>1.0</v>
      </c>
      <c r="Z8" s="108">
        <v>0.9</v>
      </c>
      <c r="AA8" s="108">
        <v>1.0</v>
      </c>
      <c r="AB8" s="108">
        <v>1010.0</v>
      </c>
      <c r="AC8" s="108" t="s">
        <v>489</v>
      </c>
      <c r="AD8" s="108" t="s">
        <v>462</v>
      </c>
      <c r="AE8" s="108">
        <v>20.0</v>
      </c>
      <c r="AF8" s="108">
        <v>40.0</v>
      </c>
      <c r="AG8" s="108">
        <v>400.0</v>
      </c>
      <c r="AH8" s="108">
        <v>550.0</v>
      </c>
      <c r="AI8" s="108">
        <v>250.0</v>
      </c>
      <c r="AJ8" s="109" t="b">
        <v>0</v>
      </c>
      <c r="AK8" s="109" t="b">
        <v>0</v>
      </c>
      <c r="AL8" s="108" t="s">
        <v>481</v>
      </c>
      <c r="AM8" s="109" t="b">
        <v>0</v>
      </c>
      <c r="AN8" s="109" t="b">
        <v>0</v>
      </c>
      <c r="AO8" s="108">
        <v>100.0</v>
      </c>
      <c r="AP8" s="108">
        <v>1.0</v>
      </c>
      <c r="AQ8" s="108">
        <v>1.0</v>
      </c>
      <c r="AR8" s="108">
        <v>25.0</v>
      </c>
      <c r="AS8" s="108">
        <v>90.0</v>
      </c>
      <c r="AT8" s="108">
        <v>1.0</v>
      </c>
      <c r="AU8" s="109" t="b">
        <v>1</v>
      </c>
      <c r="AV8" s="109" t="b">
        <v>0</v>
      </c>
      <c r="AW8" s="108">
        <v>0.0</v>
      </c>
      <c r="AX8" s="109" t="b">
        <v>0</v>
      </c>
      <c r="AY8" s="109" t="b">
        <v>1</v>
      </c>
      <c r="AZ8" s="108">
        <v>100.0</v>
      </c>
      <c r="BA8" s="108">
        <v>50.0</v>
      </c>
      <c r="BB8" s="108">
        <v>1430.0</v>
      </c>
      <c r="BC8" s="108">
        <v>0.0</v>
      </c>
      <c r="BD8" s="108">
        <v>0.0</v>
      </c>
      <c r="BE8" s="108">
        <v>1.0</v>
      </c>
      <c r="BF8" s="108">
        <v>0.0</v>
      </c>
      <c r="BG8" s="108">
        <v>1.0</v>
      </c>
      <c r="BH8" s="108">
        <v>1.0</v>
      </c>
      <c r="BI8" s="108">
        <v>1.0</v>
      </c>
      <c r="BJ8" s="108">
        <v>0.0</v>
      </c>
      <c r="BK8" s="108">
        <v>0.0</v>
      </c>
      <c r="BL8" s="108">
        <v>1.0</v>
      </c>
      <c r="BM8" s="108">
        <v>0.0</v>
      </c>
      <c r="BN8" s="108">
        <v>0.0</v>
      </c>
      <c r="BO8" s="108">
        <v>0.0</v>
      </c>
      <c r="BP8" s="108" t="s">
        <v>462</v>
      </c>
      <c r="BQ8" s="108" t="s">
        <v>462</v>
      </c>
      <c r="BR8" s="108" t="s">
        <v>462</v>
      </c>
      <c r="BS8" s="108" t="s">
        <v>462</v>
      </c>
      <c r="BT8" s="107">
        <v>7.0</v>
      </c>
      <c r="BU8" s="107" t="b">
        <v>0</v>
      </c>
    </row>
    <row r="9">
      <c r="A9" s="108" t="s">
        <v>30</v>
      </c>
      <c r="B9" s="108" t="s">
        <v>490</v>
      </c>
      <c r="C9" s="108" t="s">
        <v>462</v>
      </c>
      <c r="D9" s="108" t="s">
        <v>462</v>
      </c>
      <c r="E9" s="108" t="s">
        <v>462</v>
      </c>
      <c r="F9" s="109" t="b">
        <v>1</v>
      </c>
      <c r="G9" s="108" t="s">
        <v>491</v>
      </c>
      <c r="H9" s="108" t="s">
        <v>490</v>
      </c>
      <c r="I9" s="108">
        <v>27.0</v>
      </c>
      <c r="J9" s="110"/>
      <c r="K9" s="108" t="s">
        <v>485</v>
      </c>
      <c r="L9" s="108">
        <v>1.0</v>
      </c>
      <c r="M9" s="108" t="s">
        <v>492</v>
      </c>
      <c r="N9" s="108" t="s">
        <v>465</v>
      </c>
      <c r="O9" s="108" t="s">
        <v>493</v>
      </c>
      <c r="P9" s="108" t="s">
        <v>467</v>
      </c>
      <c r="Q9" s="108" t="s">
        <v>468</v>
      </c>
      <c r="R9" s="109" t="b">
        <v>0</v>
      </c>
      <c r="S9" s="108">
        <v>60.0</v>
      </c>
      <c r="T9" s="108">
        <v>80.0</v>
      </c>
      <c r="U9" s="108">
        <v>75.0</v>
      </c>
      <c r="V9" s="108">
        <v>70.0</v>
      </c>
      <c r="W9" s="108">
        <v>70.0</v>
      </c>
      <c r="X9" s="108">
        <v>100.0</v>
      </c>
      <c r="Y9" s="108">
        <v>1.0</v>
      </c>
      <c r="Z9" s="108">
        <v>1.0</v>
      </c>
      <c r="AA9" s="108">
        <v>1.0</v>
      </c>
      <c r="AB9" s="108">
        <v>1090.0</v>
      </c>
      <c r="AC9" s="108" t="s">
        <v>469</v>
      </c>
      <c r="AD9" s="108" t="s">
        <v>462</v>
      </c>
      <c r="AE9" s="108">
        <v>30.0</v>
      </c>
      <c r="AF9" s="108">
        <v>60.0</v>
      </c>
      <c r="AG9" s="108">
        <v>300.0</v>
      </c>
      <c r="AH9" s="108">
        <v>550.0</v>
      </c>
      <c r="AI9" s="108">
        <v>170.0</v>
      </c>
      <c r="AJ9" s="109" t="b">
        <v>0</v>
      </c>
      <c r="AK9" s="109" t="b">
        <v>0</v>
      </c>
      <c r="AL9" s="108" t="s">
        <v>481</v>
      </c>
      <c r="AM9" s="109" t="b">
        <v>0</v>
      </c>
      <c r="AN9" s="109" t="b">
        <v>0</v>
      </c>
      <c r="AO9" s="108">
        <v>150.0</v>
      </c>
      <c r="AP9" s="108">
        <v>1.0</v>
      </c>
      <c r="AQ9" s="108">
        <v>2.0</v>
      </c>
      <c r="AR9" s="108">
        <v>25.0</v>
      </c>
      <c r="AS9" s="108">
        <v>90.0</v>
      </c>
      <c r="AT9" s="108">
        <v>1.0</v>
      </c>
      <c r="AU9" s="109" t="b">
        <v>0</v>
      </c>
      <c r="AV9" s="109" t="b">
        <v>0</v>
      </c>
      <c r="AW9" s="108">
        <v>0.0</v>
      </c>
      <c r="AX9" s="109" t="b">
        <v>1</v>
      </c>
      <c r="AY9" s="109" t="b">
        <v>1</v>
      </c>
      <c r="AZ9" s="108">
        <v>100.0</v>
      </c>
      <c r="BA9" s="108">
        <v>50.0</v>
      </c>
      <c r="BB9" s="108">
        <v>1340.0</v>
      </c>
      <c r="BC9" s="108">
        <v>0.0</v>
      </c>
      <c r="BD9" s="108">
        <v>0.0</v>
      </c>
      <c r="BE9" s="108">
        <v>0.0</v>
      </c>
      <c r="BF9" s="108">
        <v>0.0</v>
      </c>
      <c r="BG9" s="108">
        <v>0.0</v>
      </c>
      <c r="BH9" s="108">
        <v>1.0</v>
      </c>
      <c r="BI9" s="108">
        <v>0.0</v>
      </c>
      <c r="BJ9" s="108">
        <v>0.0</v>
      </c>
      <c r="BK9" s="108">
        <v>0.0</v>
      </c>
      <c r="BL9" s="108">
        <v>0.0</v>
      </c>
      <c r="BM9" s="108">
        <v>0.0</v>
      </c>
      <c r="BN9" s="108">
        <v>0.0</v>
      </c>
      <c r="BO9" s="108">
        <v>0.0</v>
      </c>
      <c r="BP9" s="108" t="s">
        <v>462</v>
      </c>
      <c r="BQ9" s="108" t="s">
        <v>462</v>
      </c>
      <c r="BR9" s="108" t="s">
        <v>462</v>
      </c>
      <c r="BS9" s="108" t="s">
        <v>462</v>
      </c>
      <c r="BT9" s="107">
        <v>8.0</v>
      </c>
      <c r="BU9" s="107" t="b">
        <v>0</v>
      </c>
    </row>
    <row r="10">
      <c r="A10" s="108" t="s">
        <v>43</v>
      </c>
      <c r="B10" s="108" t="s">
        <v>494</v>
      </c>
      <c r="C10" s="108" t="s">
        <v>462</v>
      </c>
      <c r="D10" s="108" t="s">
        <v>462</v>
      </c>
      <c r="E10" s="108" t="s">
        <v>462</v>
      </c>
      <c r="F10" s="109" t="b">
        <v>1</v>
      </c>
      <c r="G10" s="108" t="s">
        <v>186</v>
      </c>
      <c r="H10" s="108" t="s">
        <v>494</v>
      </c>
      <c r="I10" s="108">
        <v>37.0</v>
      </c>
      <c r="J10" s="110"/>
      <c r="K10" s="108" t="s">
        <v>495</v>
      </c>
      <c r="L10" s="108">
        <v>4.0</v>
      </c>
      <c r="M10" s="108" t="s">
        <v>492</v>
      </c>
      <c r="N10" s="108" t="s">
        <v>465</v>
      </c>
      <c r="O10" s="108" t="s">
        <v>479</v>
      </c>
      <c r="P10" s="108" t="s">
        <v>467</v>
      </c>
      <c r="Q10" s="108" t="s">
        <v>468</v>
      </c>
      <c r="R10" s="109" t="b">
        <v>0</v>
      </c>
      <c r="S10" s="108">
        <v>95.0</v>
      </c>
      <c r="T10" s="108">
        <v>70.0</v>
      </c>
      <c r="U10" s="108">
        <v>80.0</v>
      </c>
      <c r="V10" s="108">
        <v>80.0</v>
      </c>
      <c r="W10" s="108">
        <v>100.0</v>
      </c>
      <c r="X10" s="108">
        <v>100.0</v>
      </c>
      <c r="Y10" s="108">
        <v>1.0</v>
      </c>
      <c r="Z10" s="108">
        <v>1.0</v>
      </c>
      <c r="AA10" s="108">
        <v>1.0</v>
      </c>
      <c r="AB10" s="108">
        <v>2620.0</v>
      </c>
      <c r="AC10" s="108" t="s">
        <v>480</v>
      </c>
      <c r="AD10" s="108" t="s">
        <v>462</v>
      </c>
      <c r="AE10" s="108">
        <v>80.0</v>
      </c>
      <c r="AF10" s="108">
        <v>120.0</v>
      </c>
      <c r="AG10" s="108">
        <v>700.0</v>
      </c>
      <c r="AH10" s="108">
        <v>900.0</v>
      </c>
      <c r="AI10" s="108">
        <v>390.0</v>
      </c>
      <c r="AJ10" s="109" t="b">
        <v>0</v>
      </c>
      <c r="AK10" s="109" t="b">
        <v>0</v>
      </c>
      <c r="AL10" s="108" t="s">
        <v>481</v>
      </c>
      <c r="AM10" s="109" t="b">
        <v>0</v>
      </c>
      <c r="AN10" s="109" t="b">
        <v>0</v>
      </c>
      <c r="AO10" s="108">
        <v>350.0</v>
      </c>
      <c r="AP10" s="108">
        <v>1.0</v>
      </c>
      <c r="AQ10" s="108">
        <v>5.0</v>
      </c>
      <c r="AR10" s="108">
        <v>25.0</v>
      </c>
      <c r="AS10" s="108">
        <v>90.0</v>
      </c>
      <c r="AT10" s="108">
        <v>1.0</v>
      </c>
      <c r="AU10" s="109" t="b">
        <v>0</v>
      </c>
      <c r="AV10" s="109" t="b">
        <v>0</v>
      </c>
      <c r="AW10" s="108">
        <v>0.0</v>
      </c>
      <c r="AX10" s="109" t="b">
        <v>0</v>
      </c>
      <c r="AY10" s="109" t="b">
        <v>1</v>
      </c>
      <c r="AZ10" s="108">
        <v>100.0</v>
      </c>
      <c r="BA10" s="108">
        <v>50.0</v>
      </c>
      <c r="BB10" s="108">
        <v>920.0</v>
      </c>
      <c r="BC10" s="108">
        <v>0.0</v>
      </c>
      <c r="BD10" s="108">
        <v>0.0</v>
      </c>
      <c r="BE10" s="108">
        <v>0.0</v>
      </c>
      <c r="BF10" s="108">
        <v>0.0</v>
      </c>
      <c r="BG10" s="108">
        <v>0.0</v>
      </c>
      <c r="BH10" s="108">
        <v>0.0</v>
      </c>
      <c r="BI10" s="108">
        <v>2.0</v>
      </c>
      <c r="BJ10" s="108">
        <v>0.0</v>
      </c>
      <c r="BK10" s="108">
        <v>0.0</v>
      </c>
      <c r="BL10" s="108">
        <v>0.0</v>
      </c>
      <c r="BM10" s="108">
        <v>0.0</v>
      </c>
      <c r="BN10" s="108">
        <v>0.0</v>
      </c>
      <c r="BO10" s="108">
        <v>0.0</v>
      </c>
      <c r="BP10" s="108" t="s">
        <v>462</v>
      </c>
      <c r="BQ10" s="108" t="s">
        <v>462</v>
      </c>
      <c r="BR10" s="108" t="s">
        <v>462</v>
      </c>
      <c r="BS10" s="108" t="s">
        <v>462</v>
      </c>
      <c r="BT10" s="107">
        <v>9.0</v>
      </c>
      <c r="BU10" s="107" t="b">
        <v>0</v>
      </c>
    </row>
    <row r="11">
      <c r="A11" s="107" t="s">
        <v>44</v>
      </c>
      <c r="B11" s="108" t="s">
        <v>188</v>
      </c>
      <c r="C11" s="108" t="s">
        <v>462</v>
      </c>
      <c r="D11" s="108" t="s">
        <v>462</v>
      </c>
      <c r="E11" s="108" t="s">
        <v>462</v>
      </c>
      <c r="F11" s="109" t="b">
        <v>1</v>
      </c>
      <c r="G11" s="108" t="s">
        <v>302</v>
      </c>
      <c r="H11" s="108" t="s">
        <v>188</v>
      </c>
      <c r="I11" s="108">
        <v>37.0</v>
      </c>
      <c r="J11" s="108" t="s">
        <v>476</v>
      </c>
      <c r="K11" s="108" t="s">
        <v>495</v>
      </c>
      <c r="L11" s="108">
        <v>6.0</v>
      </c>
      <c r="M11" s="108" t="s">
        <v>464</v>
      </c>
      <c r="N11" s="108" t="s">
        <v>465</v>
      </c>
      <c r="O11" s="108" t="s">
        <v>479</v>
      </c>
      <c r="P11" s="108" t="s">
        <v>467</v>
      </c>
      <c r="Q11" s="108" t="s">
        <v>468</v>
      </c>
      <c r="R11" s="109" t="b">
        <v>0</v>
      </c>
      <c r="S11" s="108">
        <v>95.0</v>
      </c>
      <c r="T11" s="108">
        <v>70.0</v>
      </c>
      <c r="U11" s="108">
        <v>80.0</v>
      </c>
      <c r="V11" s="108">
        <v>80.0</v>
      </c>
      <c r="W11" s="108">
        <v>100.0</v>
      </c>
      <c r="X11" s="108">
        <v>100.0</v>
      </c>
      <c r="Y11" s="108">
        <v>1.0</v>
      </c>
      <c r="Z11" s="108">
        <v>1.0</v>
      </c>
      <c r="AA11" s="108">
        <v>1.0</v>
      </c>
      <c r="AB11" s="108">
        <v>2680.0</v>
      </c>
      <c r="AC11" s="108" t="s">
        <v>480</v>
      </c>
      <c r="AD11" s="108" t="s">
        <v>462</v>
      </c>
      <c r="AE11" s="108">
        <v>80.0</v>
      </c>
      <c r="AF11" s="108">
        <v>120.0</v>
      </c>
      <c r="AG11" s="108">
        <v>700.0</v>
      </c>
      <c r="AH11" s="108">
        <v>900.0</v>
      </c>
      <c r="AI11" s="108">
        <v>390.0</v>
      </c>
      <c r="AJ11" s="109" t="b">
        <v>0</v>
      </c>
      <c r="AK11" s="109" t="b">
        <v>0</v>
      </c>
      <c r="AL11" s="108" t="s">
        <v>481</v>
      </c>
      <c r="AM11" s="109" t="b">
        <v>0</v>
      </c>
      <c r="AN11" s="109" t="b">
        <v>0</v>
      </c>
      <c r="AO11" s="108">
        <v>350.0</v>
      </c>
      <c r="AP11" s="108">
        <v>1.0</v>
      </c>
      <c r="AQ11" s="108">
        <v>5.0</v>
      </c>
      <c r="AR11" s="108">
        <v>25.0</v>
      </c>
      <c r="AS11" s="108">
        <v>90.0</v>
      </c>
      <c r="AT11" s="108">
        <v>1.0</v>
      </c>
      <c r="AU11" s="109" t="b">
        <v>0</v>
      </c>
      <c r="AV11" s="109" t="b">
        <v>0</v>
      </c>
      <c r="AW11" s="108">
        <v>0.0</v>
      </c>
      <c r="AX11" s="109" t="b">
        <v>0</v>
      </c>
      <c r="AY11" s="109" t="b">
        <v>1</v>
      </c>
      <c r="AZ11" s="108">
        <v>100.0</v>
      </c>
      <c r="BA11" s="108">
        <v>50.0</v>
      </c>
      <c r="BB11" s="108">
        <v>900.0</v>
      </c>
      <c r="BC11" s="108">
        <v>0.0</v>
      </c>
      <c r="BD11" s="108">
        <v>0.0</v>
      </c>
      <c r="BE11" s="108">
        <v>0.0</v>
      </c>
      <c r="BF11" s="108">
        <v>0.0</v>
      </c>
      <c r="BG11" s="108">
        <v>0.0</v>
      </c>
      <c r="BH11" s="108">
        <v>0.0</v>
      </c>
      <c r="BI11" s="108">
        <v>2.0</v>
      </c>
      <c r="BJ11" s="108">
        <v>0.0</v>
      </c>
      <c r="BK11" s="108">
        <v>0.0</v>
      </c>
      <c r="BL11" s="108">
        <v>0.0</v>
      </c>
      <c r="BM11" s="108">
        <v>0.0</v>
      </c>
      <c r="BN11" s="108">
        <v>0.0</v>
      </c>
      <c r="BO11" s="108">
        <v>0.0</v>
      </c>
      <c r="BP11" s="108" t="s">
        <v>462</v>
      </c>
      <c r="BQ11" s="108" t="s">
        <v>462</v>
      </c>
      <c r="BR11" s="108" t="s">
        <v>462</v>
      </c>
      <c r="BS11" s="108" t="s">
        <v>462</v>
      </c>
      <c r="BT11" s="107">
        <v>10.0</v>
      </c>
      <c r="BU11" s="107" t="b">
        <v>1</v>
      </c>
    </row>
    <row r="12">
      <c r="A12" s="108" t="s">
        <v>80</v>
      </c>
      <c r="B12" s="108" t="s">
        <v>496</v>
      </c>
      <c r="C12" s="108" t="s">
        <v>462</v>
      </c>
      <c r="D12" s="108" t="s">
        <v>462</v>
      </c>
      <c r="E12" s="108" t="s">
        <v>462</v>
      </c>
      <c r="F12" s="109" t="b">
        <v>1</v>
      </c>
      <c r="G12" s="108" t="s">
        <v>497</v>
      </c>
      <c r="H12" s="108" t="s">
        <v>496</v>
      </c>
      <c r="I12" s="108">
        <v>67.0</v>
      </c>
      <c r="J12" s="110"/>
      <c r="K12" s="108" t="s">
        <v>463</v>
      </c>
      <c r="L12" s="108">
        <v>5.0</v>
      </c>
      <c r="M12" s="108" t="s">
        <v>464</v>
      </c>
      <c r="N12" s="108" t="s">
        <v>465</v>
      </c>
      <c r="O12" s="108" t="s">
        <v>479</v>
      </c>
      <c r="P12" s="108" t="s">
        <v>467</v>
      </c>
      <c r="Q12" s="108" t="s">
        <v>468</v>
      </c>
      <c r="R12" s="109" t="b">
        <v>0</v>
      </c>
      <c r="S12" s="108">
        <v>80.0</v>
      </c>
      <c r="T12" s="108">
        <v>80.0</v>
      </c>
      <c r="U12" s="108">
        <v>95.0</v>
      </c>
      <c r="V12" s="108">
        <v>120.0</v>
      </c>
      <c r="W12" s="108">
        <v>100.0</v>
      </c>
      <c r="X12" s="108">
        <v>100.0</v>
      </c>
      <c r="Y12" s="108">
        <v>1.0</v>
      </c>
      <c r="Z12" s="108">
        <v>1.0</v>
      </c>
      <c r="AA12" s="108">
        <v>1.0</v>
      </c>
      <c r="AB12" s="108">
        <v>2980.0</v>
      </c>
      <c r="AC12" s="108" t="s">
        <v>469</v>
      </c>
      <c r="AD12" s="108" t="s">
        <v>462</v>
      </c>
      <c r="AE12" s="108">
        <v>75.0</v>
      </c>
      <c r="AF12" s="108">
        <v>120.0</v>
      </c>
      <c r="AG12" s="108">
        <v>300.0</v>
      </c>
      <c r="AH12" s="108">
        <v>420.0</v>
      </c>
      <c r="AI12" s="108">
        <v>190.0</v>
      </c>
      <c r="AJ12" s="109" t="b">
        <v>0</v>
      </c>
      <c r="AK12" s="109" t="b">
        <v>0</v>
      </c>
      <c r="AL12" s="108" t="s">
        <v>470</v>
      </c>
      <c r="AM12" s="109" t="b">
        <v>0</v>
      </c>
      <c r="AN12" s="109" t="b">
        <v>0</v>
      </c>
      <c r="AO12" s="108">
        <v>350.0</v>
      </c>
      <c r="AP12" s="108">
        <v>1.0</v>
      </c>
      <c r="AQ12" s="108">
        <v>5.0</v>
      </c>
      <c r="AR12" s="108">
        <v>25.0</v>
      </c>
      <c r="AS12" s="108">
        <v>90.0</v>
      </c>
      <c r="AT12" s="108">
        <v>1.0</v>
      </c>
      <c r="AU12" s="109" t="b">
        <v>0</v>
      </c>
      <c r="AV12" s="109" t="b">
        <v>0</v>
      </c>
      <c r="AW12" s="108">
        <v>5.0</v>
      </c>
      <c r="AX12" s="109" t="b">
        <v>1</v>
      </c>
      <c r="AY12" s="109" t="b">
        <v>1</v>
      </c>
      <c r="AZ12" s="108">
        <v>100.0</v>
      </c>
      <c r="BA12" s="108">
        <v>50.0</v>
      </c>
      <c r="BB12" s="108">
        <v>850.0</v>
      </c>
      <c r="BC12" s="108">
        <v>0.0</v>
      </c>
      <c r="BD12" s="108">
        <v>0.0</v>
      </c>
      <c r="BE12" s="108">
        <v>0.0</v>
      </c>
      <c r="BF12" s="108">
        <v>0.0</v>
      </c>
      <c r="BG12" s="108">
        <v>0.0</v>
      </c>
      <c r="BH12" s="108">
        <v>0.0</v>
      </c>
      <c r="BI12" s="108">
        <v>0.0</v>
      </c>
      <c r="BJ12" s="108">
        <v>3.0</v>
      </c>
      <c r="BK12" s="108">
        <v>0.0</v>
      </c>
      <c r="BL12" s="108">
        <v>0.0</v>
      </c>
      <c r="BM12" s="108">
        <v>0.0</v>
      </c>
      <c r="BN12" s="108">
        <v>0.0</v>
      </c>
      <c r="BO12" s="108">
        <v>0.0</v>
      </c>
      <c r="BP12" s="108" t="s">
        <v>498</v>
      </c>
      <c r="BQ12" s="108" t="s">
        <v>462</v>
      </c>
      <c r="BR12" s="108" t="s">
        <v>462</v>
      </c>
      <c r="BS12" s="108" t="s">
        <v>462</v>
      </c>
      <c r="BT12" s="107">
        <v>11.0</v>
      </c>
      <c r="BU12" s="107" t="b">
        <v>0</v>
      </c>
    </row>
    <row r="13">
      <c r="A13" s="108" t="s">
        <v>56</v>
      </c>
      <c r="B13" s="108" t="s">
        <v>499</v>
      </c>
      <c r="C13" s="108" t="s">
        <v>462</v>
      </c>
      <c r="D13" s="108" t="s">
        <v>462</v>
      </c>
      <c r="E13" s="108" t="s">
        <v>462</v>
      </c>
      <c r="F13" s="109" t="b">
        <v>1</v>
      </c>
      <c r="G13" s="108" t="s">
        <v>500</v>
      </c>
      <c r="H13" s="108" t="s">
        <v>499</v>
      </c>
      <c r="I13" s="108">
        <v>47.0</v>
      </c>
      <c r="J13" s="110"/>
      <c r="K13" s="108" t="s">
        <v>463</v>
      </c>
      <c r="L13" s="108">
        <v>2.0</v>
      </c>
      <c r="M13" s="108" t="s">
        <v>492</v>
      </c>
      <c r="N13" s="108" t="s">
        <v>465</v>
      </c>
      <c r="O13" s="108" t="s">
        <v>493</v>
      </c>
      <c r="P13" s="108" t="s">
        <v>467</v>
      </c>
      <c r="Q13" s="108" t="s">
        <v>468</v>
      </c>
      <c r="R13" s="109" t="b">
        <v>0</v>
      </c>
      <c r="S13" s="108">
        <v>75.0</v>
      </c>
      <c r="T13" s="108">
        <v>120.0</v>
      </c>
      <c r="U13" s="108">
        <v>85.0</v>
      </c>
      <c r="V13" s="108">
        <v>60.0</v>
      </c>
      <c r="W13" s="108">
        <v>100.0</v>
      </c>
      <c r="X13" s="108">
        <v>100.0</v>
      </c>
      <c r="Y13" s="108">
        <v>1.0</v>
      </c>
      <c r="Z13" s="108">
        <v>1.0</v>
      </c>
      <c r="AA13" s="108">
        <v>1.0</v>
      </c>
      <c r="AB13" s="108">
        <v>2010.0</v>
      </c>
      <c r="AC13" s="108" t="s">
        <v>469</v>
      </c>
      <c r="AD13" s="108" t="s">
        <v>462</v>
      </c>
      <c r="AE13" s="108">
        <v>100.0</v>
      </c>
      <c r="AF13" s="108">
        <v>200.0</v>
      </c>
      <c r="AG13" s="108">
        <v>600.0</v>
      </c>
      <c r="AH13" s="108">
        <v>700.0</v>
      </c>
      <c r="AI13" s="108">
        <v>400.0</v>
      </c>
      <c r="AJ13" s="109" t="b">
        <v>0</v>
      </c>
      <c r="AK13" s="109" t="b">
        <v>0</v>
      </c>
      <c r="AL13" s="108" t="s">
        <v>481</v>
      </c>
      <c r="AM13" s="109" t="b">
        <v>0</v>
      </c>
      <c r="AN13" s="109" t="b">
        <v>0</v>
      </c>
      <c r="AO13" s="108">
        <v>300.0</v>
      </c>
      <c r="AP13" s="108">
        <v>1.0</v>
      </c>
      <c r="AQ13" s="108">
        <v>4.0</v>
      </c>
      <c r="AR13" s="108">
        <v>25.0</v>
      </c>
      <c r="AS13" s="108">
        <v>90.0</v>
      </c>
      <c r="AT13" s="108">
        <v>1.0</v>
      </c>
      <c r="AU13" s="109" t="b">
        <v>0</v>
      </c>
      <c r="AV13" s="109" t="b">
        <v>0</v>
      </c>
      <c r="AW13" s="108">
        <v>1.0</v>
      </c>
      <c r="AX13" s="109" t="b">
        <v>1</v>
      </c>
      <c r="AY13" s="109" t="b">
        <v>1</v>
      </c>
      <c r="AZ13" s="108">
        <v>100.0</v>
      </c>
      <c r="BA13" s="108">
        <v>50.0</v>
      </c>
      <c r="BB13" s="108">
        <v>1030.0</v>
      </c>
      <c r="BC13" s="108">
        <v>0.0</v>
      </c>
      <c r="BD13" s="108">
        <v>0.0</v>
      </c>
      <c r="BE13" s="108">
        <v>0.0</v>
      </c>
      <c r="BF13" s="108">
        <v>0.0</v>
      </c>
      <c r="BG13" s="108">
        <v>0.0</v>
      </c>
      <c r="BH13" s="108">
        <v>2.0</v>
      </c>
      <c r="BI13" s="108">
        <v>0.0</v>
      </c>
      <c r="BJ13" s="108">
        <v>0.0</v>
      </c>
      <c r="BK13" s="108">
        <v>0.0</v>
      </c>
      <c r="BL13" s="108">
        <v>0.0</v>
      </c>
      <c r="BM13" s="108">
        <v>0.0</v>
      </c>
      <c r="BN13" s="108">
        <v>0.0</v>
      </c>
      <c r="BO13" s="108">
        <v>0.0</v>
      </c>
      <c r="BP13" s="108" t="s">
        <v>462</v>
      </c>
      <c r="BQ13" s="108" t="s">
        <v>462</v>
      </c>
      <c r="BR13" s="108" t="s">
        <v>462</v>
      </c>
      <c r="BS13" s="108" t="s">
        <v>462</v>
      </c>
      <c r="BT13" s="107">
        <v>12.0</v>
      </c>
      <c r="BU13" s="107" t="b">
        <v>0</v>
      </c>
    </row>
    <row r="14">
      <c r="A14" s="108" t="s">
        <v>127</v>
      </c>
      <c r="B14" s="108" t="s">
        <v>275</v>
      </c>
      <c r="C14" s="108" t="s">
        <v>462</v>
      </c>
      <c r="D14" s="108" t="s">
        <v>462</v>
      </c>
      <c r="E14" s="108" t="s">
        <v>462</v>
      </c>
      <c r="F14" s="109" t="b">
        <v>1</v>
      </c>
      <c r="G14" s="108" t="s">
        <v>203</v>
      </c>
      <c r="H14" s="108" t="s">
        <v>275</v>
      </c>
      <c r="I14" s="108">
        <v>103.0</v>
      </c>
      <c r="J14" s="108" t="s">
        <v>476</v>
      </c>
      <c r="K14" s="108" t="s">
        <v>495</v>
      </c>
      <c r="L14" s="108">
        <v>8.0</v>
      </c>
      <c r="M14" s="108" t="s">
        <v>501</v>
      </c>
      <c r="N14" s="108" t="s">
        <v>465</v>
      </c>
      <c r="O14" s="108" t="s">
        <v>466</v>
      </c>
      <c r="P14" s="108" t="s">
        <v>467</v>
      </c>
      <c r="Q14" s="108" t="s">
        <v>468</v>
      </c>
      <c r="R14" s="109" t="b">
        <v>0</v>
      </c>
      <c r="S14" s="108">
        <v>105.0</v>
      </c>
      <c r="T14" s="108">
        <v>120.0</v>
      </c>
      <c r="U14" s="108">
        <v>100.0</v>
      </c>
      <c r="V14" s="108">
        <v>100.0</v>
      </c>
      <c r="W14" s="108">
        <v>100.0</v>
      </c>
      <c r="X14" s="108">
        <v>100.0</v>
      </c>
      <c r="Y14" s="108">
        <v>1.0</v>
      </c>
      <c r="Z14" s="108">
        <v>1.0</v>
      </c>
      <c r="AA14" s="108">
        <v>1.0</v>
      </c>
      <c r="AB14" s="108">
        <v>7720.0</v>
      </c>
      <c r="AC14" s="108" t="s">
        <v>469</v>
      </c>
      <c r="AD14" s="108" t="s">
        <v>462</v>
      </c>
      <c r="AE14" s="108">
        <v>80.0</v>
      </c>
      <c r="AF14" s="108">
        <v>140.0</v>
      </c>
      <c r="AG14" s="108">
        <v>470.0</v>
      </c>
      <c r="AH14" s="108">
        <v>550.0</v>
      </c>
      <c r="AI14" s="108">
        <v>210.0</v>
      </c>
      <c r="AJ14" s="109" t="b">
        <v>0</v>
      </c>
      <c r="AK14" s="109" t="b">
        <v>0</v>
      </c>
      <c r="AL14" s="108" t="s">
        <v>470</v>
      </c>
      <c r="AM14" s="109" t="b">
        <v>0</v>
      </c>
      <c r="AN14" s="109" t="b">
        <v>0</v>
      </c>
      <c r="AO14" s="108">
        <v>475.0</v>
      </c>
      <c r="AP14" s="108">
        <v>1.0</v>
      </c>
      <c r="AQ14" s="108">
        <v>7.0</v>
      </c>
      <c r="AR14" s="108">
        <v>25.0</v>
      </c>
      <c r="AS14" s="108">
        <v>90.0</v>
      </c>
      <c r="AT14" s="108">
        <v>1.0</v>
      </c>
      <c r="AU14" s="109" t="b">
        <v>0</v>
      </c>
      <c r="AV14" s="109" t="b">
        <v>0</v>
      </c>
      <c r="AW14" s="108">
        <v>5.0</v>
      </c>
      <c r="AX14" s="109" t="b">
        <v>1</v>
      </c>
      <c r="AY14" s="109" t="b">
        <v>1</v>
      </c>
      <c r="AZ14" s="108">
        <v>100.0</v>
      </c>
      <c r="BA14" s="108">
        <v>50.0</v>
      </c>
      <c r="BB14" s="108">
        <v>200.0</v>
      </c>
      <c r="BC14" s="108">
        <v>0.0</v>
      </c>
      <c r="BD14" s="108">
        <v>0.0</v>
      </c>
      <c r="BE14" s="108">
        <v>0.0</v>
      </c>
      <c r="BF14" s="108">
        <v>3.0</v>
      </c>
      <c r="BG14" s="108">
        <v>2.0</v>
      </c>
      <c r="BH14" s="108">
        <v>0.0</v>
      </c>
      <c r="BI14" s="108">
        <v>2.0</v>
      </c>
      <c r="BJ14" s="108">
        <v>0.0</v>
      </c>
      <c r="BK14" s="108">
        <v>0.0</v>
      </c>
      <c r="BL14" s="108">
        <v>0.0</v>
      </c>
      <c r="BM14" s="108">
        <v>0.0</v>
      </c>
      <c r="BN14" s="108">
        <v>3.0</v>
      </c>
      <c r="BO14" s="108">
        <v>0.0</v>
      </c>
      <c r="BP14" s="108" t="s">
        <v>462</v>
      </c>
      <c r="BQ14" s="108" t="s">
        <v>462</v>
      </c>
      <c r="BR14" s="108" t="s">
        <v>462</v>
      </c>
      <c r="BS14" s="108" t="s">
        <v>462</v>
      </c>
      <c r="BT14" s="107">
        <v>13.0</v>
      </c>
      <c r="BU14" s="107" t="b">
        <v>1</v>
      </c>
    </row>
    <row r="15">
      <c r="A15" s="108" t="s">
        <v>18</v>
      </c>
      <c r="B15" s="108" t="s">
        <v>502</v>
      </c>
      <c r="C15" s="108" t="s">
        <v>462</v>
      </c>
      <c r="D15" s="108" t="s">
        <v>462</v>
      </c>
      <c r="E15" s="108" t="s">
        <v>462</v>
      </c>
      <c r="F15" s="109" t="b">
        <v>1</v>
      </c>
      <c r="G15" s="108" t="s">
        <v>503</v>
      </c>
      <c r="H15" s="108" t="s">
        <v>502</v>
      </c>
      <c r="I15" s="108">
        <v>16.0</v>
      </c>
      <c r="J15" s="110"/>
      <c r="K15" s="108" t="s">
        <v>463</v>
      </c>
      <c r="L15" s="108">
        <v>1.0</v>
      </c>
      <c r="M15" s="108" t="s">
        <v>504</v>
      </c>
      <c r="N15" s="108" t="s">
        <v>465</v>
      </c>
      <c r="O15" s="108" t="s">
        <v>479</v>
      </c>
      <c r="P15" s="108" t="s">
        <v>467</v>
      </c>
      <c r="Q15" s="108" t="s">
        <v>468</v>
      </c>
      <c r="R15" s="109" t="b">
        <v>0</v>
      </c>
      <c r="S15" s="108">
        <v>70.0</v>
      </c>
      <c r="T15" s="108">
        <v>70.0</v>
      </c>
      <c r="U15" s="108">
        <v>60.0</v>
      </c>
      <c r="V15" s="108">
        <v>70.0</v>
      </c>
      <c r="W15" s="108">
        <v>100.0</v>
      </c>
      <c r="X15" s="108">
        <v>100.0</v>
      </c>
      <c r="Y15" s="108">
        <v>1.6</v>
      </c>
      <c r="Z15" s="108">
        <v>1.3</v>
      </c>
      <c r="AA15" s="108">
        <v>1.0</v>
      </c>
      <c r="AB15" s="108">
        <v>1000.0</v>
      </c>
      <c r="AC15" s="108" t="s">
        <v>480</v>
      </c>
      <c r="AD15" s="108" t="s">
        <v>462</v>
      </c>
      <c r="AE15" s="108">
        <v>30.0</v>
      </c>
      <c r="AF15" s="108">
        <v>60.0</v>
      </c>
      <c r="AG15" s="108">
        <v>300.0</v>
      </c>
      <c r="AH15" s="108">
        <v>400.0</v>
      </c>
      <c r="AI15" s="108">
        <v>180.0</v>
      </c>
      <c r="AJ15" s="109" t="b">
        <v>0</v>
      </c>
      <c r="AK15" s="109" t="b">
        <v>0</v>
      </c>
      <c r="AL15" s="108" t="s">
        <v>481</v>
      </c>
      <c r="AM15" s="109" t="b">
        <v>0</v>
      </c>
      <c r="AN15" s="109" t="b">
        <v>0</v>
      </c>
      <c r="AO15" s="108">
        <v>150.0</v>
      </c>
      <c r="AP15" s="108">
        <v>1.0</v>
      </c>
      <c r="AQ15" s="108">
        <v>2.0</v>
      </c>
      <c r="AR15" s="108">
        <v>25.0</v>
      </c>
      <c r="AS15" s="108">
        <v>90.0</v>
      </c>
      <c r="AT15" s="108">
        <v>1.0</v>
      </c>
      <c r="AU15" s="109" t="b">
        <v>0</v>
      </c>
      <c r="AV15" s="109" t="b">
        <v>0</v>
      </c>
      <c r="AW15" s="108">
        <v>0.0</v>
      </c>
      <c r="AX15" s="109" t="b">
        <v>0</v>
      </c>
      <c r="AY15" s="109" t="b">
        <v>1</v>
      </c>
      <c r="AZ15" s="108">
        <v>100.0</v>
      </c>
      <c r="BA15" s="108">
        <v>50.0</v>
      </c>
      <c r="BB15" s="108">
        <v>1490.0</v>
      </c>
      <c r="BC15" s="108">
        <v>0.0</v>
      </c>
      <c r="BD15" s="108">
        <v>1.0</v>
      </c>
      <c r="BE15" s="108">
        <v>0.0</v>
      </c>
      <c r="BF15" s="108">
        <v>0.0</v>
      </c>
      <c r="BG15" s="108">
        <v>0.0</v>
      </c>
      <c r="BH15" s="108">
        <v>0.0</v>
      </c>
      <c r="BI15" s="108">
        <v>0.0</v>
      </c>
      <c r="BJ15" s="108">
        <v>0.0</v>
      </c>
      <c r="BK15" s="108">
        <v>0.0</v>
      </c>
      <c r="BL15" s="108">
        <v>0.0</v>
      </c>
      <c r="BM15" s="108">
        <v>0.0</v>
      </c>
      <c r="BN15" s="108">
        <v>0.0</v>
      </c>
      <c r="BO15" s="108">
        <v>0.0</v>
      </c>
      <c r="BP15" s="108" t="s">
        <v>462</v>
      </c>
      <c r="BQ15" s="108" t="s">
        <v>462</v>
      </c>
      <c r="BR15" s="108" t="s">
        <v>462</v>
      </c>
      <c r="BS15" s="108" t="s">
        <v>462</v>
      </c>
      <c r="BT15" s="107">
        <v>14.0</v>
      </c>
      <c r="BU15" s="107" t="b">
        <v>0</v>
      </c>
    </row>
    <row r="16">
      <c r="A16" s="108" t="s">
        <v>29</v>
      </c>
      <c r="B16" s="108" t="s">
        <v>505</v>
      </c>
      <c r="C16" s="108" t="s">
        <v>462</v>
      </c>
      <c r="D16" s="108" t="s">
        <v>462</v>
      </c>
      <c r="E16" s="108" t="s">
        <v>462</v>
      </c>
      <c r="F16" s="109" t="b">
        <v>1</v>
      </c>
      <c r="G16" s="108" t="s">
        <v>506</v>
      </c>
      <c r="H16" s="108" t="s">
        <v>505</v>
      </c>
      <c r="I16" s="108">
        <v>26.0</v>
      </c>
      <c r="J16" s="110"/>
      <c r="K16" s="108" t="s">
        <v>485</v>
      </c>
      <c r="L16" s="108">
        <v>2.0</v>
      </c>
      <c r="M16" s="108" t="s">
        <v>492</v>
      </c>
      <c r="N16" s="108" t="s">
        <v>465</v>
      </c>
      <c r="O16" s="108" t="s">
        <v>479</v>
      </c>
      <c r="P16" s="108" t="s">
        <v>467</v>
      </c>
      <c r="Q16" s="108" t="s">
        <v>468</v>
      </c>
      <c r="R16" s="109" t="b">
        <v>0</v>
      </c>
      <c r="S16" s="108">
        <v>80.0</v>
      </c>
      <c r="T16" s="108">
        <v>110.0</v>
      </c>
      <c r="U16" s="108">
        <v>90.0</v>
      </c>
      <c r="V16" s="108">
        <v>75.0</v>
      </c>
      <c r="W16" s="108">
        <v>100.0</v>
      </c>
      <c r="X16" s="108">
        <v>100.0</v>
      </c>
      <c r="Y16" s="108">
        <v>1.0</v>
      </c>
      <c r="Z16" s="108">
        <v>1.0</v>
      </c>
      <c r="AA16" s="108">
        <v>1.0</v>
      </c>
      <c r="AB16" s="108">
        <v>1920.0</v>
      </c>
      <c r="AC16" s="108" t="s">
        <v>469</v>
      </c>
      <c r="AD16" s="108" t="s">
        <v>462</v>
      </c>
      <c r="AE16" s="108">
        <v>90.0</v>
      </c>
      <c r="AF16" s="108">
        <v>180.0</v>
      </c>
      <c r="AG16" s="108">
        <v>800.0</v>
      </c>
      <c r="AH16" s="108">
        <v>950.0</v>
      </c>
      <c r="AI16" s="108">
        <v>460.0</v>
      </c>
      <c r="AJ16" s="109" t="b">
        <v>0</v>
      </c>
      <c r="AK16" s="109" t="b">
        <v>0</v>
      </c>
      <c r="AL16" s="108" t="s">
        <v>481</v>
      </c>
      <c r="AM16" s="109" t="b">
        <v>0</v>
      </c>
      <c r="AN16" s="109" t="b">
        <v>0</v>
      </c>
      <c r="AO16" s="108">
        <v>225.0</v>
      </c>
      <c r="AP16" s="108">
        <v>1.0</v>
      </c>
      <c r="AQ16" s="108">
        <v>3.0</v>
      </c>
      <c r="AR16" s="108">
        <v>25.0</v>
      </c>
      <c r="AS16" s="108">
        <v>90.0</v>
      </c>
      <c r="AT16" s="108">
        <v>1.0</v>
      </c>
      <c r="AU16" s="109" t="b">
        <v>0</v>
      </c>
      <c r="AV16" s="109" t="b">
        <v>0</v>
      </c>
      <c r="AW16" s="108">
        <v>3.0</v>
      </c>
      <c r="AX16" s="109" t="b">
        <v>1</v>
      </c>
      <c r="AY16" s="109" t="b">
        <v>1</v>
      </c>
      <c r="AZ16" s="108">
        <v>100.0</v>
      </c>
      <c r="BA16" s="108">
        <v>50.0</v>
      </c>
      <c r="BB16" s="108">
        <v>1060.0</v>
      </c>
      <c r="BC16" s="108">
        <v>0.0</v>
      </c>
      <c r="BD16" s="108">
        <v>0.0</v>
      </c>
      <c r="BE16" s="108">
        <v>0.0</v>
      </c>
      <c r="BF16" s="108">
        <v>0.0</v>
      </c>
      <c r="BG16" s="108">
        <v>0.0</v>
      </c>
      <c r="BH16" s="108">
        <v>1.0</v>
      </c>
      <c r="BI16" s="108">
        <v>0.0</v>
      </c>
      <c r="BJ16" s="108">
        <v>0.0</v>
      </c>
      <c r="BK16" s="108">
        <v>0.0</v>
      </c>
      <c r="BL16" s="108">
        <v>0.0</v>
      </c>
      <c r="BM16" s="108">
        <v>0.0</v>
      </c>
      <c r="BN16" s="108">
        <v>0.0</v>
      </c>
      <c r="BO16" s="108">
        <v>0.0</v>
      </c>
      <c r="BP16" s="108" t="s">
        <v>462</v>
      </c>
      <c r="BQ16" s="108" t="s">
        <v>462</v>
      </c>
      <c r="BR16" s="108" t="s">
        <v>462</v>
      </c>
      <c r="BS16" s="108" t="s">
        <v>462</v>
      </c>
      <c r="BT16" s="107">
        <v>15.0</v>
      </c>
      <c r="BU16" s="107" t="b">
        <v>0</v>
      </c>
    </row>
    <row r="17">
      <c r="A17" s="108" t="s">
        <v>59</v>
      </c>
      <c r="B17" s="108" t="s">
        <v>507</v>
      </c>
      <c r="C17" s="108" t="s">
        <v>462</v>
      </c>
      <c r="D17" s="108" t="s">
        <v>462</v>
      </c>
      <c r="E17" s="108" t="s">
        <v>462</v>
      </c>
      <c r="F17" s="109" t="b">
        <v>1</v>
      </c>
      <c r="G17" s="108" t="s">
        <v>508</v>
      </c>
      <c r="H17" s="108" t="s">
        <v>507</v>
      </c>
      <c r="I17" s="108">
        <v>49.0</v>
      </c>
      <c r="J17" s="110"/>
      <c r="K17" s="108" t="s">
        <v>485</v>
      </c>
      <c r="L17" s="108">
        <v>5.0</v>
      </c>
      <c r="M17" s="108" t="s">
        <v>492</v>
      </c>
      <c r="N17" s="108" t="s">
        <v>465</v>
      </c>
      <c r="O17" s="108" t="s">
        <v>466</v>
      </c>
      <c r="P17" s="108" t="s">
        <v>467</v>
      </c>
      <c r="Q17" s="108" t="s">
        <v>468</v>
      </c>
      <c r="R17" s="109" t="b">
        <v>0</v>
      </c>
      <c r="S17" s="108">
        <v>90.0</v>
      </c>
      <c r="T17" s="108">
        <v>110.0</v>
      </c>
      <c r="U17" s="108">
        <v>95.0</v>
      </c>
      <c r="V17" s="108">
        <v>90.0</v>
      </c>
      <c r="W17" s="108">
        <v>100.0</v>
      </c>
      <c r="X17" s="108">
        <v>100.0</v>
      </c>
      <c r="Y17" s="108">
        <v>1.0</v>
      </c>
      <c r="Z17" s="108">
        <v>1.0</v>
      </c>
      <c r="AA17" s="108">
        <v>1.0</v>
      </c>
      <c r="AB17" s="108">
        <v>2010.0</v>
      </c>
      <c r="AC17" s="108" t="s">
        <v>469</v>
      </c>
      <c r="AD17" s="108" t="s">
        <v>462</v>
      </c>
      <c r="AE17" s="108">
        <v>66.0</v>
      </c>
      <c r="AF17" s="108">
        <v>100.0</v>
      </c>
      <c r="AG17" s="108">
        <v>550.0</v>
      </c>
      <c r="AH17" s="108">
        <v>720.0</v>
      </c>
      <c r="AI17" s="108">
        <v>250.0</v>
      </c>
      <c r="AJ17" s="109" t="b">
        <v>0</v>
      </c>
      <c r="AK17" s="109" t="b">
        <v>0</v>
      </c>
      <c r="AL17" s="108" t="s">
        <v>470</v>
      </c>
      <c r="AM17" s="109" t="b">
        <v>0</v>
      </c>
      <c r="AN17" s="109" t="b">
        <v>0</v>
      </c>
      <c r="AO17" s="108">
        <v>225.0</v>
      </c>
      <c r="AP17" s="108">
        <v>1.0</v>
      </c>
      <c r="AQ17" s="108">
        <v>3.0</v>
      </c>
      <c r="AR17" s="108">
        <v>25.0</v>
      </c>
      <c r="AS17" s="108">
        <v>90.0</v>
      </c>
      <c r="AT17" s="108">
        <v>1.0</v>
      </c>
      <c r="AU17" s="109" t="b">
        <v>0</v>
      </c>
      <c r="AV17" s="109" t="b">
        <v>0</v>
      </c>
      <c r="AW17" s="108">
        <v>3.0</v>
      </c>
      <c r="AX17" s="109" t="b">
        <v>1</v>
      </c>
      <c r="AY17" s="109" t="b">
        <v>1</v>
      </c>
      <c r="AZ17" s="108">
        <v>100.0</v>
      </c>
      <c r="BA17" s="108">
        <v>50.0</v>
      </c>
      <c r="BB17" s="108">
        <v>1040.0</v>
      </c>
      <c r="BC17" s="108">
        <v>0.0</v>
      </c>
      <c r="BD17" s="108">
        <v>0.0</v>
      </c>
      <c r="BE17" s="108">
        <v>0.0</v>
      </c>
      <c r="BF17" s="108">
        <v>0.0</v>
      </c>
      <c r="BG17" s="108">
        <v>1.0</v>
      </c>
      <c r="BH17" s="108">
        <v>0.0</v>
      </c>
      <c r="BI17" s="108">
        <v>2.0</v>
      </c>
      <c r="BJ17" s="108">
        <v>0.0</v>
      </c>
      <c r="BK17" s="108">
        <v>0.0</v>
      </c>
      <c r="BL17" s="108">
        <v>0.0</v>
      </c>
      <c r="BM17" s="108">
        <v>0.0</v>
      </c>
      <c r="BN17" s="108">
        <v>3.0</v>
      </c>
      <c r="BO17" s="108">
        <v>0.0</v>
      </c>
      <c r="BP17" s="108" t="s">
        <v>509</v>
      </c>
      <c r="BQ17" s="108" t="s">
        <v>462</v>
      </c>
      <c r="BR17" s="108" t="s">
        <v>462</v>
      </c>
      <c r="BS17" s="108" t="s">
        <v>462</v>
      </c>
      <c r="BT17" s="107">
        <v>16.0</v>
      </c>
      <c r="BU17" s="107" t="b">
        <v>0</v>
      </c>
    </row>
    <row r="18">
      <c r="A18" s="108" t="s">
        <v>12</v>
      </c>
      <c r="B18" s="108" t="s">
        <v>510</v>
      </c>
      <c r="C18" s="108" t="s">
        <v>462</v>
      </c>
      <c r="D18" s="108" t="s">
        <v>462</v>
      </c>
      <c r="E18" s="108" t="s">
        <v>462</v>
      </c>
      <c r="F18" s="109" t="b">
        <v>1</v>
      </c>
      <c r="G18" s="108" t="s">
        <v>210</v>
      </c>
      <c r="H18" s="108" t="s">
        <v>510</v>
      </c>
      <c r="I18" s="108">
        <v>12.0</v>
      </c>
      <c r="J18" s="110"/>
      <c r="K18" s="108" t="s">
        <v>478</v>
      </c>
      <c r="L18" s="108">
        <v>1.0</v>
      </c>
      <c r="M18" s="108" t="s">
        <v>501</v>
      </c>
      <c r="N18" s="108" t="s">
        <v>465</v>
      </c>
      <c r="O18" s="108" t="s">
        <v>479</v>
      </c>
      <c r="P18" s="108" t="s">
        <v>467</v>
      </c>
      <c r="Q18" s="108" t="s">
        <v>468</v>
      </c>
      <c r="R18" s="109" t="b">
        <v>0</v>
      </c>
      <c r="S18" s="108">
        <v>70.0</v>
      </c>
      <c r="T18" s="108">
        <v>70.0</v>
      </c>
      <c r="U18" s="108">
        <v>75.0</v>
      </c>
      <c r="V18" s="108">
        <v>70.0</v>
      </c>
      <c r="W18" s="108">
        <v>100.0</v>
      </c>
      <c r="X18" s="108">
        <v>100.0</v>
      </c>
      <c r="Y18" s="108">
        <v>1.3</v>
      </c>
      <c r="Z18" s="108">
        <v>1.2</v>
      </c>
      <c r="AA18" s="108">
        <v>1.0</v>
      </c>
      <c r="AB18" s="108">
        <v>1060.0</v>
      </c>
      <c r="AC18" s="108" t="s">
        <v>480</v>
      </c>
      <c r="AD18" s="108" t="s">
        <v>462</v>
      </c>
      <c r="AE18" s="108">
        <v>30.0</v>
      </c>
      <c r="AF18" s="108">
        <v>60.0</v>
      </c>
      <c r="AG18" s="108">
        <v>400.0</v>
      </c>
      <c r="AH18" s="108">
        <v>550.0</v>
      </c>
      <c r="AI18" s="108">
        <v>215.0</v>
      </c>
      <c r="AJ18" s="109" t="b">
        <v>0</v>
      </c>
      <c r="AK18" s="109" t="b">
        <v>0</v>
      </c>
      <c r="AL18" s="108" t="s">
        <v>481</v>
      </c>
      <c r="AM18" s="109" t="b">
        <v>0</v>
      </c>
      <c r="AN18" s="109" t="b">
        <v>0</v>
      </c>
      <c r="AO18" s="108">
        <v>150.0</v>
      </c>
      <c r="AP18" s="108">
        <v>1.0</v>
      </c>
      <c r="AQ18" s="108">
        <v>2.0</v>
      </c>
      <c r="AR18" s="108">
        <v>25.0</v>
      </c>
      <c r="AS18" s="108">
        <v>90.0</v>
      </c>
      <c r="AT18" s="108">
        <v>1.0</v>
      </c>
      <c r="AU18" s="109" t="b">
        <v>1</v>
      </c>
      <c r="AV18" s="109" t="b">
        <v>0</v>
      </c>
      <c r="AW18" s="108">
        <v>0.0</v>
      </c>
      <c r="AX18" s="109" t="b">
        <v>0</v>
      </c>
      <c r="AY18" s="109" t="b">
        <v>1</v>
      </c>
      <c r="AZ18" s="108">
        <v>100.0</v>
      </c>
      <c r="BA18" s="108">
        <v>50.0</v>
      </c>
      <c r="BB18" s="108">
        <v>1370.0</v>
      </c>
      <c r="BC18" s="108">
        <v>0.0</v>
      </c>
      <c r="BD18" s="108">
        <v>0.0</v>
      </c>
      <c r="BE18" s="108">
        <v>0.0</v>
      </c>
      <c r="BF18" s="108">
        <v>1.0</v>
      </c>
      <c r="BG18" s="108">
        <v>0.0</v>
      </c>
      <c r="BH18" s="108">
        <v>0.0</v>
      </c>
      <c r="BI18" s="108">
        <v>0.0</v>
      </c>
      <c r="BJ18" s="108">
        <v>0.0</v>
      </c>
      <c r="BK18" s="108">
        <v>0.0</v>
      </c>
      <c r="BL18" s="108">
        <v>0.0</v>
      </c>
      <c r="BM18" s="108">
        <v>0.0</v>
      </c>
      <c r="BN18" s="108">
        <v>0.0</v>
      </c>
      <c r="BO18" s="108">
        <v>0.0</v>
      </c>
      <c r="BP18" s="108" t="s">
        <v>462</v>
      </c>
      <c r="BQ18" s="108" t="s">
        <v>462</v>
      </c>
      <c r="BR18" s="108" t="s">
        <v>462</v>
      </c>
      <c r="BS18" s="108" t="s">
        <v>462</v>
      </c>
      <c r="BT18" s="107">
        <v>17.0</v>
      </c>
      <c r="BU18" s="107" t="b">
        <v>0</v>
      </c>
    </row>
    <row r="19">
      <c r="A19" s="107" t="s">
        <v>13</v>
      </c>
      <c r="B19" s="108" t="s">
        <v>211</v>
      </c>
      <c r="C19" s="108" t="s">
        <v>462</v>
      </c>
      <c r="D19" s="108" t="s">
        <v>462</v>
      </c>
      <c r="E19" s="108" t="s">
        <v>462</v>
      </c>
      <c r="F19" s="109" t="b">
        <v>1</v>
      </c>
      <c r="G19" s="108" t="s">
        <v>314</v>
      </c>
      <c r="H19" s="108" t="s">
        <v>211</v>
      </c>
      <c r="I19" s="108">
        <v>12.0</v>
      </c>
      <c r="J19" s="108" t="s">
        <v>476</v>
      </c>
      <c r="K19" s="108" t="s">
        <v>478</v>
      </c>
      <c r="L19" s="108">
        <v>2.0</v>
      </c>
      <c r="M19" s="108" t="s">
        <v>482</v>
      </c>
      <c r="N19" s="108" t="s">
        <v>465</v>
      </c>
      <c r="O19" s="108" t="s">
        <v>479</v>
      </c>
      <c r="P19" s="108" t="s">
        <v>467</v>
      </c>
      <c r="Q19" s="108" t="s">
        <v>468</v>
      </c>
      <c r="R19" s="109" t="b">
        <v>0</v>
      </c>
      <c r="S19" s="108">
        <v>70.0</v>
      </c>
      <c r="T19" s="108">
        <v>70.0</v>
      </c>
      <c r="U19" s="108">
        <v>75.0</v>
      </c>
      <c r="V19" s="108">
        <v>80.0</v>
      </c>
      <c r="W19" s="108">
        <v>100.0</v>
      </c>
      <c r="X19" s="108">
        <v>100.0</v>
      </c>
      <c r="Y19" s="108">
        <v>1.0</v>
      </c>
      <c r="Z19" s="108">
        <v>1.0</v>
      </c>
      <c r="AA19" s="108">
        <v>1.0</v>
      </c>
      <c r="AB19" s="108">
        <v>1070.0</v>
      </c>
      <c r="AC19" s="108" t="s">
        <v>480</v>
      </c>
      <c r="AD19" s="108" t="s">
        <v>462</v>
      </c>
      <c r="AE19" s="108">
        <v>30.0</v>
      </c>
      <c r="AF19" s="108">
        <v>60.0</v>
      </c>
      <c r="AG19" s="108">
        <v>400.0</v>
      </c>
      <c r="AH19" s="108">
        <v>550.0</v>
      </c>
      <c r="AI19" s="108">
        <v>215.0</v>
      </c>
      <c r="AJ19" s="109" t="b">
        <v>0</v>
      </c>
      <c r="AK19" s="109" t="b">
        <v>0</v>
      </c>
      <c r="AL19" s="108" t="s">
        <v>481</v>
      </c>
      <c r="AM19" s="109" t="b">
        <v>0</v>
      </c>
      <c r="AN19" s="109" t="b">
        <v>0</v>
      </c>
      <c r="AO19" s="108">
        <v>150.0</v>
      </c>
      <c r="AP19" s="108">
        <v>1.0</v>
      </c>
      <c r="AQ19" s="108">
        <v>2.0</v>
      </c>
      <c r="AR19" s="108">
        <v>25.0</v>
      </c>
      <c r="AS19" s="108">
        <v>90.0</v>
      </c>
      <c r="AT19" s="108">
        <v>1.0</v>
      </c>
      <c r="AU19" s="109" t="b">
        <v>1</v>
      </c>
      <c r="AV19" s="109" t="b">
        <v>0</v>
      </c>
      <c r="AW19" s="108">
        <v>0.0</v>
      </c>
      <c r="AX19" s="109" t="b">
        <v>0</v>
      </c>
      <c r="AY19" s="109" t="b">
        <v>1</v>
      </c>
      <c r="AZ19" s="108">
        <v>100.0</v>
      </c>
      <c r="BA19" s="108">
        <v>50.0</v>
      </c>
      <c r="BB19" s="108">
        <v>1360.0</v>
      </c>
      <c r="BC19" s="108">
        <v>0.0</v>
      </c>
      <c r="BD19" s="108">
        <v>0.0</v>
      </c>
      <c r="BE19" s="108">
        <v>0.0</v>
      </c>
      <c r="BF19" s="108">
        <v>0.0</v>
      </c>
      <c r="BG19" s="108">
        <v>0.0</v>
      </c>
      <c r="BH19" s="108">
        <v>0.0</v>
      </c>
      <c r="BI19" s="108">
        <v>0.0</v>
      </c>
      <c r="BJ19" s="108">
        <v>0.0</v>
      </c>
      <c r="BK19" s="108">
        <v>0.0</v>
      </c>
      <c r="BL19" s="108">
        <v>0.0</v>
      </c>
      <c r="BM19" s="108">
        <v>1.0</v>
      </c>
      <c r="BN19" s="108">
        <v>0.0</v>
      </c>
      <c r="BO19" s="108">
        <v>0.0</v>
      </c>
      <c r="BP19" s="108" t="s">
        <v>462</v>
      </c>
      <c r="BQ19" s="108" t="s">
        <v>462</v>
      </c>
      <c r="BR19" s="108" t="s">
        <v>462</v>
      </c>
      <c r="BS19" s="108" t="s">
        <v>462</v>
      </c>
      <c r="BT19" s="107">
        <v>18.0</v>
      </c>
      <c r="BU19" s="107" t="b">
        <v>1</v>
      </c>
    </row>
    <row r="20">
      <c r="A20" s="108" t="s">
        <v>66</v>
      </c>
      <c r="B20" s="108" t="s">
        <v>511</v>
      </c>
      <c r="C20" s="108" t="s">
        <v>462</v>
      </c>
      <c r="D20" s="108" t="s">
        <v>462</v>
      </c>
      <c r="E20" s="108" t="s">
        <v>462</v>
      </c>
      <c r="F20" s="109" t="b">
        <v>1</v>
      </c>
      <c r="G20" s="108" t="s">
        <v>512</v>
      </c>
      <c r="H20" s="108" t="s">
        <v>511</v>
      </c>
      <c r="I20" s="108">
        <v>56.0</v>
      </c>
      <c r="J20" s="110"/>
      <c r="K20" s="108" t="s">
        <v>463</v>
      </c>
      <c r="L20" s="108">
        <v>5.0</v>
      </c>
      <c r="M20" s="108" t="s">
        <v>501</v>
      </c>
      <c r="N20" s="108" t="s">
        <v>465</v>
      </c>
      <c r="O20" s="108" t="s">
        <v>479</v>
      </c>
      <c r="P20" s="108" t="s">
        <v>467</v>
      </c>
      <c r="Q20" s="108" t="s">
        <v>468</v>
      </c>
      <c r="R20" s="109" t="b">
        <v>0</v>
      </c>
      <c r="S20" s="108">
        <v>80.0</v>
      </c>
      <c r="T20" s="108">
        <v>110.0</v>
      </c>
      <c r="U20" s="108">
        <v>105.0</v>
      </c>
      <c r="V20" s="108">
        <v>105.0</v>
      </c>
      <c r="W20" s="108">
        <v>100.0</v>
      </c>
      <c r="X20" s="108">
        <v>100.0</v>
      </c>
      <c r="Y20" s="108">
        <v>1.0</v>
      </c>
      <c r="Z20" s="108">
        <v>0.9</v>
      </c>
      <c r="AA20" s="108">
        <v>1.0</v>
      </c>
      <c r="AB20" s="108">
        <v>4280.0</v>
      </c>
      <c r="AC20" s="108" t="s">
        <v>513</v>
      </c>
      <c r="AD20" s="108" t="s">
        <v>462</v>
      </c>
      <c r="AE20" s="108">
        <v>80.0</v>
      </c>
      <c r="AF20" s="108">
        <v>130.0</v>
      </c>
      <c r="AG20" s="108">
        <v>720.0</v>
      </c>
      <c r="AH20" s="108">
        <v>1000.0</v>
      </c>
      <c r="AI20" s="108">
        <v>425.0</v>
      </c>
      <c r="AJ20" s="109" t="b">
        <v>0</v>
      </c>
      <c r="AK20" s="109" t="b">
        <v>0</v>
      </c>
      <c r="AL20" s="108" t="s">
        <v>470</v>
      </c>
      <c r="AM20" s="109" t="b">
        <v>0</v>
      </c>
      <c r="AN20" s="109" t="b">
        <v>0</v>
      </c>
      <c r="AO20" s="108">
        <v>350.0</v>
      </c>
      <c r="AP20" s="108">
        <v>1.0</v>
      </c>
      <c r="AQ20" s="108">
        <v>5.0</v>
      </c>
      <c r="AR20" s="108">
        <v>25.0</v>
      </c>
      <c r="AS20" s="108">
        <v>90.0</v>
      </c>
      <c r="AT20" s="108">
        <v>1.0</v>
      </c>
      <c r="AU20" s="109" t="b">
        <v>0</v>
      </c>
      <c r="AV20" s="109" t="b">
        <v>0</v>
      </c>
      <c r="AW20" s="108">
        <v>5.0</v>
      </c>
      <c r="AX20" s="109" t="b">
        <v>0</v>
      </c>
      <c r="AY20" s="109" t="b">
        <v>1</v>
      </c>
      <c r="AZ20" s="108">
        <v>100.0</v>
      </c>
      <c r="BA20" s="108">
        <v>50.0</v>
      </c>
      <c r="BB20" s="108">
        <v>680.0</v>
      </c>
      <c r="BC20" s="108">
        <v>0.0</v>
      </c>
      <c r="BD20" s="108">
        <v>0.0</v>
      </c>
      <c r="BE20" s="108">
        <v>0.0</v>
      </c>
      <c r="BF20" s="108">
        <v>2.0</v>
      </c>
      <c r="BG20" s="108">
        <v>0.0</v>
      </c>
      <c r="BH20" s="108">
        <v>0.0</v>
      </c>
      <c r="BI20" s="108">
        <v>1.0</v>
      </c>
      <c r="BJ20" s="108">
        <v>0.0</v>
      </c>
      <c r="BK20" s="108">
        <v>0.0</v>
      </c>
      <c r="BL20" s="108">
        <v>0.0</v>
      </c>
      <c r="BM20" s="108">
        <v>0.0</v>
      </c>
      <c r="BN20" s="108">
        <v>0.0</v>
      </c>
      <c r="BO20" s="108">
        <v>0.0</v>
      </c>
      <c r="BP20" s="108" t="s">
        <v>462</v>
      </c>
      <c r="BQ20" s="108" t="s">
        <v>462</v>
      </c>
      <c r="BR20" s="108" t="s">
        <v>462</v>
      </c>
      <c r="BS20" s="108" t="s">
        <v>462</v>
      </c>
      <c r="BT20" s="107">
        <v>19.0</v>
      </c>
      <c r="BU20" s="107" t="b">
        <v>0</v>
      </c>
    </row>
    <row r="21">
      <c r="A21" s="108" t="s">
        <v>5</v>
      </c>
      <c r="B21" s="108" t="s">
        <v>514</v>
      </c>
      <c r="C21" s="108" t="s">
        <v>462</v>
      </c>
      <c r="D21" s="108" t="s">
        <v>462</v>
      </c>
      <c r="E21" s="108" t="s">
        <v>462</v>
      </c>
      <c r="F21" s="109" t="b">
        <v>1</v>
      </c>
      <c r="G21" s="108" t="s">
        <v>515</v>
      </c>
      <c r="H21" s="108" t="s">
        <v>514</v>
      </c>
      <c r="I21" s="108">
        <v>5.0</v>
      </c>
      <c r="J21" s="110"/>
      <c r="K21" s="108" t="s">
        <v>478</v>
      </c>
      <c r="L21" s="108">
        <v>1.0</v>
      </c>
      <c r="M21" s="108" t="s">
        <v>473</v>
      </c>
      <c r="N21" s="108" t="s">
        <v>465</v>
      </c>
      <c r="O21" s="108" t="s">
        <v>479</v>
      </c>
      <c r="P21" s="108" t="s">
        <v>467</v>
      </c>
      <c r="Q21" s="108" t="s">
        <v>468</v>
      </c>
      <c r="R21" s="109" t="b">
        <v>0</v>
      </c>
      <c r="S21" s="108">
        <v>65.0</v>
      </c>
      <c r="T21" s="108">
        <v>70.0</v>
      </c>
      <c r="U21" s="108">
        <v>75.0</v>
      </c>
      <c r="V21" s="108">
        <v>70.0</v>
      </c>
      <c r="W21" s="108">
        <v>100.0</v>
      </c>
      <c r="X21" s="108">
        <v>100.0</v>
      </c>
      <c r="Y21" s="108">
        <v>1.3</v>
      </c>
      <c r="Z21" s="108">
        <v>1.1</v>
      </c>
      <c r="AA21" s="108">
        <v>1.0</v>
      </c>
      <c r="AB21" s="108">
        <v>1040.0</v>
      </c>
      <c r="AC21" s="108" t="s">
        <v>480</v>
      </c>
      <c r="AD21" s="108" t="s">
        <v>462</v>
      </c>
      <c r="AE21" s="108">
        <v>40.0</v>
      </c>
      <c r="AF21" s="108">
        <v>80.0</v>
      </c>
      <c r="AG21" s="108">
        <v>400.0</v>
      </c>
      <c r="AH21" s="108">
        <v>550.0</v>
      </c>
      <c r="AI21" s="108">
        <v>240.0</v>
      </c>
      <c r="AJ21" s="109" t="b">
        <v>0</v>
      </c>
      <c r="AK21" s="109" t="b">
        <v>0</v>
      </c>
      <c r="AL21" s="108" t="s">
        <v>481</v>
      </c>
      <c r="AM21" s="109" t="b">
        <v>0</v>
      </c>
      <c r="AN21" s="109" t="b">
        <v>0</v>
      </c>
      <c r="AO21" s="108">
        <v>150.0</v>
      </c>
      <c r="AP21" s="108">
        <v>1.0</v>
      </c>
      <c r="AQ21" s="108">
        <v>2.0</v>
      </c>
      <c r="AR21" s="108">
        <v>25.0</v>
      </c>
      <c r="AS21" s="108">
        <v>90.0</v>
      </c>
      <c r="AT21" s="108">
        <v>1.0</v>
      </c>
      <c r="AU21" s="109" t="b">
        <v>1</v>
      </c>
      <c r="AV21" s="109" t="b">
        <v>0</v>
      </c>
      <c r="AW21" s="108">
        <v>0.0</v>
      </c>
      <c r="AX21" s="109" t="b">
        <v>0</v>
      </c>
      <c r="AY21" s="109" t="b">
        <v>1</v>
      </c>
      <c r="AZ21" s="108">
        <v>100.0</v>
      </c>
      <c r="BA21" s="108">
        <v>50.0</v>
      </c>
      <c r="BB21" s="108">
        <v>1400.0</v>
      </c>
      <c r="BC21" s="108">
        <v>1.0</v>
      </c>
      <c r="BD21" s="108">
        <v>0.0</v>
      </c>
      <c r="BE21" s="108">
        <v>0.0</v>
      </c>
      <c r="BF21" s="108">
        <v>0.0</v>
      </c>
      <c r="BG21" s="108">
        <v>0.0</v>
      </c>
      <c r="BH21" s="108">
        <v>0.0</v>
      </c>
      <c r="BI21" s="108">
        <v>0.0</v>
      </c>
      <c r="BJ21" s="108">
        <v>0.0</v>
      </c>
      <c r="BK21" s="108">
        <v>0.0</v>
      </c>
      <c r="BL21" s="108">
        <v>0.0</v>
      </c>
      <c r="BM21" s="108">
        <v>0.0</v>
      </c>
      <c r="BN21" s="108">
        <v>0.0</v>
      </c>
      <c r="BO21" s="108">
        <v>0.0</v>
      </c>
      <c r="BP21" s="108" t="s">
        <v>462</v>
      </c>
      <c r="BQ21" s="108" t="s">
        <v>462</v>
      </c>
      <c r="BR21" s="108" t="s">
        <v>462</v>
      </c>
      <c r="BS21" s="108" t="s">
        <v>462</v>
      </c>
      <c r="BT21" s="107">
        <v>20.0</v>
      </c>
      <c r="BU21" s="107" t="b">
        <v>0</v>
      </c>
    </row>
    <row r="22">
      <c r="A22" s="108" t="s">
        <v>33</v>
      </c>
      <c r="B22" s="108" t="s">
        <v>516</v>
      </c>
      <c r="C22" s="108" t="s">
        <v>462</v>
      </c>
      <c r="D22" s="108" t="s">
        <v>462</v>
      </c>
      <c r="E22" s="108" t="s">
        <v>462</v>
      </c>
      <c r="F22" s="109" t="b">
        <v>1</v>
      </c>
      <c r="G22" s="108" t="s">
        <v>517</v>
      </c>
      <c r="H22" s="108" t="s">
        <v>516</v>
      </c>
      <c r="I22" s="108">
        <v>30.0</v>
      </c>
      <c r="J22" s="110"/>
      <c r="K22" s="108" t="s">
        <v>485</v>
      </c>
      <c r="L22" s="108">
        <v>1.0</v>
      </c>
      <c r="M22" s="108" t="s">
        <v>488</v>
      </c>
      <c r="N22" s="108" t="s">
        <v>465</v>
      </c>
      <c r="O22" s="108" t="s">
        <v>466</v>
      </c>
      <c r="P22" s="108" t="s">
        <v>467</v>
      </c>
      <c r="Q22" s="108" t="s">
        <v>468</v>
      </c>
      <c r="R22" s="109" t="b">
        <v>0</v>
      </c>
      <c r="S22" s="108">
        <v>80.0</v>
      </c>
      <c r="T22" s="108">
        <v>80.0</v>
      </c>
      <c r="U22" s="108">
        <v>80.0</v>
      </c>
      <c r="V22" s="108">
        <v>80.0</v>
      </c>
      <c r="W22" s="108">
        <v>100.0</v>
      </c>
      <c r="X22" s="108">
        <v>100.0</v>
      </c>
      <c r="Y22" s="108">
        <v>1.0</v>
      </c>
      <c r="Z22" s="108">
        <v>1.0</v>
      </c>
      <c r="AA22" s="108">
        <v>1.0</v>
      </c>
      <c r="AB22" s="108">
        <v>1140.0</v>
      </c>
      <c r="AC22" s="108" t="s">
        <v>480</v>
      </c>
      <c r="AD22" s="108" t="s">
        <v>462</v>
      </c>
      <c r="AE22" s="108">
        <v>50.0</v>
      </c>
      <c r="AF22" s="108">
        <v>100.0</v>
      </c>
      <c r="AG22" s="108">
        <v>400.0</v>
      </c>
      <c r="AH22" s="108">
        <v>550.0</v>
      </c>
      <c r="AI22" s="108">
        <v>250.0</v>
      </c>
      <c r="AJ22" s="109" t="b">
        <v>0</v>
      </c>
      <c r="AK22" s="109" t="b">
        <v>0</v>
      </c>
      <c r="AL22" s="108" t="s">
        <v>481</v>
      </c>
      <c r="AM22" s="109" t="b">
        <v>0</v>
      </c>
      <c r="AN22" s="109" t="b">
        <v>0</v>
      </c>
      <c r="AO22" s="108">
        <v>350.0</v>
      </c>
      <c r="AP22" s="108">
        <v>1.0</v>
      </c>
      <c r="AQ22" s="108">
        <v>5.0</v>
      </c>
      <c r="AR22" s="108">
        <v>25.0</v>
      </c>
      <c r="AS22" s="108">
        <v>90.0</v>
      </c>
      <c r="AT22" s="108">
        <v>1.0</v>
      </c>
      <c r="AU22" s="109" t="b">
        <v>0</v>
      </c>
      <c r="AV22" s="109" t="b">
        <v>0</v>
      </c>
      <c r="AW22" s="108">
        <v>0.0</v>
      </c>
      <c r="AX22" s="109" t="b">
        <v>0</v>
      </c>
      <c r="AY22" s="109" t="b">
        <v>1</v>
      </c>
      <c r="AZ22" s="108">
        <v>100.0</v>
      </c>
      <c r="BA22" s="108">
        <v>50.0</v>
      </c>
      <c r="BB22" s="108">
        <v>1320.0</v>
      </c>
      <c r="BC22" s="108">
        <v>0.0</v>
      </c>
      <c r="BD22" s="108">
        <v>0.0</v>
      </c>
      <c r="BE22" s="108">
        <v>1.0</v>
      </c>
      <c r="BF22" s="108">
        <v>0.0</v>
      </c>
      <c r="BG22" s="108">
        <v>1.0</v>
      </c>
      <c r="BH22" s="108">
        <v>1.0</v>
      </c>
      <c r="BI22" s="108">
        <v>0.0</v>
      </c>
      <c r="BJ22" s="108">
        <v>0.0</v>
      </c>
      <c r="BK22" s="108">
        <v>0.0</v>
      </c>
      <c r="BL22" s="108">
        <v>2.0</v>
      </c>
      <c r="BM22" s="108">
        <v>0.0</v>
      </c>
      <c r="BN22" s="108">
        <v>1.0</v>
      </c>
      <c r="BO22" s="108">
        <v>0.0</v>
      </c>
      <c r="BP22" s="108" t="s">
        <v>462</v>
      </c>
      <c r="BQ22" s="108" t="s">
        <v>462</v>
      </c>
      <c r="BR22" s="108" t="s">
        <v>462</v>
      </c>
      <c r="BS22" s="108" t="s">
        <v>462</v>
      </c>
      <c r="BT22" s="107">
        <v>21.0</v>
      </c>
      <c r="BU22" s="107" t="b">
        <v>0</v>
      </c>
    </row>
    <row r="23">
      <c r="A23" s="108" t="s">
        <v>74</v>
      </c>
      <c r="B23" s="108" t="s">
        <v>518</v>
      </c>
      <c r="C23" s="108" t="s">
        <v>462</v>
      </c>
      <c r="D23" s="108" t="s">
        <v>462</v>
      </c>
      <c r="E23" s="108" t="s">
        <v>462</v>
      </c>
      <c r="F23" s="109" t="b">
        <v>1</v>
      </c>
      <c r="G23" s="108" t="s">
        <v>519</v>
      </c>
      <c r="H23" s="108" t="s">
        <v>518</v>
      </c>
      <c r="I23" s="108">
        <v>63.0</v>
      </c>
      <c r="J23" s="110"/>
      <c r="K23" s="108" t="s">
        <v>463</v>
      </c>
      <c r="L23" s="108">
        <v>6.0</v>
      </c>
      <c r="M23" s="108" t="s">
        <v>492</v>
      </c>
      <c r="N23" s="108" t="s">
        <v>465</v>
      </c>
      <c r="O23" s="108" t="s">
        <v>466</v>
      </c>
      <c r="P23" s="108" t="s">
        <v>467</v>
      </c>
      <c r="Q23" s="108" t="s">
        <v>468</v>
      </c>
      <c r="R23" s="109" t="b">
        <v>0</v>
      </c>
      <c r="S23" s="108">
        <v>90.0</v>
      </c>
      <c r="T23" s="108">
        <v>80.0</v>
      </c>
      <c r="U23" s="108">
        <v>100.0</v>
      </c>
      <c r="V23" s="108">
        <v>90.0</v>
      </c>
      <c r="W23" s="108">
        <v>100.0</v>
      </c>
      <c r="X23" s="108">
        <v>100.0</v>
      </c>
      <c r="Y23" s="108">
        <v>1.0</v>
      </c>
      <c r="Z23" s="108">
        <v>1.0</v>
      </c>
      <c r="AA23" s="108">
        <v>1.0</v>
      </c>
      <c r="AB23" s="108">
        <v>1760.0</v>
      </c>
      <c r="AC23" s="108" t="s">
        <v>513</v>
      </c>
      <c r="AD23" s="108" t="s">
        <v>462</v>
      </c>
      <c r="AE23" s="108">
        <v>80.0</v>
      </c>
      <c r="AF23" s="108">
        <v>130.0</v>
      </c>
      <c r="AG23" s="108">
        <v>500.0</v>
      </c>
      <c r="AH23" s="108">
        <v>650.0</v>
      </c>
      <c r="AI23" s="108">
        <v>315.0</v>
      </c>
      <c r="AJ23" s="109" t="b">
        <v>0</v>
      </c>
      <c r="AK23" s="109" t="b">
        <v>0</v>
      </c>
      <c r="AL23" s="108" t="s">
        <v>470</v>
      </c>
      <c r="AM23" s="109" t="b">
        <v>0</v>
      </c>
      <c r="AN23" s="109" t="b">
        <v>0</v>
      </c>
      <c r="AO23" s="108">
        <v>150.0</v>
      </c>
      <c r="AP23" s="108">
        <v>1.0</v>
      </c>
      <c r="AQ23" s="108">
        <v>2.0</v>
      </c>
      <c r="AR23" s="108">
        <v>25.0</v>
      </c>
      <c r="AS23" s="108">
        <v>90.0</v>
      </c>
      <c r="AT23" s="108">
        <v>1.0</v>
      </c>
      <c r="AU23" s="109" t="b">
        <v>0</v>
      </c>
      <c r="AV23" s="109" t="b">
        <v>0</v>
      </c>
      <c r="AW23" s="108">
        <v>3.0</v>
      </c>
      <c r="AX23" s="109" t="b">
        <v>0</v>
      </c>
      <c r="AY23" s="109" t="b">
        <v>1</v>
      </c>
      <c r="AZ23" s="108">
        <v>100.0</v>
      </c>
      <c r="BA23" s="108">
        <v>50.0</v>
      </c>
      <c r="BB23" s="108">
        <v>1110.0</v>
      </c>
      <c r="BC23" s="108">
        <v>0.0</v>
      </c>
      <c r="BD23" s="108">
        <v>0.0</v>
      </c>
      <c r="BE23" s="108">
        <v>0.0</v>
      </c>
      <c r="BF23" s="108">
        <v>0.0</v>
      </c>
      <c r="BG23" s="108">
        <v>3.0</v>
      </c>
      <c r="BH23" s="108">
        <v>1.0</v>
      </c>
      <c r="BI23" s="108">
        <v>0.0</v>
      </c>
      <c r="BJ23" s="108">
        <v>0.0</v>
      </c>
      <c r="BK23" s="108">
        <v>0.0</v>
      </c>
      <c r="BL23" s="108">
        <v>0.0</v>
      </c>
      <c r="BM23" s="108">
        <v>0.0</v>
      </c>
      <c r="BN23" s="108">
        <v>1.0</v>
      </c>
      <c r="BO23" s="108">
        <v>0.0</v>
      </c>
      <c r="BP23" s="108" t="s">
        <v>462</v>
      </c>
      <c r="BQ23" s="108" t="s">
        <v>462</v>
      </c>
      <c r="BR23" s="108" t="s">
        <v>462</v>
      </c>
      <c r="BS23" s="108" t="s">
        <v>462</v>
      </c>
      <c r="BT23" s="107">
        <v>22.0</v>
      </c>
      <c r="BU23" s="107" t="b">
        <v>0</v>
      </c>
    </row>
    <row r="24">
      <c r="A24" s="108" t="s">
        <v>10</v>
      </c>
      <c r="B24" s="108" t="s">
        <v>520</v>
      </c>
      <c r="C24" s="108" t="s">
        <v>462</v>
      </c>
      <c r="D24" s="108" t="s">
        <v>462</v>
      </c>
      <c r="E24" s="108" t="s">
        <v>462</v>
      </c>
      <c r="F24" s="109" t="b">
        <v>1</v>
      </c>
      <c r="G24" s="108" t="s">
        <v>179</v>
      </c>
      <c r="H24" s="108" t="s">
        <v>520</v>
      </c>
      <c r="I24" s="108">
        <v>10.0</v>
      </c>
      <c r="J24" s="110"/>
      <c r="K24" s="108" t="s">
        <v>478</v>
      </c>
      <c r="L24" s="108">
        <v>1.0</v>
      </c>
      <c r="M24" s="108" t="s">
        <v>504</v>
      </c>
      <c r="N24" s="108" t="s">
        <v>482</v>
      </c>
      <c r="O24" s="108" t="s">
        <v>466</v>
      </c>
      <c r="P24" s="108" t="s">
        <v>467</v>
      </c>
      <c r="Q24" s="108" t="s">
        <v>468</v>
      </c>
      <c r="R24" s="109" t="b">
        <v>0</v>
      </c>
      <c r="S24" s="108">
        <v>70.0</v>
      </c>
      <c r="T24" s="108">
        <v>70.0</v>
      </c>
      <c r="U24" s="108">
        <v>75.0</v>
      </c>
      <c r="V24" s="108">
        <v>70.0</v>
      </c>
      <c r="W24" s="108">
        <v>100.0</v>
      </c>
      <c r="X24" s="108">
        <v>100.0</v>
      </c>
      <c r="Y24" s="108">
        <v>1.0</v>
      </c>
      <c r="Z24" s="108">
        <v>0.9</v>
      </c>
      <c r="AA24" s="108">
        <v>1.0</v>
      </c>
      <c r="AB24" s="108">
        <v>1080.0</v>
      </c>
      <c r="AC24" s="108" t="s">
        <v>480</v>
      </c>
      <c r="AD24" s="108" t="s">
        <v>462</v>
      </c>
      <c r="AE24" s="108">
        <v>30.0</v>
      </c>
      <c r="AF24" s="108">
        <v>60.0</v>
      </c>
      <c r="AG24" s="108">
        <v>500.0</v>
      </c>
      <c r="AH24" s="108">
        <v>650.0</v>
      </c>
      <c r="AI24" s="108">
        <v>265.0</v>
      </c>
      <c r="AJ24" s="109" t="b">
        <v>0</v>
      </c>
      <c r="AK24" s="109" t="b">
        <v>0</v>
      </c>
      <c r="AL24" s="108" t="s">
        <v>481</v>
      </c>
      <c r="AM24" s="109" t="b">
        <v>0</v>
      </c>
      <c r="AN24" s="109" t="b">
        <v>0</v>
      </c>
      <c r="AO24" s="108">
        <v>150.0</v>
      </c>
      <c r="AP24" s="108">
        <v>1.0</v>
      </c>
      <c r="AQ24" s="108">
        <v>2.0</v>
      </c>
      <c r="AR24" s="108">
        <v>25.0</v>
      </c>
      <c r="AS24" s="108">
        <v>90.0</v>
      </c>
      <c r="AT24" s="108">
        <v>1.0</v>
      </c>
      <c r="AU24" s="109" t="b">
        <v>1</v>
      </c>
      <c r="AV24" s="109" t="b">
        <v>0</v>
      </c>
      <c r="AW24" s="108">
        <v>0.0</v>
      </c>
      <c r="AX24" s="109" t="b">
        <v>0</v>
      </c>
      <c r="AY24" s="109" t="b">
        <v>1</v>
      </c>
      <c r="AZ24" s="108">
        <v>100.0</v>
      </c>
      <c r="BA24" s="108">
        <v>50.0</v>
      </c>
      <c r="BB24" s="108">
        <v>1350.0</v>
      </c>
      <c r="BC24" s="108">
        <v>0.0</v>
      </c>
      <c r="BD24" s="108">
        <v>1.0</v>
      </c>
      <c r="BE24" s="108">
        <v>0.0</v>
      </c>
      <c r="BF24" s="108">
        <v>0.0</v>
      </c>
      <c r="BG24" s="108">
        <v>1.0</v>
      </c>
      <c r="BH24" s="108">
        <v>0.0</v>
      </c>
      <c r="BI24" s="108">
        <v>0.0</v>
      </c>
      <c r="BJ24" s="108">
        <v>0.0</v>
      </c>
      <c r="BK24" s="108">
        <v>0.0</v>
      </c>
      <c r="BL24" s="108">
        <v>0.0</v>
      </c>
      <c r="BM24" s="108">
        <v>1.0</v>
      </c>
      <c r="BN24" s="108">
        <v>1.0</v>
      </c>
      <c r="BO24" s="108">
        <v>0.0</v>
      </c>
      <c r="BP24" s="108" t="s">
        <v>462</v>
      </c>
      <c r="BQ24" s="108" t="s">
        <v>462</v>
      </c>
      <c r="BR24" s="108" t="s">
        <v>462</v>
      </c>
      <c r="BS24" s="108" t="s">
        <v>462</v>
      </c>
      <c r="BT24" s="107">
        <v>23.0</v>
      </c>
      <c r="BU24" s="107" t="b">
        <v>0</v>
      </c>
    </row>
    <row r="25">
      <c r="A25" s="108" t="s">
        <v>73</v>
      </c>
      <c r="B25" s="108" t="s">
        <v>521</v>
      </c>
      <c r="C25" s="108" t="s">
        <v>462</v>
      </c>
      <c r="D25" s="108" t="s">
        <v>462</v>
      </c>
      <c r="E25" s="108" t="s">
        <v>462</v>
      </c>
      <c r="F25" s="109" t="b">
        <v>1</v>
      </c>
      <c r="G25" s="108" t="s">
        <v>522</v>
      </c>
      <c r="H25" s="108" t="s">
        <v>521</v>
      </c>
      <c r="I25" s="108">
        <v>62.0</v>
      </c>
      <c r="J25" s="110"/>
      <c r="K25" s="108" t="s">
        <v>478</v>
      </c>
      <c r="L25" s="108">
        <v>2.0</v>
      </c>
      <c r="M25" s="108" t="s">
        <v>501</v>
      </c>
      <c r="N25" s="108" t="s">
        <v>465</v>
      </c>
      <c r="O25" s="108" t="s">
        <v>466</v>
      </c>
      <c r="P25" s="108" t="s">
        <v>467</v>
      </c>
      <c r="Q25" s="108" t="s">
        <v>468</v>
      </c>
      <c r="R25" s="109" t="b">
        <v>0</v>
      </c>
      <c r="S25" s="108">
        <v>70.0</v>
      </c>
      <c r="T25" s="108">
        <v>110.0</v>
      </c>
      <c r="U25" s="108">
        <v>80.0</v>
      </c>
      <c r="V25" s="108">
        <v>70.0</v>
      </c>
      <c r="W25" s="108">
        <v>100.0</v>
      </c>
      <c r="X25" s="108">
        <v>100.0</v>
      </c>
      <c r="Y25" s="108">
        <v>1.0</v>
      </c>
      <c r="Z25" s="108">
        <v>1.0</v>
      </c>
      <c r="AA25" s="108">
        <v>1.0</v>
      </c>
      <c r="AB25" s="108">
        <v>1390.0</v>
      </c>
      <c r="AC25" s="108" t="s">
        <v>480</v>
      </c>
      <c r="AD25" s="108" t="s">
        <v>462</v>
      </c>
      <c r="AE25" s="108">
        <v>120.0</v>
      </c>
      <c r="AF25" s="108">
        <v>200.0</v>
      </c>
      <c r="AG25" s="108">
        <v>400.0</v>
      </c>
      <c r="AH25" s="108">
        <v>550.0</v>
      </c>
      <c r="AI25" s="108">
        <v>300.0</v>
      </c>
      <c r="AJ25" s="109" t="b">
        <v>0</v>
      </c>
      <c r="AK25" s="109" t="b">
        <v>0</v>
      </c>
      <c r="AL25" s="108" t="s">
        <v>481</v>
      </c>
      <c r="AM25" s="109" t="b">
        <v>0</v>
      </c>
      <c r="AN25" s="109" t="b">
        <v>0</v>
      </c>
      <c r="AO25" s="108">
        <v>150.0</v>
      </c>
      <c r="AP25" s="108">
        <v>1.0</v>
      </c>
      <c r="AQ25" s="108">
        <v>2.0</v>
      </c>
      <c r="AR25" s="108">
        <v>25.0</v>
      </c>
      <c r="AS25" s="108">
        <v>90.0</v>
      </c>
      <c r="AT25" s="108">
        <v>1.0</v>
      </c>
      <c r="AU25" s="109" t="b">
        <v>0</v>
      </c>
      <c r="AV25" s="109" t="b">
        <v>0</v>
      </c>
      <c r="AW25" s="108">
        <v>0.0</v>
      </c>
      <c r="AX25" s="109" t="b">
        <v>0</v>
      </c>
      <c r="AY25" s="109" t="b">
        <v>1</v>
      </c>
      <c r="AZ25" s="108">
        <v>100.0</v>
      </c>
      <c r="BA25" s="108">
        <v>20.0</v>
      </c>
      <c r="BB25" s="108">
        <v>1210.0</v>
      </c>
      <c r="BC25" s="108">
        <v>0.0</v>
      </c>
      <c r="BD25" s="108">
        <v>0.0</v>
      </c>
      <c r="BE25" s="108">
        <v>0.0</v>
      </c>
      <c r="BF25" s="108">
        <v>1.0</v>
      </c>
      <c r="BG25" s="108">
        <v>1.0</v>
      </c>
      <c r="BH25" s="108">
        <v>0.0</v>
      </c>
      <c r="BI25" s="108">
        <v>0.0</v>
      </c>
      <c r="BJ25" s="108">
        <v>0.0</v>
      </c>
      <c r="BK25" s="108">
        <v>0.0</v>
      </c>
      <c r="BL25" s="108">
        <v>0.0</v>
      </c>
      <c r="BM25" s="108">
        <v>0.0</v>
      </c>
      <c r="BN25" s="108">
        <v>1.0</v>
      </c>
      <c r="BO25" s="108">
        <v>0.0</v>
      </c>
      <c r="BP25" s="108" t="s">
        <v>462</v>
      </c>
      <c r="BQ25" s="108" t="s">
        <v>462</v>
      </c>
      <c r="BR25" s="108" t="s">
        <v>462</v>
      </c>
      <c r="BS25" s="108" t="s">
        <v>462</v>
      </c>
      <c r="BT25" s="107">
        <v>24.0</v>
      </c>
      <c r="BU25" s="107" t="b">
        <v>0</v>
      </c>
    </row>
    <row r="26">
      <c r="A26" s="108" t="s">
        <v>34</v>
      </c>
      <c r="B26" s="108" t="s">
        <v>523</v>
      </c>
      <c r="C26" s="108" t="s">
        <v>462</v>
      </c>
      <c r="D26" s="108" t="s">
        <v>462</v>
      </c>
      <c r="E26" s="108" t="s">
        <v>462</v>
      </c>
      <c r="F26" s="109" t="b">
        <v>1</v>
      </c>
      <c r="G26" s="108" t="s">
        <v>244</v>
      </c>
      <c r="H26" s="108" t="s">
        <v>523</v>
      </c>
      <c r="I26" s="108">
        <v>31.0</v>
      </c>
      <c r="J26" s="110"/>
      <c r="K26" s="108" t="s">
        <v>485</v>
      </c>
      <c r="L26" s="108">
        <v>2.0</v>
      </c>
      <c r="M26" s="108" t="s">
        <v>504</v>
      </c>
      <c r="N26" s="108" t="s">
        <v>465</v>
      </c>
      <c r="O26" s="108" t="s">
        <v>466</v>
      </c>
      <c r="P26" s="108" t="s">
        <v>467</v>
      </c>
      <c r="Q26" s="108" t="s">
        <v>468</v>
      </c>
      <c r="R26" s="109" t="b">
        <v>0</v>
      </c>
      <c r="S26" s="108">
        <v>90.0</v>
      </c>
      <c r="T26" s="108">
        <v>90.0</v>
      </c>
      <c r="U26" s="108">
        <v>90.0</v>
      </c>
      <c r="V26" s="108">
        <v>75.0</v>
      </c>
      <c r="W26" s="108">
        <v>100.0</v>
      </c>
      <c r="X26" s="108">
        <v>100.0</v>
      </c>
      <c r="Y26" s="108">
        <v>1.0</v>
      </c>
      <c r="Z26" s="108">
        <v>1.0</v>
      </c>
      <c r="AA26" s="108">
        <v>1.0</v>
      </c>
      <c r="AB26" s="108">
        <v>1840.0</v>
      </c>
      <c r="AC26" s="108" t="s">
        <v>469</v>
      </c>
      <c r="AD26" s="108" t="s">
        <v>462</v>
      </c>
      <c r="AE26" s="108">
        <v>50.0</v>
      </c>
      <c r="AF26" s="108">
        <v>80.0</v>
      </c>
      <c r="AG26" s="108">
        <v>400.0</v>
      </c>
      <c r="AH26" s="108">
        <v>500.0</v>
      </c>
      <c r="AI26" s="108">
        <v>120.0</v>
      </c>
      <c r="AJ26" s="109" t="b">
        <v>0</v>
      </c>
      <c r="AK26" s="109" t="b">
        <v>0</v>
      </c>
      <c r="AL26" s="108" t="s">
        <v>481</v>
      </c>
      <c r="AM26" s="109" t="b">
        <v>0</v>
      </c>
      <c r="AN26" s="109" t="b">
        <v>0</v>
      </c>
      <c r="AO26" s="108">
        <v>225.0</v>
      </c>
      <c r="AP26" s="108">
        <v>1.0</v>
      </c>
      <c r="AQ26" s="108">
        <v>3.0</v>
      </c>
      <c r="AR26" s="108">
        <v>25.0</v>
      </c>
      <c r="AS26" s="108">
        <v>90.0</v>
      </c>
      <c r="AT26" s="108">
        <v>1.0</v>
      </c>
      <c r="AU26" s="109" t="b">
        <v>0</v>
      </c>
      <c r="AV26" s="109" t="b">
        <v>0</v>
      </c>
      <c r="AW26" s="108">
        <v>3.0</v>
      </c>
      <c r="AX26" s="109" t="b">
        <v>1</v>
      </c>
      <c r="AY26" s="109" t="b">
        <v>1</v>
      </c>
      <c r="AZ26" s="108">
        <v>100.0</v>
      </c>
      <c r="BA26" s="108">
        <v>50.0</v>
      </c>
      <c r="BB26" s="108">
        <v>1090.0</v>
      </c>
      <c r="BC26" s="108">
        <v>0.0</v>
      </c>
      <c r="BD26" s="108">
        <v>2.0</v>
      </c>
      <c r="BE26" s="108">
        <v>0.0</v>
      </c>
      <c r="BF26" s="108">
        <v>0.0</v>
      </c>
      <c r="BG26" s="108">
        <v>1.0</v>
      </c>
      <c r="BH26" s="108">
        <v>0.0</v>
      </c>
      <c r="BI26" s="108">
        <v>0.0</v>
      </c>
      <c r="BJ26" s="108">
        <v>0.0</v>
      </c>
      <c r="BK26" s="108">
        <v>0.0</v>
      </c>
      <c r="BL26" s="108">
        <v>0.0</v>
      </c>
      <c r="BM26" s="108">
        <v>0.0</v>
      </c>
      <c r="BN26" s="108">
        <v>1.0</v>
      </c>
      <c r="BO26" s="108">
        <v>0.0</v>
      </c>
      <c r="BP26" s="108" t="s">
        <v>462</v>
      </c>
      <c r="BQ26" s="108" t="s">
        <v>462</v>
      </c>
      <c r="BR26" s="108" t="s">
        <v>462</v>
      </c>
      <c r="BS26" s="108" t="s">
        <v>462</v>
      </c>
      <c r="BT26" s="107">
        <v>25.0</v>
      </c>
      <c r="BU26" s="107" t="b">
        <v>0</v>
      </c>
    </row>
    <row r="27">
      <c r="A27" s="107" t="s">
        <v>35</v>
      </c>
      <c r="B27" s="108" t="s">
        <v>246</v>
      </c>
      <c r="C27" s="108" t="s">
        <v>462</v>
      </c>
      <c r="D27" s="108" t="s">
        <v>462</v>
      </c>
      <c r="E27" s="108" t="s">
        <v>462</v>
      </c>
      <c r="F27" s="109" t="b">
        <v>1</v>
      </c>
      <c r="G27" s="108" t="s">
        <v>332</v>
      </c>
      <c r="H27" s="108" t="s">
        <v>246</v>
      </c>
      <c r="I27" s="108">
        <v>31.0</v>
      </c>
      <c r="J27" s="108" t="s">
        <v>476</v>
      </c>
      <c r="K27" s="108" t="s">
        <v>485</v>
      </c>
      <c r="L27" s="108">
        <v>3.0</v>
      </c>
      <c r="M27" s="108" t="s">
        <v>473</v>
      </c>
      <c r="N27" s="108" t="s">
        <v>465</v>
      </c>
      <c r="O27" s="108" t="s">
        <v>466</v>
      </c>
      <c r="P27" s="108" t="s">
        <v>467</v>
      </c>
      <c r="Q27" s="108" t="s">
        <v>468</v>
      </c>
      <c r="R27" s="109" t="b">
        <v>0</v>
      </c>
      <c r="S27" s="108">
        <v>90.0</v>
      </c>
      <c r="T27" s="108">
        <v>90.0</v>
      </c>
      <c r="U27" s="108">
        <v>90.0</v>
      </c>
      <c r="V27" s="108">
        <v>75.0</v>
      </c>
      <c r="W27" s="108">
        <v>100.0</v>
      </c>
      <c r="X27" s="108">
        <v>100.0</v>
      </c>
      <c r="Y27" s="108">
        <v>1.0</v>
      </c>
      <c r="Z27" s="108">
        <v>1.0</v>
      </c>
      <c r="AA27" s="108">
        <v>1.0</v>
      </c>
      <c r="AB27" s="108">
        <v>1800.0</v>
      </c>
      <c r="AC27" s="108" t="s">
        <v>469</v>
      </c>
      <c r="AD27" s="108" t="s">
        <v>462</v>
      </c>
      <c r="AE27" s="108">
        <v>50.0</v>
      </c>
      <c r="AF27" s="108">
        <v>80.0</v>
      </c>
      <c r="AG27" s="108">
        <v>400.0</v>
      </c>
      <c r="AH27" s="108">
        <v>500.0</v>
      </c>
      <c r="AI27" s="108">
        <v>120.0</v>
      </c>
      <c r="AJ27" s="109" t="b">
        <v>0</v>
      </c>
      <c r="AK27" s="109" t="b">
        <v>0</v>
      </c>
      <c r="AL27" s="108" t="s">
        <v>481</v>
      </c>
      <c r="AM27" s="109" t="b">
        <v>0</v>
      </c>
      <c r="AN27" s="109" t="b">
        <v>0</v>
      </c>
      <c r="AO27" s="108">
        <v>225.0</v>
      </c>
      <c r="AP27" s="108">
        <v>1.0</v>
      </c>
      <c r="AQ27" s="108">
        <v>3.0</v>
      </c>
      <c r="AR27" s="108">
        <v>25.0</v>
      </c>
      <c r="AS27" s="108">
        <v>90.0</v>
      </c>
      <c r="AT27" s="108">
        <v>1.0</v>
      </c>
      <c r="AU27" s="109" t="b">
        <v>0</v>
      </c>
      <c r="AV27" s="109" t="b">
        <v>0</v>
      </c>
      <c r="AW27" s="108">
        <v>3.0</v>
      </c>
      <c r="AX27" s="109" t="b">
        <v>1</v>
      </c>
      <c r="AY27" s="109" t="b">
        <v>1</v>
      </c>
      <c r="AZ27" s="108">
        <v>100.0</v>
      </c>
      <c r="BA27" s="108">
        <v>50.0</v>
      </c>
      <c r="BB27" s="108">
        <v>1100.0</v>
      </c>
      <c r="BC27" s="108">
        <v>2.0</v>
      </c>
      <c r="BD27" s="108">
        <v>0.0</v>
      </c>
      <c r="BE27" s="108">
        <v>0.0</v>
      </c>
      <c r="BF27" s="108">
        <v>0.0</v>
      </c>
      <c r="BG27" s="108">
        <v>1.0</v>
      </c>
      <c r="BH27" s="108">
        <v>0.0</v>
      </c>
      <c r="BI27" s="108">
        <v>0.0</v>
      </c>
      <c r="BJ27" s="108">
        <v>0.0</v>
      </c>
      <c r="BK27" s="108">
        <v>0.0</v>
      </c>
      <c r="BL27" s="108">
        <v>0.0</v>
      </c>
      <c r="BM27" s="108">
        <v>0.0</v>
      </c>
      <c r="BN27" s="108">
        <v>1.0</v>
      </c>
      <c r="BO27" s="108">
        <v>0.0</v>
      </c>
      <c r="BP27" s="108" t="s">
        <v>462</v>
      </c>
      <c r="BQ27" s="108" t="s">
        <v>462</v>
      </c>
      <c r="BR27" s="108" t="s">
        <v>462</v>
      </c>
      <c r="BS27" s="108" t="s">
        <v>462</v>
      </c>
      <c r="BT27" s="107">
        <v>26.0</v>
      </c>
      <c r="BU27" s="107" t="b">
        <v>1</v>
      </c>
    </row>
    <row r="28">
      <c r="A28" s="108" t="s">
        <v>138</v>
      </c>
      <c r="B28" s="108" t="s">
        <v>524</v>
      </c>
      <c r="C28" s="108" t="s">
        <v>462</v>
      </c>
      <c r="D28" s="108" t="s">
        <v>462</v>
      </c>
      <c r="E28" s="108" t="s">
        <v>462</v>
      </c>
      <c r="F28" s="109" t="b">
        <v>1</v>
      </c>
      <c r="G28" s="108" t="s">
        <v>525</v>
      </c>
      <c r="H28" s="108" t="s">
        <v>524</v>
      </c>
      <c r="I28" s="108">
        <v>1.0</v>
      </c>
      <c r="J28" s="110"/>
      <c r="K28" s="108" t="s">
        <v>478</v>
      </c>
      <c r="L28" s="108">
        <v>1.0</v>
      </c>
      <c r="M28" s="108" t="s">
        <v>492</v>
      </c>
      <c r="N28" s="108" t="s">
        <v>465</v>
      </c>
      <c r="O28" s="108" t="s">
        <v>466</v>
      </c>
      <c r="P28" s="108" t="s">
        <v>467</v>
      </c>
      <c r="Q28" s="108" t="s">
        <v>468</v>
      </c>
      <c r="R28" s="109" t="b">
        <v>0</v>
      </c>
      <c r="S28" s="108">
        <v>70.0</v>
      </c>
      <c r="T28" s="108">
        <v>70.0</v>
      </c>
      <c r="U28" s="108">
        <v>70.0</v>
      </c>
      <c r="V28" s="108">
        <v>70.0</v>
      </c>
      <c r="W28" s="108">
        <v>100.0</v>
      </c>
      <c r="X28" s="108">
        <v>100.0</v>
      </c>
      <c r="Y28" s="108">
        <v>2.0</v>
      </c>
      <c r="Z28" s="108">
        <v>1.5</v>
      </c>
      <c r="AA28" s="108">
        <v>1.0</v>
      </c>
      <c r="AB28" s="108">
        <v>1000.0</v>
      </c>
      <c r="AC28" s="108" t="s">
        <v>526</v>
      </c>
      <c r="AD28" s="108" t="s">
        <v>462</v>
      </c>
      <c r="AE28" s="108">
        <v>23.0</v>
      </c>
      <c r="AF28" s="108">
        <v>40.0</v>
      </c>
      <c r="AG28" s="108">
        <v>400.0</v>
      </c>
      <c r="AH28" s="108">
        <v>550.0</v>
      </c>
      <c r="AI28" s="108">
        <v>160.0</v>
      </c>
      <c r="AJ28" s="109" t="b">
        <v>0</v>
      </c>
      <c r="AK28" s="109" t="b">
        <v>0</v>
      </c>
      <c r="AL28" s="108" t="s">
        <v>481</v>
      </c>
      <c r="AM28" s="109" t="b">
        <v>0</v>
      </c>
      <c r="AN28" s="109" t="b">
        <v>0</v>
      </c>
      <c r="AO28" s="108">
        <v>150.0</v>
      </c>
      <c r="AP28" s="108">
        <v>1.0</v>
      </c>
      <c r="AQ28" s="108">
        <v>2.0</v>
      </c>
      <c r="AR28" s="108">
        <v>25.0</v>
      </c>
      <c r="AS28" s="108">
        <v>90.0</v>
      </c>
      <c r="AT28" s="108">
        <v>1.0</v>
      </c>
      <c r="AU28" s="109" t="b">
        <v>1</v>
      </c>
      <c r="AV28" s="109" t="b">
        <v>0</v>
      </c>
      <c r="AW28" s="108">
        <v>0.0</v>
      </c>
      <c r="AX28" s="109" t="b">
        <v>0</v>
      </c>
      <c r="AY28" s="109" t="b">
        <v>1</v>
      </c>
      <c r="AZ28" s="108">
        <v>100.0</v>
      </c>
      <c r="BA28" s="108">
        <v>50.0</v>
      </c>
      <c r="BB28" s="108">
        <v>1470.0</v>
      </c>
      <c r="BC28" s="108">
        <v>0.0</v>
      </c>
      <c r="BD28" s="108">
        <v>0.0</v>
      </c>
      <c r="BE28" s="108">
        <v>0.0</v>
      </c>
      <c r="BF28" s="108">
        <v>0.0</v>
      </c>
      <c r="BG28" s="108">
        <v>1.0</v>
      </c>
      <c r="BH28" s="108">
        <v>0.0</v>
      </c>
      <c r="BI28" s="108">
        <v>0.0</v>
      </c>
      <c r="BJ28" s="108">
        <v>0.0</v>
      </c>
      <c r="BK28" s="108">
        <v>0.0</v>
      </c>
      <c r="BL28" s="108">
        <v>0.0</v>
      </c>
      <c r="BM28" s="108">
        <v>0.0</v>
      </c>
      <c r="BN28" s="108">
        <v>1.0</v>
      </c>
      <c r="BO28" s="108">
        <v>1.0</v>
      </c>
      <c r="BP28" s="108" t="s">
        <v>462</v>
      </c>
      <c r="BQ28" s="108" t="s">
        <v>462</v>
      </c>
      <c r="BR28" s="108" t="s">
        <v>462</v>
      </c>
      <c r="BS28" s="108" t="s">
        <v>462</v>
      </c>
      <c r="BT28" s="107">
        <v>27.0</v>
      </c>
      <c r="BU28" s="107" t="b">
        <v>0</v>
      </c>
    </row>
    <row r="29">
      <c r="A29" s="108" t="s">
        <v>123</v>
      </c>
      <c r="B29" s="108" t="s">
        <v>527</v>
      </c>
      <c r="C29" s="108" t="s">
        <v>462</v>
      </c>
      <c r="D29" s="108" t="s">
        <v>462</v>
      </c>
      <c r="E29" s="108" t="s">
        <v>462</v>
      </c>
      <c r="F29" s="109" t="b">
        <v>1</v>
      </c>
      <c r="G29" s="108" t="s">
        <v>249</v>
      </c>
      <c r="H29" s="108" t="s">
        <v>527</v>
      </c>
      <c r="I29" s="108">
        <v>101.0</v>
      </c>
      <c r="J29" s="110"/>
      <c r="K29" s="108" t="s">
        <v>528</v>
      </c>
      <c r="L29" s="108">
        <v>8.0</v>
      </c>
      <c r="M29" s="108" t="s">
        <v>529</v>
      </c>
      <c r="N29" s="108" t="s">
        <v>504</v>
      </c>
      <c r="O29" s="108" t="s">
        <v>530</v>
      </c>
      <c r="P29" s="108" t="s">
        <v>467</v>
      </c>
      <c r="Q29" s="108" t="s">
        <v>468</v>
      </c>
      <c r="R29" s="109" t="b">
        <v>0</v>
      </c>
      <c r="S29" s="108">
        <v>130.0</v>
      </c>
      <c r="T29" s="108">
        <v>150.0</v>
      </c>
      <c r="U29" s="108">
        <v>120.0</v>
      </c>
      <c r="V29" s="108">
        <v>100.0</v>
      </c>
      <c r="W29" s="108">
        <v>100.0</v>
      </c>
      <c r="X29" s="108">
        <v>100.0</v>
      </c>
      <c r="Y29" s="108">
        <v>1.0</v>
      </c>
      <c r="Z29" s="108">
        <v>1.0</v>
      </c>
      <c r="AA29" s="108">
        <v>1.0</v>
      </c>
      <c r="AB29" s="108">
        <v>9320.0</v>
      </c>
      <c r="AC29" s="108" t="s">
        <v>469</v>
      </c>
      <c r="AD29" s="108" t="s">
        <v>462</v>
      </c>
      <c r="AE29" s="108">
        <v>100.0</v>
      </c>
      <c r="AF29" s="108">
        <v>175.0</v>
      </c>
      <c r="AG29" s="108">
        <v>525.0</v>
      </c>
      <c r="AH29" s="108">
        <v>700.0</v>
      </c>
      <c r="AI29" s="108">
        <v>350.0</v>
      </c>
      <c r="AJ29" s="109" t="b">
        <v>0</v>
      </c>
      <c r="AK29" s="109" t="b">
        <v>0</v>
      </c>
      <c r="AL29" s="108" t="s">
        <v>475</v>
      </c>
      <c r="AM29" s="109" t="b">
        <v>0</v>
      </c>
      <c r="AN29" s="109" t="b">
        <v>0</v>
      </c>
      <c r="AO29" s="108">
        <v>475.0</v>
      </c>
      <c r="AP29" s="108">
        <v>1.0</v>
      </c>
      <c r="AQ29" s="108">
        <v>7.0</v>
      </c>
      <c r="AR29" s="108">
        <v>25.0</v>
      </c>
      <c r="AS29" s="108">
        <v>90.0</v>
      </c>
      <c r="AT29" s="108">
        <v>1.0</v>
      </c>
      <c r="AU29" s="109" t="b">
        <v>0</v>
      </c>
      <c r="AV29" s="109" t="b">
        <v>0</v>
      </c>
      <c r="AW29" s="108">
        <v>5.0</v>
      </c>
      <c r="AX29" s="109" t="b">
        <v>1</v>
      </c>
      <c r="AY29" s="109" t="b">
        <v>1</v>
      </c>
      <c r="AZ29" s="108">
        <v>100.0</v>
      </c>
      <c r="BA29" s="108">
        <v>50.0</v>
      </c>
      <c r="BB29" s="108">
        <v>310.0</v>
      </c>
      <c r="BC29" s="108">
        <v>0.0</v>
      </c>
      <c r="BD29" s="108">
        <v>4.0</v>
      </c>
      <c r="BE29" s="108">
        <v>0.0</v>
      </c>
      <c r="BF29" s="108">
        <v>0.0</v>
      </c>
      <c r="BG29" s="108">
        <v>0.0</v>
      </c>
      <c r="BH29" s="108">
        <v>0.0</v>
      </c>
      <c r="BI29" s="108">
        <v>0.0</v>
      </c>
      <c r="BJ29" s="108">
        <v>0.0</v>
      </c>
      <c r="BK29" s="108">
        <v>0.0</v>
      </c>
      <c r="BL29" s="108">
        <v>0.0</v>
      </c>
      <c r="BM29" s="108">
        <v>0.0</v>
      </c>
      <c r="BN29" s="108">
        <v>0.0</v>
      </c>
      <c r="BO29" s="108">
        <v>0.0</v>
      </c>
      <c r="BP29" s="108" t="s">
        <v>531</v>
      </c>
      <c r="BQ29" s="108" t="s">
        <v>462</v>
      </c>
      <c r="BR29" s="108" t="s">
        <v>462</v>
      </c>
      <c r="BS29" s="108" t="s">
        <v>462</v>
      </c>
      <c r="BT29" s="107">
        <v>28.0</v>
      </c>
      <c r="BU29" s="107" t="b">
        <v>0</v>
      </c>
    </row>
    <row r="30">
      <c r="A30" s="107" t="s">
        <v>124</v>
      </c>
      <c r="B30" s="108" t="s">
        <v>292</v>
      </c>
      <c r="C30" s="108" t="s">
        <v>462</v>
      </c>
      <c r="D30" s="108" t="s">
        <v>462</v>
      </c>
      <c r="E30" s="108" t="s">
        <v>462</v>
      </c>
      <c r="F30" s="109" t="b">
        <v>1</v>
      </c>
      <c r="G30" s="108" t="s">
        <v>291</v>
      </c>
      <c r="H30" s="108" t="s">
        <v>292</v>
      </c>
      <c r="I30" s="108">
        <v>101.0</v>
      </c>
      <c r="J30" s="108" t="s">
        <v>476</v>
      </c>
      <c r="K30" s="108" t="s">
        <v>528</v>
      </c>
      <c r="L30" s="108">
        <v>9.0</v>
      </c>
      <c r="M30" s="108" t="s">
        <v>529</v>
      </c>
      <c r="N30" s="108" t="s">
        <v>473</v>
      </c>
      <c r="O30" s="108" t="s">
        <v>530</v>
      </c>
      <c r="P30" s="108" t="s">
        <v>467</v>
      </c>
      <c r="Q30" s="108" t="s">
        <v>468</v>
      </c>
      <c r="R30" s="109" t="b">
        <v>0</v>
      </c>
      <c r="S30" s="108">
        <v>130.0</v>
      </c>
      <c r="T30" s="108">
        <v>150.0</v>
      </c>
      <c r="U30" s="108">
        <v>130.0</v>
      </c>
      <c r="V30" s="108">
        <v>100.0</v>
      </c>
      <c r="W30" s="108">
        <v>100.0</v>
      </c>
      <c r="X30" s="108">
        <v>100.0</v>
      </c>
      <c r="Y30" s="108">
        <v>1.0</v>
      </c>
      <c r="Z30" s="108">
        <v>1.0</v>
      </c>
      <c r="AA30" s="108">
        <v>1.0</v>
      </c>
      <c r="AB30" s="108">
        <v>9500.0</v>
      </c>
      <c r="AC30" s="108" t="s">
        <v>469</v>
      </c>
      <c r="AD30" s="108" t="s">
        <v>462</v>
      </c>
      <c r="AE30" s="108">
        <v>100.0</v>
      </c>
      <c r="AF30" s="108">
        <v>175.0</v>
      </c>
      <c r="AG30" s="108">
        <v>525.0</v>
      </c>
      <c r="AH30" s="108">
        <v>700.0</v>
      </c>
      <c r="AI30" s="108">
        <v>350.0</v>
      </c>
      <c r="AJ30" s="109" t="b">
        <v>0</v>
      </c>
      <c r="AK30" s="109" t="b">
        <v>0</v>
      </c>
      <c r="AL30" s="108" t="s">
        <v>475</v>
      </c>
      <c r="AM30" s="109" t="b">
        <v>0</v>
      </c>
      <c r="AN30" s="109" t="b">
        <v>0</v>
      </c>
      <c r="AO30" s="108">
        <v>475.0</v>
      </c>
      <c r="AP30" s="108">
        <v>1.0</v>
      </c>
      <c r="AQ30" s="108">
        <v>7.0</v>
      </c>
      <c r="AR30" s="108">
        <v>25.0</v>
      </c>
      <c r="AS30" s="108">
        <v>90.0</v>
      </c>
      <c r="AT30" s="108">
        <v>1.0</v>
      </c>
      <c r="AU30" s="109" t="b">
        <v>0</v>
      </c>
      <c r="AV30" s="109" t="b">
        <v>0</v>
      </c>
      <c r="AW30" s="108">
        <v>5.0</v>
      </c>
      <c r="AX30" s="109" t="b">
        <v>1</v>
      </c>
      <c r="AY30" s="109" t="b">
        <v>1</v>
      </c>
      <c r="AZ30" s="108">
        <v>100.0</v>
      </c>
      <c r="BA30" s="108">
        <v>50.0</v>
      </c>
      <c r="BB30" s="108">
        <v>315.0</v>
      </c>
      <c r="BC30" s="108">
        <v>4.0</v>
      </c>
      <c r="BD30" s="108">
        <v>0.0</v>
      </c>
      <c r="BE30" s="108">
        <v>0.0</v>
      </c>
      <c r="BF30" s="108">
        <v>0.0</v>
      </c>
      <c r="BG30" s="108">
        <v>0.0</v>
      </c>
      <c r="BH30" s="108">
        <v>0.0</v>
      </c>
      <c r="BI30" s="108">
        <v>0.0</v>
      </c>
      <c r="BJ30" s="108">
        <v>0.0</v>
      </c>
      <c r="BK30" s="108">
        <v>0.0</v>
      </c>
      <c r="BL30" s="108">
        <v>0.0</v>
      </c>
      <c r="BM30" s="108">
        <v>0.0</v>
      </c>
      <c r="BN30" s="108">
        <v>0.0</v>
      </c>
      <c r="BO30" s="108">
        <v>0.0</v>
      </c>
      <c r="BP30" s="108" t="s">
        <v>462</v>
      </c>
      <c r="BQ30" s="108" t="s">
        <v>462</v>
      </c>
      <c r="BR30" s="108" t="s">
        <v>462</v>
      </c>
      <c r="BS30" s="108" t="s">
        <v>462</v>
      </c>
      <c r="BT30" s="107">
        <v>29.0</v>
      </c>
      <c r="BU30" s="107" t="b">
        <v>1</v>
      </c>
    </row>
    <row r="31">
      <c r="A31" s="108" t="s">
        <v>55</v>
      </c>
      <c r="B31" s="108" t="s">
        <v>532</v>
      </c>
      <c r="C31" s="108" t="s">
        <v>462</v>
      </c>
      <c r="D31" s="108" t="s">
        <v>462</v>
      </c>
      <c r="E31" s="108" t="s">
        <v>462</v>
      </c>
      <c r="F31" s="109" t="b">
        <v>1</v>
      </c>
      <c r="G31" s="108" t="s">
        <v>533</v>
      </c>
      <c r="H31" s="108" t="s">
        <v>532</v>
      </c>
      <c r="I31" s="108">
        <v>46.0</v>
      </c>
      <c r="J31" s="110"/>
      <c r="K31" s="108" t="s">
        <v>463</v>
      </c>
      <c r="L31" s="108">
        <v>3.0</v>
      </c>
      <c r="M31" s="108" t="s">
        <v>474</v>
      </c>
      <c r="N31" s="108" t="s">
        <v>465</v>
      </c>
      <c r="O31" s="108" t="s">
        <v>466</v>
      </c>
      <c r="P31" s="108" t="s">
        <v>467</v>
      </c>
      <c r="Q31" s="108" t="s">
        <v>468</v>
      </c>
      <c r="R31" s="109" t="b">
        <v>0</v>
      </c>
      <c r="S31" s="108">
        <v>80.0</v>
      </c>
      <c r="T31" s="108">
        <v>130.0</v>
      </c>
      <c r="U31" s="108">
        <v>100.0</v>
      </c>
      <c r="V31" s="108">
        <v>80.0</v>
      </c>
      <c r="W31" s="108">
        <v>100.0</v>
      </c>
      <c r="X31" s="108">
        <v>100.0</v>
      </c>
      <c r="Y31" s="108">
        <v>1.0</v>
      </c>
      <c r="Z31" s="108">
        <v>1.0</v>
      </c>
      <c r="AA31" s="108">
        <v>1.0</v>
      </c>
      <c r="AB31" s="108">
        <v>2400.0</v>
      </c>
      <c r="AC31" s="108" t="s">
        <v>469</v>
      </c>
      <c r="AD31" s="108" t="s">
        <v>462</v>
      </c>
      <c r="AE31" s="108">
        <v>100.0</v>
      </c>
      <c r="AF31" s="108">
        <v>150.0</v>
      </c>
      <c r="AG31" s="108">
        <v>600.0</v>
      </c>
      <c r="AH31" s="108">
        <v>800.0</v>
      </c>
      <c r="AI31" s="108">
        <v>375.0</v>
      </c>
      <c r="AJ31" s="109" t="b">
        <v>0</v>
      </c>
      <c r="AK31" s="109" t="b">
        <v>0</v>
      </c>
      <c r="AL31" s="108" t="s">
        <v>470</v>
      </c>
      <c r="AM31" s="109" t="b">
        <v>0</v>
      </c>
      <c r="AN31" s="109" t="b">
        <v>0</v>
      </c>
      <c r="AO31" s="108">
        <v>350.0</v>
      </c>
      <c r="AP31" s="108">
        <v>1.0</v>
      </c>
      <c r="AQ31" s="108">
        <v>5.0</v>
      </c>
      <c r="AR31" s="108">
        <v>25.0</v>
      </c>
      <c r="AS31" s="108">
        <v>90.0</v>
      </c>
      <c r="AT31" s="108">
        <v>1.0</v>
      </c>
      <c r="AU31" s="109" t="b">
        <v>0</v>
      </c>
      <c r="AV31" s="109" t="b">
        <v>1</v>
      </c>
      <c r="AW31" s="108">
        <v>3.0</v>
      </c>
      <c r="AX31" s="109" t="b">
        <v>1</v>
      </c>
      <c r="AY31" s="109" t="b">
        <v>1</v>
      </c>
      <c r="AZ31" s="108">
        <v>100.0</v>
      </c>
      <c r="BA31" s="108">
        <v>50.0</v>
      </c>
      <c r="BB31" s="108">
        <v>950.0</v>
      </c>
      <c r="BC31" s="108">
        <v>0.0</v>
      </c>
      <c r="BD31" s="108">
        <v>0.0</v>
      </c>
      <c r="BE31" s="108">
        <v>0.0</v>
      </c>
      <c r="BF31" s="108">
        <v>0.0</v>
      </c>
      <c r="BG31" s="108">
        <v>2.0</v>
      </c>
      <c r="BH31" s="108">
        <v>0.0</v>
      </c>
      <c r="BI31" s="108">
        <v>0.0</v>
      </c>
      <c r="BJ31" s="108">
        <v>0.0</v>
      </c>
      <c r="BK31" s="108">
        <v>0.0</v>
      </c>
      <c r="BL31" s="108">
        <v>0.0</v>
      </c>
      <c r="BM31" s="108">
        <v>0.0</v>
      </c>
      <c r="BN31" s="108">
        <v>0.0</v>
      </c>
      <c r="BO31" s="108">
        <v>0.0</v>
      </c>
      <c r="BP31" s="108" t="s">
        <v>462</v>
      </c>
      <c r="BQ31" s="108" t="s">
        <v>462</v>
      </c>
      <c r="BR31" s="108" t="s">
        <v>462</v>
      </c>
      <c r="BS31" s="108" t="s">
        <v>462</v>
      </c>
      <c r="BT31" s="107">
        <v>30.0</v>
      </c>
      <c r="BU31" s="107" t="b">
        <v>0</v>
      </c>
    </row>
    <row r="32">
      <c r="A32" s="108" t="s">
        <v>36</v>
      </c>
      <c r="B32" s="108" t="s">
        <v>534</v>
      </c>
      <c r="C32" s="108" t="s">
        <v>462</v>
      </c>
      <c r="D32" s="108" t="s">
        <v>462</v>
      </c>
      <c r="E32" s="108" t="s">
        <v>462</v>
      </c>
      <c r="F32" s="109" t="b">
        <v>1</v>
      </c>
      <c r="G32" s="108" t="s">
        <v>187</v>
      </c>
      <c r="H32" s="108" t="s">
        <v>534</v>
      </c>
      <c r="I32" s="108">
        <v>32.0</v>
      </c>
      <c r="J32" s="110"/>
      <c r="K32" s="108" t="s">
        <v>478</v>
      </c>
      <c r="L32" s="108">
        <v>1.0</v>
      </c>
      <c r="M32" s="108" t="s">
        <v>464</v>
      </c>
      <c r="N32" s="108" t="s">
        <v>465</v>
      </c>
      <c r="O32" s="108" t="s">
        <v>535</v>
      </c>
      <c r="P32" s="108" t="s">
        <v>467</v>
      </c>
      <c r="Q32" s="108" t="s">
        <v>468</v>
      </c>
      <c r="R32" s="109" t="b">
        <v>0</v>
      </c>
      <c r="S32" s="108">
        <v>80.0</v>
      </c>
      <c r="T32" s="108">
        <v>70.0</v>
      </c>
      <c r="U32" s="108">
        <v>70.0</v>
      </c>
      <c r="V32" s="108">
        <v>70.0</v>
      </c>
      <c r="W32" s="108">
        <v>100.0</v>
      </c>
      <c r="X32" s="108">
        <v>100.0</v>
      </c>
      <c r="Y32" s="108">
        <v>1.0</v>
      </c>
      <c r="Z32" s="108">
        <v>1.0</v>
      </c>
      <c r="AA32" s="108">
        <v>1.0</v>
      </c>
      <c r="AB32" s="108">
        <v>1020.0</v>
      </c>
      <c r="AC32" s="108" t="s">
        <v>480</v>
      </c>
      <c r="AD32" s="108" t="s">
        <v>462</v>
      </c>
      <c r="AE32" s="108">
        <v>50.0</v>
      </c>
      <c r="AF32" s="108">
        <v>100.0</v>
      </c>
      <c r="AG32" s="108">
        <v>400.0</v>
      </c>
      <c r="AH32" s="108">
        <v>550.0</v>
      </c>
      <c r="AI32" s="108">
        <v>250.0</v>
      </c>
      <c r="AJ32" s="109" t="b">
        <v>0</v>
      </c>
      <c r="AK32" s="109" t="b">
        <v>0</v>
      </c>
      <c r="AL32" s="108" t="s">
        <v>481</v>
      </c>
      <c r="AM32" s="109" t="b">
        <v>0</v>
      </c>
      <c r="AN32" s="109" t="b">
        <v>0</v>
      </c>
      <c r="AO32" s="108">
        <v>150.0</v>
      </c>
      <c r="AP32" s="108">
        <v>1.0</v>
      </c>
      <c r="AQ32" s="108">
        <v>2.0</v>
      </c>
      <c r="AR32" s="108">
        <v>25.0</v>
      </c>
      <c r="AS32" s="108">
        <v>90.0</v>
      </c>
      <c r="AT32" s="108">
        <v>1.0</v>
      </c>
      <c r="AU32" s="109" t="b">
        <v>0</v>
      </c>
      <c r="AV32" s="109" t="b">
        <v>0</v>
      </c>
      <c r="AW32" s="108">
        <v>0.0</v>
      </c>
      <c r="AX32" s="109" t="b">
        <v>0</v>
      </c>
      <c r="AY32" s="109" t="b">
        <v>1</v>
      </c>
      <c r="AZ32" s="108">
        <v>100.0</v>
      </c>
      <c r="BA32" s="108">
        <v>50.0</v>
      </c>
      <c r="BB32" s="108">
        <v>1420.0</v>
      </c>
      <c r="BC32" s="108">
        <v>0.0</v>
      </c>
      <c r="BD32" s="108">
        <v>0.0</v>
      </c>
      <c r="BE32" s="108">
        <v>0.0</v>
      </c>
      <c r="BF32" s="108">
        <v>0.0</v>
      </c>
      <c r="BG32" s="108">
        <v>1.0</v>
      </c>
      <c r="BH32" s="108">
        <v>1.0</v>
      </c>
      <c r="BI32" s="108">
        <v>0.0</v>
      </c>
      <c r="BJ32" s="108">
        <v>0.0</v>
      </c>
      <c r="BK32" s="108">
        <v>0.0</v>
      </c>
      <c r="BL32" s="108">
        <v>0.0</v>
      </c>
      <c r="BM32" s="108">
        <v>0.0</v>
      </c>
      <c r="BN32" s="108">
        <v>2.0</v>
      </c>
      <c r="BO32" s="108">
        <v>0.0</v>
      </c>
      <c r="BP32" s="108" t="s">
        <v>462</v>
      </c>
      <c r="BQ32" s="108" t="s">
        <v>462</v>
      </c>
      <c r="BR32" s="108" t="s">
        <v>462</v>
      </c>
      <c r="BS32" s="108" t="s">
        <v>462</v>
      </c>
      <c r="BT32" s="107">
        <v>31.0</v>
      </c>
      <c r="BU32" s="107" t="b">
        <v>0</v>
      </c>
    </row>
    <row r="33">
      <c r="A33" s="107" t="s">
        <v>37</v>
      </c>
      <c r="B33" s="108" t="s">
        <v>256</v>
      </c>
      <c r="C33" s="108" t="s">
        <v>462</v>
      </c>
      <c r="D33" s="108" t="s">
        <v>462</v>
      </c>
      <c r="E33" s="108" t="s">
        <v>462</v>
      </c>
      <c r="F33" s="109" t="b">
        <v>1</v>
      </c>
      <c r="G33" s="108" t="s">
        <v>338</v>
      </c>
      <c r="H33" s="108" t="s">
        <v>256</v>
      </c>
      <c r="I33" s="108">
        <v>32.0</v>
      </c>
      <c r="J33" s="108" t="s">
        <v>476</v>
      </c>
      <c r="K33" s="108" t="s">
        <v>478</v>
      </c>
      <c r="L33" s="108">
        <v>2.0</v>
      </c>
      <c r="M33" s="108" t="s">
        <v>482</v>
      </c>
      <c r="N33" s="108" t="s">
        <v>465</v>
      </c>
      <c r="O33" s="108" t="s">
        <v>535</v>
      </c>
      <c r="P33" s="108" t="s">
        <v>467</v>
      </c>
      <c r="Q33" s="108" t="s">
        <v>468</v>
      </c>
      <c r="R33" s="109" t="b">
        <v>0</v>
      </c>
      <c r="S33" s="108">
        <v>80.0</v>
      </c>
      <c r="T33" s="108">
        <v>70.0</v>
      </c>
      <c r="U33" s="108">
        <v>80.0</v>
      </c>
      <c r="V33" s="108">
        <v>70.0</v>
      </c>
      <c r="W33" s="108">
        <v>100.0</v>
      </c>
      <c r="X33" s="108">
        <v>100.0</v>
      </c>
      <c r="Y33" s="108">
        <v>1.0</v>
      </c>
      <c r="Z33" s="108">
        <v>1.0</v>
      </c>
      <c r="AA33" s="108">
        <v>1.0</v>
      </c>
      <c r="AB33" s="108">
        <v>1020.0</v>
      </c>
      <c r="AC33" s="108" t="s">
        <v>480</v>
      </c>
      <c r="AD33" s="108" t="s">
        <v>462</v>
      </c>
      <c r="AE33" s="108">
        <v>50.0</v>
      </c>
      <c r="AF33" s="108">
        <v>100.0</v>
      </c>
      <c r="AG33" s="108">
        <v>400.0</v>
      </c>
      <c r="AH33" s="108">
        <v>550.0</v>
      </c>
      <c r="AI33" s="108">
        <v>250.0</v>
      </c>
      <c r="AJ33" s="109" t="b">
        <v>0</v>
      </c>
      <c r="AK33" s="109" t="b">
        <v>0</v>
      </c>
      <c r="AL33" s="108" t="s">
        <v>481</v>
      </c>
      <c r="AM33" s="109" t="b">
        <v>0</v>
      </c>
      <c r="AN33" s="109" t="b">
        <v>0</v>
      </c>
      <c r="AO33" s="108">
        <v>150.0</v>
      </c>
      <c r="AP33" s="108">
        <v>1.0</v>
      </c>
      <c r="AQ33" s="108">
        <v>2.0</v>
      </c>
      <c r="AR33" s="108">
        <v>25.0</v>
      </c>
      <c r="AS33" s="108">
        <v>90.0</v>
      </c>
      <c r="AT33" s="108">
        <v>1.0</v>
      </c>
      <c r="AU33" s="109" t="b">
        <v>0</v>
      </c>
      <c r="AV33" s="109" t="b">
        <v>0</v>
      </c>
      <c r="AW33" s="108">
        <v>0.0</v>
      </c>
      <c r="AX33" s="109" t="b">
        <v>0</v>
      </c>
      <c r="AY33" s="109" t="b">
        <v>1</v>
      </c>
      <c r="AZ33" s="108">
        <v>100.0</v>
      </c>
      <c r="BA33" s="108">
        <v>50.0</v>
      </c>
      <c r="BB33" s="108">
        <v>1422.0</v>
      </c>
      <c r="BC33" s="108">
        <v>0.0</v>
      </c>
      <c r="BD33" s="108">
        <v>0.0</v>
      </c>
      <c r="BE33" s="108">
        <v>0.0</v>
      </c>
      <c r="BF33" s="108">
        <v>0.0</v>
      </c>
      <c r="BG33" s="108">
        <v>1.0</v>
      </c>
      <c r="BH33" s="108">
        <v>1.0</v>
      </c>
      <c r="BI33" s="108">
        <v>0.0</v>
      </c>
      <c r="BJ33" s="108">
        <v>0.0</v>
      </c>
      <c r="BK33" s="108">
        <v>0.0</v>
      </c>
      <c r="BL33" s="108">
        <v>0.0</v>
      </c>
      <c r="BM33" s="108">
        <v>1.0</v>
      </c>
      <c r="BN33" s="108">
        <v>2.0</v>
      </c>
      <c r="BO33" s="108">
        <v>0.0</v>
      </c>
      <c r="BP33" s="108" t="s">
        <v>462</v>
      </c>
      <c r="BQ33" s="108" t="s">
        <v>462</v>
      </c>
      <c r="BR33" s="108" t="s">
        <v>462</v>
      </c>
      <c r="BS33" s="108" t="s">
        <v>462</v>
      </c>
      <c r="BT33" s="107">
        <v>32.0</v>
      </c>
      <c r="BU33" s="107" t="b">
        <v>1</v>
      </c>
    </row>
    <row r="34">
      <c r="A34" s="108" t="s">
        <v>125</v>
      </c>
      <c r="B34" s="108" t="s">
        <v>125</v>
      </c>
      <c r="C34" s="108" t="s">
        <v>462</v>
      </c>
      <c r="D34" s="108" t="s">
        <v>462</v>
      </c>
      <c r="E34" s="108" t="s">
        <v>462</v>
      </c>
      <c r="F34" s="109" t="b">
        <v>1</v>
      </c>
      <c r="G34" s="108" t="s">
        <v>248</v>
      </c>
      <c r="H34" s="108" t="s">
        <v>125</v>
      </c>
      <c r="I34" s="108">
        <v>102.0</v>
      </c>
      <c r="J34" s="110"/>
      <c r="K34" s="108" t="s">
        <v>528</v>
      </c>
      <c r="L34" s="108">
        <v>8.0</v>
      </c>
      <c r="M34" s="108" t="s">
        <v>473</v>
      </c>
      <c r="N34" s="108" t="s">
        <v>465</v>
      </c>
      <c r="O34" s="108" t="s">
        <v>493</v>
      </c>
      <c r="P34" s="108" t="s">
        <v>467</v>
      </c>
      <c r="Q34" s="108" t="s">
        <v>468</v>
      </c>
      <c r="R34" s="109" t="b">
        <v>0</v>
      </c>
      <c r="S34" s="108">
        <v>120.0</v>
      </c>
      <c r="T34" s="108">
        <v>100.0</v>
      </c>
      <c r="U34" s="108">
        <v>105.0</v>
      </c>
      <c r="V34" s="108">
        <v>105.0</v>
      </c>
      <c r="W34" s="108">
        <v>100.0</v>
      </c>
      <c r="X34" s="108">
        <v>100.0</v>
      </c>
      <c r="Y34" s="108">
        <v>1.0</v>
      </c>
      <c r="Z34" s="108">
        <v>1.0</v>
      </c>
      <c r="AA34" s="108">
        <v>1.0</v>
      </c>
      <c r="AB34" s="108">
        <v>9840.0</v>
      </c>
      <c r="AC34" s="108" t="s">
        <v>469</v>
      </c>
      <c r="AD34" s="108" t="s">
        <v>462</v>
      </c>
      <c r="AE34" s="108">
        <v>100.0</v>
      </c>
      <c r="AF34" s="108">
        <v>200.0</v>
      </c>
      <c r="AG34" s="108">
        <v>850.0</v>
      </c>
      <c r="AH34" s="108">
        <v>1000.0</v>
      </c>
      <c r="AI34" s="108">
        <v>450.0</v>
      </c>
      <c r="AJ34" s="109" t="b">
        <v>0</v>
      </c>
      <c r="AK34" s="109" t="b">
        <v>0</v>
      </c>
      <c r="AL34" s="108" t="s">
        <v>475</v>
      </c>
      <c r="AM34" s="109" t="b">
        <v>0</v>
      </c>
      <c r="AN34" s="109" t="b">
        <v>0</v>
      </c>
      <c r="AO34" s="108">
        <v>525.0</v>
      </c>
      <c r="AP34" s="108">
        <v>1.0</v>
      </c>
      <c r="AQ34" s="108">
        <v>8.0</v>
      </c>
      <c r="AR34" s="108">
        <v>25.0</v>
      </c>
      <c r="AS34" s="108">
        <v>90.0</v>
      </c>
      <c r="AT34" s="108">
        <v>1.0</v>
      </c>
      <c r="AU34" s="109" t="b">
        <v>0</v>
      </c>
      <c r="AV34" s="109" t="b">
        <v>0</v>
      </c>
      <c r="AW34" s="108">
        <v>5.0</v>
      </c>
      <c r="AX34" s="109" t="b">
        <v>0</v>
      </c>
      <c r="AY34" s="109" t="b">
        <v>1</v>
      </c>
      <c r="AZ34" s="108">
        <v>280.0</v>
      </c>
      <c r="BA34" s="108">
        <v>50.0</v>
      </c>
      <c r="BB34" s="108">
        <v>50.0</v>
      </c>
      <c r="BC34" s="108">
        <v>3.0</v>
      </c>
      <c r="BD34" s="108">
        <v>0.0</v>
      </c>
      <c r="BE34" s="108">
        <v>0.0</v>
      </c>
      <c r="BF34" s="108">
        <v>0.0</v>
      </c>
      <c r="BG34" s="108">
        <v>0.0</v>
      </c>
      <c r="BH34" s="108">
        <v>0.0</v>
      </c>
      <c r="BI34" s="108">
        <v>0.0</v>
      </c>
      <c r="BJ34" s="108">
        <v>0.0</v>
      </c>
      <c r="BK34" s="108">
        <v>0.0</v>
      </c>
      <c r="BL34" s="108">
        <v>0.0</v>
      </c>
      <c r="BM34" s="108">
        <v>0.0</v>
      </c>
      <c r="BN34" s="108">
        <v>0.0</v>
      </c>
      <c r="BO34" s="108">
        <v>0.0</v>
      </c>
      <c r="BP34" s="108" t="s">
        <v>462</v>
      </c>
      <c r="BQ34" s="108" t="s">
        <v>462</v>
      </c>
      <c r="BR34" s="108" t="s">
        <v>462</v>
      </c>
      <c r="BS34" s="108" t="s">
        <v>462</v>
      </c>
      <c r="BT34" s="107">
        <v>33.0</v>
      </c>
      <c r="BU34" s="107" t="b">
        <v>0</v>
      </c>
    </row>
    <row r="35">
      <c r="A35" s="107" t="s">
        <v>126</v>
      </c>
      <c r="B35" s="108" t="s">
        <v>250</v>
      </c>
      <c r="C35" s="108" t="s">
        <v>462</v>
      </c>
      <c r="D35" s="108" t="s">
        <v>462</v>
      </c>
      <c r="E35" s="108" t="s">
        <v>462</v>
      </c>
      <c r="F35" s="109" t="b">
        <v>1</v>
      </c>
      <c r="G35" s="108" t="s">
        <v>334</v>
      </c>
      <c r="H35" s="108" t="s">
        <v>250</v>
      </c>
      <c r="I35" s="108">
        <v>102.0</v>
      </c>
      <c r="J35" s="108" t="s">
        <v>476</v>
      </c>
      <c r="K35" s="108" t="s">
        <v>528</v>
      </c>
      <c r="L35" s="108">
        <v>9.0</v>
      </c>
      <c r="M35" s="108" t="s">
        <v>504</v>
      </c>
      <c r="N35" s="108" t="s">
        <v>465</v>
      </c>
      <c r="O35" s="108" t="s">
        <v>493</v>
      </c>
      <c r="P35" s="108" t="s">
        <v>467</v>
      </c>
      <c r="Q35" s="108" t="s">
        <v>468</v>
      </c>
      <c r="R35" s="109" t="b">
        <v>0</v>
      </c>
      <c r="S35" s="108">
        <v>125.0</v>
      </c>
      <c r="T35" s="108">
        <v>100.0</v>
      </c>
      <c r="U35" s="108">
        <v>105.0</v>
      </c>
      <c r="V35" s="108">
        <v>105.0</v>
      </c>
      <c r="W35" s="108">
        <v>100.0</v>
      </c>
      <c r="X35" s="108">
        <v>100.0</v>
      </c>
      <c r="Y35" s="108">
        <v>1.0</v>
      </c>
      <c r="Z35" s="108">
        <v>1.0</v>
      </c>
      <c r="AA35" s="108">
        <v>1.0</v>
      </c>
      <c r="AB35" s="108">
        <v>10110.0</v>
      </c>
      <c r="AC35" s="108" t="s">
        <v>469</v>
      </c>
      <c r="AD35" s="108" t="s">
        <v>462</v>
      </c>
      <c r="AE35" s="108">
        <v>100.0</v>
      </c>
      <c r="AF35" s="108">
        <v>200.0</v>
      </c>
      <c r="AG35" s="108">
        <v>850.0</v>
      </c>
      <c r="AH35" s="108">
        <v>1000.0</v>
      </c>
      <c r="AI35" s="108">
        <v>450.0</v>
      </c>
      <c r="AJ35" s="109" t="b">
        <v>0</v>
      </c>
      <c r="AK35" s="109" t="b">
        <v>0</v>
      </c>
      <c r="AL35" s="108" t="s">
        <v>475</v>
      </c>
      <c r="AM35" s="109" t="b">
        <v>0</v>
      </c>
      <c r="AN35" s="109" t="b">
        <v>0</v>
      </c>
      <c r="AO35" s="108">
        <v>525.0</v>
      </c>
      <c r="AP35" s="108">
        <v>1.0</v>
      </c>
      <c r="AQ35" s="108">
        <v>8.0</v>
      </c>
      <c r="AR35" s="108">
        <v>25.0</v>
      </c>
      <c r="AS35" s="108">
        <v>90.0</v>
      </c>
      <c r="AT35" s="108">
        <v>1.0</v>
      </c>
      <c r="AU35" s="109" t="b">
        <v>0</v>
      </c>
      <c r="AV35" s="109" t="b">
        <v>0</v>
      </c>
      <c r="AW35" s="108">
        <v>5.0</v>
      </c>
      <c r="AX35" s="109" t="b">
        <v>0</v>
      </c>
      <c r="AY35" s="109" t="b">
        <v>1</v>
      </c>
      <c r="AZ35" s="108">
        <v>280.0</v>
      </c>
      <c r="BA35" s="108">
        <v>50.0</v>
      </c>
      <c r="BB35" s="108">
        <v>30.0</v>
      </c>
      <c r="BC35" s="108">
        <v>0.0</v>
      </c>
      <c r="BD35" s="108">
        <v>3.0</v>
      </c>
      <c r="BE35" s="108">
        <v>0.0</v>
      </c>
      <c r="BF35" s="108">
        <v>0.0</v>
      </c>
      <c r="BG35" s="108">
        <v>0.0</v>
      </c>
      <c r="BH35" s="108">
        <v>0.0</v>
      </c>
      <c r="BI35" s="108">
        <v>0.0</v>
      </c>
      <c r="BJ35" s="108">
        <v>0.0</v>
      </c>
      <c r="BK35" s="108">
        <v>0.0</v>
      </c>
      <c r="BL35" s="108">
        <v>0.0</v>
      </c>
      <c r="BM35" s="108">
        <v>0.0</v>
      </c>
      <c r="BN35" s="108">
        <v>0.0</v>
      </c>
      <c r="BO35" s="108">
        <v>0.0</v>
      </c>
      <c r="BP35" s="108" t="s">
        <v>462</v>
      </c>
      <c r="BQ35" s="108" t="s">
        <v>462</v>
      </c>
      <c r="BR35" s="108" t="s">
        <v>462</v>
      </c>
      <c r="BS35" s="108" t="s">
        <v>462</v>
      </c>
      <c r="BT35" s="107">
        <v>34.0</v>
      </c>
      <c r="BU35" s="107" t="b">
        <v>1</v>
      </c>
    </row>
    <row r="36">
      <c r="A36" s="108" t="s">
        <v>68</v>
      </c>
      <c r="B36" s="108" t="s">
        <v>536</v>
      </c>
      <c r="C36" s="108" t="s">
        <v>462</v>
      </c>
      <c r="D36" s="108" t="s">
        <v>462</v>
      </c>
      <c r="E36" s="108" t="s">
        <v>462</v>
      </c>
      <c r="F36" s="109" t="b">
        <v>1</v>
      </c>
      <c r="G36" s="108" t="s">
        <v>194</v>
      </c>
      <c r="H36" s="108" t="s">
        <v>536</v>
      </c>
      <c r="I36" s="108">
        <v>58.0</v>
      </c>
      <c r="J36" s="110"/>
      <c r="K36" s="108" t="s">
        <v>495</v>
      </c>
      <c r="L36" s="108">
        <v>6.0</v>
      </c>
      <c r="M36" s="108" t="s">
        <v>473</v>
      </c>
      <c r="N36" s="108" t="s">
        <v>465</v>
      </c>
      <c r="O36" s="108" t="s">
        <v>479</v>
      </c>
      <c r="P36" s="108" t="s">
        <v>467</v>
      </c>
      <c r="Q36" s="108" t="s">
        <v>468</v>
      </c>
      <c r="R36" s="109" t="b">
        <v>0</v>
      </c>
      <c r="S36" s="108">
        <v>100.0</v>
      </c>
      <c r="T36" s="108">
        <v>110.0</v>
      </c>
      <c r="U36" s="108">
        <v>95.0</v>
      </c>
      <c r="V36" s="108">
        <v>90.0</v>
      </c>
      <c r="W36" s="108">
        <v>100.0</v>
      </c>
      <c r="X36" s="108">
        <v>100.0</v>
      </c>
      <c r="Y36" s="108">
        <v>1.0</v>
      </c>
      <c r="Z36" s="108">
        <v>1.0</v>
      </c>
      <c r="AA36" s="108">
        <v>1.0</v>
      </c>
      <c r="AB36" s="108">
        <v>6720.0</v>
      </c>
      <c r="AC36" s="108" t="s">
        <v>469</v>
      </c>
      <c r="AD36" s="108" t="s">
        <v>462</v>
      </c>
      <c r="AE36" s="108">
        <v>100.0</v>
      </c>
      <c r="AF36" s="108">
        <v>150.0</v>
      </c>
      <c r="AG36" s="108">
        <v>850.0</v>
      </c>
      <c r="AH36" s="108">
        <v>1100.0</v>
      </c>
      <c r="AI36" s="108">
        <v>500.0</v>
      </c>
      <c r="AJ36" s="109" t="b">
        <v>0</v>
      </c>
      <c r="AK36" s="109" t="b">
        <v>0</v>
      </c>
      <c r="AL36" s="108" t="s">
        <v>470</v>
      </c>
      <c r="AM36" s="109" t="b">
        <v>0</v>
      </c>
      <c r="AN36" s="109" t="b">
        <v>0</v>
      </c>
      <c r="AO36" s="108">
        <v>350.0</v>
      </c>
      <c r="AP36" s="108">
        <v>1.0</v>
      </c>
      <c r="AQ36" s="108">
        <v>5.0</v>
      </c>
      <c r="AR36" s="108">
        <v>25.0</v>
      </c>
      <c r="AS36" s="108">
        <v>90.0</v>
      </c>
      <c r="AT36" s="108">
        <v>1.0</v>
      </c>
      <c r="AU36" s="109" t="b">
        <v>0</v>
      </c>
      <c r="AV36" s="109" t="b">
        <v>0</v>
      </c>
      <c r="AW36" s="108">
        <v>5.0</v>
      </c>
      <c r="AX36" s="109" t="b">
        <v>0</v>
      </c>
      <c r="AY36" s="109" t="b">
        <v>1</v>
      </c>
      <c r="AZ36" s="108">
        <v>100.0</v>
      </c>
      <c r="BA36" s="108">
        <v>50.0</v>
      </c>
      <c r="BB36" s="108">
        <v>360.0</v>
      </c>
      <c r="BC36" s="108">
        <v>2.0</v>
      </c>
      <c r="BD36" s="108">
        <v>0.0</v>
      </c>
      <c r="BE36" s="108">
        <v>0.0</v>
      </c>
      <c r="BF36" s="108">
        <v>0.0</v>
      </c>
      <c r="BG36" s="108">
        <v>0.0</v>
      </c>
      <c r="BH36" s="108">
        <v>0.0</v>
      </c>
      <c r="BI36" s="108">
        <v>1.0</v>
      </c>
      <c r="BJ36" s="108">
        <v>0.0</v>
      </c>
      <c r="BK36" s="108">
        <v>0.0</v>
      </c>
      <c r="BL36" s="108">
        <v>0.0</v>
      </c>
      <c r="BM36" s="108">
        <v>0.0</v>
      </c>
      <c r="BN36" s="108">
        <v>0.0</v>
      </c>
      <c r="BO36" s="108">
        <v>0.0</v>
      </c>
      <c r="BP36" s="108" t="s">
        <v>462</v>
      </c>
      <c r="BQ36" s="108" t="s">
        <v>462</v>
      </c>
      <c r="BR36" s="108" t="s">
        <v>462</v>
      </c>
      <c r="BS36" s="108" t="s">
        <v>462</v>
      </c>
      <c r="BT36" s="107">
        <v>35.0</v>
      </c>
      <c r="BU36" s="107" t="b">
        <v>0</v>
      </c>
    </row>
    <row r="37">
      <c r="A37" s="107" t="s">
        <v>69</v>
      </c>
      <c r="B37" s="108" t="s">
        <v>196</v>
      </c>
      <c r="C37" s="108" t="s">
        <v>462</v>
      </c>
      <c r="D37" s="108" t="s">
        <v>462</v>
      </c>
      <c r="E37" s="108" t="s">
        <v>462</v>
      </c>
      <c r="F37" s="109" t="b">
        <v>1</v>
      </c>
      <c r="G37" s="108" t="s">
        <v>306</v>
      </c>
      <c r="H37" s="108" t="s">
        <v>196</v>
      </c>
      <c r="I37" s="108">
        <v>58.0</v>
      </c>
      <c r="J37" s="108" t="s">
        <v>476</v>
      </c>
      <c r="K37" s="108" t="s">
        <v>495</v>
      </c>
      <c r="L37" s="108">
        <v>7.0</v>
      </c>
      <c r="M37" s="108" t="s">
        <v>473</v>
      </c>
      <c r="N37" s="108" t="s">
        <v>474</v>
      </c>
      <c r="O37" s="108" t="s">
        <v>479</v>
      </c>
      <c r="P37" s="108" t="s">
        <v>467</v>
      </c>
      <c r="Q37" s="108" t="s">
        <v>468</v>
      </c>
      <c r="R37" s="109" t="b">
        <v>0</v>
      </c>
      <c r="S37" s="108">
        <v>100.0</v>
      </c>
      <c r="T37" s="108">
        <v>110.0</v>
      </c>
      <c r="U37" s="108">
        <v>95.0</v>
      </c>
      <c r="V37" s="108">
        <v>90.0</v>
      </c>
      <c r="W37" s="108">
        <v>100.0</v>
      </c>
      <c r="X37" s="108">
        <v>100.0</v>
      </c>
      <c r="Y37" s="108">
        <v>1.0</v>
      </c>
      <c r="Z37" s="108">
        <v>1.0</v>
      </c>
      <c r="AA37" s="108">
        <v>1.0</v>
      </c>
      <c r="AB37" s="108">
        <v>7270.0</v>
      </c>
      <c r="AC37" s="108" t="s">
        <v>469</v>
      </c>
      <c r="AD37" s="108" t="s">
        <v>462</v>
      </c>
      <c r="AE37" s="108">
        <v>100.0</v>
      </c>
      <c r="AF37" s="108">
        <v>150.0</v>
      </c>
      <c r="AG37" s="108">
        <v>850.0</v>
      </c>
      <c r="AH37" s="108">
        <v>1100.0</v>
      </c>
      <c r="AI37" s="108">
        <v>500.0</v>
      </c>
      <c r="AJ37" s="109" t="b">
        <v>0</v>
      </c>
      <c r="AK37" s="109" t="b">
        <v>0</v>
      </c>
      <c r="AL37" s="108" t="s">
        <v>470</v>
      </c>
      <c r="AM37" s="109" t="b">
        <v>0</v>
      </c>
      <c r="AN37" s="109" t="b">
        <v>0</v>
      </c>
      <c r="AO37" s="108">
        <v>350.0</v>
      </c>
      <c r="AP37" s="108">
        <v>1.0</v>
      </c>
      <c r="AQ37" s="108">
        <v>5.0</v>
      </c>
      <c r="AR37" s="108">
        <v>25.0</v>
      </c>
      <c r="AS37" s="108">
        <v>90.0</v>
      </c>
      <c r="AT37" s="108">
        <v>1.0</v>
      </c>
      <c r="AU37" s="109" t="b">
        <v>0</v>
      </c>
      <c r="AV37" s="109" t="b">
        <v>1</v>
      </c>
      <c r="AW37" s="108">
        <v>5.0</v>
      </c>
      <c r="AX37" s="109" t="b">
        <v>0</v>
      </c>
      <c r="AY37" s="109" t="b">
        <v>1</v>
      </c>
      <c r="AZ37" s="108">
        <v>100.0</v>
      </c>
      <c r="BA37" s="108">
        <v>50.0</v>
      </c>
      <c r="BB37" s="108">
        <v>240.0</v>
      </c>
      <c r="BC37" s="108">
        <v>2.0</v>
      </c>
      <c r="BD37" s="108">
        <v>0.0</v>
      </c>
      <c r="BE37" s="108">
        <v>0.0</v>
      </c>
      <c r="BF37" s="108">
        <v>0.0</v>
      </c>
      <c r="BG37" s="108">
        <v>0.0</v>
      </c>
      <c r="BH37" s="108">
        <v>0.0</v>
      </c>
      <c r="BI37" s="108">
        <v>1.0</v>
      </c>
      <c r="BJ37" s="108">
        <v>0.0</v>
      </c>
      <c r="BK37" s="108">
        <v>0.0</v>
      </c>
      <c r="BL37" s="108">
        <v>0.0</v>
      </c>
      <c r="BM37" s="108">
        <v>0.0</v>
      </c>
      <c r="BN37" s="108">
        <v>0.0</v>
      </c>
      <c r="BO37" s="108">
        <v>0.0</v>
      </c>
      <c r="BP37" s="108" t="s">
        <v>462</v>
      </c>
      <c r="BQ37" s="108" t="s">
        <v>462</v>
      </c>
      <c r="BR37" s="108" t="s">
        <v>462</v>
      </c>
      <c r="BS37" s="108" t="s">
        <v>462</v>
      </c>
      <c r="BT37" s="107">
        <v>36.0</v>
      </c>
      <c r="BU37" s="107" t="b">
        <v>1</v>
      </c>
    </row>
    <row r="38">
      <c r="A38" s="108" t="s">
        <v>94</v>
      </c>
      <c r="B38" s="108" t="s">
        <v>537</v>
      </c>
      <c r="C38" s="108" t="s">
        <v>462</v>
      </c>
      <c r="D38" s="108" t="s">
        <v>462</v>
      </c>
      <c r="E38" s="108" t="s">
        <v>462</v>
      </c>
      <c r="F38" s="109" t="b">
        <v>1</v>
      </c>
      <c r="G38" s="108" t="s">
        <v>190</v>
      </c>
      <c r="H38" s="108" t="s">
        <v>537</v>
      </c>
      <c r="I38" s="108">
        <v>80.0</v>
      </c>
      <c r="J38" s="110"/>
      <c r="K38" s="108" t="s">
        <v>495</v>
      </c>
      <c r="L38" s="108">
        <v>7.0</v>
      </c>
      <c r="M38" s="108" t="s">
        <v>529</v>
      </c>
      <c r="N38" s="108" t="s">
        <v>465</v>
      </c>
      <c r="O38" s="108" t="s">
        <v>466</v>
      </c>
      <c r="P38" s="108" t="s">
        <v>467</v>
      </c>
      <c r="Q38" s="108" t="s">
        <v>468</v>
      </c>
      <c r="R38" s="109" t="b">
        <v>0</v>
      </c>
      <c r="S38" s="108">
        <v>110.0</v>
      </c>
      <c r="T38" s="108">
        <v>80.0</v>
      </c>
      <c r="U38" s="108">
        <v>80.0</v>
      </c>
      <c r="V38" s="108">
        <v>90.0</v>
      </c>
      <c r="W38" s="108">
        <v>100.0</v>
      </c>
      <c r="X38" s="108">
        <v>100.0</v>
      </c>
      <c r="Y38" s="108">
        <v>1.0</v>
      </c>
      <c r="Z38" s="108">
        <v>1.0</v>
      </c>
      <c r="AA38" s="108">
        <v>1.0</v>
      </c>
      <c r="AB38" s="108">
        <v>5230.0</v>
      </c>
      <c r="AC38" s="108" t="s">
        <v>480</v>
      </c>
      <c r="AD38" s="108" t="s">
        <v>462</v>
      </c>
      <c r="AE38" s="108">
        <v>83.0</v>
      </c>
      <c r="AF38" s="108">
        <v>83.0</v>
      </c>
      <c r="AG38" s="108">
        <v>630.0</v>
      </c>
      <c r="AH38" s="108">
        <v>800.0</v>
      </c>
      <c r="AI38" s="108">
        <v>456.0</v>
      </c>
      <c r="AJ38" s="109" t="b">
        <v>0</v>
      </c>
      <c r="AK38" s="109" t="b">
        <v>0</v>
      </c>
      <c r="AL38" s="108" t="s">
        <v>470</v>
      </c>
      <c r="AM38" s="109" t="b">
        <v>0</v>
      </c>
      <c r="AN38" s="109" t="b">
        <v>0</v>
      </c>
      <c r="AO38" s="108">
        <v>400.0</v>
      </c>
      <c r="AP38" s="108">
        <v>1.0</v>
      </c>
      <c r="AQ38" s="108">
        <v>6.0</v>
      </c>
      <c r="AR38" s="108">
        <v>25.0</v>
      </c>
      <c r="AS38" s="108">
        <v>90.0</v>
      </c>
      <c r="AT38" s="108">
        <v>1.0</v>
      </c>
      <c r="AU38" s="109" t="b">
        <v>0</v>
      </c>
      <c r="AV38" s="109" t="b">
        <v>0</v>
      </c>
      <c r="AW38" s="108">
        <v>5.0</v>
      </c>
      <c r="AX38" s="109" t="b">
        <v>0</v>
      </c>
      <c r="AY38" s="109" t="b">
        <v>1</v>
      </c>
      <c r="AZ38" s="108">
        <v>130.0</v>
      </c>
      <c r="BA38" s="108">
        <v>50.0</v>
      </c>
      <c r="BB38" s="108">
        <v>540.0</v>
      </c>
      <c r="BC38" s="108">
        <v>0.0</v>
      </c>
      <c r="BD38" s="108">
        <v>0.0</v>
      </c>
      <c r="BE38" s="108">
        <v>0.0</v>
      </c>
      <c r="BF38" s="108">
        <v>0.0</v>
      </c>
      <c r="BG38" s="108">
        <v>0.0</v>
      </c>
      <c r="BH38" s="108">
        <v>0.0</v>
      </c>
      <c r="BI38" s="108">
        <v>2.0</v>
      </c>
      <c r="BJ38" s="108">
        <v>0.0</v>
      </c>
      <c r="BK38" s="108">
        <v>0.0</v>
      </c>
      <c r="BL38" s="108">
        <v>0.0</v>
      </c>
      <c r="BM38" s="108">
        <v>0.0</v>
      </c>
      <c r="BN38" s="108">
        <v>0.0</v>
      </c>
      <c r="BO38" s="108">
        <v>0.0</v>
      </c>
      <c r="BP38" s="108" t="s">
        <v>462</v>
      </c>
      <c r="BQ38" s="108" t="s">
        <v>462</v>
      </c>
      <c r="BR38" s="108" t="s">
        <v>462</v>
      </c>
      <c r="BS38" s="108" t="s">
        <v>462</v>
      </c>
      <c r="BT38" s="107">
        <v>37.0</v>
      </c>
      <c r="BU38" s="107" t="b">
        <v>0</v>
      </c>
    </row>
    <row r="39">
      <c r="A39" s="107" t="s">
        <v>95</v>
      </c>
      <c r="B39" s="108" t="s">
        <v>192</v>
      </c>
      <c r="C39" s="108" t="s">
        <v>462</v>
      </c>
      <c r="D39" s="108" t="s">
        <v>462</v>
      </c>
      <c r="E39" s="108" t="s">
        <v>462</v>
      </c>
      <c r="F39" s="109" t="b">
        <v>1</v>
      </c>
      <c r="G39" s="108" t="s">
        <v>304</v>
      </c>
      <c r="H39" s="108" t="s">
        <v>192</v>
      </c>
      <c r="I39" s="108">
        <v>80.0</v>
      </c>
      <c r="J39" s="108" t="s">
        <v>476</v>
      </c>
      <c r="K39" s="108" t="s">
        <v>495</v>
      </c>
      <c r="L39" s="108">
        <v>8.0</v>
      </c>
      <c r="M39" s="108" t="s">
        <v>529</v>
      </c>
      <c r="N39" s="108" t="s">
        <v>504</v>
      </c>
      <c r="O39" s="108" t="s">
        <v>466</v>
      </c>
      <c r="P39" s="108" t="s">
        <v>467</v>
      </c>
      <c r="Q39" s="108" t="s">
        <v>468</v>
      </c>
      <c r="R39" s="109" t="b">
        <v>0</v>
      </c>
      <c r="S39" s="108">
        <v>115.0</v>
      </c>
      <c r="T39" s="108">
        <v>80.0</v>
      </c>
      <c r="U39" s="108">
        <v>80.0</v>
      </c>
      <c r="V39" s="108">
        <v>95.0</v>
      </c>
      <c r="W39" s="108">
        <v>100.0</v>
      </c>
      <c r="X39" s="108">
        <v>100.0</v>
      </c>
      <c r="Y39" s="108">
        <v>1.0</v>
      </c>
      <c r="Z39" s="108">
        <v>1.0</v>
      </c>
      <c r="AA39" s="108">
        <v>1.0</v>
      </c>
      <c r="AB39" s="108">
        <v>5320.0</v>
      </c>
      <c r="AC39" s="108" t="s">
        <v>480</v>
      </c>
      <c r="AD39" s="108" t="s">
        <v>462</v>
      </c>
      <c r="AE39" s="108">
        <v>83.0</v>
      </c>
      <c r="AF39" s="108">
        <v>83.0</v>
      </c>
      <c r="AG39" s="108">
        <v>630.0</v>
      </c>
      <c r="AH39" s="108">
        <v>800.0</v>
      </c>
      <c r="AI39" s="108">
        <v>456.0</v>
      </c>
      <c r="AJ39" s="109" t="b">
        <v>0</v>
      </c>
      <c r="AK39" s="109" t="b">
        <v>0</v>
      </c>
      <c r="AL39" s="108" t="s">
        <v>470</v>
      </c>
      <c r="AM39" s="109" t="b">
        <v>0</v>
      </c>
      <c r="AN39" s="109" t="b">
        <v>0</v>
      </c>
      <c r="AO39" s="108">
        <v>400.0</v>
      </c>
      <c r="AP39" s="108">
        <v>1.0</v>
      </c>
      <c r="AQ39" s="108">
        <v>6.0</v>
      </c>
      <c r="AR39" s="108">
        <v>25.0</v>
      </c>
      <c r="AS39" s="108">
        <v>90.0</v>
      </c>
      <c r="AT39" s="108">
        <v>1.0</v>
      </c>
      <c r="AU39" s="109" t="b">
        <v>0</v>
      </c>
      <c r="AV39" s="109" t="b">
        <v>0</v>
      </c>
      <c r="AW39" s="108">
        <v>5.0</v>
      </c>
      <c r="AX39" s="109" t="b">
        <v>0</v>
      </c>
      <c r="AY39" s="109" t="b">
        <v>1</v>
      </c>
      <c r="AZ39" s="108">
        <v>130.0</v>
      </c>
      <c r="BA39" s="108">
        <v>50.0</v>
      </c>
      <c r="BB39" s="108">
        <v>530.0</v>
      </c>
      <c r="BC39" s="108">
        <v>0.0</v>
      </c>
      <c r="BD39" s="108">
        <v>3.0</v>
      </c>
      <c r="BE39" s="108">
        <v>0.0</v>
      </c>
      <c r="BF39" s="108">
        <v>0.0</v>
      </c>
      <c r="BG39" s="108">
        <v>0.0</v>
      </c>
      <c r="BH39" s="108">
        <v>0.0</v>
      </c>
      <c r="BI39" s="108">
        <v>2.0</v>
      </c>
      <c r="BJ39" s="108">
        <v>0.0</v>
      </c>
      <c r="BK39" s="108">
        <v>0.0</v>
      </c>
      <c r="BL39" s="108">
        <v>0.0</v>
      </c>
      <c r="BM39" s="108">
        <v>0.0</v>
      </c>
      <c r="BN39" s="108">
        <v>0.0</v>
      </c>
      <c r="BO39" s="108">
        <v>0.0</v>
      </c>
      <c r="BP39" s="108" t="s">
        <v>462</v>
      </c>
      <c r="BQ39" s="108" t="s">
        <v>462</v>
      </c>
      <c r="BR39" s="108" t="s">
        <v>462</v>
      </c>
      <c r="BS39" s="108" t="s">
        <v>462</v>
      </c>
      <c r="BT39" s="107">
        <v>38.0</v>
      </c>
      <c r="BU39" s="107" t="b">
        <v>1</v>
      </c>
    </row>
    <row r="40">
      <c r="A40" s="108" t="s">
        <v>40</v>
      </c>
      <c r="B40" s="108" t="s">
        <v>538</v>
      </c>
      <c r="C40" s="108" t="s">
        <v>462</v>
      </c>
      <c r="D40" s="108" t="s">
        <v>462</v>
      </c>
      <c r="E40" s="108" t="s">
        <v>462</v>
      </c>
      <c r="F40" s="109" t="b">
        <v>1</v>
      </c>
      <c r="G40" s="108" t="s">
        <v>539</v>
      </c>
      <c r="H40" s="108" t="s">
        <v>538</v>
      </c>
      <c r="I40" s="108">
        <v>34.0</v>
      </c>
      <c r="J40" s="110"/>
      <c r="K40" s="108" t="s">
        <v>485</v>
      </c>
      <c r="L40" s="108">
        <v>3.0</v>
      </c>
      <c r="M40" s="108" t="s">
        <v>492</v>
      </c>
      <c r="N40" s="108" t="s">
        <v>465</v>
      </c>
      <c r="O40" s="108" t="s">
        <v>479</v>
      </c>
      <c r="P40" s="108" t="s">
        <v>467</v>
      </c>
      <c r="Q40" s="108" t="s">
        <v>468</v>
      </c>
      <c r="R40" s="109" t="b">
        <v>0</v>
      </c>
      <c r="S40" s="108">
        <v>70.0</v>
      </c>
      <c r="T40" s="108">
        <v>70.0</v>
      </c>
      <c r="U40" s="108">
        <v>70.0</v>
      </c>
      <c r="V40" s="108">
        <v>90.0</v>
      </c>
      <c r="W40" s="108">
        <v>100.0</v>
      </c>
      <c r="X40" s="108">
        <v>100.0</v>
      </c>
      <c r="Y40" s="108">
        <v>1.0</v>
      </c>
      <c r="Z40" s="108">
        <v>1.0</v>
      </c>
      <c r="AA40" s="108">
        <v>1.0</v>
      </c>
      <c r="AB40" s="108">
        <v>1450.0</v>
      </c>
      <c r="AC40" s="108" t="s">
        <v>480</v>
      </c>
      <c r="AD40" s="108" t="s">
        <v>462</v>
      </c>
      <c r="AE40" s="108">
        <v>50.0</v>
      </c>
      <c r="AF40" s="108">
        <v>100.0</v>
      </c>
      <c r="AG40" s="108">
        <v>300.0</v>
      </c>
      <c r="AH40" s="108">
        <v>400.0</v>
      </c>
      <c r="AI40" s="108">
        <v>200.0</v>
      </c>
      <c r="AJ40" s="109" t="b">
        <v>0</v>
      </c>
      <c r="AK40" s="109" t="b">
        <v>0</v>
      </c>
      <c r="AL40" s="108" t="s">
        <v>481</v>
      </c>
      <c r="AM40" s="109" t="b">
        <v>0</v>
      </c>
      <c r="AN40" s="109" t="b">
        <v>0</v>
      </c>
      <c r="AO40" s="108">
        <v>150.0</v>
      </c>
      <c r="AP40" s="108">
        <v>1.0</v>
      </c>
      <c r="AQ40" s="108">
        <v>2.0</v>
      </c>
      <c r="AR40" s="108">
        <v>25.0</v>
      </c>
      <c r="AS40" s="108">
        <v>90.0</v>
      </c>
      <c r="AT40" s="108">
        <v>1.0</v>
      </c>
      <c r="AU40" s="109" t="b">
        <v>0</v>
      </c>
      <c r="AV40" s="109" t="b">
        <v>0</v>
      </c>
      <c r="AW40" s="108">
        <v>0.0</v>
      </c>
      <c r="AX40" s="109" t="b">
        <v>0</v>
      </c>
      <c r="AY40" s="109" t="b">
        <v>1</v>
      </c>
      <c r="AZ40" s="108">
        <v>100.0</v>
      </c>
      <c r="BA40" s="108">
        <v>50.0</v>
      </c>
      <c r="BB40" s="108">
        <v>1190.0</v>
      </c>
      <c r="BC40" s="108">
        <v>0.0</v>
      </c>
      <c r="BD40" s="108">
        <v>0.0</v>
      </c>
      <c r="BE40" s="108">
        <v>0.0</v>
      </c>
      <c r="BF40" s="108">
        <v>0.0</v>
      </c>
      <c r="BG40" s="108">
        <v>0.0</v>
      </c>
      <c r="BH40" s="108">
        <v>0.0</v>
      </c>
      <c r="BI40" s="108">
        <v>0.0</v>
      </c>
      <c r="BJ40" s="108">
        <v>0.0</v>
      </c>
      <c r="BK40" s="108">
        <v>0.0</v>
      </c>
      <c r="BL40" s="108">
        <v>0.0</v>
      </c>
      <c r="BM40" s="108">
        <v>0.0</v>
      </c>
      <c r="BN40" s="108">
        <v>0.0</v>
      </c>
      <c r="BO40" s="108">
        <v>1.0</v>
      </c>
      <c r="BP40" s="108" t="s">
        <v>462</v>
      </c>
      <c r="BQ40" s="108" t="s">
        <v>462</v>
      </c>
      <c r="BR40" s="108" t="s">
        <v>462</v>
      </c>
      <c r="BS40" s="108" t="s">
        <v>462</v>
      </c>
      <c r="BT40" s="107">
        <v>39.0</v>
      </c>
      <c r="BU40" s="107" t="b">
        <v>0</v>
      </c>
    </row>
    <row r="41">
      <c r="A41" s="107" t="s">
        <v>99</v>
      </c>
      <c r="B41" s="108" t="s">
        <v>540</v>
      </c>
      <c r="C41" s="108" t="s">
        <v>462</v>
      </c>
      <c r="D41" s="108" t="s">
        <v>462</v>
      </c>
      <c r="E41" s="108" t="s">
        <v>462</v>
      </c>
      <c r="F41" s="109" t="b">
        <v>1</v>
      </c>
      <c r="G41" s="108" t="s">
        <v>541</v>
      </c>
      <c r="H41" s="108" t="s">
        <v>540</v>
      </c>
      <c r="I41" s="108">
        <v>83.0</v>
      </c>
      <c r="J41" s="110"/>
      <c r="K41" s="108" t="s">
        <v>495</v>
      </c>
      <c r="L41" s="108">
        <v>7.0</v>
      </c>
      <c r="M41" s="108" t="s">
        <v>482</v>
      </c>
      <c r="N41" s="108" t="s">
        <v>465</v>
      </c>
      <c r="O41" s="108" t="s">
        <v>466</v>
      </c>
      <c r="P41" s="108" t="s">
        <v>467</v>
      </c>
      <c r="Q41" s="108" t="s">
        <v>468</v>
      </c>
      <c r="R41" s="109" t="b">
        <v>0</v>
      </c>
      <c r="S41" s="108">
        <v>100.0</v>
      </c>
      <c r="T41" s="108">
        <v>140.0</v>
      </c>
      <c r="U41" s="108">
        <v>100.0</v>
      </c>
      <c r="V41" s="108">
        <v>110.0</v>
      </c>
      <c r="W41" s="108">
        <v>100.0</v>
      </c>
      <c r="X41" s="108">
        <v>100.0</v>
      </c>
      <c r="Y41" s="108">
        <v>1.0</v>
      </c>
      <c r="Z41" s="108">
        <v>1.0</v>
      </c>
      <c r="AA41" s="108">
        <v>1.0</v>
      </c>
      <c r="AB41" s="108">
        <v>8440.0</v>
      </c>
      <c r="AC41" s="108" t="s">
        <v>469</v>
      </c>
      <c r="AD41" s="108" t="s">
        <v>462</v>
      </c>
      <c r="AE41" s="108">
        <v>100.0</v>
      </c>
      <c r="AF41" s="108">
        <v>280.0</v>
      </c>
      <c r="AG41" s="108">
        <v>720.0</v>
      </c>
      <c r="AH41" s="108">
        <v>900.0</v>
      </c>
      <c r="AI41" s="108">
        <v>460.0</v>
      </c>
      <c r="AJ41" s="109" t="b">
        <v>0</v>
      </c>
      <c r="AK41" s="109" t="b">
        <v>0</v>
      </c>
      <c r="AL41" s="108" t="s">
        <v>475</v>
      </c>
      <c r="AM41" s="109" t="b">
        <v>0</v>
      </c>
      <c r="AN41" s="109" t="b">
        <v>0</v>
      </c>
      <c r="AO41" s="108">
        <v>475.0</v>
      </c>
      <c r="AP41" s="108">
        <v>1.0</v>
      </c>
      <c r="AQ41" s="108">
        <v>7.0</v>
      </c>
      <c r="AR41" s="108">
        <v>25.0</v>
      </c>
      <c r="AS41" s="108">
        <v>90.0</v>
      </c>
      <c r="AT41" s="108">
        <v>1.0</v>
      </c>
      <c r="AU41" s="109" t="b">
        <v>0</v>
      </c>
      <c r="AV41" s="109" t="b">
        <v>0</v>
      </c>
      <c r="AW41" s="108">
        <v>5.0</v>
      </c>
      <c r="AX41" s="109" t="b">
        <v>1</v>
      </c>
      <c r="AY41" s="109" t="b">
        <v>1</v>
      </c>
      <c r="AZ41" s="108">
        <v>100.0</v>
      </c>
      <c r="BA41" s="108">
        <v>50.0</v>
      </c>
      <c r="BB41" s="108">
        <v>130.0</v>
      </c>
      <c r="BC41" s="108">
        <v>0.0</v>
      </c>
      <c r="BD41" s="108">
        <v>0.0</v>
      </c>
      <c r="BE41" s="108">
        <v>0.0</v>
      </c>
      <c r="BF41" s="108">
        <v>0.0</v>
      </c>
      <c r="BG41" s="108">
        <v>1.0</v>
      </c>
      <c r="BH41" s="108">
        <v>0.0</v>
      </c>
      <c r="BI41" s="108">
        <v>2.0</v>
      </c>
      <c r="BJ41" s="108">
        <v>0.0</v>
      </c>
      <c r="BK41" s="108">
        <v>0.0</v>
      </c>
      <c r="BL41" s="108">
        <v>0.0</v>
      </c>
      <c r="BM41" s="108">
        <v>3.0</v>
      </c>
      <c r="BN41" s="108">
        <v>0.0</v>
      </c>
      <c r="BO41" s="108">
        <v>0.0</v>
      </c>
      <c r="BP41" s="108" t="s">
        <v>462</v>
      </c>
      <c r="BQ41" s="108" t="s">
        <v>462</v>
      </c>
      <c r="BR41" s="108" t="s">
        <v>462</v>
      </c>
      <c r="BS41" s="108" t="s">
        <v>462</v>
      </c>
      <c r="BT41" s="107">
        <v>40.0</v>
      </c>
      <c r="BU41" s="107" t="b">
        <v>0</v>
      </c>
    </row>
    <row r="42">
      <c r="A42" s="108" t="s">
        <v>42</v>
      </c>
      <c r="B42" s="108" t="s">
        <v>542</v>
      </c>
      <c r="C42" s="108" t="s">
        <v>462</v>
      </c>
      <c r="D42" s="108" t="s">
        <v>462</v>
      </c>
      <c r="E42" s="108" t="s">
        <v>462</v>
      </c>
      <c r="F42" s="109" t="b">
        <v>1</v>
      </c>
      <c r="G42" s="108" t="s">
        <v>543</v>
      </c>
      <c r="H42" s="108" t="s">
        <v>542</v>
      </c>
      <c r="I42" s="108">
        <v>36.0</v>
      </c>
      <c r="J42" s="110"/>
      <c r="K42" s="108" t="s">
        <v>463</v>
      </c>
      <c r="L42" s="108">
        <v>3.0</v>
      </c>
      <c r="M42" s="108" t="s">
        <v>492</v>
      </c>
      <c r="N42" s="108" t="s">
        <v>465</v>
      </c>
      <c r="O42" s="108" t="s">
        <v>479</v>
      </c>
      <c r="P42" s="108" t="s">
        <v>467</v>
      </c>
      <c r="Q42" s="108" t="s">
        <v>468</v>
      </c>
      <c r="R42" s="109" t="b">
        <v>0</v>
      </c>
      <c r="S42" s="108">
        <v>90.0</v>
      </c>
      <c r="T42" s="108">
        <v>90.0</v>
      </c>
      <c r="U42" s="108">
        <v>75.0</v>
      </c>
      <c r="V42" s="108">
        <v>90.0</v>
      </c>
      <c r="W42" s="108">
        <v>100.0</v>
      </c>
      <c r="X42" s="108">
        <v>100.0</v>
      </c>
      <c r="Y42" s="108">
        <v>1.1</v>
      </c>
      <c r="Z42" s="108">
        <v>1.0</v>
      </c>
      <c r="AA42" s="108">
        <v>1.0</v>
      </c>
      <c r="AB42" s="108">
        <v>2740.0</v>
      </c>
      <c r="AC42" s="108" t="s">
        <v>480</v>
      </c>
      <c r="AD42" s="108" t="s">
        <v>462</v>
      </c>
      <c r="AE42" s="108">
        <v>62.0</v>
      </c>
      <c r="AF42" s="108">
        <v>62.0</v>
      </c>
      <c r="AG42" s="108">
        <v>460.0</v>
      </c>
      <c r="AH42" s="108">
        <v>600.0</v>
      </c>
      <c r="AI42" s="108">
        <v>261.0</v>
      </c>
      <c r="AJ42" s="109" t="b">
        <v>0</v>
      </c>
      <c r="AK42" s="109" t="b">
        <v>0</v>
      </c>
      <c r="AL42" s="108" t="s">
        <v>481</v>
      </c>
      <c r="AM42" s="109" t="b">
        <v>0</v>
      </c>
      <c r="AN42" s="109" t="b">
        <v>0</v>
      </c>
      <c r="AO42" s="108">
        <v>225.0</v>
      </c>
      <c r="AP42" s="108">
        <v>1.0</v>
      </c>
      <c r="AQ42" s="108">
        <v>3.0</v>
      </c>
      <c r="AR42" s="108">
        <v>25.0</v>
      </c>
      <c r="AS42" s="108">
        <v>90.0</v>
      </c>
      <c r="AT42" s="108">
        <v>1.0</v>
      </c>
      <c r="AU42" s="109" t="b">
        <v>0</v>
      </c>
      <c r="AV42" s="109" t="b">
        <v>0</v>
      </c>
      <c r="AW42" s="108">
        <v>0.0</v>
      </c>
      <c r="AX42" s="109" t="b">
        <v>0</v>
      </c>
      <c r="AY42" s="109" t="b">
        <v>1</v>
      </c>
      <c r="AZ42" s="108">
        <v>100.0</v>
      </c>
      <c r="BA42" s="108">
        <v>50.0</v>
      </c>
      <c r="BB42" s="108">
        <v>890.0</v>
      </c>
      <c r="BC42" s="108">
        <v>0.0</v>
      </c>
      <c r="BD42" s="108">
        <v>0.0</v>
      </c>
      <c r="BE42" s="108">
        <v>0.0</v>
      </c>
      <c r="BF42" s="108">
        <v>0.0</v>
      </c>
      <c r="BG42" s="108">
        <v>0.0</v>
      </c>
      <c r="BH42" s="108">
        <v>0.0</v>
      </c>
      <c r="BI42" s="108">
        <v>0.0</v>
      </c>
      <c r="BJ42" s="108">
        <v>0.0</v>
      </c>
      <c r="BK42" s="108">
        <v>0.0</v>
      </c>
      <c r="BL42" s="108">
        <v>0.0</v>
      </c>
      <c r="BM42" s="108">
        <v>0.0</v>
      </c>
      <c r="BN42" s="108">
        <v>0.0</v>
      </c>
      <c r="BO42" s="108">
        <v>1.0</v>
      </c>
      <c r="BP42" s="108" t="s">
        <v>462</v>
      </c>
      <c r="BQ42" s="108" t="s">
        <v>462</v>
      </c>
      <c r="BR42" s="108" t="s">
        <v>462</v>
      </c>
      <c r="BS42" s="108" t="s">
        <v>462</v>
      </c>
      <c r="BT42" s="107">
        <v>41.0</v>
      </c>
      <c r="BU42" s="107" t="b">
        <v>0</v>
      </c>
    </row>
    <row r="43">
      <c r="A43" s="108" t="s">
        <v>77</v>
      </c>
      <c r="B43" s="108" t="s">
        <v>544</v>
      </c>
      <c r="C43" s="108" t="s">
        <v>462</v>
      </c>
      <c r="D43" s="108" t="s">
        <v>462</v>
      </c>
      <c r="E43" s="108" t="s">
        <v>462</v>
      </c>
      <c r="F43" s="109" t="b">
        <v>1</v>
      </c>
      <c r="G43" s="108" t="s">
        <v>191</v>
      </c>
      <c r="H43" s="108" t="s">
        <v>544</v>
      </c>
      <c r="I43" s="108">
        <v>65.0</v>
      </c>
      <c r="J43" s="110"/>
      <c r="K43" s="108" t="s">
        <v>463</v>
      </c>
      <c r="L43" s="108">
        <v>4.0</v>
      </c>
      <c r="M43" s="108" t="s">
        <v>504</v>
      </c>
      <c r="N43" s="108" t="s">
        <v>465</v>
      </c>
      <c r="O43" s="108" t="s">
        <v>530</v>
      </c>
      <c r="P43" s="108" t="s">
        <v>467</v>
      </c>
      <c r="Q43" s="108" t="s">
        <v>468</v>
      </c>
      <c r="R43" s="109" t="b">
        <v>0</v>
      </c>
      <c r="S43" s="108">
        <v>90.0</v>
      </c>
      <c r="T43" s="108">
        <v>70.0</v>
      </c>
      <c r="U43" s="108">
        <v>90.0</v>
      </c>
      <c r="V43" s="108">
        <v>80.0</v>
      </c>
      <c r="W43" s="108">
        <v>100.0</v>
      </c>
      <c r="X43" s="108">
        <v>100.0</v>
      </c>
      <c r="Y43" s="108">
        <v>1.0</v>
      </c>
      <c r="Z43" s="108">
        <v>1.0</v>
      </c>
      <c r="AA43" s="108">
        <v>1.0</v>
      </c>
      <c r="AB43" s="108">
        <v>5050.0</v>
      </c>
      <c r="AC43" s="108" t="s">
        <v>469</v>
      </c>
      <c r="AD43" s="108" t="s">
        <v>462</v>
      </c>
      <c r="AE43" s="108">
        <v>100.0</v>
      </c>
      <c r="AF43" s="108">
        <v>200.0</v>
      </c>
      <c r="AG43" s="108">
        <v>500.0</v>
      </c>
      <c r="AH43" s="108">
        <v>650.0</v>
      </c>
      <c r="AI43" s="108">
        <v>350.0</v>
      </c>
      <c r="AJ43" s="109" t="b">
        <v>0</v>
      </c>
      <c r="AK43" s="109" t="b">
        <v>0</v>
      </c>
      <c r="AL43" s="108" t="s">
        <v>470</v>
      </c>
      <c r="AM43" s="109" t="b">
        <v>0</v>
      </c>
      <c r="AN43" s="109" t="b">
        <v>0</v>
      </c>
      <c r="AO43" s="108">
        <v>350.0</v>
      </c>
      <c r="AP43" s="108">
        <v>1.0</v>
      </c>
      <c r="AQ43" s="108">
        <v>5.0</v>
      </c>
      <c r="AR43" s="108">
        <v>25.0</v>
      </c>
      <c r="AS43" s="108">
        <v>90.0</v>
      </c>
      <c r="AT43" s="108">
        <v>1.0</v>
      </c>
      <c r="AU43" s="109" t="b">
        <v>0</v>
      </c>
      <c r="AV43" s="109" t="b">
        <v>0</v>
      </c>
      <c r="AW43" s="108">
        <v>3.0</v>
      </c>
      <c r="AX43" s="109" t="b">
        <v>1</v>
      </c>
      <c r="AY43" s="109" t="b">
        <v>1</v>
      </c>
      <c r="AZ43" s="108">
        <v>100.0</v>
      </c>
      <c r="BA43" s="108">
        <v>50.0</v>
      </c>
      <c r="BB43" s="108">
        <v>560.0</v>
      </c>
      <c r="BC43" s="108">
        <v>0.0</v>
      </c>
      <c r="BD43" s="108">
        <v>2.0</v>
      </c>
      <c r="BE43" s="108">
        <v>0.0</v>
      </c>
      <c r="BF43" s="108">
        <v>0.0</v>
      </c>
      <c r="BG43" s="108">
        <v>0.0</v>
      </c>
      <c r="BH43" s="108">
        <v>0.0</v>
      </c>
      <c r="BI43" s="108">
        <v>0.0</v>
      </c>
      <c r="BJ43" s="108">
        <v>0.0</v>
      </c>
      <c r="BK43" s="108">
        <v>0.0</v>
      </c>
      <c r="BL43" s="108">
        <v>0.0</v>
      </c>
      <c r="BM43" s="108">
        <v>0.0</v>
      </c>
      <c r="BN43" s="108">
        <v>0.0</v>
      </c>
      <c r="BO43" s="108">
        <v>0.0</v>
      </c>
      <c r="BP43" s="108" t="s">
        <v>462</v>
      </c>
      <c r="BQ43" s="108" t="s">
        <v>462</v>
      </c>
      <c r="BR43" s="108" t="s">
        <v>462</v>
      </c>
      <c r="BS43" s="108" t="s">
        <v>462</v>
      </c>
      <c r="BT43" s="107">
        <v>42.0</v>
      </c>
      <c r="BU43" s="107" t="b">
        <v>0</v>
      </c>
    </row>
    <row r="44">
      <c r="A44" s="107" t="s">
        <v>78</v>
      </c>
      <c r="B44" s="108" t="s">
        <v>242</v>
      </c>
      <c r="C44" s="108" t="s">
        <v>462</v>
      </c>
      <c r="D44" s="108" t="s">
        <v>462</v>
      </c>
      <c r="E44" s="108" t="s">
        <v>462</v>
      </c>
      <c r="F44" s="109" t="b">
        <v>1</v>
      </c>
      <c r="G44" s="108" t="s">
        <v>330</v>
      </c>
      <c r="H44" s="108" t="s">
        <v>242</v>
      </c>
      <c r="I44" s="108">
        <v>65.0</v>
      </c>
      <c r="J44" s="108" t="s">
        <v>476</v>
      </c>
      <c r="K44" s="108" t="s">
        <v>463</v>
      </c>
      <c r="L44" s="108">
        <v>5.0</v>
      </c>
      <c r="M44" s="108" t="s">
        <v>464</v>
      </c>
      <c r="N44" s="108" t="s">
        <v>465</v>
      </c>
      <c r="O44" s="108" t="s">
        <v>530</v>
      </c>
      <c r="P44" s="108" t="s">
        <v>467</v>
      </c>
      <c r="Q44" s="108" t="s">
        <v>468</v>
      </c>
      <c r="R44" s="109" t="b">
        <v>0</v>
      </c>
      <c r="S44" s="108">
        <v>90.0</v>
      </c>
      <c r="T44" s="108">
        <v>70.0</v>
      </c>
      <c r="U44" s="108">
        <v>90.0</v>
      </c>
      <c r="V44" s="108">
        <v>100.0</v>
      </c>
      <c r="W44" s="108">
        <v>100.0</v>
      </c>
      <c r="X44" s="108">
        <v>100.0</v>
      </c>
      <c r="Y44" s="108">
        <v>1.0</v>
      </c>
      <c r="Z44" s="108">
        <v>1.0</v>
      </c>
      <c r="AA44" s="108">
        <v>1.0</v>
      </c>
      <c r="AB44" s="108">
        <v>5140.0</v>
      </c>
      <c r="AC44" s="108" t="s">
        <v>469</v>
      </c>
      <c r="AD44" s="108" t="s">
        <v>462</v>
      </c>
      <c r="AE44" s="108">
        <v>100.0</v>
      </c>
      <c r="AF44" s="108">
        <v>200.0</v>
      </c>
      <c r="AG44" s="108">
        <v>500.0</v>
      </c>
      <c r="AH44" s="108">
        <v>650.0</v>
      </c>
      <c r="AI44" s="108">
        <v>350.0</v>
      </c>
      <c r="AJ44" s="109" t="b">
        <v>0</v>
      </c>
      <c r="AK44" s="109" t="b">
        <v>0</v>
      </c>
      <c r="AL44" s="108" t="s">
        <v>470</v>
      </c>
      <c r="AM44" s="109" t="b">
        <v>0</v>
      </c>
      <c r="AN44" s="109" t="b">
        <v>0</v>
      </c>
      <c r="AO44" s="108">
        <v>350.0</v>
      </c>
      <c r="AP44" s="108">
        <v>1.0</v>
      </c>
      <c r="AQ44" s="108">
        <v>5.0</v>
      </c>
      <c r="AR44" s="108">
        <v>25.0</v>
      </c>
      <c r="AS44" s="108">
        <v>90.0</v>
      </c>
      <c r="AT44" s="108">
        <v>1.0</v>
      </c>
      <c r="AU44" s="109" t="b">
        <v>0</v>
      </c>
      <c r="AV44" s="109" t="b">
        <v>0</v>
      </c>
      <c r="AW44" s="108">
        <v>3.0</v>
      </c>
      <c r="AX44" s="109" t="b">
        <v>1</v>
      </c>
      <c r="AY44" s="109" t="b">
        <v>1</v>
      </c>
      <c r="AZ44" s="108">
        <v>100.0</v>
      </c>
      <c r="BA44" s="108">
        <v>50.0</v>
      </c>
      <c r="BB44" s="108">
        <v>550.0</v>
      </c>
      <c r="BC44" s="108">
        <v>0.0</v>
      </c>
      <c r="BD44" s="108">
        <v>0.0</v>
      </c>
      <c r="BE44" s="108">
        <v>0.0</v>
      </c>
      <c r="BF44" s="108">
        <v>0.0</v>
      </c>
      <c r="BG44" s="108">
        <v>0.0</v>
      </c>
      <c r="BH44" s="108">
        <v>1.0</v>
      </c>
      <c r="BI44" s="108">
        <v>0.0</v>
      </c>
      <c r="BJ44" s="108">
        <v>0.0</v>
      </c>
      <c r="BK44" s="108">
        <v>0.0</v>
      </c>
      <c r="BL44" s="108">
        <v>0.0</v>
      </c>
      <c r="BM44" s="108">
        <v>0.0</v>
      </c>
      <c r="BN44" s="108">
        <v>0.0</v>
      </c>
      <c r="BO44" s="108">
        <v>0.0</v>
      </c>
      <c r="BP44" s="108" t="s">
        <v>462</v>
      </c>
      <c r="BQ44" s="108" t="s">
        <v>462</v>
      </c>
      <c r="BR44" s="108" t="s">
        <v>462</v>
      </c>
      <c r="BS44" s="108" t="s">
        <v>462</v>
      </c>
      <c r="BT44" s="107">
        <v>43.0</v>
      </c>
      <c r="BU44" s="107" t="b">
        <v>1</v>
      </c>
    </row>
    <row r="45">
      <c r="A45" s="108" t="s">
        <v>52</v>
      </c>
      <c r="B45" s="108" t="s">
        <v>545</v>
      </c>
      <c r="C45" s="108" t="s">
        <v>462</v>
      </c>
      <c r="D45" s="108" t="s">
        <v>462</v>
      </c>
      <c r="E45" s="108" t="s">
        <v>462</v>
      </c>
      <c r="F45" s="109" t="b">
        <v>1</v>
      </c>
      <c r="G45" s="108" t="s">
        <v>546</v>
      </c>
      <c r="H45" s="108" t="s">
        <v>545</v>
      </c>
      <c r="I45" s="108">
        <v>44.0</v>
      </c>
      <c r="J45" s="110"/>
      <c r="K45" s="108" t="s">
        <v>463</v>
      </c>
      <c r="L45" s="108">
        <v>3.0</v>
      </c>
      <c r="M45" s="108" t="s">
        <v>474</v>
      </c>
      <c r="N45" s="108" t="s">
        <v>465</v>
      </c>
      <c r="O45" s="108" t="s">
        <v>493</v>
      </c>
      <c r="P45" s="108" t="s">
        <v>467</v>
      </c>
      <c r="Q45" s="108" t="s">
        <v>468</v>
      </c>
      <c r="R45" s="109" t="b">
        <v>0</v>
      </c>
      <c r="S45" s="108">
        <v>75.0</v>
      </c>
      <c r="T45" s="108">
        <v>80.0</v>
      </c>
      <c r="U45" s="108">
        <v>95.0</v>
      </c>
      <c r="V45" s="108">
        <v>80.0</v>
      </c>
      <c r="W45" s="108">
        <v>100.0</v>
      </c>
      <c r="X45" s="108">
        <v>100.0</v>
      </c>
      <c r="Y45" s="108">
        <v>1.0</v>
      </c>
      <c r="Z45" s="108">
        <v>1.0</v>
      </c>
      <c r="AA45" s="108">
        <v>1.0</v>
      </c>
      <c r="AB45" s="108">
        <v>1840.0</v>
      </c>
      <c r="AC45" s="108" t="s">
        <v>513</v>
      </c>
      <c r="AD45" s="108" t="s">
        <v>462</v>
      </c>
      <c r="AE45" s="108">
        <v>85.0</v>
      </c>
      <c r="AF45" s="108">
        <v>170.0</v>
      </c>
      <c r="AG45" s="108">
        <v>920.0</v>
      </c>
      <c r="AH45" s="108">
        <v>1200.0</v>
      </c>
      <c r="AI45" s="108">
        <v>545.0</v>
      </c>
      <c r="AJ45" s="109" t="b">
        <v>0</v>
      </c>
      <c r="AK45" s="109" t="b">
        <v>0</v>
      </c>
      <c r="AL45" s="108" t="s">
        <v>470</v>
      </c>
      <c r="AM45" s="109" t="b">
        <v>0</v>
      </c>
      <c r="AN45" s="109" t="b">
        <v>0</v>
      </c>
      <c r="AO45" s="108">
        <v>350.0</v>
      </c>
      <c r="AP45" s="108">
        <v>1.0</v>
      </c>
      <c r="AQ45" s="108">
        <v>5.0</v>
      </c>
      <c r="AR45" s="108">
        <v>25.0</v>
      </c>
      <c r="AS45" s="108">
        <v>90.0</v>
      </c>
      <c r="AT45" s="108">
        <v>1.0</v>
      </c>
      <c r="AU45" s="109" t="b">
        <v>0</v>
      </c>
      <c r="AV45" s="109" t="b">
        <v>1</v>
      </c>
      <c r="AW45" s="108">
        <v>3.0</v>
      </c>
      <c r="AX45" s="109" t="b">
        <v>1</v>
      </c>
      <c r="AY45" s="109" t="b">
        <v>1</v>
      </c>
      <c r="AZ45" s="108">
        <v>100.0</v>
      </c>
      <c r="BA45" s="108">
        <v>50.0</v>
      </c>
      <c r="BB45" s="108">
        <v>1080.0</v>
      </c>
      <c r="BC45" s="108">
        <v>0.0</v>
      </c>
      <c r="BD45" s="108">
        <v>0.0</v>
      </c>
      <c r="BE45" s="108">
        <v>0.0</v>
      </c>
      <c r="BF45" s="108">
        <v>0.0</v>
      </c>
      <c r="BG45" s="108">
        <v>0.0</v>
      </c>
      <c r="BH45" s="108">
        <v>0.0</v>
      </c>
      <c r="BI45" s="108">
        <v>1.0</v>
      </c>
      <c r="BJ45" s="108">
        <v>0.0</v>
      </c>
      <c r="BK45" s="108">
        <v>0.0</v>
      </c>
      <c r="BL45" s="108">
        <v>0.0</v>
      </c>
      <c r="BM45" s="108">
        <v>0.0</v>
      </c>
      <c r="BN45" s="108">
        <v>0.0</v>
      </c>
      <c r="BO45" s="108">
        <v>0.0</v>
      </c>
      <c r="BP45" s="108" t="s">
        <v>462</v>
      </c>
      <c r="BQ45" s="108" t="s">
        <v>462</v>
      </c>
      <c r="BR45" s="108" t="s">
        <v>462</v>
      </c>
      <c r="BS45" s="108" t="s">
        <v>462</v>
      </c>
      <c r="BT45" s="107">
        <v>44.0</v>
      </c>
      <c r="BU45" s="107" t="b">
        <v>0</v>
      </c>
    </row>
    <row r="46">
      <c r="A46" s="108" t="s">
        <v>98</v>
      </c>
      <c r="B46" s="108" t="s">
        <v>547</v>
      </c>
      <c r="C46" s="108" t="s">
        <v>462</v>
      </c>
      <c r="D46" s="108" t="s">
        <v>462</v>
      </c>
      <c r="E46" s="108" t="s">
        <v>462</v>
      </c>
      <c r="F46" s="109" t="b">
        <v>1</v>
      </c>
      <c r="G46" s="108" t="s">
        <v>548</v>
      </c>
      <c r="H46" s="108" t="s">
        <v>547</v>
      </c>
      <c r="I46" s="108">
        <v>82.0</v>
      </c>
      <c r="J46" s="110"/>
      <c r="K46" s="108" t="s">
        <v>495</v>
      </c>
      <c r="L46" s="108">
        <v>7.0</v>
      </c>
      <c r="M46" s="108" t="s">
        <v>504</v>
      </c>
      <c r="N46" s="108" t="s">
        <v>529</v>
      </c>
      <c r="O46" s="108" t="s">
        <v>530</v>
      </c>
      <c r="P46" s="108" t="s">
        <v>467</v>
      </c>
      <c r="Q46" s="108" t="s">
        <v>468</v>
      </c>
      <c r="R46" s="109" t="b">
        <v>0</v>
      </c>
      <c r="S46" s="108">
        <v>110.0</v>
      </c>
      <c r="T46" s="108">
        <v>70.0</v>
      </c>
      <c r="U46" s="108">
        <v>100.0</v>
      </c>
      <c r="V46" s="108">
        <v>100.0</v>
      </c>
      <c r="W46" s="108">
        <v>100.0</v>
      </c>
      <c r="X46" s="108">
        <v>100.0</v>
      </c>
      <c r="Y46" s="108">
        <v>1.0</v>
      </c>
      <c r="Z46" s="108">
        <v>1.0</v>
      </c>
      <c r="AA46" s="108">
        <v>1.0</v>
      </c>
      <c r="AB46" s="108">
        <v>5600.0</v>
      </c>
      <c r="AC46" s="108" t="s">
        <v>480</v>
      </c>
      <c r="AD46" s="108" t="s">
        <v>462</v>
      </c>
      <c r="AE46" s="108">
        <v>75.0</v>
      </c>
      <c r="AF46" s="108">
        <v>150.0</v>
      </c>
      <c r="AG46" s="108">
        <v>600.0</v>
      </c>
      <c r="AH46" s="108">
        <v>800.0</v>
      </c>
      <c r="AI46" s="108">
        <v>350.0</v>
      </c>
      <c r="AJ46" s="109" t="b">
        <v>0</v>
      </c>
      <c r="AK46" s="109" t="b">
        <v>0</v>
      </c>
      <c r="AL46" s="108" t="s">
        <v>470</v>
      </c>
      <c r="AM46" s="109" t="b">
        <v>0</v>
      </c>
      <c r="AN46" s="109" t="b">
        <v>0</v>
      </c>
      <c r="AO46" s="108">
        <v>400.0</v>
      </c>
      <c r="AP46" s="108">
        <v>1.0</v>
      </c>
      <c r="AQ46" s="108">
        <v>6.0</v>
      </c>
      <c r="AR46" s="108">
        <v>25.0</v>
      </c>
      <c r="AS46" s="108">
        <v>90.0</v>
      </c>
      <c r="AT46" s="108">
        <v>1.0</v>
      </c>
      <c r="AU46" s="109" t="b">
        <v>0</v>
      </c>
      <c r="AV46" s="109" t="b">
        <v>0</v>
      </c>
      <c r="AW46" s="108">
        <v>5.0</v>
      </c>
      <c r="AX46" s="109" t="b">
        <v>0</v>
      </c>
      <c r="AY46" s="109" t="b">
        <v>1</v>
      </c>
      <c r="AZ46" s="108">
        <v>100.0</v>
      </c>
      <c r="BA46" s="108">
        <v>50.0</v>
      </c>
      <c r="BB46" s="108">
        <v>500.0</v>
      </c>
      <c r="BC46" s="108">
        <v>0.0</v>
      </c>
      <c r="BD46" s="108">
        <v>3.0</v>
      </c>
      <c r="BE46" s="108">
        <v>0.0</v>
      </c>
      <c r="BF46" s="108">
        <v>0.0</v>
      </c>
      <c r="BG46" s="108">
        <v>0.0</v>
      </c>
      <c r="BH46" s="108">
        <v>0.0</v>
      </c>
      <c r="BI46" s="108">
        <v>0.0</v>
      </c>
      <c r="BJ46" s="108">
        <v>0.0</v>
      </c>
      <c r="BK46" s="108">
        <v>0.0</v>
      </c>
      <c r="BL46" s="108">
        <v>0.0</v>
      </c>
      <c r="BM46" s="108">
        <v>0.0</v>
      </c>
      <c r="BN46" s="108">
        <v>0.0</v>
      </c>
      <c r="BO46" s="108">
        <v>0.0</v>
      </c>
      <c r="BP46" s="108" t="s">
        <v>462</v>
      </c>
      <c r="BQ46" s="108" t="s">
        <v>462</v>
      </c>
      <c r="BR46" s="108" t="s">
        <v>462</v>
      </c>
      <c r="BS46" s="108" t="s">
        <v>462</v>
      </c>
      <c r="BT46" s="107">
        <v>45.0</v>
      </c>
      <c r="BU46" s="107" t="b">
        <v>0</v>
      </c>
    </row>
    <row r="47">
      <c r="A47" s="108" t="s">
        <v>2</v>
      </c>
      <c r="B47" s="108" t="s">
        <v>549</v>
      </c>
      <c r="C47" s="108" t="s">
        <v>462</v>
      </c>
      <c r="D47" s="108" t="s">
        <v>462</v>
      </c>
      <c r="E47" s="108" t="s">
        <v>462</v>
      </c>
      <c r="F47" s="109" t="b">
        <v>1</v>
      </c>
      <c r="G47" s="108" t="s">
        <v>550</v>
      </c>
      <c r="H47" s="108" t="s">
        <v>549</v>
      </c>
      <c r="I47" s="108">
        <v>2.0</v>
      </c>
      <c r="J47" s="110"/>
      <c r="K47" s="108" t="s">
        <v>478</v>
      </c>
      <c r="L47" s="108">
        <v>1.0</v>
      </c>
      <c r="M47" s="108" t="s">
        <v>492</v>
      </c>
      <c r="N47" s="108" t="s">
        <v>465</v>
      </c>
      <c r="O47" s="108" t="s">
        <v>466</v>
      </c>
      <c r="P47" s="108" t="s">
        <v>467</v>
      </c>
      <c r="Q47" s="108" t="s">
        <v>468</v>
      </c>
      <c r="R47" s="109" t="b">
        <v>0</v>
      </c>
      <c r="S47" s="108">
        <v>70.0</v>
      </c>
      <c r="T47" s="108">
        <v>70.0</v>
      </c>
      <c r="U47" s="108">
        <v>70.0</v>
      </c>
      <c r="V47" s="108">
        <v>70.0</v>
      </c>
      <c r="W47" s="108">
        <v>100.0</v>
      </c>
      <c r="X47" s="108">
        <v>100.0</v>
      </c>
      <c r="Y47" s="108">
        <v>2.0</v>
      </c>
      <c r="Z47" s="108">
        <v>1.5</v>
      </c>
      <c r="AA47" s="108">
        <v>1.0</v>
      </c>
      <c r="AB47" s="108">
        <v>1000.0</v>
      </c>
      <c r="AC47" s="108" t="s">
        <v>480</v>
      </c>
      <c r="AD47" s="108" t="s">
        <v>462</v>
      </c>
      <c r="AE47" s="108">
        <v>30.0</v>
      </c>
      <c r="AF47" s="108">
        <v>60.0</v>
      </c>
      <c r="AG47" s="108">
        <v>400.0</v>
      </c>
      <c r="AH47" s="108">
        <v>550.0</v>
      </c>
      <c r="AI47" s="108">
        <v>160.0</v>
      </c>
      <c r="AJ47" s="109" t="b">
        <v>0</v>
      </c>
      <c r="AK47" s="109" t="b">
        <v>0</v>
      </c>
      <c r="AL47" s="108" t="s">
        <v>481</v>
      </c>
      <c r="AM47" s="109" t="b">
        <v>0</v>
      </c>
      <c r="AN47" s="109" t="b">
        <v>0</v>
      </c>
      <c r="AO47" s="108">
        <v>150.0</v>
      </c>
      <c r="AP47" s="108">
        <v>1.0</v>
      </c>
      <c r="AQ47" s="108">
        <v>2.0</v>
      </c>
      <c r="AR47" s="108">
        <v>25.0</v>
      </c>
      <c r="AS47" s="108">
        <v>90.0</v>
      </c>
      <c r="AT47" s="108">
        <v>1.0</v>
      </c>
      <c r="AU47" s="109" t="b">
        <v>1</v>
      </c>
      <c r="AV47" s="109" t="b">
        <v>0</v>
      </c>
      <c r="AW47" s="108">
        <v>0.0</v>
      </c>
      <c r="AX47" s="109" t="b">
        <v>0</v>
      </c>
      <c r="AY47" s="109" t="b">
        <v>1</v>
      </c>
      <c r="AZ47" s="108">
        <v>100.0</v>
      </c>
      <c r="BA47" s="108">
        <v>50.0</v>
      </c>
      <c r="BB47" s="108">
        <v>1460.0</v>
      </c>
      <c r="BC47" s="108">
        <v>0.0</v>
      </c>
      <c r="BD47" s="108">
        <v>0.0</v>
      </c>
      <c r="BE47" s="108">
        <v>0.0</v>
      </c>
      <c r="BF47" s="108">
        <v>0.0</v>
      </c>
      <c r="BG47" s="108">
        <v>1.0</v>
      </c>
      <c r="BH47" s="108">
        <v>1.0</v>
      </c>
      <c r="BI47" s="108">
        <v>0.0</v>
      </c>
      <c r="BJ47" s="108">
        <v>1.0</v>
      </c>
      <c r="BK47" s="108">
        <v>0.0</v>
      </c>
      <c r="BL47" s="108">
        <v>0.0</v>
      </c>
      <c r="BM47" s="108">
        <v>0.0</v>
      </c>
      <c r="BN47" s="108">
        <v>1.0</v>
      </c>
      <c r="BO47" s="108">
        <v>0.0</v>
      </c>
      <c r="BP47" s="108" t="s">
        <v>551</v>
      </c>
      <c r="BQ47" s="108" t="s">
        <v>462</v>
      </c>
      <c r="BR47" s="108" t="s">
        <v>462</v>
      </c>
      <c r="BS47" s="108" t="s">
        <v>462</v>
      </c>
      <c r="BT47" s="107">
        <v>46.0</v>
      </c>
      <c r="BU47" s="107" t="b">
        <v>0</v>
      </c>
    </row>
    <row r="48">
      <c r="A48" s="108" t="s">
        <v>19</v>
      </c>
      <c r="B48" s="108" t="s">
        <v>552</v>
      </c>
      <c r="C48" s="108" t="s">
        <v>462</v>
      </c>
      <c r="D48" s="108" t="s">
        <v>462</v>
      </c>
      <c r="E48" s="108" t="s">
        <v>462</v>
      </c>
      <c r="F48" s="109" t="b">
        <v>1</v>
      </c>
      <c r="G48" s="108" t="s">
        <v>553</v>
      </c>
      <c r="H48" s="108" t="s">
        <v>552</v>
      </c>
      <c r="I48" s="108">
        <v>17.0</v>
      </c>
      <c r="J48" s="110"/>
      <c r="K48" s="108" t="s">
        <v>478</v>
      </c>
      <c r="L48" s="108">
        <v>1.0</v>
      </c>
      <c r="M48" s="108" t="s">
        <v>474</v>
      </c>
      <c r="N48" s="108" t="s">
        <v>465</v>
      </c>
      <c r="O48" s="108" t="s">
        <v>466</v>
      </c>
      <c r="P48" s="108" t="s">
        <v>467</v>
      </c>
      <c r="Q48" s="108" t="s">
        <v>468</v>
      </c>
      <c r="R48" s="109" t="b">
        <v>0</v>
      </c>
      <c r="S48" s="108">
        <v>70.0</v>
      </c>
      <c r="T48" s="108">
        <v>70.0</v>
      </c>
      <c r="U48" s="108">
        <v>70.0</v>
      </c>
      <c r="V48" s="108">
        <v>70.0</v>
      </c>
      <c r="W48" s="108">
        <v>100.0</v>
      </c>
      <c r="X48" s="108">
        <v>100.0</v>
      </c>
      <c r="Y48" s="108">
        <v>1.2</v>
      </c>
      <c r="Z48" s="108">
        <v>1.0</v>
      </c>
      <c r="AA48" s="108">
        <v>1.0</v>
      </c>
      <c r="AB48" s="108">
        <v>1050.0</v>
      </c>
      <c r="AC48" s="108" t="s">
        <v>469</v>
      </c>
      <c r="AD48" s="108" t="s">
        <v>462</v>
      </c>
      <c r="AE48" s="108">
        <v>10.0</v>
      </c>
      <c r="AF48" s="108">
        <v>10.0</v>
      </c>
      <c r="AG48" s="108">
        <v>300.0</v>
      </c>
      <c r="AH48" s="108">
        <v>400.0</v>
      </c>
      <c r="AI48" s="108">
        <v>100.0</v>
      </c>
      <c r="AJ48" s="109" t="b">
        <v>0</v>
      </c>
      <c r="AK48" s="109" t="b">
        <v>0</v>
      </c>
      <c r="AL48" s="108" t="s">
        <v>481</v>
      </c>
      <c r="AM48" s="109" t="b">
        <v>0</v>
      </c>
      <c r="AN48" s="109" t="b">
        <v>0</v>
      </c>
      <c r="AO48" s="108">
        <v>150.0</v>
      </c>
      <c r="AP48" s="108">
        <v>1.0</v>
      </c>
      <c r="AQ48" s="108">
        <v>2.0</v>
      </c>
      <c r="AR48" s="108">
        <v>25.0</v>
      </c>
      <c r="AS48" s="108">
        <v>90.0</v>
      </c>
      <c r="AT48" s="108">
        <v>1.0</v>
      </c>
      <c r="AU48" s="109" t="b">
        <v>1</v>
      </c>
      <c r="AV48" s="109" t="b">
        <v>1</v>
      </c>
      <c r="AW48" s="108">
        <v>0.0</v>
      </c>
      <c r="AX48" s="109" t="b">
        <v>0</v>
      </c>
      <c r="AY48" s="109" t="b">
        <v>1</v>
      </c>
      <c r="AZ48" s="108">
        <v>100.0</v>
      </c>
      <c r="BA48" s="108">
        <v>50.0</v>
      </c>
      <c r="BB48" s="108">
        <v>1380.0</v>
      </c>
      <c r="BC48" s="108">
        <v>0.0</v>
      </c>
      <c r="BD48" s="108">
        <v>0.0</v>
      </c>
      <c r="BE48" s="108">
        <v>0.0</v>
      </c>
      <c r="BF48" s="108">
        <v>0.0</v>
      </c>
      <c r="BG48" s="108">
        <v>1.0</v>
      </c>
      <c r="BH48" s="108">
        <v>0.0</v>
      </c>
      <c r="BI48" s="108">
        <v>0.0</v>
      </c>
      <c r="BJ48" s="108">
        <v>1.0</v>
      </c>
      <c r="BK48" s="108">
        <v>0.0</v>
      </c>
      <c r="BL48" s="108">
        <v>0.0</v>
      </c>
      <c r="BM48" s="108">
        <v>0.0</v>
      </c>
      <c r="BN48" s="108">
        <v>1.0</v>
      </c>
      <c r="BO48" s="108">
        <v>0.0</v>
      </c>
      <c r="BP48" s="108" t="s">
        <v>462</v>
      </c>
      <c r="BQ48" s="108" t="s">
        <v>462</v>
      </c>
      <c r="BR48" s="108" t="s">
        <v>462</v>
      </c>
      <c r="BS48" s="108" t="s">
        <v>462</v>
      </c>
      <c r="BT48" s="107">
        <v>47.0</v>
      </c>
      <c r="BU48" s="107" t="b">
        <v>0</v>
      </c>
    </row>
    <row r="49">
      <c r="A49" s="108" t="s">
        <v>116</v>
      </c>
      <c r="B49" s="108" t="s">
        <v>554</v>
      </c>
      <c r="C49" s="108" t="s">
        <v>462</v>
      </c>
      <c r="D49" s="108" t="s">
        <v>462</v>
      </c>
      <c r="E49" s="108" t="s">
        <v>462</v>
      </c>
      <c r="F49" s="109" t="b">
        <v>1</v>
      </c>
      <c r="G49" s="108" t="s">
        <v>555</v>
      </c>
      <c r="H49" s="108" t="s">
        <v>554</v>
      </c>
      <c r="I49" s="108">
        <v>93.0</v>
      </c>
      <c r="J49" s="110"/>
      <c r="K49" s="108" t="s">
        <v>485</v>
      </c>
      <c r="L49" s="108">
        <v>3.0</v>
      </c>
      <c r="M49" s="108" t="s">
        <v>492</v>
      </c>
      <c r="N49" s="108" t="s">
        <v>465</v>
      </c>
      <c r="O49" s="108" t="s">
        <v>479</v>
      </c>
      <c r="P49" s="108" t="s">
        <v>467</v>
      </c>
      <c r="Q49" s="108" t="s">
        <v>468</v>
      </c>
      <c r="R49" s="109" t="b">
        <v>0</v>
      </c>
      <c r="S49" s="108">
        <v>110.0</v>
      </c>
      <c r="T49" s="108">
        <v>110.0</v>
      </c>
      <c r="U49" s="108">
        <v>110.0</v>
      </c>
      <c r="V49" s="108">
        <v>90.0</v>
      </c>
      <c r="W49" s="108">
        <v>100.0</v>
      </c>
      <c r="X49" s="108">
        <v>100.0</v>
      </c>
      <c r="Y49" s="108">
        <v>1.0</v>
      </c>
      <c r="Z49" s="108">
        <v>1.0</v>
      </c>
      <c r="AA49" s="108">
        <v>1.0</v>
      </c>
      <c r="AB49" s="108">
        <v>2250.0</v>
      </c>
      <c r="AC49" s="108" t="s">
        <v>513</v>
      </c>
      <c r="AD49" s="108" t="s">
        <v>462</v>
      </c>
      <c r="AE49" s="108">
        <v>85.0</v>
      </c>
      <c r="AF49" s="108">
        <v>100.0</v>
      </c>
      <c r="AG49" s="108">
        <v>750.0</v>
      </c>
      <c r="AH49" s="108">
        <v>950.0</v>
      </c>
      <c r="AI49" s="108">
        <v>417.0</v>
      </c>
      <c r="AJ49" s="109" t="b">
        <v>0</v>
      </c>
      <c r="AK49" s="109" t="b">
        <v>0</v>
      </c>
      <c r="AL49" s="108" t="s">
        <v>481</v>
      </c>
      <c r="AM49" s="109" t="b">
        <v>0</v>
      </c>
      <c r="AN49" s="109" t="b">
        <v>0</v>
      </c>
      <c r="AO49" s="108">
        <v>400.0</v>
      </c>
      <c r="AP49" s="108">
        <v>1.0</v>
      </c>
      <c r="AQ49" s="108">
        <v>6.0</v>
      </c>
      <c r="AR49" s="108">
        <v>25.0</v>
      </c>
      <c r="AS49" s="108">
        <v>90.0</v>
      </c>
      <c r="AT49" s="108">
        <v>1.0</v>
      </c>
      <c r="AU49" s="109" t="b">
        <v>0</v>
      </c>
      <c r="AV49" s="109" t="b">
        <v>0</v>
      </c>
      <c r="AW49" s="108">
        <v>5.0</v>
      </c>
      <c r="AX49" s="109" t="b">
        <v>0</v>
      </c>
      <c r="AY49" s="109" t="b">
        <v>1</v>
      </c>
      <c r="AZ49" s="108">
        <v>100.0</v>
      </c>
      <c r="BA49" s="108">
        <v>50.0</v>
      </c>
      <c r="BB49" s="108">
        <v>980.0</v>
      </c>
      <c r="BC49" s="108">
        <v>0.0</v>
      </c>
      <c r="BD49" s="108">
        <v>0.0</v>
      </c>
      <c r="BE49" s="108">
        <v>0.0</v>
      </c>
      <c r="BF49" s="108">
        <v>0.0</v>
      </c>
      <c r="BG49" s="108">
        <v>0.0</v>
      </c>
      <c r="BH49" s="108">
        <v>0.0</v>
      </c>
      <c r="BI49" s="108">
        <v>2.0</v>
      </c>
      <c r="BJ49" s="108">
        <v>0.0</v>
      </c>
      <c r="BK49" s="108">
        <v>0.0</v>
      </c>
      <c r="BL49" s="108">
        <v>0.0</v>
      </c>
      <c r="BM49" s="108">
        <v>0.0</v>
      </c>
      <c r="BN49" s="108">
        <v>0.0</v>
      </c>
      <c r="BO49" s="108">
        <v>0.0</v>
      </c>
      <c r="BP49" s="108" t="s">
        <v>462</v>
      </c>
      <c r="BQ49" s="108" t="s">
        <v>462</v>
      </c>
      <c r="BR49" s="108" t="s">
        <v>462</v>
      </c>
      <c r="BS49" s="108" t="s">
        <v>462</v>
      </c>
      <c r="BT49" s="107">
        <v>48.0</v>
      </c>
      <c r="BU49" s="107" t="b">
        <v>0</v>
      </c>
    </row>
    <row r="50">
      <c r="A50" s="108" t="s">
        <v>107</v>
      </c>
      <c r="B50" s="108" t="s">
        <v>556</v>
      </c>
      <c r="C50" s="108" t="s">
        <v>462</v>
      </c>
      <c r="D50" s="108" t="s">
        <v>462</v>
      </c>
      <c r="E50" s="108" t="s">
        <v>462</v>
      </c>
      <c r="F50" s="109" t="b">
        <v>1</v>
      </c>
      <c r="G50" s="108" t="s">
        <v>252</v>
      </c>
      <c r="H50" s="108" t="s">
        <v>556</v>
      </c>
      <c r="I50" s="108">
        <v>88.0</v>
      </c>
      <c r="J50" s="110"/>
      <c r="K50" s="108" t="s">
        <v>495</v>
      </c>
      <c r="L50" s="108">
        <v>6.0</v>
      </c>
      <c r="M50" s="108" t="s">
        <v>473</v>
      </c>
      <c r="N50" s="108" t="s">
        <v>464</v>
      </c>
      <c r="O50" s="108" t="s">
        <v>479</v>
      </c>
      <c r="P50" s="108" t="s">
        <v>467</v>
      </c>
      <c r="Q50" s="108" t="s">
        <v>468</v>
      </c>
      <c r="R50" s="109" t="b">
        <v>0</v>
      </c>
      <c r="S50" s="108">
        <v>110.0</v>
      </c>
      <c r="T50" s="108">
        <v>100.0</v>
      </c>
      <c r="U50" s="108">
        <v>105.0</v>
      </c>
      <c r="V50" s="108">
        <v>120.0</v>
      </c>
      <c r="W50" s="108">
        <v>100.0</v>
      </c>
      <c r="X50" s="108">
        <v>100.0</v>
      </c>
      <c r="Y50" s="108">
        <v>1.0</v>
      </c>
      <c r="Z50" s="108">
        <v>1.0</v>
      </c>
      <c r="AA50" s="108">
        <v>1.0</v>
      </c>
      <c r="AB50" s="108">
        <v>6940.0</v>
      </c>
      <c r="AC50" s="108" t="s">
        <v>469</v>
      </c>
      <c r="AD50" s="108" t="s">
        <v>462</v>
      </c>
      <c r="AE50" s="108">
        <v>50.0</v>
      </c>
      <c r="AF50" s="108">
        <v>80.0</v>
      </c>
      <c r="AG50" s="108">
        <v>390.0</v>
      </c>
      <c r="AH50" s="108">
        <v>550.0</v>
      </c>
      <c r="AI50" s="108">
        <v>235.0</v>
      </c>
      <c r="AJ50" s="109" t="b">
        <v>0</v>
      </c>
      <c r="AK50" s="109" t="b">
        <v>0</v>
      </c>
      <c r="AL50" s="108" t="s">
        <v>475</v>
      </c>
      <c r="AM50" s="109" t="b">
        <v>0</v>
      </c>
      <c r="AN50" s="109" t="b">
        <v>0</v>
      </c>
      <c r="AO50" s="108">
        <v>350.0</v>
      </c>
      <c r="AP50" s="108">
        <v>1.0</v>
      </c>
      <c r="AQ50" s="108">
        <v>5.0</v>
      </c>
      <c r="AR50" s="108">
        <v>25.0</v>
      </c>
      <c r="AS50" s="108">
        <v>90.0</v>
      </c>
      <c r="AT50" s="108">
        <v>1.0</v>
      </c>
      <c r="AU50" s="109" t="b">
        <v>0</v>
      </c>
      <c r="AV50" s="109" t="b">
        <v>0</v>
      </c>
      <c r="AW50" s="108">
        <v>5.0</v>
      </c>
      <c r="AX50" s="109" t="b">
        <v>1</v>
      </c>
      <c r="AY50" s="109" t="b">
        <v>1</v>
      </c>
      <c r="AZ50" s="108">
        <v>100.0</v>
      </c>
      <c r="BA50" s="108">
        <v>50.0</v>
      </c>
      <c r="BB50" s="108">
        <v>320.0</v>
      </c>
      <c r="BC50" s="108">
        <v>3.0</v>
      </c>
      <c r="BD50" s="108">
        <v>0.0</v>
      </c>
      <c r="BE50" s="108">
        <v>0.0</v>
      </c>
      <c r="BF50" s="108">
        <v>0.0</v>
      </c>
      <c r="BG50" s="108">
        <v>0.0</v>
      </c>
      <c r="BH50" s="108">
        <v>0.0</v>
      </c>
      <c r="BI50" s="108">
        <v>0.0</v>
      </c>
      <c r="BJ50" s="108">
        <v>3.0</v>
      </c>
      <c r="BK50" s="108">
        <v>0.0</v>
      </c>
      <c r="BL50" s="108">
        <v>0.0</v>
      </c>
      <c r="BM50" s="108">
        <v>0.0</v>
      </c>
      <c r="BN50" s="108">
        <v>0.0</v>
      </c>
      <c r="BO50" s="108">
        <v>0.0</v>
      </c>
      <c r="BP50" s="108" t="s">
        <v>462</v>
      </c>
      <c r="BQ50" s="108" t="s">
        <v>462</v>
      </c>
      <c r="BR50" s="108" t="s">
        <v>462</v>
      </c>
      <c r="BS50" s="108" t="s">
        <v>462</v>
      </c>
      <c r="BT50" s="107">
        <v>49.0</v>
      </c>
      <c r="BU50" s="107" t="b">
        <v>0</v>
      </c>
    </row>
    <row r="51">
      <c r="A51" s="107" t="s">
        <v>108</v>
      </c>
      <c r="B51" s="108" t="s">
        <v>253</v>
      </c>
      <c r="C51" s="108" t="s">
        <v>462</v>
      </c>
      <c r="D51" s="108" t="s">
        <v>462</v>
      </c>
      <c r="E51" s="108" t="s">
        <v>462</v>
      </c>
      <c r="F51" s="109" t="b">
        <v>1</v>
      </c>
      <c r="G51" s="108" t="s">
        <v>336</v>
      </c>
      <c r="H51" s="108" t="s">
        <v>253</v>
      </c>
      <c r="I51" s="108">
        <v>88.0</v>
      </c>
      <c r="J51" s="108" t="s">
        <v>476</v>
      </c>
      <c r="K51" s="108" t="s">
        <v>495</v>
      </c>
      <c r="L51" s="108">
        <v>7.0</v>
      </c>
      <c r="M51" s="108" t="s">
        <v>482</v>
      </c>
      <c r="N51" s="108" t="s">
        <v>464</v>
      </c>
      <c r="O51" s="108" t="s">
        <v>479</v>
      </c>
      <c r="P51" s="108" t="s">
        <v>467</v>
      </c>
      <c r="Q51" s="108" t="s">
        <v>468</v>
      </c>
      <c r="R51" s="109" t="b">
        <v>0</v>
      </c>
      <c r="S51" s="108">
        <v>110.0</v>
      </c>
      <c r="T51" s="108">
        <v>100.0</v>
      </c>
      <c r="U51" s="108">
        <v>105.0</v>
      </c>
      <c r="V51" s="108">
        <v>130.0</v>
      </c>
      <c r="W51" s="108">
        <v>100.0</v>
      </c>
      <c r="X51" s="108">
        <v>100.0</v>
      </c>
      <c r="Y51" s="108">
        <v>1.0</v>
      </c>
      <c r="Z51" s="108">
        <v>1.0</v>
      </c>
      <c r="AA51" s="108">
        <v>1.0</v>
      </c>
      <c r="AB51" s="108">
        <v>7380.0</v>
      </c>
      <c r="AC51" s="108" t="s">
        <v>469</v>
      </c>
      <c r="AD51" s="108" t="s">
        <v>462</v>
      </c>
      <c r="AE51" s="108">
        <v>50.0</v>
      </c>
      <c r="AF51" s="108">
        <v>80.0</v>
      </c>
      <c r="AG51" s="108">
        <v>390.0</v>
      </c>
      <c r="AH51" s="108">
        <v>550.0</v>
      </c>
      <c r="AI51" s="108">
        <v>235.0</v>
      </c>
      <c r="AJ51" s="109" t="b">
        <v>0</v>
      </c>
      <c r="AK51" s="109" t="b">
        <v>0</v>
      </c>
      <c r="AL51" s="108" t="s">
        <v>475</v>
      </c>
      <c r="AM51" s="109" t="b">
        <v>0</v>
      </c>
      <c r="AN51" s="109" t="b">
        <v>0</v>
      </c>
      <c r="AO51" s="108">
        <v>350.0</v>
      </c>
      <c r="AP51" s="108">
        <v>1.0</v>
      </c>
      <c r="AQ51" s="108">
        <v>5.0</v>
      </c>
      <c r="AR51" s="108">
        <v>25.0</v>
      </c>
      <c r="AS51" s="108">
        <v>90.0</v>
      </c>
      <c r="AT51" s="108">
        <v>1.0</v>
      </c>
      <c r="AU51" s="109" t="b">
        <v>0</v>
      </c>
      <c r="AV51" s="109" t="b">
        <v>0</v>
      </c>
      <c r="AW51" s="108">
        <v>5.0</v>
      </c>
      <c r="AX51" s="109" t="b">
        <v>1</v>
      </c>
      <c r="AY51" s="109" t="b">
        <v>1</v>
      </c>
      <c r="AZ51" s="108">
        <v>100.0</v>
      </c>
      <c r="BA51" s="108">
        <v>50.0</v>
      </c>
      <c r="BB51" s="108">
        <v>230.0</v>
      </c>
      <c r="BC51" s="108">
        <v>0.0</v>
      </c>
      <c r="BD51" s="108">
        <v>0.0</v>
      </c>
      <c r="BE51" s="108">
        <v>0.0</v>
      </c>
      <c r="BF51" s="108">
        <v>0.0</v>
      </c>
      <c r="BG51" s="108">
        <v>0.0</v>
      </c>
      <c r="BH51" s="108">
        <v>0.0</v>
      </c>
      <c r="BI51" s="108">
        <v>0.0</v>
      </c>
      <c r="BJ51" s="108">
        <v>3.0</v>
      </c>
      <c r="BK51" s="108">
        <v>0.0</v>
      </c>
      <c r="BL51" s="108">
        <v>0.0</v>
      </c>
      <c r="BM51" s="108">
        <v>3.0</v>
      </c>
      <c r="BN51" s="108">
        <v>0.0</v>
      </c>
      <c r="BO51" s="108">
        <v>0.0</v>
      </c>
      <c r="BP51" s="108" t="s">
        <v>462</v>
      </c>
      <c r="BQ51" s="108" t="s">
        <v>462</v>
      </c>
      <c r="BR51" s="108" t="s">
        <v>462</v>
      </c>
      <c r="BS51" s="108" t="s">
        <v>462</v>
      </c>
      <c r="BT51" s="107">
        <v>50.0</v>
      </c>
      <c r="BU51" s="107" t="b">
        <v>1</v>
      </c>
    </row>
    <row r="52">
      <c r="A52" s="108" t="s">
        <v>79</v>
      </c>
      <c r="B52" s="108" t="s">
        <v>557</v>
      </c>
      <c r="C52" s="108" t="s">
        <v>462</v>
      </c>
      <c r="D52" s="108" t="s">
        <v>462</v>
      </c>
      <c r="E52" s="108" t="s">
        <v>462</v>
      </c>
      <c r="F52" s="109" t="b">
        <v>1</v>
      </c>
      <c r="G52" s="108" t="s">
        <v>175</v>
      </c>
      <c r="H52" s="108" t="s">
        <v>557</v>
      </c>
      <c r="I52" s="108">
        <v>66.0</v>
      </c>
      <c r="J52" s="110"/>
      <c r="K52" s="108" t="s">
        <v>463</v>
      </c>
      <c r="L52" s="108">
        <v>6.0</v>
      </c>
      <c r="M52" s="108" t="s">
        <v>474</v>
      </c>
      <c r="N52" s="108" t="s">
        <v>465</v>
      </c>
      <c r="O52" s="108" t="s">
        <v>479</v>
      </c>
      <c r="P52" s="108" t="s">
        <v>467</v>
      </c>
      <c r="Q52" s="108" t="s">
        <v>468</v>
      </c>
      <c r="R52" s="109" t="b">
        <v>0</v>
      </c>
      <c r="S52" s="108">
        <v>75.0</v>
      </c>
      <c r="T52" s="108">
        <v>50.0</v>
      </c>
      <c r="U52" s="108">
        <v>105.0</v>
      </c>
      <c r="V52" s="108">
        <v>80.0</v>
      </c>
      <c r="W52" s="108">
        <v>100.0</v>
      </c>
      <c r="X52" s="108">
        <v>100.0</v>
      </c>
      <c r="Y52" s="108">
        <v>1.0</v>
      </c>
      <c r="Z52" s="108">
        <v>1.0</v>
      </c>
      <c r="AA52" s="108">
        <v>1.0</v>
      </c>
      <c r="AB52" s="108">
        <v>1570.0</v>
      </c>
      <c r="AC52" s="108" t="s">
        <v>469</v>
      </c>
      <c r="AD52" s="108" t="s">
        <v>462</v>
      </c>
      <c r="AE52" s="108">
        <v>100.0</v>
      </c>
      <c r="AF52" s="108">
        <v>160.0</v>
      </c>
      <c r="AG52" s="108">
        <v>600.0</v>
      </c>
      <c r="AH52" s="108">
        <v>800.0</v>
      </c>
      <c r="AI52" s="108">
        <v>365.0</v>
      </c>
      <c r="AJ52" s="109" t="b">
        <v>0</v>
      </c>
      <c r="AK52" s="109" t="b">
        <v>0</v>
      </c>
      <c r="AL52" s="108" t="s">
        <v>475</v>
      </c>
      <c r="AM52" s="109" t="b">
        <v>0</v>
      </c>
      <c r="AN52" s="109" t="b">
        <v>0</v>
      </c>
      <c r="AO52" s="108">
        <v>225.0</v>
      </c>
      <c r="AP52" s="108">
        <v>1.0</v>
      </c>
      <c r="AQ52" s="108">
        <v>3.0</v>
      </c>
      <c r="AR52" s="108">
        <v>25.0</v>
      </c>
      <c r="AS52" s="108">
        <v>90.0</v>
      </c>
      <c r="AT52" s="108">
        <v>1.0</v>
      </c>
      <c r="AU52" s="109" t="b">
        <v>0</v>
      </c>
      <c r="AV52" s="109" t="b">
        <v>1</v>
      </c>
      <c r="AW52" s="108">
        <v>5.0</v>
      </c>
      <c r="AX52" s="109" t="b">
        <v>1</v>
      </c>
      <c r="AY52" s="109" t="b">
        <v>1</v>
      </c>
      <c r="AZ52" s="108">
        <v>100.0</v>
      </c>
      <c r="BA52" s="108">
        <v>50.0</v>
      </c>
      <c r="BB52" s="108">
        <v>1150.0</v>
      </c>
      <c r="BC52" s="108">
        <v>0.0</v>
      </c>
      <c r="BD52" s="108">
        <v>0.0</v>
      </c>
      <c r="BE52" s="108">
        <v>0.0</v>
      </c>
      <c r="BF52" s="108">
        <v>0.0</v>
      </c>
      <c r="BG52" s="108">
        <v>0.0</v>
      </c>
      <c r="BH52" s="108">
        <v>2.0</v>
      </c>
      <c r="BI52" s="108">
        <v>0.0</v>
      </c>
      <c r="BJ52" s="108">
        <v>1.0</v>
      </c>
      <c r="BK52" s="108">
        <v>0.0</v>
      </c>
      <c r="BL52" s="108">
        <v>0.0</v>
      </c>
      <c r="BM52" s="108">
        <v>0.0</v>
      </c>
      <c r="BN52" s="108">
        <v>0.0</v>
      </c>
      <c r="BO52" s="108">
        <v>0.0</v>
      </c>
      <c r="BP52" s="108" t="s">
        <v>462</v>
      </c>
      <c r="BQ52" s="108" t="s">
        <v>462</v>
      </c>
      <c r="BR52" s="108" t="s">
        <v>462</v>
      </c>
      <c r="BS52" s="108" t="s">
        <v>462</v>
      </c>
      <c r="BT52" s="107">
        <v>51.0</v>
      </c>
      <c r="BU52" s="107" t="b">
        <v>0</v>
      </c>
    </row>
    <row r="53">
      <c r="A53" s="108" t="s">
        <v>57</v>
      </c>
      <c r="B53" s="108" t="s">
        <v>558</v>
      </c>
      <c r="C53" s="108" t="s">
        <v>462</v>
      </c>
      <c r="D53" s="108" t="s">
        <v>462</v>
      </c>
      <c r="E53" s="108" t="s">
        <v>462</v>
      </c>
      <c r="F53" s="109" t="b">
        <v>1</v>
      </c>
      <c r="G53" s="108" t="s">
        <v>233</v>
      </c>
      <c r="H53" s="108" t="s">
        <v>558</v>
      </c>
      <c r="I53" s="108">
        <v>48.0</v>
      </c>
      <c r="J53" s="110"/>
      <c r="K53" s="108" t="s">
        <v>463</v>
      </c>
      <c r="L53" s="108">
        <v>5.0</v>
      </c>
      <c r="M53" s="108" t="s">
        <v>488</v>
      </c>
      <c r="N53" s="108" t="s">
        <v>465</v>
      </c>
      <c r="O53" s="108" t="s">
        <v>466</v>
      </c>
      <c r="P53" s="108" t="s">
        <v>467</v>
      </c>
      <c r="Q53" s="108" t="s">
        <v>468</v>
      </c>
      <c r="R53" s="109" t="b">
        <v>0</v>
      </c>
      <c r="S53" s="108">
        <v>90.0</v>
      </c>
      <c r="T53" s="108">
        <v>100.0</v>
      </c>
      <c r="U53" s="108">
        <v>105.0</v>
      </c>
      <c r="V53" s="108">
        <v>80.0</v>
      </c>
      <c r="W53" s="108">
        <v>100.0</v>
      </c>
      <c r="X53" s="108">
        <v>100.0</v>
      </c>
      <c r="Y53" s="108">
        <v>1.0</v>
      </c>
      <c r="Z53" s="108">
        <v>1.0</v>
      </c>
      <c r="AA53" s="108">
        <v>1.0</v>
      </c>
      <c r="AB53" s="108">
        <v>2050.0</v>
      </c>
      <c r="AC53" s="108" t="s">
        <v>469</v>
      </c>
      <c r="AD53" s="108" t="s">
        <v>462</v>
      </c>
      <c r="AE53" s="108">
        <v>100.0</v>
      </c>
      <c r="AF53" s="108">
        <v>100.0</v>
      </c>
      <c r="AG53" s="108">
        <v>600.0</v>
      </c>
      <c r="AH53" s="108">
        <v>750.0</v>
      </c>
      <c r="AI53" s="108">
        <v>400.0</v>
      </c>
      <c r="AJ53" s="109" t="b">
        <v>0</v>
      </c>
      <c r="AK53" s="109" t="b">
        <v>0</v>
      </c>
      <c r="AL53" s="108" t="s">
        <v>470</v>
      </c>
      <c r="AM53" s="109" t="b">
        <v>0</v>
      </c>
      <c r="AN53" s="109" t="b">
        <v>0</v>
      </c>
      <c r="AO53" s="108">
        <v>225.0</v>
      </c>
      <c r="AP53" s="108">
        <v>1.0</v>
      </c>
      <c r="AQ53" s="108">
        <v>3.0</v>
      </c>
      <c r="AR53" s="108">
        <v>25.0</v>
      </c>
      <c r="AS53" s="108">
        <v>90.0</v>
      </c>
      <c r="AT53" s="108">
        <v>1.0</v>
      </c>
      <c r="AU53" s="109" t="b">
        <v>0</v>
      </c>
      <c r="AV53" s="109" t="b">
        <v>0</v>
      </c>
      <c r="AW53" s="108">
        <v>3.0</v>
      </c>
      <c r="AX53" s="109" t="b">
        <v>0</v>
      </c>
      <c r="AY53" s="109" t="b">
        <v>1</v>
      </c>
      <c r="AZ53" s="108">
        <v>100.0</v>
      </c>
      <c r="BA53" s="108">
        <v>50.0</v>
      </c>
      <c r="BB53" s="108">
        <v>1020.0</v>
      </c>
      <c r="BC53" s="108">
        <v>0.0</v>
      </c>
      <c r="BD53" s="108">
        <v>0.0</v>
      </c>
      <c r="BE53" s="108">
        <v>1.0</v>
      </c>
      <c r="BF53" s="108">
        <v>0.0</v>
      </c>
      <c r="BG53" s="108">
        <v>2.0</v>
      </c>
      <c r="BH53" s="108">
        <v>2.0</v>
      </c>
      <c r="BI53" s="108">
        <v>1.0</v>
      </c>
      <c r="BJ53" s="108">
        <v>0.0</v>
      </c>
      <c r="BK53" s="108">
        <v>0.0</v>
      </c>
      <c r="BL53" s="108">
        <v>1.0</v>
      </c>
      <c r="BM53" s="108">
        <v>0.0</v>
      </c>
      <c r="BN53" s="108">
        <v>2.0</v>
      </c>
      <c r="BO53" s="108">
        <v>0.0</v>
      </c>
      <c r="BP53" s="108" t="s">
        <v>462</v>
      </c>
      <c r="BQ53" s="108" t="s">
        <v>462</v>
      </c>
      <c r="BR53" s="108" t="s">
        <v>462</v>
      </c>
      <c r="BS53" s="108" t="s">
        <v>462</v>
      </c>
      <c r="BT53" s="107">
        <v>52.0</v>
      </c>
      <c r="BU53" s="107" t="b">
        <v>0</v>
      </c>
    </row>
    <row r="54">
      <c r="A54" s="107" t="s">
        <v>58</v>
      </c>
      <c r="B54" s="108" t="s">
        <v>235</v>
      </c>
      <c r="C54" s="108" t="s">
        <v>462</v>
      </c>
      <c r="D54" s="108" t="s">
        <v>462</v>
      </c>
      <c r="E54" s="108" t="s">
        <v>462</v>
      </c>
      <c r="F54" s="109" t="b">
        <v>1</v>
      </c>
      <c r="G54" s="108" t="s">
        <v>326</v>
      </c>
      <c r="H54" s="108" t="s">
        <v>235</v>
      </c>
      <c r="I54" s="108">
        <v>48.0</v>
      </c>
      <c r="J54" s="108" t="s">
        <v>476</v>
      </c>
      <c r="K54" s="108" t="s">
        <v>463</v>
      </c>
      <c r="L54" s="108">
        <v>6.0</v>
      </c>
      <c r="M54" s="108" t="s">
        <v>488</v>
      </c>
      <c r="N54" s="108" t="s">
        <v>464</v>
      </c>
      <c r="O54" s="108" t="s">
        <v>466</v>
      </c>
      <c r="P54" s="108" t="s">
        <v>467</v>
      </c>
      <c r="Q54" s="108" t="s">
        <v>468</v>
      </c>
      <c r="R54" s="109" t="b">
        <v>0</v>
      </c>
      <c r="S54" s="108">
        <v>90.0</v>
      </c>
      <c r="T54" s="108">
        <v>100.0</v>
      </c>
      <c r="U54" s="108">
        <v>105.0</v>
      </c>
      <c r="V54" s="108">
        <v>80.0</v>
      </c>
      <c r="W54" s="108">
        <v>100.0</v>
      </c>
      <c r="X54" s="108">
        <v>100.0</v>
      </c>
      <c r="Y54" s="108">
        <v>1.0</v>
      </c>
      <c r="Z54" s="108">
        <v>1.0</v>
      </c>
      <c r="AA54" s="108">
        <v>1.0</v>
      </c>
      <c r="AB54" s="108">
        <v>2150.0</v>
      </c>
      <c r="AC54" s="108" t="s">
        <v>469</v>
      </c>
      <c r="AD54" s="108" t="s">
        <v>462</v>
      </c>
      <c r="AE54" s="108">
        <v>100.0</v>
      </c>
      <c r="AF54" s="108">
        <v>100.0</v>
      </c>
      <c r="AG54" s="108">
        <v>600.0</v>
      </c>
      <c r="AH54" s="108">
        <v>750.0</v>
      </c>
      <c r="AI54" s="108">
        <v>400.0</v>
      </c>
      <c r="AJ54" s="109" t="b">
        <v>0</v>
      </c>
      <c r="AK54" s="109" t="b">
        <v>0</v>
      </c>
      <c r="AL54" s="108" t="s">
        <v>470</v>
      </c>
      <c r="AM54" s="109" t="b">
        <v>0</v>
      </c>
      <c r="AN54" s="109" t="b">
        <v>0</v>
      </c>
      <c r="AO54" s="108">
        <v>225.0</v>
      </c>
      <c r="AP54" s="108">
        <v>1.0</v>
      </c>
      <c r="AQ54" s="108">
        <v>3.0</v>
      </c>
      <c r="AR54" s="108">
        <v>25.0</v>
      </c>
      <c r="AS54" s="108">
        <v>90.0</v>
      </c>
      <c r="AT54" s="108">
        <v>1.0</v>
      </c>
      <c r="AU54" s="109" t="b">
        <v>0</v>
      </c>
      <c r="AV54" s="109" t="b">
        <v>0</v>
      </c>
      <c r="AW54" s="108">
        <v>3.0</v>
      </c>
      <c r="AX54" s="109" t="b">
        <v>0</v>
      </c>
      <c r="AY54" s="109" t="b">
        <v>1</v>
      </c>
      <c r="AZ54" s="108">
        <v>100.0</v>
      </c>
      <c r="BA54" s="108">
        <v>50.0</v>
      </c>
      <c r="BB54" s="108">
        <v>1000.0</v>
      </c>
      <c r="BC54" s="108">
        <v>0.0</v>
      </c>
      <c r="BD54" s="108">
        <v>0.0</v>
      </c>
      <c r="BE54" s="108">
        <v>0.0</v>
      </c>
      <c r="BF54" s="108">
        <v>0.0</v>
      </c>
      <c r="BG54" s="108">
        <v>2.0</v>
      </c>
      <c r="BH54" s="108">
        <v>2.0</v>
      </c>
      <c r="BI54" s="108">
        <v>1.0</v>
      </c>
      <c r="BJ54" s="108">
        <v>0.0</v>
      </c>
      <c r="BK54" s="108">
        <v>0.0</v>
      </c>
      <c r="BL54" s="108">
        <v>1.0</v>
      </c>
      <c r="BM54" s="108">
        <v>0.0</v>
      </c>
      <c r="BN54" s="108">
        <v>2.0</v>
      </c>
      <c r="BO54" s="108">
        <v>0.0</v>
      </c>
      <c r="BP54" s="108" t="s">
        <v>462</v>
      </c>
      <c r="BQ54" s="108" t="s">
        <v>462</v>
      </c>
      <c r="BR54" s="108" t="s">
        <v>462</v>
      </c>
      <c r="BS54" s="108" t="s">
        <v>462</v>
      </c>
      <c r="BT54" s="107">
        <v>53.0</v>
      </c>
      <c r="BU54" s="107" t="b">
        <v>1</v>
      </c>
    </row>
    <row r="55">
      <c r="A55" s="108" t="s">
        <v>102</v>
      </c>
      <c r="B55" s="108" t="s">
        <v>559</v>
      </c>
      <c r="C55" s="108" t="s">
        <v>462</v>
      </c>
      <c r="D55" s="108" t="s">
        <v>462</v>
      </c>
      <c r="E55" s="108" t="s">
        <v>462</v>
      </c>
      <c r="F55" s="109" t="b">
        <v>1</v>
      </c>
      <c r="G55" s="108" t="s">
        <v>170</v>
      </c>
      <c r="H55" s="108" t="s">
        <v>559</v>
      </c>
      <c r="I55" s="108">
        <v>85.0</v>
      </c>
      <c r="J55" s="110"/>
      <c r="K55" s="108" t="s">
        <v>528</v>
      </c>
      <c r="L55" s="108">
        <v>8.0</v>
      </c>
      <c r="M55" s="108" t="s">
        <v>529</v>
      </c>
      <c r="N55" s="108" t="s">
        <v>504</v>
      </c>
      <c r="O55" s="108" t="s">
        <v>560</v>
      </c>
      <c r="P55" s="108" t="s">
        <v>467</v>
      </c>
      <c r="Q55" s="108" t="s">
        <v>468</v>
      </c>
      <c r="R55" s="109" t="b">
        <v>0</v>
      </c>
      <c r="S55" s="108">
        <v>110.0</v>
      </c>
      <c r="T55" s="108">
        <v>110.0</v>
      </c>
      <c r="U55" s="108">
        <v>100.0</v>
      </c>
      <c r="V55" s="108">
        <v>70.0</v>
      </c>
      <c r="W55" s="108">
        <v>100.0</v>
      </c>
      <c r="X55" s="108">
        <v>100.0</v>
      </c>
      <c r="Y55" s="108">
        <v>1.0</v>
      </c>
      <c r="Z55" s="108">
        <v>1.0</v>
      </c>
      <c r="AA55" s="108">
        <v>1.0</v>
      </c>
      <c r="AB55" s="108">
        <v>10240.0</v>
      </c>
      <c r="AC55" s="108" t="s">
        <v>469</v>
      </c>
      <c r="AD55" s="108" t="s">
        <v>462</v>
      </c>
      <c r="AE55" s="108">
        <v>40.0</v>
      </c>
      <c r="AF55" s="108">
        <v>60.0</v>
      </c>
      <c r="AG55" s="108">
        <v>650.0</v>
      </c>
      <c r="AH55" s="108">
        <v>800.0</v>
      </c>
      <c r="AI55" s="108">
        <v>150.0</v>
      </c>
      <c r="AJ55" s="109" t="b">
        <v>0</v>
      </c>
      <c r="AK55" s="109" t="b">
        <v>0</v>
      </c>
      <c r="AL55" s="108" t="s">
        <v>481</v>
      </c>
      <c r="AM55" s="109" t="b">
        <v>0</v>
      </c>
      <c r="AN55" s="109" t="b">
        <v>0</v>
      </c>
      <c r="AO55" s="108">
        <v>475.0</v>
      </c>
      <c r="AP55" s="108">
        <v>1.0</v>
      </c>
      <c r="AQ55" s="108">
        <v>7.0</v>
      </c>
      <c r="AR55" s="108">
        <v>25.0</v>
      </c>
      <c r="AS55" s="108">
        <v>90.0</v>
      </c>
      <c r="AT55" s="108">
        <v>1.0</v>
      </c>
      <c r="AU55" s="109" t="b">
        <v>0</v>
      </c>
      <c r="AV55" s="109" t="b">
        <v>0</v>
      </c>
      <c r="AW55" s="108">
        <v>5.0</v>
      </c>
      <c r="AX55" s="109" t="b">
        <v>1</v>
      </c>
      <c r="AY55" s="109" t="b">
        <v>1</v>
      </c>
      <c r="AZ55" s="108">
        <v>100.0</v>
      </c>
      <c r="BA55" s="108">
        <v>50.0</v>
      </c>
      <c r="BB55" s="108">
        <v>280.0</v>
      </c>
      <c r="BC55" s="108">
        <v>0.0</v>
      </c>
      <c r="BD55" s="108">
        <v>2.0</v>
      </c>
      <c r="BE55" s="108">
        <v>0.0</v>
      </c>
      <c r="BF55" s="108">
        <v>0.0</v>
      </c>
      <c r="BG55" s="108">
        <v>0.0</v>
      </c>
      <c r="BH55" s="108">
        <v>0.0</v>
      </c>
      <c r="BI55" s="108">
        <v>0.0</v>
      </c>
      <c r="BJ55" s="108">
        <v>0.0</v>
      </c>
      <c r="BK55" s="108">
        <v>0.0</v>
      </c>
      <c r="BL55" s="108">
        <v>0.0</v>
      </c>
      <c r="BM55" s="108">
        <v>0.0</v>
      </c>
      <c r="BN55" s="108">
        <v>1.0</v>
      </c>
      <c r="BO55" s="108">
        <v>0.0</v>
      </c>
      <c r="BP55" s="108" t="s">
        <v>561</v>
      </c>
      <c r="BQ55" s="108" t="s">
        <v>462</v>
      </c>
      <c r="BR55" s="108" t="s">
        <v>462</v>
      </c>
      <c r="BS55" s="108" t="s">
        <v>462</v>
      </c>
      <c r="BT55" s="107">
        <v>54.0</v>
      </c>
      <c r="BU55" s="107" t="b">
        <v>0</v>
      </c>
    </row>
    <row r="56">
      <c r="A56" s="107" t="s">
        <v>103</v>
      </c>
      <c r="B56" s="108" t="s">
        <v>172</v>
      </c>
      <c r="C56" s="108" t="s">
        <v>462</v>
      </c>
      <c r="D56" s="108" t="s">
        <v>462</v>
      </c>
      <c r="E56" s="108" t="s">
        <v>462</v>
      </c>
      <c r="F56" s="109" t="b">
        <v>1</v>
      </c>
      <c r="G56" s="108" t="s">
        <v>294</v>
      </c>
      <c r="H56" s="108" t="s">
        <v>172</v>
      </c>
      <c r="I56" s="108">
        <v>85.0</v>
      </c>
      <c r="J56" s="108" t="s">
        <v>476</v>
      </c>
      <c r="K56" s="108" t="s">
        <v>528</v>
      </c>
      <c r="L56" s="108">
        <v>9.0</v>
      </c>
      <c r="M56" s="108" t="s">
        <v>529</v>
      </c>
      <c r="N56" s="108" t="s">
        <v>501</v>
      </c>
      <c r="O56" s="108" t="s">
        <v>560</v>
      </c>
      <c r="P56" s="108" t="s">
        <v>467</v>
      </c>
      <c r="Q56" s="108" t="s">
        <v>468</v>
      </c>
      <c r="R56" s="109" t="b">
        <v>0</v>
      </c>
      <c r="S56" s="108">
        <v>110.0</v>
      </c>
      <c r="T56" s="108">
        <v>110.0</v>
      </c>
      <c r="U56" s="108">
        <v>110.0</v>
      </c>
      <c r="V56" s="108">
        <v>75.0</v>
      </c>
      <c r="W56" s="108">
        <v>100.0</v>
      </c>
      <c r="X56" s="108">
        <v>100.0</v>
      </c>
      <c r="Y56" s="108">
        <v>1.0</v>
      </c>
      <c r="Z56" s="108">
        <v>1.0</v>
      </c>
      <c r="AA56" s="108">
        <v>1.0</v>
      </c>
      <c r="AB56" s="108">
        <v>10380.0</v>
      </c>
      <c r="AC56" s="108" t="s">
        <v>469</v>
      </c>
      <c r="AD56" s="108" t="s">
        <v>462</v>
      </c>
      <c r="AE56" s="108">
        <v>40.0</v>
      </c>
      <c r="AF56" s="108">
        <v>60.0</v>
      </c>
      <c r="AG56" s="108">
        <v>650.0</v>
      </c>
      <c r="AH56" s="108">
        <v>800.0</v>
      </c>
      <c r="AI56" s="108">
        <v>150.0</v>
      </c>
      <c r="AJ56" s="109" t="b">
        <v>0</v>
      </c>
      <c r="AK56" s="109" t="b">
        <v>0</v>
      </c>
      <c r="AL56" s="108" t="s">
        <v>481</v>
      </c>
      <c r="AM56" s="109" t="b">
        <v>0</v>
      </c>
      <c r="AN56" s="109" t="b">
        <v>0</v>
      </c>
      <c r="AO56" s="108">
        <v>475.0</v>
      </c>
      <c r="AP56" s="108">
        <v>1.0</v>
      </c>
      <c r="AQ56" s="108">
        <v>7.0</v>
      </c>
      <c r="AR56" s="108">
        <v>25.0</v>
      </c>
      <c r="AS56" s="108">
        <v>90.0</v>
      </c>
      <c r="AT56" s="108">
        <v>1.0</v>
      </c>
      <c r="AU56" s="109" t="b">
        <v>0</v>
      </c>
      <c r="AV56" s="109" t="b">
        <v>0</v>
      </c>
      <c r="AW56" s="108">
        <v>5.0</v>
      </c>
      <c r="AX56" s="109" t="b">
        <v>1</v>
      </c>
      <c r="AY56" s="109" t="b">
        <v>1</v>
      </c>
      <c r="AZ56" s="108">
        <v>100.0</v>
      </c>
      <c r="BA56" s="108">
        <v>50.0</v>
      </c>
      <c r="BB56" s="108">
        <v>270.0</v>
      </c>
      <c r="BC56" s="108">
        <v>0.0</v>
      </c>
      <c r="BD56" s="108">
        <v>0.0</v>
      </c>
      <c r="BE56" s="108">
        <v>0.0</v>
      </c>
      <c r="BF56" s="108">
        <v>3.0</v>
      </c>
      <c r="BG56" s="108">
        <v>0.0</v>
      </c>
      <c r="BH56" s="108">
        <v>0.0</v>
      </c>
      <c r="BI56" s="108">
        <v>0.0</v>
      </c>
      <c r="BJ56" s="108">
        <v>0.0</v>
      </c>
      <c r="BK56" s="108">
        <v>0.0</v>
      </c>
      <c r="BL56" s="108">
        <v>0.0</v>
      </c>
      <c r="BM56" s="108">
        <v>0.0</v>
      </c>
      <c r="BN56" s="108">
        <v>1.0</v>
      </c>
      <c r="BO56" s="108">
        <v>0.0</v>
      </c>
      <c r="BP56" s="108" t="s">
        <v>462</v>
      </c>
      <c r="BQ56" s="108" t="s">
        <v>462</v>
      </c>
      <c r="BR56" s="108" t="s">
        <v>462</v>
      </c>
      <c r="BS56" s="108" t="s">
        <v>462</v>
      </c>
      <c r="BT56" s="107">
        <v>55.0</v>
      </c>
      <c r="BU56" s="107" t="b">
        <v>1</v>
      </c>
    </row>
    <row r="57">
      <c r="A57" s="108" t="s">
        <v>72</v>
      </c>
      <c r="B57" s="108" t="s">
        <v>562</v>
      </c>
      <c r="C57" s="108" t="s">
        <v>462</v>
      </c>
      <c r="D57" s="108" t="s">
        <v>462</v>
      </c>
      <c r="E57" s="108" t="s">
        <v>462</v>
      </c>
      <c r="F57" s="109" t="b">
        <v>1</v>
      </c>
      <c r="G57" s="108" t="s">
        <v>279</v>
      </c>
      <c r="H57" s="108" t="s">
        <v>562</v>
      </c>
      <c r="I57" s="108">
        <v>61.0</v>
      </c>
      <c r="J57" s="110"/>
      <c r="K57" s="108" t="s">
        <v>463</v>
      </c>
      <c r="L57" s="108">
        <v>6.0</v>
      </c>
      <c r="M57" s="108" t="s">
        <v>473</v>
      </c>
      <c r="N57" s="108" t="s">
        <v>465</v>
      </c>
      <c r="O57" s="108" t="s">
        <v>479</v>
      </c>
      <c r="P57" s="108" t="s">
        <v>467</v>
      </c>
      <c r="Q57" s="108" t="s">
        <v>468</v>
      </c>
      <c r="R57" s="109" t="b">
        <v>0</v>
      </c>
      <c r="S57" s="108">
        <v>100.0</v>
      </c>
      <c r="T57" s="108">
        <v>70.0</v>
      </c>
      <c r="U57" s="108">
        <v>115.0</v>
      </c>
      <c r="V57" s="108">
        <v>100.0</v>
      </c>
      <c r="W57" s="108">
        <v>110.0</v>
      </c>
      <c r="X57" s="108">
        <v>100.0</v>
      </c>
      <c r="Y57" s="108">
        <v>1.0</v>
      </c>
      <c r="Z57" s="108">
        <v>1.0</v>
      </c>
      <c r="AA57" s="108">
        <v>1.0</v>
      </c>
      <c r="AB57" s="108">
        <v>3170.0</v>
      </c>
      <c r="AC57" s="108" t="s">
        <v>513</v>
      </c>
      <c r="AD57" s="108" t="s">
        <v>462</v>
      </c>
      <c r="AE57" s="108">
        <v>80.0</v>
      </c>
      <c r="AF57" s="108">
        <v>130.0</v>
      </c>
      <c r="AG57" s="108">
        <v>700.0</v>
      </c>
      <c r="AH57" s="108">
        <v>900.0</v>
      </c>
      <c r="AI57" s="108">
        <v>415.0</v>
      </c>
      <c r="AJ57" s="109" t="b">
        <v>0</v>
      </c>
      <c r="AK57" s="109" t="b">
        <v>0</v>
      </c>
      <c r="AL57" s="108" t="s">
        <v>470</v>
      </c>
      <c r="AM57" s="109" t="b">
        <v>0</v>
      </c>
      <c r="AN57" s="109" t="b">
        <v>0</v>
      </c>
      <c r="AO57" s="108">
        <v>300.0</v>
      </c>
      <c r="AP57" s="108">
        <v>1.0</v>
      </c>
      <c r="AQ57" s="108">
        <v>4.0</v>
      </c>
      <c r="AR57" s="108">
        <v>25.0</v>
      </c>
      <c r="AS57" s="108">
        <v>90.0</v>
      </c>
      <c r="AT57" s="108">
        <v>1.0</v>
      </c>
      <c r="AU57" s="109" t="b">
        <v>0</v>
      </c>
      <c r="AV57" s="109" t="b">
        <v>0</v>
      </c>
      <c r="AW57" s="108">
        <v>5.0</v>
      </c>
      <c r="AX57" s="109" t="b">
        <v>1</v>
      </c>
      <c r="AY57" s="109" t="b">
        <v>1</v>
      </c>
      <c r="AZ57" s="108">
        <v>100.0</v>
      </c>
      <c r="BA57" s="108">
        <v>50.0</v>
      </c>
      <c r="BB57" s="108">
        <v>830.0</v>
      </c>
      <c r="BC57" s="108">
        <v>2.0</v>
      </c>
      <c r="BD57" s="108">
        <v>0.0</v>
      </c>
      <c r="BE57" s="108">
        <v>0.0</v>
      </c>
      <c r="BF57" s="108">
        <v>0.0</v>
      </c>
      <c r="BG57" s="108">
        <v>0.0</v>
      </c>
      <c r="BH57" s="108">
        <v>0.0</v>
      </c>
      <c r="BI57" s="108">
        <v>0.0</v>
      </c>
      <c r="BJ57" s="108">
        <v>0.0</v>
      </c>
      <c r="BK57" s="108">
        <v>0.0</v>
      </c>
      <c r="BL57" s="108">
        <v>0.0</v>
      </c>
      <c r="BM57" s="108">
        <v>0.0</v>
      </c>
      <c r="BN57" s="108">
        <v>0.0</v>
      </c>
      <c r="BO57" s="108">
        <v>0.0</v>
      </c>
      <c r="BP57" s="108" t="s">
        <v>462</v>
      </c>
      <c r="BQ57" s="108" t="s">
        <v>462</v>
      </c>
      <c r="BR57" s="108" t="s">
        <v>462</v>
      </c>
      <c r="BS57" s="108" t="s">
        <v>462</v>
      </c>
      <c r="BT57" s="107">
        <v>56.0</v>
      </c>
      <c r="BU57" s="107" t="b">
        <v>0</v>
      </c>
    </row>
    <row r="58">
      <c r="A58" s="108" t="s">
        <v>53</v>
      </c>
      <c r="B58" s="108" t="s">
        <v>563</v>
      </c>
      <c r="C58" s="108" t="s">
        <v>462</v>
      </c>
      <c r="D58" s="108" t="s">
        <v>462</v>
      </c>
      <c r="E58" s="108" t="s">
        <v>462</v>
      </c>
      <c r="F58" s="109" t="b">
        <v>1</v>
      </c>
      <c r="G58" s="108" t="s">
        <v>225</v>
      </c>
      <c r="H58" s="108" t="s">
        <v>563</v>
      </c>
      <c r="I58" s="108">
        <v>45.0</v>
      </c>
      <c r="J58" s="110"/>
      <c r="K58" s="108" t="s">
        <v>485</v>
      </c>
      <c r="L58" s="108">
        <v>2.0</v>
      </c>
      <c r="M58" s="108" t="s">
        <v>474</v>
      </c>
      <c r="N58" s="108" t="s">
        <v>465</v>
      </c>
      <c r="O58" s="108" t="s">
        <v>466</v>
      </c>
      <c r="P58" s="108" t="s">
        <v>467</v>
      </c>
      <c r="Q58" s="108" t="s">
        <v>468</v>
      </c>
      <c r="R58" s="109" t="b">
        <v>0</v>
      </c>
      <c r="S58" s="108">
        <v>80.0</v>
      </c>
      <c r="T58" s="108">
        <v>90.0</v>
      </c>
      <c r="U58" s="108">
        <v>80.0</v>
      </c>
      <c r="V58" s="108">
        <v>50.0</v>
      </c>
      <c r="W58" s="108">
        <v>100.0</v>
      </c>
      <c r="X58" s="108">
        <v>100.0</v>
      </c>
      <c r="Y58" s="108">
        <v>1.0</v>
      </c>
      <c r="Z58" s="108">
        <v>1.0</v>
      </c>
      <c r="AA58" s="108">
        <v>1.0</v>
      </c>
      <c r="AB58" s="108">
        <v>1720.0</v>
      </c>
      <c r="AC58" s="108" t="s">
        <v>469</v>
      </c>
      <c r="AD58" s="108" t="s">
        <v>462</v>
      </c>
      <c r="AE58" s="108">
        <v>100.0</v>
      </c>
      <c r="AF58" s="108">
        <v>140.0</v>
      </c>
      <c r="AG58" s="108">
        <v>600.0</v>
      </c>
      <c r="AH58" s="108">
        <v>800.0</v>
      </c>
      <c r="AI58" s="108">
        <v>270.0</v>
      </c>
      <c r="AJ58" s="109" t="b">
        <v>0</v>
      </c>
      <c r="AK58" s="109" t="b">
        <v>0</v>
      </c>
      <c r="AL58" s="108" t="s">
        <v>481</v>
      </c>
      <c r="AM58" s="109" t="b">
        <v>0</v>
      </c>
      <c r="AN58" s="109" t="b">
        <v>0</v>
      </c>
      <c r="AO58" s="108">
        <v>225.0</v>
      </c>
      <c r="AP58" s="108">
        <v>1.0</v>
      </c>
      <c r="AQ58" s="108">
        <v>3.0</v>
      </c>
      <c r="AR58" s="108">
        <v>25.0</v>
      </c>
      <c r="AS58" s="108">
        <v>90.0</v>
      </c>
      <c r="AT58" s="108">
        <v>1.0</v>
      </c>
      <c r="AU58" s="109" t="b">
        <v>0</v>
      </c>
      <c r="AV58" s="109" t="b">
        <v>1</v>
      </c>
      <c r="AW58" s="108">
        <v>1.0</v>
      </c>
      <c r="AX58" s="109" t="b">
        <v>1</v>
      </c>
      <c r="AY58" s="109" t="b">
        <v>1</v>
      </c>
      <c r="AZ58" s="108">
        <v>100.0</v>
      </c>
      <c r="BA58" s="108">
        <v>50.0</v>
      </c>
      <c r="BB58" s="108">
        <v>1120.0</v>
      </c>
      <c r="BC58" s="108">
        <v>0.0</v>
      </c>
      <c r="BD58" s="108">
        <v>0.0</v>
      </c>
      <c r="BE58" s="108">
        <v>0.0</v>
      </c>
      <c r="BF58" s="108">
        <v>0.0</v>
      </c>
      <c r="BG58" s="108">
        <v>1.0</v>
      </c>
      <c r="BH58" s="108">
        <v>1.0</v>
      </c>
      <c r="BI58" s="108">
        <v>0.0</v>
      </c>
      <c r="BJ58" s="108">
        <v>0.0</v>
      </c>
      <c r="BK58" s="108">
        <v>0.0</v>
      </c>
      <c r="BL58" s="108">
        <v>0.0</v>
      </c>
      <c r="BM58" s="108">
        <v>0.0</v>
      </c>
      <c r="BN58" s="108">
        <v>1.0</v>
      </c>
      <c r="BO58" s="108">
        <v>0.0</v>
      </c>
      <c r="BP58" s="108" t="s">
        <v>462</v>
      </c>
      <c r="BQ58" s="108" t="s">
        <v>462</v>
      </c>
      <c r="BR58" s="108" t="s">
        <v>462</v>
      </c>
      <c r="BS58" s="108" t="s">
        <v>462</v>
      </c>
      <c r="BT58" s="107">
        <v>57.0</v>
      </c>
      <c r="BU58" s="107" t="b">
        <v>0</v>
      </c>
    </row>
    <row r="59">
      <c r="A59" s="107" t="s">
        <v>54</v>
      </c>
      <c r="B59" s="108" t="s">
        <v>227</v>
      </c>
      <c r="C59" s="108" t="s">
        <v>462</v>
      </c>
      <c r="D59" s="108" t="s">
        <v>462</v>
      </c>
      <c r="E59" s="108" t="s">
        <v>462</v>
      </c>
      <c r="F59" s="109" t="b">
        <v>1</v>
      </c>
      <c r="G59" s="108" t="s">
        <v>322</v>
      </c>
      <c r="H59" s="108" t="s">
        <v>227</v>
      </c>
      <c r="I59" s="108">
        <v>45.0</v>
      </c>
      <c r="J59" s="108" t="s">
        <v>476</v>
      </c>
      <c r="K59" s="108" t="s">
        <v>485</v>
      </c>
      <c r="L59" s="108">
        <v>3.0</v>
      </c>
      <c r="M59" s="108" t="s">
        <v>473</v>
      </c>
      <c r="N59" s="108" t="s">
        <v>465</v>
      </c>
      <c r="O59" s="108" t="s">
        <v>466</v>
      </c>
      <c r="P59" s="108" t="s">
        <v>467</v>
      </c>
      <c r="Q59" s="108" t="s">
        <v>468</v>
      </c>
      <c r="R59" s="109" t="b">
        <v>0</v>
      </c>
      <c r="S59" s="108">
        <v>80.0</v>
      </c>
      <c r="T59" s="108">
        <v>90.0</v>
      </c>
      <c r="U59" s="108">
        <v>80.0</v>
      </c>
      <c r="V59" s="108">
        <v>50.0</v>
      </c>
      <c r="W59" s="108">
        <v>100.0</v>
      </c>
      <c r="X59" s="108">
        <v>100.0</v>
      </c>
      <c r="Y59" s="108">
        <v>1.0</v>
      </c>
      <c r="Z59" s="108">
        <v>1.0</v>
      </c>
      <c r="AA59" s="108">
        <v>1.0</v>
      </c>
      <c r="AB59" s="108">
        <v>1640.0</v>
      </c>
      <c r="AC59" s="108" t="s">
        <v>469</v>
      </c>
      <c r="AD59" s="108" t="s">
        <v>462</v>
      </c>
      <c r="AE59" s="108">
        <v>100.0</v>
      </c>
      <c r="AF59" s="108">
        <v>140.0</v>
      </c>
      <c r="AG59" s="108">
        <v>400.0</v>
      </c>
      <c r="AH59" s="108">
        <v>550.0</v>
      </c>
      <c r="AI59" s="108">
        <v>270.0</v>
      </c>
      <c r="AJ59" s="109" t="b">
        <v>0</v>
      </c>
      <c r="AK59" s="109" t="b">
        <v>0</v>
      </c>
      <c r="AL59" s="108" t="s">
        <v>481</v>
      </c>
      <c r="AM59" s="109" t="b">
        <v>0</v>
      </c>
      <c r="AN59" s="109" t="b">
        <v>0</v>
      </c>
      <c r="AO59" s="108">
        <v>225.0</v>
      </c>
      <c r="AP59" s="108">
        <v>1.0</v>
      </c>
      <c r="AQ59" s="108">
        <v>3.0</v>
      </c>
      <c r="AR59" s="108">
        <v>25.0</v>
      </c>
      <c r="AS59" s="108">
        <v>90.0</v>
      </c>
      <c r="AT59" s="108">
        <v>1.0</v>
      </c>
      <c r="AU59" s="109" t="b">
        <v>0</v>
      </c>
      <c r="AV59" s="109" t="b">
        <v>0</v>
      </c>
      <c r="AW59" s="108">
        <v>1.0</v>
      </c>
      <c r="AX59" s="109" t="b">
        <v>1</v>
      </c>
      <c r="AY59" s="109" t="b">
        <v>1</v>
      </c>
      <c r="AZ59" s="108">
        <v>100.0</v>
      </c>
      <c r="BA59" s="108">
        <v>50.0</v>
      </c>
      <c r="BB59" s="108">
        <v>1140.0</v>
      </c>
      <c r="BC59" s="108">
        <v>1.0</v>
      </c>
      <c r="BD59" s="108">
        <v>0.0</v>
      </c>
      <c r="BE59" s="108">
        <v>0.0</v>
      </c>
      <c r="BF59" s="108">
        <v>0.0</v>
      </c>
      <c r="BG59" s="108">
        <v>1.0</v>
      </c>
      <c r="BH59" s="108">
        <v>1.0</v>
      </c>
      <c r="BI59" s="108">
        <v>0.0</v>
      </c>
      <c r="BJ59" s="108">
        <v>0.0</v>
      </c>
      <c r="BK59" s="108">
        <v>0.0</v>
      </c>
      <c r="BL59" s="108">
        <v>0.0</v>
      </c>
      <c r="BM59" s="108">
        <v>0.0</v>
      </c>
      <c r="BN59" s="108">
        <v>1.0</v>
      </c>
      <c r="BO59" s="108">
        <v>0.0</v>
      </c>
      <c r="BP59" s="108" t="s">
        <v>462</v>
      </c>
      <c r="BQ59" s="108" t="s">
        <v>462</v>
      </c>
      <c r="BR59" s="108" t="s">
        <v>462</v>
      </c>
      <c r="BS59" s="108" t="s">
        <v>462</v>
      </c>
      <c r="BT59" s="107">
        <v>58.0</v>
      </c>
      <c r="BU59" s="107" t="b">
        <v>1</v>
      </c>
    </row>
    <row r="60">
      <c r="A60" s="108" t="s">
        <v>6</v>
      </c>
      <c r="B60" s="108" t="s">
        <v>564</v>
      </c>
      <c r="C60" s="108" t="s">
        <v>462</v>
      </c>
      <c r="D60" s="108" t="s">
        <v>462</v>
      </c>
      <c r="E60" s="108" t="s">
        <v>462</v>
      </c>
      <c r="F60" s="109" t="b">
        <v>1</v>
      </c>
      <c r="G60" s="108" t="s">
        <v>238</v>
      </c>
      <c r="H60" s="108" t="s">
        <v>564</v>
      </c>
      <c r="I60" s="108">
        <v>6.0</v>
      </c>
      <c r="J60" s="110"/>
      <c r="K60" s="108" t="s">
        <v>478</v>
      </c>
      <c r="L60" s="108">
        <v>1.0</v>
      </c>
      <c r="M60" s="108" t="s">
        <v>504</v>
      </c>
      <c r="N60" s="108" t="s">
        <v>465</v>
      </c>
      <c r="O60" s="108" t="s">
        <v>466</v>
      </c>
      <c r="P60" s="108" t="s">
        <v>467</v>
      </c>
      <c r="Q60" s="108" t="s">
        <v>468</v>
      </c>
      <c r="R60" s="109" t="b">
        <v>0</v>
      </c>
      <c r="S60" s="108">
        <v>60.0</v>
      </c>
      <c r="T60" s="108">
        <v>80.0</v>
      </c>
      <c r="U60" s="108">
        <v>80.0</v>
      </c>
      <c r="V60" s="108">
        <v>60.0</v>
      </c>
      <c r="W60" s="108">
        <v>100.0</v>
      </c>
      <c r="X60" s="108">
        <v>100.0</v>
      </c>
      <c r="Y60" s="108">
        <v>1.3</v>
      </c>
      <c r="Z60" s="108">
        <v>1.1</v>
      </c>
      <c r="AA60" s="108">
        <v>1.0</v>
      </c>
      <c r="AB60" s="108">
        <v>1120.0</v>
      </c>
      <c r="AC60" s="108" t="s">
        <v>480</v>
      </c>
      <c r="AD60" s="108" t="s">
        <v>462</v>
      </c>
      <c r="AE60" s="108">
        <v>70.0</v>
      </c>
      <c r="AF60" s="108">
        <v>105.0</v>
      </c>
      <c r="AG60" s="108">
        <v>300.0</v>
      </c>
      <c r="AH60" s="108">
        <v>400.0</v>
      </c>
      <c r="AI60" s="108">
        <v>202.0</v>
      </c>
      <c r="AJ60" s="109" t="b">
        <v>0</v>
      </c>
      <c r="AK60" s="109" t="b">
        <v>0</v>
      </c>
      <c r="AL60" s="108" t="s">
        <v>481</v>
      </c>
      <c r="AM60" s="109" t="b">
        <v>0</v>
      </c>
      <c r="AN60" s="109" t="b">
        <v>0</v>
      </c>
      <c r="AO60" s="108">
        <v>150.0</v>
      </c>
      <c r="AP60" s="108">
        <v>1.0</v>
      </c>
      <c r="AQ60" s="108">
        <v>2.0</v>
      </c>
      <c r="AR60" s="108">
        <v>25.0</v>
      </c>
      <c r="AS60" s="108">
        <v>90.0</v>
      </c>
      <c r="AT60" s="108">
        <v>1.0</v>
      </c>
      <c r="AU60" s="109" t="b">
        <v>1</v>
      </c>
      <c r="AV60" s="109" t="b">
        <v>0</v>
      </c>
      <c r="AW60" s="108">
        <v>0.0</v>
      </c>
      <c r="AX60" s="109" t="b">
        <v>0</v>
      </c>
      <c r="AY60" s="109" t="b">
        <v>1</v>
      </c>
      <c r="AZ60" s="108">
        <v>100.0</v>
      </c>
      <c r="BA60" s="108">
        <v>50.0</v>
      </c>
      <c r="BB60" s="108">
        <v>1330.0</v>
      </c>
      <c r="BC60" s="108">
        <v>0.0</v>
      </c>
      <c r="BD60" s="108">
        <v>1.0</v>
      </c>
      <c r="BE60" s="108">
        <v>0.0</v>
      </c>
      <c r="BF60" s="108">
        <v>0.0</v>
      </c>
      <c r="BG60" s="108">
        <v>1.0</v>
      </c>
      <c r="BH60" s="108">
        <v>0.0</v>
      </c>
      <c r="BI60" s="108">
        <v>0.0</v>
      </c>
      <c r="BJ60" s="108">
        <v>0.0</v>
      </c>
      <c r="BK60" s="108">
        <v>0.0</v>
      </c>
      <c r="BL60" s="108">
        <v>0.0</v>
      </c>
      <c r="BM60" s="108">
        <v>0.0</v>
      </c>
      <c r="BN60" s="108">
        <v>1.0</v>
      </c>
      <c r="BO60" s="108">
        <v>0.0</v>
      </c>
      <c r="BP60" s="108" t="s">
        <v>462</v>
      </c>
      <c r="BQ60" s="108" t="s">
        <v>462</v>
      </c>
      <c r="BR60" s="108" t="s">
        <v>462</v>
      </c>
      <c r="BS60" s="108" t="s">
        <v>462</v>
      </c>
      <c r="BT60" s="107">
        <v>59.0</v>
      </c>
      <c r="BU60" s="107" t="b">
        <v>0</v>
      </c>
    </row>
    <row r="61">
      <c r="A61" s="108" t="s">
        <v>84</v>
      </c>
      <c r="B61" s="108" t="s">
        <v>565</v>
      </c>
      <c r="C61" s="108" t="s">
        <v>462</v>
      </c>
      <c r="D61" s="108" t="s">
        <v>462</v>
      </c>
      <c r="E61" s="108" t="s">
        <v>462</v>
      </c>
      <c r="F61" s="109" t="b">
        <v>1</v>
      </c>
      <c r="G61" s="108" t="s">
        <v>182</v>
      </c>
      <c r="H61" s="108" t="s">
        <v>565</v>
      </c>
      <c r="I61" s="108">
        <v>71.0</v>
      </c>
      <c r="J61" s="110"/>
      <c r="K61" s="108" t="s">
        <v>495</v>
      </c>
      <c r="L61" s="108">
        <v>4.0</v>
      </c>
      <c r="M61" s="108" t="s">
        <v>473</v>
      </c>
      <c r="N61" s="108" t="s">
        <v>474</v>
      </c>
      <c r="O61" s="108" t="s">
        <v>493</v>
      </c>
      <c r="P61" s="108" t="s">
        <v>467</v>
      </c>
      <c r="Q61" s="108" t="s">
        <v>468</v>
      </c>
      <c r="R61" s="109" t="b">
        <v>0</v>
      </c>
      <c r="S61" s="108">
        <v>90.0</v>
      </c>
      <c r="T61" s="108">
        <v>100.0</v>
      </c>
      <c r="U61" s="108">
        <v>115.0</v>
      </c>
      <c r="V61" s="108">
        <v>90.0</v>
      </c>
      <c r="W61" s="108">
        <v>100.0</v>
      </c>
      <c r="X61" s="108">
        <v>100.0</v>
      </c>
      <c r="Y61" s="108">
        <v>1.0</v>
      </c>
      <c r="Z61" s="108">
        <v>1.0</v>
      </c>
      <c r="AA61" s="108">
        <v>1.0</v>
      </c>
      <c r="AB61" s="108">
        <v>4360.0</v>
      </c>
      <c r="AC61" s="108" t="s">
        <v>469</v>
      </c>
      <c r="AD61" s="108" t="s">
        <v>462</v>
      </c>
      <c r="AE61" s="108">
        <v>100.0</v>
      </c>
      <c r="AF61" s="108">
        <v>350.0</v>
      </c>
      <c r="AG61" s="108">
        <v>700.0</v>
      </c>
      <c r="AH61" s="108">
        <v>850.0</v>
      </c>
      <c r="AI61" s="108">
        <v>475.0</v>
      </c>
      <c r="AJ61" s="109" t="b">
        <v>0</v>
      </c>
      <c r="AK61" s="109" t="b">
        <v>0</v>
      </c>
      <c r="AL61" s="108" t="s">
        <v>470</v>
      </c>
      <c r="AM61" s="109" t="b">
        <v>0</v>
      </c>
      <c r="AN61" s="109" t="b">
        <v>0</v>
      </c>
      <c r="AO61" s="108">
        <v>400.0</v>
      </c>
      <c r="AP61" s="108">
        <v>1.0</v>
      </c>
      <c r="AQ61" s="108">
        <v>6.0</v>
      </c>
      <c r="AR61" s="108">
        <v>25.0</v>
      </c>
      <c r="AS61" s="108">
        <v>90.0</v>
      </c>
      <c r="AT61" s="108">
        <v>1.0</v>
      </c>
      <c r="AU61" s="109" t="b">
        <v>0</v>
      </c>
      <c r="AV61" s="109" t="b">
        <v>1</v>
      </c>
      <c r="AW61" s="108">
        <v>5.0</v>
      </c>
      <c r="AX61" s="109" t="b">
        <v>1</v>
      </c>
      <c r="AY61" s="109" t="b">
        <v>1</v>
      </c>
      <c r="AZ61" s="108">
        <v>150.0</v>
      </c>
      <c r="BA61" s="108">
        <v>50.0</v>
      </c>
      <c r="BB61" s="108">
        <v>660.0</v>
      </c>
      <c r="BC61" s="108">
        <v>1.0</v>
      </c>
      <c r="BD61" s="108">
        <v>0.0</v>
      </c>
      <c r="BE61" s="108">
        <v>0.0</v>
      </c>
      <c r="BF61" s="108">
        <v>0.0</v>
      </c>
      <c r="BG61" s="108">
        <v>0.0</v>
      </c>
      <c r="BH61" s="108">
        <v>0.0</v>
      </c>
      <c r="BI61" s="108">
        <v>0.0</v>
      </c>
      <c r="BJ61" s="108">
        <v>0.0</v>
      </c>
      <c r="BK61" s="108">
        <v>0.0</v>
      </c>
      <c r="BL61" s="108">
        <v>0.0</v>
      </c>
      <c r="BM61" s="108">
        <v>0.0</v>
      </c>
      <c r="BN61" s="108">
        <v>3.0</v>
      </c>
      <c r="BO61" s="108">
        <v>0.0</v>
      </c>
      <c r="BP61" s="108" t="s">
        <v>462</v>
      </c>
      <c r="BQ61" s="108" t="s">
        <v>462</v>
      </c>
      <c r="BR61" s="108" t="s">
        <v>462</v>
      </c>
      <c r="BS61" s="108" t="s">
        <v>462</v>
      </c>
      <c r="BT61" s="107">
        <v>60.0</v>
      </c>
      <c r="BU61" s="107" t="b">
        <v>0</v>
      </c>
    </row>
    <row r="62">
      <c r="A62" s="107" t="s">
        <v>85</v>
      </c>
      <c r="B62" s="108" t="s">
        <v>184</v>
      </c>
      <c r="C62" s="108" t="s">
        <v>462</v>
      </c>
      <c r="D62" s="108" t="s">
        <v>462</v>
      </c>
      <c r="E62" s="108" t="s">
        <v>462</v>
      </c>
      <c r="F62" s="109" t="b">
        <v>1</v>
      </c>
      <c r="G62" s="108" t="s">
        <v>300</v>
      </c>
      <c r="H62" s="108" t="s">
        <v>184</v>
      </c>
      <c r="I62" s="108">
        <v>71.0</v>
      </c>
      <c r="J62" s="108" t="s">
        <v>476</v>
      </c>
      <c r="K62" s="108" t="s">
        <v>495</v>
      </c>
      <c r="L62" s="108">
        <v>5.0</v>
      </c>
      <c r="M62" s="108" t="s">
        <v>482</v>
      </c>
      <c r="N62" s="108" t="s">
        <v>474</v>
      </c>
      <c r="O62" s="108" t="s">
        <v>493</v>
      </c>
      <c r="P62" s="108" t="s">
        <v>467</v>
      </c>
      <c r="Q62" s="108" t="s">
        <v>468</v>
      </c>
      <c r="R62" s="109" t="b">
        <v>0</v>
      </c>
      <c r="S62" s="108">
        <v>90.0</v>
      </c>
      <c r="T62" s="108">
        <v>100.0</v>
      </c>
      <c r="U62" s="108">
        <v>120.0</v>
      </c>
      <c r="V62" s="108">
        <v>95.0</v>
      </c>
      <c r="W62" s="108">
        <v>100.0</v>
      </c>
      <c r="X62" s="108">
        <v>100.0</v>
      </c>
      <c r="Y62" s="108">
        <v>1.0</v>
      </c>
      <c r="Z62" s="108">
        <v>1.0</v>
      </c>
      <c r="AA62" s="108">
        <v>1.0</v>
      </c>
      <c r="AB62" s="108">
        <v>4610.0</v>
      </c>
      <c r="AC62" s="108" t="s">
        <v>469</v>
      </c>
      <c r="AD62" s="108" t="s">
        <v>462</v>
      </c>
      <c r="AE62" s="108">
        <v>100.0</v>
      </c>
      <c r="AF62" s="108">
        <v>350.0</v>
      </c>
      <c r="AG62" s="108">
        <v>700.0</v>
      </c>
      <c r="AH62" s="108">
        <v>850.0</v>
      </c>
      <c r="AI62" s="108">
        <v>475.0</v>
      </c>
      <c r="AJ62" s="109" t="b">
        <v>0</v>
      </c>
      <c r="AK62" s="109" t="b">
        <v>0</v>
      </c>
      <c r="AL62" s="108" t="s">
        <v>470</v>
      </c>
      <c r="AM62" s="109" t="b">
        <v>0</v>
      </c>
      <c r="AN62" s="109" t="b">
        <v>0</v>
      </c>
      <c r="AO62" s="108">
        <v>400.0</v>
      </c>
      <c r="AP62" s="108">
        <v>1.0</v>
      </c>
      <c r="AQ62" s="108">
        <v>6.0</v>
      </c>
      <c r="AR62" s="108">
        <v>25.0</v>
      </c>
      <c r="AS62" s="108">
        <v>90.0</v>
      </c>
      <c r="AT62" s="108">
        <v>1.0</v>
      </c>
      <c r="AU62" s="109" t="b">
        <v>0</v>
      </c>
      <c r="AV62" s="109" t="b">
        <v>1</v>
      </c>
      <c r="AW62" s="108">
        <v>5.0</v>
      </c>
      <c r="AX62" s="109" t="b">
        <v>1</v>
      </c>
      <c r="AY62" s="109" t="b">
        <v>1</v>
      </c>
      <c r="AZ62" s="108">
        <v>150.0</v>
      </c>
      <c r="BA62" s="108">
        <v>50.0</v>
      </c>
      <c r="BB62" s="108">
        <v>620.0</v>
      </c>
      <c r="BC62" s="108">
        <v>0.0</v>
      </c>
      <c r="BD62" s="108">
        <v>0.0</v>
      </c>
      <c r="BE62" s="108">
        <v>0.0</v>
      </c>
      <c r="BF62" s="108">
        <v>0.0</v>
      </c>
      <c r="BG62" s="108">
        <v>0.0</v>
      </c>
      <c r="BH62" s="108">
        <v>0.0</v>
      </c>
      <c r="BI62" s="108">
        <v>0.0</v>
      </c>
      <c r="BJ62" s="108">
        <v>0.0</v>
      </c>
      <c r="BK62" s="108">
        <v>0.0</v>
      </c>
      <c r="BL62" s="108">
        <v>0.0</v>
      </c>
      <c r="BM62" s="108">
        <v>2.0</v>
      </c>
      <c r="BN62" s="108">
        <v>3.0</v>
      </c>
      <c r="BO62" s="108">
        <v>0.0</v>
      </c>
      <c r="BP62" s="108" t="s">
        <v>462</v>
      </c>
      <c r="BQ62" s="108" t="s">
        <v>462</v>
      </c>
      <c r="BR62" s="108" t="s">
        <v>462</v>
      </c>
      <c r="BS62" s="108" t="s">
        <v>462</v>
      </c>
      <c r="BT62" s="107">
        <v>61.0</v>
      </c>
      <c r="BU62" s="107" t="b">
        <v>1</v>
      </c>
    </row>
    <row r="63">
      <c r="A63" s="108" t="s">
        <v>3</v>
      </c>
      <c r="B63" s="108" t="s">
        <v>566</v>
      </c>
      <c r="C63" s="108" t="s">
        <v>462</v>
      </c>
      <c r="D63" s="108" t="s">
        <v>462</v>
      </c>
      <c r="E63" s="108" t="s">
        <v>462</v>
      </c>
      <c r="F63" s="109" t="b">
        <v>1</v>
      </c>
      <c r="G63" s="108" t="s">
        <v>567</v>
      </c>
      <c r="H63" s="108" t="s">
        <v>566</v>
      </c>
      <c r="I63" s="108">
        <v>3.0</v>
      </c>
      <c r="J63" s="110"/>
      <c r="K63" s="108" t="s">
        <v>478</v>
      </c>
      <c r="L63" s="108">
        <v>1.0</v>
      </c>
      <c r="M63" s="108" t="s">
        <v>492</v>
      </c>
      <c r="N63" s="108" t="s">
        <v>465</v>
      </c>
      <c r="O63" s="108" t="s">
        <v>493</v>
      </c>
      <c r="P63" s="108" t="s">
        <v>467</v>
      </c>
      <c r="Q63" s="108" t="s">
        <v>468</v>
      </c>
      <c r="R63" s="109" t="b">
        <v>0</v>
      </c>
      <c r="S63" s="108">
        <v>60.0</v>
      </c>
      <c r="T63" s="108">
        <v>70.0</v>
      </c>
      <c r="U63" s="108">
        <v>60.0</v>
      </c>
      <c r="V63" s="108">
        <v>60.0</v>
      </c>
      <c r="W63" s="108">
        <v>70.0</v>
      </c>
      <c r="X63" s="108">
        <v>100.0</v>
      </c>
      <c r="Y63" s="108">
        <v>2.0</v>
      </c>
      <c r="Z63" s="108">
        <v>1.5</v>
      </c>
      <c r="AA63" s="108">
        <v>1.0</v>
      </c>
      <c r="AB63" s="108">
        <v>1000.0</v>
      </c>
      <c r="AC63" s="108" t="s">
        <v>526</v>
      </c>
      <c r="AD63" s="108" t="s">
        <v>462</v>
      </c>
      <c r="AE63" s="108">
        <v>50.0</v>
      </c>
      <c r="AF63" s="108">
        <v>50.0</v>
      </c>
      <c r="AG63" s="108">
        <v>375.0</v>
      </c>
      <c r="AH63" s="108">
        <v>550.0</v>
      </c>
      <c r="AI63" s="108">
        <v>212.0</v>
      </c>
      <c r="AJ63" s="109" t="b">
        <v>0</v>
      </c>
      <c r="AK63" s="109" t="b">
        <v>0</v>
      </c>
      <c r="AL63" s="108" t="s">
        <v>481</v>
      </c>
      <c r="AM63" s="109" t="b">
        <v>0</v>
      </c>
      <c r="AN63" s="109" t="b">
        <v>0</v>
      </c>
      <c r="AO63" s="108">
        <v>100.0</v>
      </c>
      <c r="AP63" s="108">
        <v>1.0</v>
      </c>
      <c r="AQ63" s="108">
        <v>1.0</v>
      </c>
      <c r="AR63" s="108">
        <v>25.0</v>
      </c>
      <c r="AS63" s="108">
        <v>90.0</v>
      </c>
      <c r="AT63" s="108">
        <v>1.0</v>
      </c>
      <c r="AU63" s="109" t="b">
        <v>1</v>
      </c>
      <c r="AV63" s="109" t="b">
        <v>0</v>
      </c>
      <c r="AW63" s="108">
        <v>0.0</v>
      </c>
      <c r="AX63" s="109" t="b">
        <v>0</v>
      </c>
      <c r="AY63" s="109" t="b">
        <v>1</v>
      </c>
      <c r="AZ63" s="108">
        <v>100.0</v>
      </c>
      <c r="BA63" s="108">
        <v>50.0</v>
      </c>
      <c r="BB63" s="108">
        <v>1500.0</v>
      </c>
      <c r="BC63" s="108">
        <v>0.0</v>
      </c>
      <c r="BD63" s="108">
        <v>0.0</v>
      </c>
      <c r="BE63" s="108">
        <v>0.0</v>
      </c>
      <c r="BF63" s="108">
        <v>0.0</v>
      </c>
      <c r="BG63" s="108">
        <v>0.0</v>
      </c>
      <c r="BH63" s="108">
        <v>1.0</v>
      </c>
      <c r="BI63" s="108">
        <v>0.0</v>
      </c>
      <c r="BJ63" s="108">
        <v>0.0</v>
      </c>
      <c r="BK63" s="108">
        <v>0.0</v>
      </c>
      <c r="BL63" s="108">
        <v>0.0</v>
      </c>
      <c r="BM63" s="108">
        <v>0.0</v>
      </c>
      <c r="BN63" s="108">
        <v>0.0</v>
      </c>
      <c r="BO63" s="108">
        <v>1.0</v>
      </c>
      <c r="BP63" s="108" t="s">
        <v>462</v>
      </c>
      <c r="BQ63" s="108" t="s">
        <v>462</v>
      </c>
      <c r="BR63" s="108" t="s">
        <v>462</v>
      </c>
      <c r="BS63" s="108" t="s">
        <v>462</v>
      </c>
      <c r="BT63" s="107">
        <v>62.0</v>
      </c>
      <c r="BU63" s="107" t="b">
        <v>0</v>
      </c>
    </row>
    <row r="64">
      <c r="A64" s="108" t="s">
        <v>75</v>
      </c>
      <c r="B64" s="108" t="s">
        <v>568</v>
      </c>
      <c r="C64" s="108" t="s">
        <v>462</v>
      </c>
      <c r="D64" s="108" t="s">
        <v>462</v>
      </c>
      <c r="E64" s="108" t="s">
        <v>462</v>
      </c>
      <c r="F64" s="109" t="b">
        <v>1</v>
      </c>
      <c r="G64" s="108" t="s">
        <v>206</v>
      </c>
      <c r="H64" s="108" t="s">
        <v>568</v>
      </c>
      <c r="I64" s="108">
        <v>64.0</v>
      </c>
      <c r="J64" s="110"/>
      <c r="K64" s="108" t="s">
        <v>495</v>
      </c>
      <c r="L64" s="108">
        <v>6.0</v>
      </c>
      <c r="M64" s="108" t="s">
        <v>488</v>
      </c>
      <c r="N64" s="108" t="s">
        <v>529</v>
      </c>
      <c r="O64" s="108" t="s">
        <v>466</v>
      </c>
      <c r="P64" s="108" t="s">
        <v>467</v>
      </c>
      <c r="Q64" s="108" t="s">
        <v>468</v>
      </c>
      <c r="R64" s="109" t="b">
        <v>0</v>
      </c>
      <c r="S64" s="108">
        <v>110.0</v>
      </c>
      <c r="T64" s="108">
        <v>90.0</v>
      </c>
      <c r="U64" s="108">
        <v>85.0</v>
      </c>
      <c r="V64" s="108">
        <v>90.0</v>
      </c>
      <c r="W64" s="108">
        <v>150.0</v>
      </c>
      <c r="X64" s="108">
        <v>100.0</v>
      </c>
      <c r="Y64" s="108">
        <v>1.0</v>
      </c>
      <c r="Z64" s="108">
        <v>1.0</v>
      </c>
      <c r="AA64" s="108">
        <v>1.0</v>
      </c>
      <c r="AB64" s="108">
        <v>3240.0</v>
      </c>
      <c r="AC64" s="108" t="s">
        <v>526</v>
      </c>
      <c r="AD64" s="108" t="s">
        <v>462</v>
      </c>
      <c r="AE64" s="108">
        <v>70.0</v>
      </c>
      <c r="AF64" s="108">
        <v>120.0</v>
      </c>
      <c r="AG64" s="108">
        <v>550.0</v>
      </c>
      <c r="AH64" s="108">
        <v>700.0</v>
      </c>
      <c r="AI64" s="108">
        <v>335.0</v>
      </c>
      <c r="AJ64" s="109" t="b">
        <v>0</v>
      </c>
      <c r="AK64" s="109" t="b">
        <v>0</v>
      </c>
      <c r="AL64" s="108" t="s">
        <v>481</v>
      </c>
      <c r="AM64" s="109" t="b">
        <v>0</v>
      </c>
      <c r="AN64" s="109" t="b">
        <v>0</v>
      </c>
      <c r="AO64" s="108">
        <v>400.0</v>
      </c>
      <c r="AP64" s="108">
        <v>1.0</v>
      </c>
      <c r="AQ64" s="108">
        <v>6.0</v>
      </c>
      <c r="AR64" s="108">
        <v>25.0</v>
      </c>
      <c r="AS64" s="108">
        <v>90.0</v>
      </c>
      <c r="AT64" s="108">
        <v>1.0</v>
      </c>
      <c r="AU64" s="109" t="b">
        <v>0</v>
      </c>
      <c r="AV64" s="109" t="b">
        <v>0</v>
      </c>
      <c r="AW64" s="108">
        <v>5.0</v>
      </c>
      <c r="AX64" s="109" t="b">
        <v>0</v>
      </c>
      <c r="AY64" s="109" t="b">
        <v>1</v>
      </c>
      <c r="AZ64" s="108">
        <v>100.0</v>
      </c>
      <c r="BA64" s="108">
        <v>50.0</v>
      </c>
      <c r="BB64" s="108">
        <v>820.0</v>
      </c>
      <c r="BC64" s="108">
        <v>0.0</v>
      </c>
      <c r="BD64" s="108">
        <v>0.0</v>
      </c>
      <c r="BE64" s="108">
        <v>2.0</v>
      </c>
      <c r="BF64" s="108">
        <v>0.0</v>
      </c>
      <c r="BG64" s="108">
        <v>0.0</v>
      </c>
      <c r="BH64" s="108">
        <v>0.0</v>
      </c>
      <c r="BI64" s="108">
        <v>3.0</v>
      </c>
      <c r="BJ64" s="108">
        <v>0.0</v>
      </c>
      <c r="BK64" s="108">
        <v>0.0</v>
      </c>
      <c r="BL64" s="108">
        <v>0.0</v>
      </c>
      <c r="BM64" s="108">
        <v>0.0</v>
      </c>
      <c r="BN64" s="108">
        <v>0.0</v>
      </c>
      <c r="BO64" s="108">
        <v>0.0</v>
      </c>
      <c r="BP64" s="108" t="s">
        <v>462</v>
      </c>
      <c r="BQ64" s="108" t="s">
        <v>462</v>
      </c>
      <c r="BR64" s="108" t="s">
        <v>462</v>
      </c>
      <c r="BS64" s="108" t="s">
        <v>462</v>
      </c>
      <c r="BT64" s="107">
        <v>63.0</v>
      </c>
      <c r="BU64" s="107" t="b">
        <v>0</v>
      </c>
    </row>
    <row r="65">
      <c r="A65" s="107" t="s">
        <v>76</v>
      </c>
      <c r="B65" s="108" t="s">
        <v>208</v>
      </c>
      <c r="C65" s="108" t="s">
        <v>462</v>
      </c>
      <c r="D65" s="108" t="s">
        <v>462</v>
      </c>
      <c r="E65" s="108" t="s">
        <v>462</v>
      </c>
      <c r="F65" s="109" t="b">
        <v>1</v>
      </c>
      <c r="G65" s="108" t="s">
        <v>312</v>
      </c>
      <c r="H65" s="108" t="s">
        <v>208</v>
      </c>
      <c r="I65" s="108">
        <v>64.0</v>
      </c>
      <c r="J65" s="108" t="s">
        <v>476</v>
      </c>
      <c r="K65" s="108" t="s">
        <v>495</v>
      </c>
      <c r="L65" s="108">
        <v>7.0</v>
      </c>
      <c r="M65" s="108" t="s">
        <v>501</v>
      </c>
      <c r="N65" s="108" t="s">
        <v>529</v>
      </c>
      <c r="O65" s="108" t="s">
        <v>466</v>
      </c>
      <c r="P65" s="108" t="s">
        <v>467</v>
      </c>
      <c r="Q65" s="108" t="s">
        <v>468</v>
      </c>
      <c r="R65" s="109" t="b">
        <v>0</v>
      </c>
      <c r="S65" s="108">
        <v>110.0</v>
      </c>
      <c r="T65" s="108">
        <v>90.0</v>
      </c>
      <c r="U65" s="108">
        <v>90.0</v>
      </c>
      <c r="V65" s="108">
        <v>90.0</v>
      </c>
      <c r="W65" s="108">
        <v>150.0</v>
      </c>
      <c r="X65" s="108">
        <v>100.0</v>
      </c>
      <c r="Y65" s="108">
        <v>1.0</v>
      </c>
      <c r="Z65" s="108">
        <v>1.0</v>
      </c>
      <c r="AA65" s="108">
        <v>1.0</v>
      </c>
      <c r="AB65" s="108">
        <v>3380.0</v>
      </c>
      <c r="AC65" s="108" t="s">
        <v>526</v>
      </c>
      <c r="AD65" s="108" t="s">
        <v>462</v>
      </c>
      <c r="AE65" s="108">
        <v>70.0</v>
      </c>
      <c r="AF65" s="108">
        <v>120.0</v>
      </c>
      <c r="AG65" s="108">
        <v>550.0</v>
      </c>
      <c r="AH65" s="108">
        <v>700.0</v>
      </c>
      <c r="AI65" s="108">
        <v>335.0</v>
      </c>
      <c r="AJ65" s="109" t="b">
        <v>0</v>
      </c>
      <c r="AK65" s="109" t="b">
        <v>0</v>
      </c>
      <c r="AL65" s="108" t="s">
        <v>481</v>
      </c>
      <c r="AM65" s="109" t="b">
        <v>0</v>
      </c>
      <c r="AN65" s="109" t="b">
        <v>0</v>
      </c>
      <c r="AO65" s="108">
        <v>400.0</v>
      </c>
      <c r="AP65" s="108">
        <v>1.0</v>
      </c>
      <c r="AQ65" s="108">
        <v>6.0</v>
      </c>
      <c r="AR65" s="108">
        <v>25.0</v>
      </c>
      <c r="AS65" s="108">
        <v>90.0</v>
      </c>
      <c r="AT65" s="108">
        <v>1.0</v>
      </c>
      <c r="AU65" s="109" t="b">
        <v>0</v>
      </c>
      <c r="AV65" s="109" t="b">
        <v>0</v>
      </c>
      <c r="AW65" s="108">
        <v>5.0</v>
      </c>
      <c r="AX65" s="109" t="b">
        <v>0</v>
      </c>
      <c r="AY65" s="109" t="b">
        <v>1</v>
      </c>
      <c r="AZ65" s="108">
        <v>100.0</v>
      </c>
      <c r="BA65" s="108">
        <v>50.0</v>
      </c>
      <c r="BB65" s="108">
        <v>810.0</v>
      </c>
      <c r="BC65" s="108">
        <v>0.0</v>
      </c>
      <c r="BD65" s="108">
        <v>0.0</v>
      </c>
      <c r="BE65" s="108">
        <v>0.0</v>
      </c>
      <c r="BF65" s="108">
        <v>2.0</v>
      </c>
      <c r="BG65" s="108">
        <v>0.0</v>
      </c>
      <c r="BH65" s="108">
        <v>0.0</v>
      </c>
      <c r="BI65" s="108">
        <v>2.0</v>
      </c>
      <c r="BJ65" s="108">
        <v>0.0</v>
      </c>
      <c r="BK65" s="108">
        <v>0.0</v>
      </c>
      <c r="BL65" s="108">
        <v>0.0</v>
      </c>
      <c r="BM65" s="108">
        <v>0.0</v>
      </c>
      <c r="BN65" s="108">
        <v>0.0</v>
      </c>
      <c r="BO65" s="108">
        <v>0.0</v>
      </c>
      <c r="BP65" s="108" t="s">
        <v>462</v>
      </c>
      <c r="BQ65" s="108" t="s">
        <v>462</v>
      </c>
      <c r="BR65" s="108" t="s">
        <v>462</v>
      </c>
      <c r="BS65" s="108" t="s">
        <v>462</v>
      </c>
      <c r="BT65" s="107">
        <v>64.0</v>
      </c>
      <c r="BU65" s="107" t="b">
        <v>1</v>
      </c>
    </row>
    <row r="66">
      <c r="A66" s="108" t="s">
        <v>7</v>
      </c>
      <c r="B66" s="108" t="s">
        <v>569</v>
      </c>
      <c r="C66" s="108" t="s">
        <v>462</v>
      </c>
      <c r="D66" s="108" t="s">
        <v>462</v>
      </c>
      <c r="E66" s="108" t="s">
        <v>462</v>
      </c>
      <c r="F66" s="109" t="b">
        <v>1</v>
      </c>
      <c r="G66" s="108" t="s">
        <v>171</v>
      </c>
      <c r="H66" s="108" t="s">
        <v>569</v>
      </c>
      <c r="I66" s="108">
        <v>7.0</v>
      </c>
      <c r="J66" s="110"/>
      <c r="K66" s="108" t="s">
        <v>478</v>
      </c>
      <c r="L66" s="108">
        <v>1.0</v>
      </c>
      <c r="M66" s="108" t="s">
        <v>501</v>
      </c>
      <c r="N66" s="108" t="s">
        <v>465</v>
      </c>
      <c r="O66" s="108" t="s">
        <v>466</v>
      </c>
      <c r="P66" s="108" t="s">
        <v>467</v>
      </c>
      <c r="Q66" s="108" t="s">
        <v>468</v>
      </c>
      <c r="R66" s="109" t="b">
        <v>0</v>
      </c>
      <c r="S66" s="108">
        <v>60.0</v>
      </c>
      <c r="T66" s="108">
        <v>60.0</v>
      </c>
      <c r="U66" s="108">
        <v>75.0</v>
      </c>
      <c r="V66" s="108">
        <v>70.0</v>
      </c>
      <c r="W66" s="108">
        <v>80.0</v>
      </c>
      <c r="X66" s="108">
        <v>100.0</v>
      </c>
      <c r="Y66" s="108">
        <v>1.3</v>
      </c>
      <c r="Z66" s="108">
        <v>1.1</v>
      </c>
      <c r="AA66" s="108">
        <v>1.0</v>
      </c>
      <c r="AB66" s="108">
        <v>1030.0</v>
      </c>
      <c r="AC66" s="108" t="s">
        <v>480</v>
      </c>
      <c r="AD66" s="108" t="s">
        <v>462</v>
      </c>
      <c r="AE66" s="108">
        <v>40.0</v>
      </c>
      <c r="AF66" s="108">
        <v>80.0</v>
      </c>
      <c r="AG66" s="108">
        <v>350.0</v>
      </c>
      <c r="AH66" s="108">
        <v>500.0</v>
      </c>
      <c r="AI66" s="108">
        <v>270.0</v>
      </c>
      <c r="AJ66" s="109" t="b">
        <v>0</v>
      </c>
      <c r="AK66" s="109" t="b">
        <v>0</v>
      </c>
      <c r="AL66" s="108" t="s">
        <v>481</v>
      </c>
      <c r="AM66" s="109" t="b">
        <v>0</v>
      </c>
      <c r="AN66" s="109" t="b">
        <v>0</v>
      </c>
      <c r="AO66" s="108">
        <v>150.0</v>
      </c>
      <c r="AP66" s="108">
        <v>1.0</v>
      </c>
      <c r="AQ66" s="108">
        <v>2.0</v>
      </c>
      <c r="AR66" s="108">
        <v>25.0</v>
      </c>
      <c r="AS66" s="108">
        <v>90.0</v>
      </c>
      <c r="AT66" s="108">
        <v>1.0</v>
      </c>
      <c r="AU66" s="109" t="b">
        <v>1</v>
      </c>
      <c r="AV66" s="109" t="b">
        <v>0</v>
      </c>
      <c r="AW66" s="108">
        <v>0.0</v>
      </c>
      <c r="AX66" s="109" t="b">
        <v>0</v>
      </c>
      <c r="AY66" s="109" t="b">
        <v>1</v>
      </c>
      <c r="AZ66" s="108">
        <v>100.0</v>
      </c>
      <c r="BA66" s="108">
        <v>50.0</v>
      </c>
      <c r="BB66" s="108">
        <v>1410.0</v>
      </c>
      <c r="BC66" s="108">
        <v>0.0</v>
      </c>
      <c r="BD66" s="108">
        <v>0.0</v>
      </c>
      <c r="BE66" s="108">
        <v>0.0</v>
      </c>
      <c r="BF66" s="108">
        <v>1.0</v>
      </c>
      <c r="BG66" s="108">
        <v>1.0</v>
      </c>
      <c r="BH66" s="108">
        <v>0.0</v>
      </c>
      <c r="BI66" s="108">
        <v>0.0</v>
      </c>
      <c r="BJ66" s="108">
        <v>0.0</v>
      </c>
      <c r="BK66" s="108">
        <v>0.0</v>
      </c>
      <c r="BL66" s="108">
        <v>0.0</v>
      </c>
      <c r="BM66" s="108">
        <v>0.0</v>
      </c>
      <c r="BN66" s="108">
        <v>1.0</v>
      </c>
      <c r="BO66" s="108">
        <v>0.0</v>
      </c>
      <c r="BP66" s="108" t="s">
        <v>462</v>
      </c>
      <c r="BQ66" s="108" t="s">
        <v>462</v>
      </c>
      <c r="BR66" s="108" t="s">
        <v>462</v>
      </c>
      <c r="BS66" s="108" t="s">
        <v>462</v>
      </c>
      <c r="BT66" s="107">
        <v>65.0</v>
      </c>
      <c r="BU66" s="107" t="b">
        <v>0</v>
      </c>
    </row>
    <row r="67">
      <c r="A67" s="107" t="s">
        <v>135</v>
      </c>
      <c r="B67" s="108" t="s">
        <v>258</v>
      </c>
      <c r="C67" s="108" t="s">
        <v>462</v>
      </c>
      <c r="D67" s="108" t="s">
        <v>462</v>
      </c>
      <c r="E67" s="108" t="s">
        <v>462</v>
      </c>
      <c r="F67" s="109" t="b">
        <v>1</v>
      </c>
      <c r="G67" s="108" t="s">
        <v>213</v>
      </c>
      <c r="H67" s="108" t="s">
        <v>258</v>
      </c>
      <c r="I67" s="108">
        <v>110.0</v>
      </c>
      <c r="J67" s="108" t="s">
        <v>476</v>
      </c>
      <c r="K67" s="108" t="s">
        <v>495</v>
      </c>
      <c r="L67" s="108">
        <v>20.0</v>
      </c>
      <c r="M67" s="108" t="s">
        <v>482</v>
      </c>
      <c r="N67" s="108" t="s">
        <v>465</v>
      </c>
      <c r="O67" s="108" t="s">
        <v>479</v>
      </c>
      <c r="P67" s="108" t="s">
        <v>467</v>
      </c>
      <c r="Q67" s="108" t="s">
        <v>468</v>
      </c>
      <c r="R67" s="109" t="b">
        <v>0</v>
      </c>
      <c r="S67" s="108">
        <v>140.0</v>
      </c>
      <c r="T67" s="108">
        <v>100.0</v>
      </c>
      <c r="U67" s="108">
        <v>140.0</v>
      </c>
      <c r="V67" s="108">
        <v>120.0</v>
      </c>
      <c r="W67" s="108">
        <v>70.0</v>
      </c>
      <c r="X67" s="108">
        <v>100.0</v>
      </c>
      <c r="Y67" s="108">
        <v>1.0</v>
      </c>
      <c r="Z67" s="108">
        <v>1.0</v>
      </c>
      <c r="AA67" s="108">
        <v>1.0</v>
      </c>
      <c r="AB67" s="108">
        <v>8440.0</v>
      </c>
      <c r="AC67" s="108" t="s">
        <v>480</v>
      </c>
      <c r="AD67" s="108" t="s">
        <v>462</v>
      </c>
      <c r="AE67" s="108">
        <v>120.0</v>
      </c>
      <c r="AF67" s="108">
        <v>120.0</v>
      </c>
      <c r="AG67" s="108">
        <v>1000.0</v>
      </c>
      <c r="AH67" s="108">
        <v>1400.0</v>
      </c>
      <c r="AI67" s="108">
        <v>440.0</v>
      </c>
      <c r="AJ67" s="109" t="b">
        <v>0</v>
      </c>
      <c r="AK67" s="109" t="b">
        <v>0</v>
      </c>
      <c r="AL67" s="108" t="s">
        <v>570</v>
      </c>
      <c r="AM67" s="109" t="b">
        <v>0</v>
      </c>
      <c r="AN67" s="109" t="b">
        <v>0</v>
      </c>
      <c r="AO67" s="108">
        <v>475.0</v>
      </c>
      <c r="AP67" s="108">
        <v>1.0</v>
      </c>
      <c r="AQ67" s="108">
        <v>7.0</v>
      </c>
      <c r="AR67" s="108">
        <v>25.0</v>
      </c>
      <c r="AS67" s="108">
        <v>90.0</v>
      </c>
      <c r="AT67" s="108">
        <v>1.0</v>
      </c>
      <c r="AU67" s="109" t="b">
        <v>0</v>
      </c>
      <c r="AV67" s="109" t="b">
        <v>0</v>
      </c>
      <c r="AW67" s="108">
        <v>5.0</v>
      </c>
      <c r="AX67" s="109" t="b">
        <v>0</v>
      </c>
      <c r="AY67" s="109" t="b">
        <v>1</v>
      </c>
      <c r="AZ67" s="108">
        <v>300.0</v>
      </c>
      <c r="BA67" s="108">
        <v>50.0</v>
      </c>
      <c r="BB67" s="108">
        <v>120.0</v>
      </c>
      <c r="BC67" s="108">
        <v>0.0</v>
      </c>
      <c r="BD67" s="108">
        <v>0.0</v>
      </c>
      <c r="BE67" s="108">
        <v>0.0</v>
      </c>
      <c r="BF67" s="108">
        <v>0.0</v>
      </c>
      <c r="BG67" s="108">
        <v>0.0</v>
      </c>
      <c r="BH67" s="108">
        <v>0.0</v>
      </c>
      <c r="BI67" s="108">
        <v>0.0</v>
      </c>
      <c r="BJ67" s="108">
        <v>0.0</v>
      </c>
      <c r="BK67" s="108">
        <v>0.0</v>
      </c>
      <c r="BL67" s="108">
        <v>0.0</v>
      </c>
      <c r="BM67" s="108">
        <v>4.0</v>
      </c>
      <c r="BN67" s="108">
        <v>0.0</v>
      </c>
      <c r="BO67" s="108">
        <v>0.0</v>
      </c>
      <c r="BP67" s="108" t="s">
        <v>571</v>
      </c>
      <c r="BQ67" s="108" t="s">
        <v>572</v>
      </c>
      <c r="BR67" s="108" t="s">
        <v>462</v>
      </c>
      <c r="BS67" s="108" t="s">
        <v>462</v>
      </c>
      <c r="BT67" s="107">
        <v>66.0</v>
      </c>
      <c r="BU67" s="107" t="b">
        <v>1</v>
      </c>
    </row>
    <row r="68">
      <c r="A68" s="107" t="s">
        <v>136</v>
      </c>
      <c r="B68" s="108" t="s">
        <v>215</v>
      </c>
      <c r="C68" s="108" t="s">
        <v>462</v>
      </c>
      <c r="D68" s="108" t="s">
        <v>462</v>
      </c>
      <c r="E68" s="108" t="s">
        <v>462</v>
      </c>
      <c r="F68" s="109" t="b">
        <v>1</v>
      </c>
      <c r="G68" s="108" t="s">
        <v>316</v>
      </c>
      <c r="H68" s="108" t="s">
        <v>215</v>
      </c>
      <c r="I68" s="108">
        <v>110.0</v>
      </c>
      <c r="J68" s="108" t="s">
        <v>476</v>
      </c>
      <c r="K68" s="108" t="s">
        <v>495</v>
      </c>
      <c r="L68" s="108">
        <v>20.0</v>
      </c>
      <c r="M68" s="108" t="s">
        <v>474</v>
      </c>
      <c r="N68" s="108" t="s">
        <v>465</v>
      </c>
      <c r="O68" s="108" t="s">
        <v>479</v>
      </c>
      <c r="P68" s="108" t="s">
        <v>467</v>
      </c>
      <c r="Q68" s="108" t="s">
        <v>468</v>
      </c>
      <c r="R68" s="109" t="b">
        <v>0</v>
      </c>
      <c r="S68" s="108">
        <v>140.0</v>
      </c>
      <c r="T68" s="108">
        <v>100.0</v>
      </c>
      <c r="U68" s="108">
        <v>140.0</v>
      </c>
      <c r="V68" s="108">
        <v>135.0</v>
      </c>
      <c r="W68" s="108">
        <v>70.0</v>
      </c>
      <c r="X68" s="108">
        <v>100.0</v>
      </c>
      <c r="Y68" s="108">
        <v>1.0</v>
      </c>
      <c r="Z68" s="108">
        <v>1.0</v>
      </c>
      <c r="AA68" s="108">
        <v>1.0</v>
      </c>
      <c r="AB68" s="108">
        <v>8560.0</v>
      </c>
      <c r="AC68" s="108" t="s">
        <v>480</v>
      </c>
      <c r="AD68" s="108" t="s">
        <v>462</v>
      </c>
      <c r="AE68" s="108">
        <v>120.0</v>
      </c>
      <c r="AF68" s="108">
        <v>120.0</v>
      </c>
      <c r="AG68" s="108">
        <v>1000.0</v>
      </c>
      <c r="AH68" s="108">
        <v>1400.0</v>
      </c>
      <c r="AI68" s="108">
        <v>440.0</v>
      </c>
      <c r="AJ68" s="109" t="b">
        <v>0</v>
      </c>
      <c r="AK68" s="109" t="b">
        <v>0</v>
      </c>
      <c r="AL68" s="108" t="s">
        <v>570</v>
      </c>
      <c r="AM68" s="109" t="b">
        <v>0</v>
      </c>
      <c r="AN68" s="109" t="b">
        <v>0</v>
      </c>
      <c r="AO68" s="108">
        <v>475.0</v>
      </c>
      <c r="AP68" s="108">
        <v>1.0</v>
      </c>
      <c r="AQ68" s="108">
        <v>7.0</v>
      </c>
      <c r="AR68" s="108">
        <v>25.0</v>
      </c>
      <c r="AS68" s="108">
        <v>90.0</v>
      </c>
      <c r="AT68" s="108">
        <v>1.0</v>
      </c>
      <c r="AU68" s="109" t="b">
        <v>0</v>
      </c>
      <c r="AV68" s="109" t="b">
        <v>1</v>
      </c>
      <c r="AW68" s="108">
        <v>5.0</v>
      </c>
      <c r="AX68" s="109" t="b">
        <v>0</v>
      </c>
      <c r="AY68" s="109" t="b">
        <v>1</v>
      </c>
      <c r="AZ68" s="108">
        <v>300.0</v>
      </c>
      <c r="BA68" s="108">
        <v>50.0</v>
      </c>
      <c r="BB68" s="108">
        <v>100.0</v>
      </c>
      <c r="BC68" s="108">
        <v>0.0</v>
      </c>
      <c r="BD68" s="108">
        <v>0.0</v>
      </c>
      <c r="BE68" s="108">
        <v>0.0</v>
      </c>
      <c r="BF68" s="108">
        <v>0.0</v>
      </c>
      <c r="BG68" s="108">
        <v>0.0</v>
      </c>
      <c r="BH68" s="108">
        <v>4.0</v>
      </c>
      <c r="BI68" s="108">
        <v>0.0</v>
      </c>
      <c r="BJ68" s="108">
        <v>0.0</v>
      </c>
      <c r="BK68" s="108">
        <v>0.0</v>
      </c>
      <c r="BL68" s="108">
        <v>0.0</v>
      </c>
      <c r="BM68" s="108">
        <v>0.0</v>
      </c>
      <c r="BN68" s="108">
        <v>0.0</v>
      </c>
      <c r="BO68" s="108">
        <v>0.0</v>
      </c>
      <c r="BP68" s="108" t="s">
        <v>571</v>
      </c>
      <c r="BQ68" s="108" t="s">
        <v>462</v>
      </c>
      <c r="BR68" s="108" t="s">
        <v>462</v>
      </c>
      <c r="BS68" s="108" t="s">
        <v>462</v>
      </c>
      <c r="BT68" s="107">
        <v>67.0</v>
      </c>
      <c r="BU68" s="107" t="b">
        <v>1</v>
      </c>
    </row>
    <row r="69">
      <c r="A69" s="108" t="s">
        <v>111</v>
      </c>
      <c r="B69" s="108" t="s">
        <v>573</v>
      </c>
      <c r="C69" s="108" t="s">
        <v>462</v>
      </c>
      <c r="D69" s="108" t="s">
        <v>462</v>
      </c>
      <c r="E69" s="108" t="s">
        <v>462</v>
      </c>
      <c r="F69" s="109" t="b">
        <v>1</v>
      </c>
      <c r="G69" s="108" t="s">
        <v>198</v>
      </c>
      <c r="H69" s="108" t="s">
        <v>573</v>
      </c>
      <c r="I69" s="108">
        <v>90.0</v>
      </c>
      <c r="J69" s="110"/>
      <c r="K69" s="108" t="s">
        <v>528</v>
      </c>
      <c r="L69" s="108">
        <v>8.0</v>
      </c>
      <c r="M69" s="108" t="s">
        <v>488</v>
      </c>
      <c r="N69" s="108" t="s">
        <v>465</v>
      </c>
      <c r="O69" s="108" t="s">
        <v>479</v>
      </c>
      <c r="P69" s="108" t="s">
        <v>467</v>
      </c>
      <c r="Q69" s="108" t="s">
        <v>468</v>
      </c>
      <c r="R69" s="109" t="b">
        <v>0</v>
      </c>
      <c r="S69" s="108">
        <v>150.0</v>
      </c>
      <c r="T69" s="108">
        <v>100.0</v>
      </c>
      <c r="U69" s="108">
        <v>85.0</v>
      </c>
      <c r="V69" s="108">
        <v>90.0</v>
      </c>
      <c r="W69" s="108">
        <v>30.0</v>
      </c>
      <c r="X69" s="108">
        <v>100.0</v>
      </c>
      <c r="Y69" s="108">
        <v>1.0</v>
      </c>
      <c r="Z69" s="108">
        <v>1.0</v>
      </c>
      <c r="AA69" s="108">
        <v>1.0</v>
      </c>
      <c r="AB69" s="108">
        <v>9450.0</v>
      </c>
      <c r="AC69" s="108" t="s">
        <v>513</v>
      </c>
      <c r="AD69" s="108" t="s">
        <v>462</v>
      </c>
      <c r="AE69" s="108">
        <v>100.0</v>
      </c>
      <c r="AF69" s="108">
        <v>135.0</v>
      </c>
      <c r="AG69" s="108">
        <v>430.0</v>
      </c>
      <c r="AH69" s="108">
        <v>600.0</v>
      </c>
      <c r="AI69" s="108">
        <v>282.0</v>
      </c>
      <c r="AJ69" s="109" t="b">
        <v>0</v>
      </c>
      <c r="AK69" s="109" t="b">
        <v>0</v>
      </c>
      <c r="AL69" s="108" t="s">
        <v>470</v>
      </c>
      <c r="AM69" s="109" t="b">
        <v>0</v>
      </c>
      <c r="AN69" s="109" t="b">
        <v>0</v>
      </c>
      <c r="AO69" s="108">
        <v>525.0</v>
      </c>
      <c r="AP69" s="108">
        <v>1.0</v>
      </c>
      <c r="AQ69" s="108">
        <v>8.0</v>
      </c>
      <c r="AR69" s="108">
        <v>25.0</v>
      </c>
      <c r="AS69" s="108">
        <v>90.0</v>
      </c>
      <c r="AT69" s="108">
        <v>1.0</v>
      </c>
      <c r="AU69" s="109" t="b">
        <v>0</v>
      </c>
      <c r="AV69" s="109" t="b">
        <v>0</v>
      </c>
      <c r="AW69" s="108">
        <v>5.0</v>
      </c>
      <c r="AX69" s="109" t="b">
        <v>0</v>
      </c>
      <c r="AY69" s="109" t="b">
        <v>1</v>
      </c>
      <c r="AZ69" s="108">
        <v>100.0</v>
      </c>
      <c r="BA69" s="108">
        <v>50.0</v>
      </c>
      <c r="BB69" s="108">
        <v>300.0</v>
      </c>
      <c r="BC69" s="108">
        <v>0.0</v>
      </c>
      <c r="BD69" s="108">
        <v>0.0</v>
      </c>
      <c r="BE69" s="108">
        <v>2.0</v>
      </c>
      <c r="BF69" s="108">
        <v>0.0</v>
      </c>
      <c r="BG69" s="108">
        <v>0.0</v>
      </c>
      <c r="BH69" s="108">
        <v>0.0</v>
      </c>
      <c r="BI69" s="108">
        <v>2.0</v>
      </c>
      <c r="BJ69" s="108">
        <v>2.0</v>
      </c>
      <c r="BK69" s="108">
        <v>0.0</v>
      </c>
      <c r="BL69" s="108">
        <v>0.0</v>
      </c>
      <c r="BM69" s="108">
        <v>0.0</v>
      </c>
      <c r="BN69" s="108">
        <v>0.0</v>
      </c>
      <c r="BO69" s="108">
        <v>0.0</v>
      </c>
      <c r="BP69" s="108" t="s">
        <v>462</v>
      </c>
      <c r="BQ69" s="108" t="s">
        <v>462</v>
      </c>
      <c r="BR69" s="108" t="s">
        <v>462</v>
      </c>
      <c r="BS69" s="108" t="s">
        <v>462</v>
      </c>
      <c r="BT69" s="107">
        <v>68.0</v>
      </c>
      <c r="BU69" s="107" t="b">
        <v>0</v>
      </c>
    </row>
    <row r="70">
      <c r="A70" s="107" t="s">
        <v>112</v>
      </c>
      <c r="B70" s="108" t="s">
        <v>200</v>
      </c>
      <c r="C70" s="108" t="s">
        <v>462</v>
      </c>
      <c r="D70" s="108" t="s">
        <v>462</v>
      </c>
      <c r="E70" s="108" t="s">
        <v>462</v>
      </c>
      <c r="F70" s="109" t="b">
        <v>1</v>
      </c>
      <c r="G70" s="108" t="s">
        <v>308</v>
      </c>
      <c r="H70" s="108" t="s">
        <v>200</v>
      </c>
      <c r="I70" s="108">
        <v>90.0</v>
      </c>
      <c r="J70" s="108" t="s">
        <v>476</v>
      </c>
      <c r="K70" s="108" t="s">
        <v>528</v>
      </c>
      <c r="L70" s="108">
        <v>9.0</v>
      </c>
      <c r="M70" s="108" t="s">
        <v>482</v>
      </c>
      <c r="N70" s="108" t="s">
        <v>465</v>
      </c>
      <c r="O70" s="108" t="s">
        <v>479</v>
      </c>
      <c r="P70" s="108" t="s">
        <v>467</v>
      </c>
      <c r="Q70" s="108" t="s">
        <v>468</v>
      </c>
      <c r="R70" s="109" t="b">
        <v>0</v>
      </c>
      <c r="S70" s="108">
        <v>150.0</v>
      </c>
      <c r="T70" s="108">
        <v>100.0</v>
      </c>
      <c r="U70" s="108">
        <v>85.0</v>
      </c>
      <c r="V70" s="108">
        <v>90.0</v>
      </c>
      <c r="W70" s="108">
        <v>30.0</v>
      </c>
      <c r="X70" s="108">
        <v>100.0</v>
      </c>
      <c r="Y70" s="108">
        <v>1.0</v>
      </c>
      <c r="Z70" s="108">
        <v>1.0</v>
      </c>
      <c r="AA70" s="108">
        <v>1.0</v>
      </c>
      <c r="AB70" s="108">
        <v>9580.0</v>
      </c>
      <c r="AC70" s="108" t="s">
        <v>513</v>
      </c>
      <c r="AD70" s="108" t="s">
        <v>462</v>
      </c>
      <c r="AE70" s="108">
        <v>100.0</v>
      </c>
      <c r="AF70" s="108">
        <v>135.0</v>
      </c>
      <c r="AG70" s="108">
        <v>430.0</v>
      </c>
      <c r="AH70" s="108">
        <v>600.0</v>
      </c>
      <c r="AI70" s="108">
        <v>282.0</v>
      </c>
      <c r="AJ70" s="109" t="b">
        <v>0</v>
      </c>
      <c r="AK70" s="109" t="b">
        <v>0</v>
      </c>
      <c r="AL70" s="108" t="s">
        <v>470</v>
      </c>
      <c r="AM70" s="109" t="b">
        <v>0</v>
      </c>
      <c r="AN70" s="109" t="b">
        <v>0</v>
      </c>
      <c r="AO70" s="108">
        <v>525.0</v>
      </c>
      <c r="AP70" s="108">
        <v>1.0</v>
      </c>
      <c r="AQ70" s="108">
        <v>8.0</v>
      </c>
      <c r="AR70" s="108">
        <v>25.0</v>
      </c>
      <c r="AS70" s="108">
        <v>90.0</v>
      </c>
      <c r="AT70" s="108">
        <v>1.0</v>
      </c>
      <c r="AU70" s="109" t="b">
        <v>0</v>
      </c>
      <c r="AV70" s="109" t="b">
        <v>0</v>
      </c>
      <c r="AW70" s="108">
        <v>5.0</v>
      </c>
      <c r="AX70" s="109" t="b">
        <v>0</v>
      </c>
      <c r="AY70" s="109" t="b">
        <v>1</v>
      </c>
      <c r="AZ70" s="108">
        <v>100.0</v>
      </c>
      <c r="BA70" s="108">
        <v>50.0</v>
      </c>
      <c r="BB70" s="108">
        <v>290.0</v>
      </c>
      <c r="BC70" s="108">
        <v>0.0</v>
      </c>
      <c r="BD70" s="108">
        <v>0.0</v>
      </c>
      <c r="BE70" s="108">
        <v>0.0</v>
      </c>
      <c r="BF70" s="108">
        <v>0.0</v>
      </c>
      <c r="BG70" s="108">
        <v>0.0</v>
      </c>
      <c r="BH70" s="108">
        <v>0.0</v>
      </c>
      <c r="BI70" s="108">
        <v>2.0</v>
      </c>
      <c r="BJ70" s="108">
        <v>2.0</v>
      </c>
      <c r="BK70" s="108">
        <v>0.0</v>
      </c>
      <c r="BL70" s="108">
        <v>0.0</v>
      </c>
      <c r="BM70" s="108">
        <v>2.0</v>
      </c>
      <c r="BN70" s="108">
        <v>0.0</v>
      </c>
      <c r="BO70" s="108">
        <v>0.0</v>
      </c>
      <c r="BP70" s="108" t="s">
        <v>462</v>
      </c>
      <c r="BQ70" s="108" t="s">
        <v>462</v>
      </c>
      <c r="BR70" s="108" t="s">
        <v>462</v>
      </c>
      <c r="BS70" s="108" t="s">
        <v>462</v>
      </c>
      <c r="BT70" s="107">
        <v>69.0</v>
      </c>
      <c r="BU70" s="107" t="b">
        <v>1</v>
      </c>
    </row>
    <row r="71">
      <c r="A71" s="108" t="s">
        <v>117</v>
      </c>
      <c r="B71" s="108" t="s">
        <v>574</v>
      </c>
      <c r="C71" s="108" t="s">
        <v>462</v>
      </c>
      <c r="D71" s="108" t="s">
        <v>462</v>
      </c>
      <c r="E71" s="108" t="s">
        <v>462</v>
      </c>
      <c r="F71" s="109" t="b">
        <v>1</v>
      </c>
      <c r="G71" s="108" t="s">
        <v>230</v>
      </c>
      <c r="H71" s="108" t="s">
        <v>574</v>
      </c>
      <c r="I71" s="108">
        <v>94.0</v>
      </c>
      <c r="J71" s="110"/>
      <c r="K71" s="108" t="s">
        <v>463</v>
      </c>
      <c r="L71" s="108">
        <v>6.0</v>
      </c>
      <c r="M71" s="108" t="s">
        <v>474</v>
      </c>
      <c r="N71" s="108" t="s">
        <v>465</v>
      </c>
      <c r="O71" s="108" t="s">
        <v>466</v>
      </c>
      <c r="P71" s="108" t="s">
        <v>467</v>
      </c>
      <c r="Q71" s="108" t="s">
        <v>468</v>
      </c>
      <c r="R71" s="109" t="b">
        <v>0</v>
      </c>
      <c r="S71" s="108">
        <v>100.0</v>
      </c>
      <c r="T71" s="108">
        <v>100.0</v>
      </c>
      <c r="U71" s="108">
        <v>105.0</v>
      </c>
      <c r="V71" s="108">
        <v>110.0</v>
      </c>
      <c r="W71" s="108">
        <v>110.0</v>
      </c>
      <c r="X71" s="108">
        <v>100.0</v>
      </c>
      <c r="Y71" s="108">
        <v>1.0</v>
      </c>
      <c r="Z71" s="108">
        <v>1.0</v>
      </c>
      <c r="AA71" s="108">
        <v>1.0</v>
      </c>
      <c r="AB71" s="108">
        <v>2100.0</v>
      </c>
      <c r="AC71" s="108" t="s">
        <v>469</v>
      </c>
      <c r="AD71" s="108" t="s">
        <v>462</v>
      </c>
      <c r="AE71" s="108">
        <v>60.0</v>
      </c>
      <c r="AF71" s="108">
        <v>100.0</v>
      </c>
      <c r="AG71" s="108">
        <v>550.0</v>
      </c>
      <c r="AH71" s="108">
        <v>700.0</v>
      </c>
      <c r="AI71" s="108">
        <v>325.0</v>
      </c>
      <c r="AJ71" s="109" t="b">
        <v>0</v>
      </c>
      <c r="AK71" s="109" t="b">
        <v>0</v>
      </c>
      <c r="AL71" s="108" t="s">
        <v>481</v>
      </c>
      <c r="AM71" s="109" t="b">
        <v>0</v>
      </c>
      <c r="AN71" s="109" t="b">
        <v>0</v>
      </c>
      <c r="AO71" s="108">
        <v>350.0</v>
      </c>
      <c r="AP71" s="108">
        <v>1.0</v>
      </c>
      <c r="AQ71" s="108">
        <v>5.0</v>
      </c>
      <c r="AR71" s="108">
        <v>25.0</v>
      </c>
      <c r="AS71" s="108">
        <v>90.0</v>
      </c>
      <c r="AT71" s="108">
        <v>1.0</v>
      </c>
      <c r="AU71" s="109" t="b">
        <v>0</v>
      </c>
      <c r="AV71" s="109" t="b">
        <v>1</v>
      </c>
      <c r="AW71" s="108">
        <v>5.0</v>
      </c>
      <c r="AX71" s="109" t="b">
        <v>0</v>
      </c>
      <c r="AY71" s="109" t="b">
        <v>1</v>
      </c>
      <c r="AZ71" s="108">
        <v>100.0</v>
      </c>
      <c r="BA71" s="108">
        <v>50.0</v>
      </c>
      <c r="BB71" s="108">
        <v>1010.0</v>
      </c>
      <c r="BC71" s="108">
        <v>0.0</v>
      </c>
      <c r="BD71" s="108">
        <v>0.0</v>
      </c>
      <c r="BE71" s="108">
        <v>0.0</v>
      </c>
      <c r="BF71" s="108">
        <v>0.0</v>
      </c>
      <c r="BG71" s="108">
        <v>0.0</v>
      </c>
      <c r="BH71" s="108">
        <v>0.0</v>
      </c>
      <c r="BI71" s="108">
        <v>0.0</v>
      </c>
      <c r="BJ71" s="108">
        <v>0.0</v>
      </c>
      <c r="BK71" s="108">
        <v>0.0</v>
      </c>
      <c r="BL71" s="108">
        <v>3.0</v>
      </c>
      <c r="BM71" s="108">
        <v>0.0</v>
      </c>
      <c r="BN71" s="108">
        <v>0.0</v>
      </c>
      <c r="BO71" s="108">
        <v>0.0</v>
      </c>
      <c r="BP71" s="108" t="s">
        <v>462</v>
      </c>
      <c r="BQ71" s="108" t="s">
        <v>462</v>
      </c>
      <c r="BR71" s="108" t="s">
        <v>462</v>
      </c>
      <c r="BS71" s="108" t="s">
        <v>462</v>
      </c>
      <c r="BT71" s="107">
        <v>70.0</v>
      </c>
      <c r="BU71" s="107" t="b">
        <v>0</v>
      </c>
    </row>
    <row r="72">
      <c r="A72" s="108" t="s">
        <v>104</v>
      </c>
      <c r="B72" s="108" t="s">
        <v>575</v>
      </c>
      <c r="C72" s="108" t="s">
        <v>462</v>
      </c>
      <c r="D72" s="108" t="s">
        <v>462</v>
      </c>
      <c r="E72" s="108" t="s">
        <v>462</v>
      </c>
      <c r="F72" s="109" t="b">
        <v>1</v>
      </c>
      <c r="G72" s="108" t="s">
        <v>237</v>
      </c>
      <c r="H72" s="108" t="s">
        <v>575</v>
      </c>
      <c r="I72" s="108">
        <v>86.0</v>
      </c>
      <c r="J72" s="110"/>
      <c r="K72" s="108" t="s">
        <v>528</v>
      </c>
      <c r="L72" s="108">
        <v>7.0</v>
      </c>
      <c r="M72" s="108" t="s">
        <v>488</v>
      </c>
      <c r="N72" s="108" t="s">
        <v>465</v>
      </c>
      <c r="O72" s="108" t="s">
        <v>479</v>
      </c>
      <c r="P72" s="108" t="s">
        <v>467</v>
      </c>
      <c r="Q72" s="108" t="s">
        <v>468</v>
      </c>
      <c r="R72" s="109" t="b">
        <v>0</v>
      </c>
      <c r="S72" s="108">
        <v>120.0</v>
      </c>
      <c r="T72" s="108">
        <v>80.0</v>
      </c>
      <c r="U72" s="108">
        <v>90.0</v>
      </c>
      <c r="V72" s="108">
        <v>100.0</v>
      </c>
      <c r="W72" s="108">
        <v>120.0</v>
      </c>
      <c r="X72" s="108">
        <v>100.0</v>
      </c>
      <c r="Y72" s="108">
        <v>1.0</v>
      </c>
      <c r="Z72" s="108">
        <v>1.0</v>
      </c>
      <c r="AA72" s="108">
        <v>1.0</v>
      </c>
      <c r="AB72" s="108">
        <v>2920.0</v>
      </c>
      <c r="AC72" s="108" t="s">
        <v>513</v>
      </c>
      <c r="AD72" s="108" t="s">
        <v>462</v>
      </c>
      <c r="AE72" s="108">
        <v>50.0</v>
      </c>
      <c r="AF72" s="108">
        <v>75.0</v>
      </c>
      <c r="AG72" s="108">
        <v>350.0</v>
      </c>
      <c r="AH72" s="108">
        <v>500.0</v>
      </c>
      <c r="AI72" s="108">
        <v>200.0</v>
      </c>
      <c r="AJ72" s="109" t="b">
        <v>0</v>
      </c>
      <c r="AK72" s="109" t="b">
        <v>0</v>
      </c>
      <c r="AL72" s="108" t="s">
        <v>481</v>
      </c>
      <c r="AM72" s="109" t="b">
        <v>0</v>
      </c>
      <c r="AN72" s="109" t="b">
        <v>0</v>
      </c>
      <c r="AO72" s="108">
        <v>475.0</v>
      </c>
      <c r="AP72" s="108">
        <v>1.0</v>
      </c>
      <c r="AQ72" s="108">
        <v>7.0</v>
      </c>
      <c r="AR72" s="108">
        <v>25.0</v>
      </c>
      <c r="AS72" s="108">
        <v>90.0</v>
      </c>
      <c r="AT72" s="108">
        <v>1.0</v>
      </c>
      <c r="AU72" s="109" t="b">
        <v>0</v>
      </c>
      <c r="AV72" s="109" t="b">
        <v>0</v>
      </c>
      <c r="AW72" s="108">
        <v>5.0</v>
      </c>
      <c r="AX72" s="109" t="b">
        <v>0</v>
      </c>
      <c r="AY72" s="109" t="b">
        <v>1</v>
      </c>
      <c r="AZ72" s="108">
        <v>100.0</v>
      </c>
      <c r="BA72" s="108">
        <v>50.0</v>
      </c>
      <c r="BB72" s="108">
        <v>860.0</v>
      </c>
      <c r="BC72" s="108">
        <v>0.0</v>
      </c>
      <c r="BD72" s="108">
        <v>0.0</v>
      </c>
      <c r="BE72" s="108">
        <v>3.0</v>
      </c>
      <c r="BF72" s="108">
        <v>0.0</v>
      </c>
      <c r="BG72" s="108">
        <v>0.0</v>
      </c>
      <c r="BH72" s="108">
        <v>0.0</v>
      </c>
      <c r="BI72" s="108">
        <v>0.0</v>
      </c>
      <c r="BJ72" s="108">
        <v>0.0</v>
      </c>
      <c r="BK72" s="108">
        <v>0.0</v>
      </c>
      <c r="BL72" s="108">
        <v>0.0</v>
      </c>
      <c r="BM72" s="108">
        <v>0.0</v>
      </c>
      <c r="BN72" s="108">
        <v>0.0</v>
      </c>
      <c r="BO72" s="108">
        <v>0.0</v>
      </c>
      <c r="BP72" s="108" t="s">
        <v>462</v>
      </c>
      <c r="BQ72" s="108" t="s">
        <v>462</v>
      </c>
      <c r="BR72" s="108" t="s">
        <v>462</v>
      </c>
      <c r="BS72" s="108" t="s">
        <v>462</v>
      </c>
      <c r="BT72" s="107">
        <v>71.0</v>
      </c>
      <c r="BU72" s="107" t="b">
        <v>0</v>
      </c>
    </row>
    <row r="73">
      <c r="A73" s="107" t="s">
        <v>105</v>
      </c>
      <c r="B73" s="108" t="s">
        <v>239</v>
      </c>
      <c r="C73" s="108" t="s">
        <v>462</v>
      </c>
      <c r="D73" s="108" t="s">
        <v>462</v>
      </c>
      <c r="E73" s="108" t="s">
        <v>462</v>
      </c>
      <c r="F73" s="109" t="b">
        <v>1</v>
      </c>
      <c r="G73" s="108" t="s">
        <v>328</v>
      </c>
      <c r="H73" s="108" t="s">
        <v>239</v>
      </c>
      <c r="I73" s="108">
        <v>86.0</v>
      </c>
      <c r="J73" s="108" t="s">
        <v>476</v>
      </c>
      <c r="K73" s="108" t="s">
        <v>528</v>
      </c>
      <c r="L73" s="108">
        <v>8.0</v>
      </c>
      <c r="M73" s="108" t="s">
        <v>488</v>
      </c>
      <c r="N73" s="108" t="s">
        <v>504</v>
      </c>
      <c r="O73" s="108" t="s">
        <v>479</v>
      </c>
      <c r="P73" s="108" t="s">
        <v>467</v>
      </c>
      <c r="Q73" s="108" t="s">
        <v>468</v>
      </c>
      <c r="R73" s="109" t="b">
        <v>0</v>
      </c>
      <c r="S73" s="108">
        <v>120.0</v>
      </c>
      <c r="T73" s="108">
        <v>80.0</v>
      </c>
      <c r="U73" s="108">
        <v>95.0</v>
      </c>
      <c r="V73" s="108">
        <v>100.0</v>
      </c>
      <c r="W73" s="108">
        <v>120.0</v>
      </c>
      <c r="X73" s="108">
        <v>100.0</v>
      </c>
      <c r="Y73" s="108">
        <v>1.0</v>
      </c>
      <c r="Z73" s="108">
        <v>1.0</v>
      </c>
      <c r="AA73" s="108">
        <v>1.0</v>
      </c>
      <c r="AB73" s="108">
        <v>3110.0</v>
      </c>
      <c r="AC73" s="108" t="s">
        <v>513</v>
      </c>
      <c r="AD73" s="108" t="s">
        <v>462</v>
      </c>
      <c r="AE73" s="108">
        <v>50.0</v>
      </c>
      <c r="AF73" s="108">
        <v>75.0</v>
      </c>
      <c r="AG73" s="108">
        <v>350.0</v>
      </c>
      <c r="AH73" s="108">
        <v>500.0</v>
      </c>
      <c r="AI73" s="108">
        <v>200.0</v>
      </c>
      <c r="AJ73" s="109" t="b">
        <v>0</v>
      </c>
      <c r="AK73" s="109" t="b">
        <v>0</v>
      </c>
      <c r="AL73" s="108" t="s">
        <v>481</v>
      </c>
      <c r="AM73" s="109" t="b">
        <v>0</v>
      </c>
      <c r="AN73" s="109" t="b">
        <v>0</v>
      </c>
      <c r="AO73" s="108">
        <v>475.0</v>
      </c>
      <c r="AP73" s="108">
        <v>1.0</v>
      </c>
      <c r="AQ73" s="108">
        <v>7.0</v>
      </c>
      <c r="AR73" s="108">
        <v>25.0</v>
      </c>
      <c r="AS73" s="108">
        <v>90.0</v>
      </c>
      <c r="AT73" s="108">
        <v>1.0</v>
      </c>
      <c r="AU73" s="109" t="b">
        <v>0</v>
      </c>
      <c r="AV73" s="109" t="b">
        <v>0</v>
      </c>
      <c r="AW73" s="108">
        <v>5.0</v>
      </c>
      <c r="AX73" s="109" t="b">
        <v>0</v>
      </c>
      <c r="AY73" s="109" t="b">
        <v>1</v>
      </c>
      <c r="AZ73" s="108">
        <v>100.0</v>
      </c>
      <c r="BA73" s="108">
        <v>50.0</v>
      </c>
      <c r="BB73" s="108">
        <v>840.0</v>
      </c>
      <c r="BC73" s="108">
        <v>0.0</v>
      </c>
      <c r="BD73" s="108">
        <v>3.0</v>
      </c>
      <c r="BE73" s="108">
        <v>0.0</v>
      </c>
      <c r="BF73" s="108">
        <v>0.0</v>
      </c>
      <c r="BG73" s="108">
        <v>0.0</v>
      </c>
      <c r="BH73" s="108">
        <v>0.0</v>
      </c>
      <c r="BI73" s="108">
        <v>0.0</v>
      </c>
      <c r="BJ73" s="108">
        <v>0.0</v>
      </c>
      <c r="BK73" s="108">
        <v>0.0</v>
      </c>
      <c r="BL73" s="108">
        <v>0.0</v>
      </c>
      <c r="BM73" s="108">
        <v>0.0</v>
      </c>
      <c r="BN73" s="108">
        <v>0.0</v>
      </c>
      <c r="BO73" s="108">
        <v>0.0</v>
      </c>
      <c r="BP73" s="108" t="s">
        <v>462</v>
      </c>
      <c r="BQ73" s="108" t="s">
        <v>462</v>
      </c>
      <c r="BR73" s="108" t="s">
        <v>462</v>
      </c>
      <c r="BS73" s="108" t="s">
        <v>462</v>
      </c>
      <c r="BT73" s="107">
        <v>72.0</v>
      </c>
      <c r="BU73" s="107" t="b">
        <v>1</v>
      </c>
    </row>
    <row r="74">
      <c r="A74" s="108" t="s">
        <v>130</v>
      </c>
      <c r="B74" s="108" t="s">
        <v>273</v>
      </c>
      <c r="C74" s="108" t="s">
        <v>462</v>
      </c>
      <c r="D74" s="108" t="s">
        <v>462</v>
      </c>
      <c r="E74" s="108" t="s">
        <v>462</v>
      </c>
      <c r="F74" s="109" t="b">
        <v>1</v>
      </c>
      <c r="G74" s="108" t="s">
        <v>284</v>
      </c>
      <c r="H74" s="108" t="s">
        <v>273</v>
      </c>
      <c r="I74" s="108">
        <v>105.0</v>
      </c>
      <c r="J74" s="108" t="s">
        <v>476</v>
      </c>
      <c r="K74" s="108" t="s">
        <v>495</v>
      </c>
      <c r="L74" s="108">
        <v>9.0</v>
      </c>
      <c r="M74" s="108" t="s">
        <v>473</v>
      </c>
      <c r="N74" s="108" t="s">
        <v>465</v>
      </c>
      <c r="O74" s="108" t="s">
        <v>493</v>
      </c>
      <c r="P74" s="108" t="s">
        <v>467</v>
      </c>
      <c r="Q74" s="108" t="s">
        <v>468</v>
      </c>
      <c r="R74" s="109" t="b">
        <v>0</v>
      </c>
      <c r="S74" s="108">
        <v>100.0</v>
      </c>
      <c r="T74" s="108">
        <v>100.0</v>
      </c>
      <c r="U74" s="108">
        <v>105.0</v>
      </c>
      <c r="V74" s="108">
        <v>110.0</v>
      </c>
      <c r="W74" s="108">
        <v>90.0</v>
      </c>
      <c r="X74" s="108">
        <v>100.0</v>
      </c>
      <c r="Y74" s="108">
        <v>1.0</v>
      </c>
      <c r="Z74" s="108">
        <v>1.0</v>
      </c>
      <c r="AA74" s="108">
        <v>1.0</v>
      </c>
      <c r="AB74" s="108">
        <v>6720.0</v>
      </c>
      <c r="AC74" s="108" t="s">
        <v>469</v>
      </c>
      <c r="AD74" s="108" t="s">
        <v>462</v>
      </c>
      <c r="AE74" s="108">
        <v>150.0</v>
      </c>
      <c r="AF74" s="108">
        <v>200.0</v>
      </c>
      <c r="AG74" s="108">
        <v>1000.0</v>
      </c>
      <c r="AH74" s="108">
        <v>1200.0</v>
      </c>
      <c r="AI74" s="108">
        <v>500.0</v>
      </c>
      <c r="AJ74" s="109" t="b">
        <v>0</v>
      </c>
      <c r="AK74" s="109" t="b">
        <v>0</v>
      </c>
      <c r="AL74" s="108" t="s">
        <v>475</v>
      </c>
      <c r="AM74" s="109" t="b">
        <v>0</v>
      </c>
      <c r="AN74" s="109" t="b">
        <v>0</v>
      </c>
      <c r="AO74" s="108">
        <v>525.0</v>
      </c>
      <c r="AP74" s="108">
        <v>1.0</v>
      </c>
      <c r="AQ74" s="108">
        <v>8.0</v>
      </c>
      <c r="AR74" s="108">
        <v>25.0</v>
      </c>
      <c r="AS74" s="108">
        <v>90.0</v>
      </c>
      <c r="AT74" s="108">
        <v>1.0</v>
      </c>
      <c r="AU74" s="109" t="b">
        <v>0</v>
      </c>
      <c r="AV74" s="109" t="b">
        <v>0</v>
      </c>
      <c r="AW74" s="108">
        <v>5.0</v>
      </c>
      <c r="AX74" s="109" t="b">
        <v>0</v>
      </c>
      <c r="AY74" s="109" t="b">
        <v>1</v>
      </c>
      <c r="AZ74" s="108">
        <v>230.0</v>
      </c>
      <c r="BA74" s="108">
        <v>50.0</v>
      </c>
      <c r="BB74" s="108">
        <v>370.0</v>
      </c>
      <c r="BC74" s="108">
        <v>3.0</v>
      </c>
      <c r="BD74" s="108">
        <v>0.0</v>
      </c>
      <c r="BE74" s="108">
        <v>0.0</v>
      </c>
      <c r="BF74" s="108">
        <v>0.0</v>
      </c>
      <c r="BG74" s="108">
        <v>0.0</v>
      </c>
      <c r="BH74" s="108">
        <v>0.0</v>
      </c>
      <c r="BI74" s="108">
        <v>0.0</v>
      </c>
      <c r="BJ74" s="108">
        <v>0.0</v>
      </c>
      <c r="BK74" s="108">
        <v>0.0</v>
      </c>
      <c r="BL74" s="108">
        <v>0.0</v>
      </c>
      <c r="BM74" s="108">
        <v>0.0</v>
      </c>
      <c r="BN74" s="108">
        <v>3.0</v>
      </c>
      <c r="BO74" s="108">
        <v>0.0</v>
      </c>
      <c r="BP74" s="108" t="s">
        <v>462</v>
      </c>
      <c r="BQ74" s="108" t="s">
        <v>462</v>
      </c>
      <c r="BR74" s="108" t="s">
        <v>462</v>
      </c>
      <c r="BS74" s="108" t="s">
        <v>462</v>
      </c>
      <c r="BT74" s="107">
        <v>73.0</v>
      </c>
      <c r="BU74" s="107" t="b">
        <v>1</v>
      </c>
    </row>
    <row r="75">
      <c r="A75" s="108" t="s">
        <v>119</v>
      </c>
      <c r="B75" s="108" t="s">
        <v>576</v>
      </c>
      <c r="C75" s="108" t="s">
        <v>462</v>
      </c>
      <c r="D75" s="108" t="s">
        <v>462</v>
      </c>
      <c r="E75" s="108" t="s">
        <v>462</v>
      </c>
      <c r="F75" s="109" t="b">
        <v>1</v>
      </c>
      <c r="G75" s="108" t="s">
        <v>577</v>
      </c>
      <c r="H75" s="108" t="s">
        <v>576</v>
      </c>
      <c r="I75" s="108">
        <v>96.0</v>
      </c>
      <c r="J75" s="110"/>
      <c r="K75" s="108" t="s">
        <v>528</v>
      </c>
      <c r="L75" s="108">
        <v>9.0</v>
      </c>
      <c r="M75" s="108" t="s">
        <v>473</v>
      </c>
      <c r="N75" s="108" t="s">
        <v>465</v>
      </c>
      <c r="O75" s="108" t="s">
        <v>479</v>
      </c>
      <c r="P75" s="108" t="s">
        <v>467</v>
      </c>
      <c r="Q75" s="108" t="s">
        <v>468</v>
      </c>
      <c r="R75" s="109" t="b">
        <v>0</v>
      </c>
      <c r="S75" s="108">
        <v>100.0</v>
      </c>
      <c r="T75" s="108">
        <v>150.0</v>
      </c>
      <c r="U75" s="108">
        <v>125.0</v>
      </c>
      <c r="V75" s="108">
        <v>120.0</v>
      </c>
      <c r="W75" s="108">
        <v>50.0</v>
      </c>
      <c r="X75" s="108">
        <v>100.0</v>
      </c>
      <c r="Y75" s="108">
        <v>1.0</v>
      </c>
      <c r="Z75" s="108">
        <v>1.0</v>
      </c>
      <c r="AA75" s="108">
        <v>1.0</v>
      </c>
      <c r="AB75" s="108">
        <v>10520.0</v>
      </c>
      <c r="AC75" s="108" t="s">
        <v>469</v>
      </c>
      <c r="AD75" s="108" t="s">
        <v>462</v>
      </c>
      <c r="AE75" s="108">
        <v>150.0</v>
      </c>
      <c r="AF75" s="108">
        <v>400.0</v>
      </c>
      <c r="AG75" s="108">
        <v>700.0</v>
      </c>
      <c r="AH75" s="108">
        <v>900.0</v>
      </c>
      <c r="AI75" s="108">
        <v>500.0</v>
      </c>
      <c r="AJ75" s="109" t="b">
        <v>0</v>
      </c>
      <c r="AK75" s="109" t="b">
        <v>0</v>
      </c>
      <c r="AL75" s="108" t="s">
        <v>475</v>
      </c>
      <c r="AM75" s="109" t="b">
        <v>0</v>
      </c>
      <c r="AN75" s="109" t="b">
        <v>0</v>
      </c>
      <c r="AO75" s="108">
        <v>600.0</v>
      </c>
      <c r="AP75" s="108">
        <v>1.0</v>
      </c>
      <c r="AQ75" s="108">
        <v>9.0</v>
      </c>
      <c r="AR75" s="108">
        <v>25.0</v>
      </c>
      <c r="AS75" s="108">
        <v>90.0</v>
      </c>
      <c r="AT75" s="108">
        <v>1.0</v>
      </c>
      <c r="AU75" s="109" t="b">
        <v>0</v>
      </c>
      <c r="AV75" s="109" t="b">
        <v>0</v>
      </c>
      <c r="AW75" s="108">
        <v>5.0</v>
      </c>
      <c r="AX75" s="109" t="b">
        <v>0</v>
      </c>
      <c r="AY75" s="109" t="b">
        <v>1</v>
      </c>
      <c r="AZ75" s="108">
        <v>100.0</v>
      </c>
      <c r="BA75" s="108">
        <v>50.0</v>
      </c>
      <c r="BB75" s="108">
        <v>10.0</v>
      </c>
      <c r="BC75" s="108">
        <v>3.0</v>
      </c>
      <c r="BD75" s="108">
        <v>0.0</v>
      </c>
      <c r="BE75" s="108">
        <v>0.0</v>
      </c>
      <c r="BF75" s="108">
        <v>0.0</v>
      </c>
      <c r="BG75" s="108">
        <v>0.0</v>
      </c>
      <c r="BH75" s="108">
        <v>0.0</v>
      </c>
      <c r="BI75" s="108">
        <v>0.0</v>
      </c>
      <c r="BJ75" s="108">
        <v>4.0</v>
      </c>
      <c r="BK75" s="108">
        <v>0.0</v>
      </c>
      <c r="BL75" s="108">
        <v>0.0</v>
      </c>
      <c r="BM75" s="108">
        <v>0.0</v>
      </c>
      <c r="BN75" s="108">
        <v>0.0</v>
      </c>
      <c r="BO75" s="108">
        <v>0.0</v>
      </c>
      <c r="BP75" s="108" t="s">
        <v>578</v>
      </c>
      <c r="BQ75" s="108" t="s">
        <v>462</v>
      </c>
      <c r="BR75" s="108" t="s">
        <v>462</v>
      </c>
      <c r="BS75" s="108" t="s">
        <v>462</v>
      </c>
      <c r="BT75" s="107">
        <v>74.0</v>
      </c>
      <c r="BU75" s="107" t="b">
        <v>0</v>
      </c>
    </row>
    <row r="76">
      <c r="A76" s="108" t="s">
        <v>41</v>
      </c>
      <c r="B76" s="108" t="s">
        <v>579</v>
      </c>
      <c r="C76" s="108" t="s">
        <v>462</v>
      </c>
      <c r="D76" s="108" t="s">
        <v>462</v>
      </c>
      <c r="E76" s="108" t="s">
        <v>462</v>
      </c>
      <c r="F76" s="109" t="b">
        <v>1</v>
      </c>
      <c r="G76" s="108" t="s">
        <v>580</v>
      </c>
      <c r="H76" s="108" t="s">
        <v>579</v>
      </c>
      <c r="I76" s="108">
        <v>35.0</v>
      </c>
      <c r="J76" s="110"/>
      <c r="K76" s="108" t="s">
        <v>485</v>
      </c>
      <c r="L76" s="108">
        <v>3.0</v>
      </c>
      <c r="M76" s="108" t="s">
        <v>488</v>
      </c>
      <c r="N76" s="108" t="s">
        <v>465</v>
      </c>
      <c r="O76" s="108" t="s">
        <v>479</v>
      </c>
      <c r="P76" s="108" t="s">
        <v>467</v>
      </c>
      <c r="Q76" s="108" t="s">
        <v>468</v>
      </c>
      <c r="R76" s="109" t="b">
        <v>0</v>
      </c>
      <c r="S76" s="108">
        <v>100.0</v>
      </c>
      <c r="T76" s="108">
        <v>70.0</v>
      </c>
      <c r="U76" s="108">
        <v>70.0</v>
      </c>
      <c r="V76" s="108">
        <v>90.0</v>
      </c>
      <c r="W76" s="108">
        <v>120.0</v>
      </c>
      <c r="X76" s="108">
        <v>100.0</v>
      </c>
      <c r="Y76" s="108">
        <v>1.0</v>
      </c>
      <c r="Z76" s="108">
        <v>1.0</v>
      </c>
      <c r="AA76" s="108">
        <v>1.0</v>
      </c>
      <c r="AB76" s="108">
        <v>2510.0</v>
      </c>
      <c r="AC76" s="108" t="s">
        <v>480</v>
      </c>
      <c r="AD76" s="108" t="s">
        <v>462</v>
      </c>
      <c r="AE76" s="108">
        <v>70.0</v>
      </c>
      <c r="AF76" s="108">
        <v>70.0</v>
      </c>
      <c r="AG76" s="108">
        <v>400.0</v>
      </c>
      <c r="AH76" s="108">
        <v>550.0</v>
      </c>
      <c r="AI76" s="108">
        <v>235.0</v>
      </c>
      <c r="AJ76" s="109" t="b">
        <v>0</v>
      </c>
      <c r="AK76" s="109" t="b">
        <v>0</v>
      </c>
      <c r="AL76" s="108" t="s">
        <v>481</v>
      </c>
      <c r="AM76" s="109" t="b">
        <v>0</v>
      </c>
      <c r="AN76" s="109" t="b">
        <v>0</v>
      </c>
      <c r="AO76" s="108">
        <v>300.0</v>
      </c>
      <c r="AP76" s="108">
        <v>1.0</v>
      </c>
      <c r="AQ76" s="108">
        <v>4.0</v>
      </c>
      <c r="AR76" s="108">
        <v>25.0</v>
      </c>
      <c r="AS76" s="108">
        <v>90.0</v>
      </c>
      <c r="AT76" s="108">
        <v>1.0</v>
      </c>
      <c r="AU76" s="109" t="b">
        <v>0</v>
      </c>
      <c r="AV76" s="109" t="b">
        <v>0</v>
      </c>
      <c r="AW76" s="108">
        <v>0.0</v>
      </c>
      <c r="AX76" s="109" t="b">
        <v>0</v>
      </c>
      <c r="AY76" s="109" t="b">
        <v>1</v>
      </c>
      <c r="AZ76" s="108">
        <v>100.0</v>
      </c>
      <c r="BA76" s="108">
        <v>50.0</v>
      </c>
      <c r="BB76" s="108">
        <v>930.0</v>
      </c>
      <c r="BC76" s="108">
        <v>0.0</v>
      </c>
      <c r="BD76" s="108">
        <v>0.0</v>
      </c>
      <c r="BE76" s="108">
        <v>2.0</v>
      </c>
      <c r="BF76" s="108">
        <v>0.0</v>
      </c>
      <c r="BG76" s="108">
        <v>0.0</v>
      </c>
      <c r="BH76" s="108">
        <v>0.0</v>
      </c>
      <c r="BI76" s="108">
        <v>0.0</v>
      </c>
      <c r="BJ76" s="108">
        <v>0.0</v>
      </c>
      <c r="BK76" s="108">
        <v>0.0</v>
      </c>
      <c r="BL76" s="108">
        <v>0.0</v>
      </c>
      <c r="BM76" s="108">
        <v>0.0</v>
      </c>
      <c r="BN76" s="108">
        <v>0.0</v>
      </c>
      <c r="BO76" s="108">
        <v>1.0</v>
      </c>
      <c r="BP76" s="108" t="s">
        <v>462</v>
      </c>
      <c r="BQ76" s="108" t="s">
        <v>462</v>
      </c>
      <c r="BR76" s="108" t="s">
        <v>462</v>
      </c>
      <c r="BS76" s="108" t="s">
        <v>462</v>
      </c>
      <c r="BT76" s="107">
        <v>75.0</v>
      </c>
      <c r="BU76" s="107" t="b">
        <v>0</v>
      </c>
    </row>
    <row r="77">
      <c r="A77" s="108" t="s">
        <v>70</v>
      </c>
      <c r="B77" s="108" t="s">
        <v>581</v>
      </c>
      <c r="C77" s="108" t="s">
        <v>462</v>
      </c>
      <c r="D77" s="108" t="s">
        <v>462</v>
      </c>
      <c r="E77" s="108" t="s">
        <v>462</v>
      </c>
      <c r="F77" s="109" t="b">
        <v>1</v>
      </c>
      <c r="G77" s="108" t="s">
        <v>218</v>
      </c>
      <c r="H77" s="108" t="s">
        <v>581</v>
      </c>
      <c r="I77" s="108">
        <v>59.0</v>
      </c>
      <c r="J77" s="110"/>
      <c r="K77" s="108" t="s">
        <v>463</v>
      </c>
      <c r="L77" s="108">
        <v>4.0</v>
      </c>
      <c r="M77" s="108" t="s">
        <v>482</v>
      </c>
      <c r="N77" s="108" t="s">
        <v>465</v>
      </c>
      <c r="O77" s="108" t="s">
        <v>479</v>
      </c>
      <c r="P77" s="108" t="s">
        <v>467</v>
      </c>
      <c r="Q77" s="108" t="s">
        <v>468</v>
      </c>
      <c r="R77" s="109" t="b">
        <v>0</v>
      </c>
      <c r="S77" s="108">
        <v>100.0</v>
      </c>
      <c r="T77" s="108">
        <v>80.0</v>
      </c>
      <c r="U77" s="108">
        <v>85.0</v>
      </c>
      <c r="V77" s="108">
        <v>110.0</v>
      </c>
      <c r="W77" s="108">
        <v>100.0</v>
      </c>
      <c r="X77" s="108">
        <v>100.0</v>
      </c>
      <c r="Y77" s="108">
        <v>1.0</v>
      </c>
      <c r="Z77" s="108">
        <v>1.0</v>
      </c>
      <c r="AA77" s="108">
        <v>1.0</v>
      </c>
      <c r="AB77" s="108">
        <v>2800.0</v>
      </c>
      <c r="AC77" s="108" t="s">
        <v>469</v>
      </c>
      <c r="AD77" s="108" t="s">
        <v>462</v>
      </c>
      <c r="AE77" s="108">
        <v>35.0</v>
      </c>
      <c r="AF77" s="108">
        <v>70.0</v>
      </c>
      <c r="AG77" s="108">
        <v>550.0</v>
      </c>
      <c r="AH77" s="108">
        <v>700.0</v>
      </c>
      <c r="AI77" s="108">
        <v>310.0</v>
      </c>
      <c r="AJ77" s="109" t="b">
        <v>0</v>
      </c>
      <c r="AK77" s="109" t="b">
        <v>0</v>
      </c>
      <c r="AL77" s="108" t="s">
        <v>470</v>
      </c>
      <c r="AM77" s="109" t="b">
        <v>0</v>
      </c>
      <c r="AN77" s="109" t="b">
        <v>0</v>
      </c>
      <c r="AO77" s="108">
        <v>475.0</v>
      </c>
      <c r="AP77" s="108">
        <v>1.0</v>
      </c>
      <c r="AQ77" s="108">
        <v>7.0</v>
      </c>
      <c r="AR77" s="108">
        <v>25.0</v>
      </c>
      <c r="AS77" s="108">
        <v>90.0</v>
      </c>
      <c r="AT77" s="108">
        <v>1.0</v>
      </c>
      <c r="AU77" s="109" t="b">
        <v>0</v>
      </c>
      <c r="AV77" s="109" t="b">
        <v>0</v>
      </c>
      <c r="AW77" s="108">
        <v>0.0</v>
      </c>
      <c r="AX77" s="109" t="b">
        <v>0</v>
      </c>
      <c r="AY77" s="109" t="b">
        <v>1</v>
      </c>
      <c r="AZ77" s="108">
        <v>100.0</v>
      </c>
      <c r="BA77" s="108">
        <v>50.0</v>
      </c>
      <c r="BB77" s="108">
        <v>880.0</v>
      </c>
      <c r="BC77" s="108">
        <v>0.0</v>
      </c>
      <c r="BD77" s="108">
        <v>0.0</v>
      </c>
      <c r="BE77" s="108">
        <v>0.0</v>
      </c>
      <c r="BF77" s="108">
        <v>0.0</v>
      </c>
      <c r="BG77" s="108">
        <v>0.0</v>
      </c>
      <c r="BH77" s="108">
        <v>0.0</v>
      </c>
      <c r="BI77" s="108">
        <v>2.0</v>
      </c>
      <c r="BJ77" s="108">
        <v>0.0</v>
      </c>
      <c r="BK77" s="108">
        <v>0.0</v>
      </c>
      <c r="BL77" s="108">
        <v>0.0</v>
      </c>
      <c r="BM77" s="108">
        <v>2.0</v>
      </c>
      <c r="BN77" s="108">
        <v>0.0</v>
      </c>
      <c r="BO77" s="108">
        <v>0.0</v>
      </c>
      <c r="BP77" s="108" t="s">
        <v>462</v>
      </c>
      <c r="BQ77" s="108" t="s">
        <v>462</v>
      </c>
      <c r="BR77" s="108" t="s">
        <v>462</v>
      </c>
      <c r="BS77" s="108" t="s">
        <v>462</v>
      </c>
      <c r="BT77" s="107">
        <v>76.0</v>
      </c>
      <c r="BU77" s="107" t="b">
        <v>0</v>
      </c>
    </row>
    <row r="78">
      <c r="A78" s="108" t="s">
        <v>132</v>
      </c>
      <c r="B78" s="108" t="s">
        <v>281</v>
      </c>
      <c r="C78" s="108" t="s">
        <v>462</v>
      </c>
      <c r="D78" s="108" t="s">
        <v>462</v>
      </c>
      <c r="E78" s="108" t="s">
        <v>462</v>
      </c>
      <c r="F78" s="109" t="b">
        <v>1</v>
      </c>
      <c r="G78" s="108" t="s">
        <v>289</v>
      </c>
      <c r="H78" s="108" t="s">
        <v>281</v>
      </c>
      <c r="I78" s="108">
        <v>107.0</v>
      </c>
      <c r="J78" s="108" t="s">
        <v>476</v>
      </c>
      <c r="K78" s="108" t="s">
        <v>495</v>
      </c>
      <c r="L78" s="108">
        <v>10.0</v>
      </c>
      <c r="M78" s="108" t="s">
        <v>474</v>
      </c>
      <c r="N78" s="108" t="s">
        <v>465</v>
      </c>
      <c r="O78" s="108" t="s">
        <v>479</v>
      </c>
      <c r="P78" s="108" t="s">
        <v>467</v>
      </c>
      <c r="Q78" s="108" t="s">
        <v>468</v>
      </c>
      <c r="R78" s="109" t="b">
        <v>0</v>
      </c>
      <c r="S78" s="108">
        <v>120.0</v>
      </c>
      <c r="T78" s="108">
        <v>130.0</v>
      </c>
      <c r="U78" s="108">
        <v>120.0</v>
      </c>
      <c r="V78" s="108">
        <v>140.0</v>
      </c>
      <c r="W78" s="108">
        <v>90.0</v>
      </c>
      <c r="X78" s="108">
        <v>100.0</v>
      </c>
      <c r="Y78" s="108">
        <v>1.0</v>
      </c>
      <c r="Z78" s="108">
        <v>1.0</v>
      </c>
      <c r="AA78" s="108">
        <v>1.0</v>
      </c>
      <c r="AB78" s="108">
        <v>9060.0</v>
      </c>
      <c r="AC78" s="108" t="s">
        <v>469</v>
      </c>
      <c r="AD78" s="108" t="s">
        <v>462</v>
      </c>
      <c r="AE78" s="108">
        <v>80.0</v>
      </c>
      <c r="AF78" s="108">
        <v>80.0</v>
      </c>
      <c r="AG78" s="108">
        <v>850.0</v>
      </c>
      <c r="AH78" s="108">
        <v>1000.0</v>
      </c>
      <c r="AI78" s="108">
        <v>465.0</v>
      </c>
      <c r="AJ78" s="109" t="b">
        <v>0</v>
      </c>
      <c r="AK78" s="109" t="b">
        <v>0</v>
      </c>
      <c r="AL78" s="108" t="s">
        <v>475</v>
      </c>
      <c r="AM78" s="109" t="b">
        <v>0</v>
      </c>
      <c r="AN78" s="109" t="b">
        <v>0</v>
      </c>
      <c r="AO78" s="108">
        <v>525.0</v>
      </c>
      <c r="AP78" s="108">
        <v>1.0</v>
      </c>
      <c r="AQ78" s="108">
        <v>8.0</v>
      </c>
      <c r="AR78" s="108">
        <v>25.0</v>
      </c>
      <c r="AS78" s="108">
        <v>90.0</v>
      </c>
      <c r="AT78" s="108">
        <v>1.0</v>
      </c>
      <c r="AU78" s="109" t="b">
        <v>0</v>
      </c>
      <c r="AV78" s="109" t="b">
        <v>1</v>
      </c>
      <c r="AW78" s="108">
        <v>5.0</v>
      </c>
      <c r="AX78" s="109" t="b">
        <v>0</v>
      </c>
      <c r="AY78" s="109" t="b">
        <v>1</v>
      </c>
      <c r="AZ78" s="108">
        <v>250.0</v>
      </c>
      <c r="BA78" s="108">
        <v>50.0</v>
      </c>
      <c r="BB78" s="108">
        <v>60.0</v>
      </c>
      <c r="BC78" s="108">
        <v>0.0</v>
      </c>
      <c r="BD78" s="108">
        <v>0.0</v>
      </c>
      <c r="BE78" s="108">
        <v>0.0</v>
      </c>
      <c r="BF78" s="108">
        <v>0.0</v>
      </c>
      <c r="BG78" s="108">
        <v>0.0</v>
      </c>
      <c r="BH78" s="108">
        <v>1.0</v>
      </c>
      <c r="BI78" s="108">
        <v>0.0</v>
      </c>
      <c r="BJ78" s="108">
        <v>0.0</v>
      </c>
      <c r="BK78" s="108">
        <v>0.0</v>
      </c>
      <c r="BL78" s="108">
        <v>0.0</v>
      </c>
      <c r="BM78" s="108">
        <v>0.0</v>
      </c>
      <c r="BN78" s="108">
        <v>0.0</v>
      </c>
      <c r="BO78" s="108">
        <v>0.0</v>
      </c>
      <c r="BP78" s="108" t="s">
        <v>462</v>
      </c>
      <c r="BQ78" s="108" t="s">
        <v>462</v>
      </c>
      <c r="BR78" s="108" t="s">
        <v>462</v>
      </c>
      <c r="BS78" s="108" t="s">
        <v>462</v>
      </c>
      <c r="BT78" s="107">
        <v>77.0</v>
      </c>
      <c r="BU78" s="107" t="b">
        <v>1</v>
      </c>
    </row>
    <row r="79">
      <c r="A79" s="108" t="s">
        <v>93</v>
      </c>
      <c r="B79" s="108" t="s">
        <v>582</v>
      </c>
      <c r="C79" s="108" t="s">
        <v>462</v>
      </c>
      <c r="D79" s="108" t="s">
        <v>462</v>
      </c>
      <c r="E79" s="108" t="s">
        <v>462</v>
      </c>
      <c r="F79" s="109" t="b">
        <v>1</v>
      </c>
      <c r="G79" s="108" t="s">
        <v>583</v>
      </c>
      <c r="H79" s="108" t="s">
        <v>582</v>
      </c>
      <c r="I79" s="108">
        <v>79.0</v>
      </c>
      <c r="J79" s="110"/>
      <c r="K79" s="108" t="s">
        <v>495</v>
      </c>
      <c r="L79" s="108">
        <v>7.0</v>
      </c>
      <c r="M79" s="108" t="s">
        <v>482</v>
      </c>
      <c r="N79" s="108" t="s">
        <v>465</v>
      </c>
      <c r="O79" s="108" t="s">
        <v>466</v>
      </c>
      <c r="P79" s="108" t="s">
        <v>467</v>
      </c>
      <c r="Q79" s="108" t="s">
        <v>468</v>
      </c>
      <c r="R79" s="109" t="b">
        <v>0</v>
      </c>
      <c r="S79" s="108">
        <v>110.0</v>
      </c>
      <c r="T79" s="108">
        <v>90.0</v>
      </c>
      <c r="U79" s="108">
        <v>90.0</v>
      </c>
      <c r="V79" s="108">
        <v>100.0</v>
      </c>
      <c r="W79" s="108">
        <v>90.0</v>
      </c>
      <c r="X79" s="108">
        <v>100.0</v>
      </c>
      <c r="Y79" s="108">
        <v>1.0</v>
      </c>
      <c r="Z79" s="108">
        <v>1.0</v>
      </c>
      <c r="AA79" s="108">
        <v>1.0</v>
      </c>
      <c r="AB79" s="108">
        <v>5900.0</v>
      </c>
      <c r="AC79" s="108" t="s">
        <v>480</v>
      </c>
      <c r="AD79" s="108" t="s">
        <v>462</v>
      </c>
      <c r="AE79" s="108">
        <v>50.0</v>
      </c>
      <c r="AF79" s="108">
        <v>100.0</v>
      </c>
      <c r="AG79" s="108">
        <v>400.0</v>
      </c>
      <c r="AH79" s="108">
        <v>550.0</v>
      </c>
      <c r="AI79" s="108">
        <v>250.0</v>
      </c>
      <c r="AJ79" s="109" t="b">
        <v>0</v>
      </c>
      <c r="AK79" s="109" t="b">
        <v>0</v>
      </c>
      <c r="AL79" s="108" t="s">
        <v>470</v>
      </c>
      <c r="AM79" s="109" t="b">
        <v>0</v>
      </c>
      <c r="AN79" s="109" t="b">
        <v>0</v>
      </c>
      <c r="AO79" s="108">
        <v>350.0</v>
      </c>
      <c r="AP79" s="108">
        <v>1.0</v>
      </c>
      <c r="AQ79" s="108">
        <v>5.0</v>
      </c>
      <c r="AR79" s="108">
        <v>25.0</v>
      </c>
      <c r="AS79" s="108">
        <v>90.0</v>
      </c>
      <c r="AT79" s="108">
        <v>1.0</v>
      </c>
      <c r="AU79" s="109" t="b">
        <v>0</v>
      </c>
      <c r="AV79" s="109" t="b">
        <v>0</v>
      </c>
      <c r="AW79" s="108">
        <v>5.0</v>
      </c>
      <c r="AX79" s="109" t="b">
        <v>0</v>
      </c>
      <c r="AY79" s="109" t="b">
        <v>1</v>
      </c>
      <c r="AZ79" s="108">
        <v>100.0</v>
      </c>
      <c r="BA79" s="108">
        <v>50.0</v>
      </c>
      <c r="BB79" s="108">
        <v>450.0</v>
      </c>
      <c r="BC79" s="108">
        <v>0.0</v>
      </c>
      <c r="BD79" s="108">
        <v>0.0</v>
      </c>
      <c r="BE79" s="108">
        <v>0.0</v>
      </c>
      <c r="BF79" s="108">
        <v>0.0</v>
      </c>
      <c r="BG79" s="108">
        <v>0.0</v>
      </c>
      <c r="BH79" s="108">
        <v>0.0</v>
      </c>
      <c r="BI79" s="108">
        <v>0.0</v>
      </c>
      <c r="BJ79" s="108">
        <v>0.0</v>
      </c>
      <c r="BK79" s="108">
        <v>0.0</v>
      </c>
      <c r="BL79" s="108">
        <v>2.0</v>
      </c>
      <c r="BM79" s="108">
        <v>2.0</v>
      </c>
      <c r="BN79" s="108">
        <v>0.0</v>
      </c>
      <c r="BO79" s="108">
        <v>1.0</v>
      </c>
      <c r="BP79" s="108" t="s">
        <v>462</v>
      </c>
      <c r="BQ79" s="108" t="s">
        <v>462</v>
      </c>
      <c r="BR79" s="108" t="s">
        <v>462</v>
      </c>
      <c r="BS79" s="108" t="s">
        <v>462</v>
      </c>
      <c r="BT79" s="107">
        <v>78.0</v>
      </c>
      <c r="BU79" s="107" t="b">
        <v>0</v>
      </c>
    </row>
    <row r="80">
      <c r="A80" s="108" t="s">
        <v>16</v>
      </c>
      <c r="B80" s="108" t="s">
        <v>584</v>
      </c>
      <c r="C80" s="108" t="s">
        <v>462</v>
      </c>
      <c r="D80" s="108" t="s">
        <v>462</v>
      </c>
      <c r="E80" s="108" t="s">
        <v>462</v>
      </c>
      <c r="F80" s="109" t="b">
        <v>1</v>
      </c>
      <c r="G80" s="108" t="s">
        <v>585</v>
      </c>
      <c r="H80" s="108" t="s">
        <v>584</v>
      </c>
      <c r="I80" s="108">
        <v>14.0</v>
      </c>
      <c r="J80" s="110"/>
      <c r="K80" s="108" t="s">
        <v>478</v>
      </c>
      <c r="L80" s="108">
        <v>2.0</v>
      </c>
      <c r="M80" s="108" t="s">
        <v>492</v>
      </c>
      <c r="N80" s="108" t="s">
        <v>465</v>
      </c>
      <c r="O80" s="108" t="s">
        <v>479</v>
      </c>
      <c r="P80" s="108" t="s">
        <v>467</v>
      </c>
      <c r="Q80" s="108" t="s">
        <v>468</v>
      </c>
      <c r="R80" s="109" t="b">
        <v>0</v>
      </c>
      <c r="S80" s="108">
        <v>70.0</v>
      </c>
      <c r="T80" s="108">
        <v>70.0</v>
      </c>
      <c r="U80" s="108">
        <v>70.0</v>
      </c>
      <c r="V80" s="108">
        <v>70.0</v>
      </c>
      <c r="W80" s="108">
        <v>140.0</v>
      </c>
      <c r="X80" s="108">
        <v>100.0</v>
      </c>
      <c r="Y80" s="108">
        <v>1.7</v>
      </c>
      <c r="Z80" s="108">
        <v>1.3</v>
      </c>
      <c r="AA80" s="108">
        <v>1.0</v>
      </c>
      <c r="AB80" s="108">
        <v>1000.0</v>
      </c>
      <c r="AC80" s="108" t="s">
        <v>480</v>
      </c>
      <c r="AD80" s="108" t="s">
        <v>462</v>
      </c>
      <c r="AE80" s="108">
        <v>30.0</v>
      </c>
      <c r="AF80" s="108">
        <v>60.0</v>
      </c>
      <c r="AG80" s="108">
        <v>350.0</v>
      </c>
      <c r="AH80" s="108">
        <v>450.0</v>
      </c>
      <c r="AI80" s="108">
        <v>190.0</v>
      </c>
      <c r="AJ80" s="109" t="b">
        <v>0</v>
      </c>
      <c r="AK80" s="109" t="b">
        <v>0</v>
      </c>
      <c r="AL80" s="108" t="s">
        <v>481</v>
      </c>
      <c r="AM80" s="109" t="b">
        <v>0</v>
      </c>
      <c r="AN80" s="109" t="b">
        <v>0</v>
      </c>
      <c r="AO80" s="108">
        <v>100.0</v>
      </c>
      <c r="AP80" s="108">
        <v>1.0</v>
      </c>
      <c r="AQ80" s="108">
        <v>1.0</v>
      </c>
      <c r="AR80" s="108">
        <v>25.0</v>
      </c>
      <c r="AS80" s="108">
        <v>90.0</v>
      </c>
      <c r="AT80" s="108">
        <v>1.0</v>
      </c>
      <c r="AU80" s="109" t="b">
        <v>1</v>
      </c>
      <c r="AV80" s="109" t="b">
        <v>0</v>
      </c>
      <c r="AW80" s="108">
        <v>0.0</v>
      </c>
      <c r="AX80" s="109" t="b">
        <v>0</v>
      </c>
      <c r="AY80" s="109" t="b">
        <v>1</v>
      </c>
      <c r="AZ80" s="108">
        <v>100.0</v>
      </c>
      <c r="BA80" s="108">
        <v>50.0</v>
      </c>
      <c r="BB80" s="108">
        <v>1450.0</v>
      </c>
      <c r="BC80" s="108">
        <v>0.0</v>
      </c>
      <c r="BD80" s="108">
        <v>0.0</v>
      </c>
      <c r="BE80" s="108">
        <v>0.0</v>
      </c>
      <c r="BF80" s="108">
        <v>0.0</v>
      </c>
      <c r="BG80" s="108">
        <v>0.0</v>
      </c>
      <c r="BH80" s="108">
        <v>1.0</v>
      </c>
      <c r="BI80" s="108">
        <v>0.0</v>
      </c>
      <c r="BJ80" s="108">
        <v>0.0</v>
      </c>
      <c r="BK80" s="108">
        <v>0.0</v>
      </c>
      <c r="BL80" s="108">
        <v>0.0</v>
      </c>
      <c r="BM80" s="108">
        <v>0.0</v>
      </c>
      <c r="BN80" s="108">
        <v>0.0</v>
      </c>
      <c r="BO80" s="108">
        <v>1.0</v>
      </c>
      <c r="BP80" s="108" t="s">
        <v>462</v>
      </c>
      <c r="BQ80" s="108" t="s">
        <v>462</v>
      </c>
      <c r="BR80" s="108" t="s">
        <v>462</v>
      </c>
      <c r="BS80" s="108" t="s">
        <v>462</v>
      </c>
      <c r="BT80" s="107">
        <v>79.0</v>
      </c>
      <c r="BU80" s="107" t="b">
        <v>0</v>
      </c>
    </row>
    <row r="81">
      <c r="A81" s="108" t="s">
        <v>90</v>
      </c>
      <c r="B81" s="108" t="s">
        <v>586</v>
      </c>
      <c r="C81" s="108" t="s">
        <v>462</v>
      </c>
      <c r="D81" s="108" t="s">
        <v>462</v>
      </c>
      <c r="E81" s="108" t="s">
        <v>462</v>
      </c>
      <c r="F81" s="109" t="b">
        <v>1</v>
      </c>
      <c r="G81" s="108" t="s">
        <v>587</v>
      </c>
      <c r="H81" s="108" t="s">
        <v>586</v>
      </c>
      <c r="I81" s="108">
        <v>76.0</v>
      </c>
      <c r="J81" s="110"/>
      <c r="K81" s="108" t="s">
        <v>463</v>
      </c>
      <c r="L81" s="108">
        <v>6.0</v>
      </c>
      <c r="M81" s="108" t="s">
        <v>473</v>
      </c>
      <c r="N81" s="108" t="s">
        <v>465</v>
      </c>
      <c r="O81" s="108" t="s">
        <v>466</v>
      </c>
      <c r="P81" s="108" t="s">
        <v>467</v>
      </c>
      <c r="Q81" s="108" t="s">
        <v>468</v>
      </c>
      <c r="R81" s="109" t="b">
        <v>0</v>
      </c>
      <c r="S81" s="108">
        <v>90.0</v>
      </c>
      <c r="T81" s="108">
        <v>50.0</v>
      </c>
      <c r="U81" s="108">
        <v>110.0</v>
      </c>
      <c r="V81" s="108">
        <v>80.0</v>
      </c>
      <c r="W81" s="108">
        <v>120.0</v>
      </c>
      <c r="X81" s="108">
        <v>100.0</v>
      </c>
      <c r="Y81" s="108">
        <v>1.0</v>
      </c>
      <c r="Z81" s="108">
        <v>1.0</v>
      </c>
      <c r="AA81" s="108">
        <v>1.0</v>
      </c>
      <c r="AB81" s="108">
        <v>1540.0</v>
      </c>
      <c r="AC81" s="108" t="s">
        <v>480</v>
      </c>
      <c r="AD81" s="108" t="s">
        <v>462</v>
      </c>
      <c r="AE81" s="108">
        <v>70.0</v>
      </c>
      <c r="AF81" s="108">
        <v>145.0</v>
      </c>
      <c r="AG81" s="108">
        <v>440.0</v>
      </c>
      <c r="AH81" s="108">
        <v>620.0</v>
      </c>
      <c r="AI81" s="108">
        <v>292.0</v>
      </c>
      <c r="AJ81" s="109" t="b">
        <v>0</v>
      </c>
      <c r="AK81" s="109" t="b">
        <v>0</v>
      </c>
      <c r="AL81" s="108" t="s">
        <v>481</v>
      </c>
      <c r="AM81" s="109" t="b">
        <v>0</v>
      </c>
      <c r="AN81" s="109" t="b">
        <v>0</v>
      </c>
      <c r="AO81" s="108">
        <v>350.0</v>
      </c>
      <c r="AP81" s="108">
        <v>1.0</v>
      </c>
      <c r="AQ81" s="108">
        <v>5.0</v>
      </c>
      <c r="AR81" s="108">
        <v>25.0</v>
      </c>
      <c r="AS81" s="108">
        <v>90.0</v>
      </c>
      <c r="AT81" s="108">
        <v>1.0</v>
      </c>
      <c r="AU81" s="109" t="b">
        <v>0</v>
      </c>
      <c r="AV81" s="109" t="b">
        <v>0</v>
      </c>
      <c r="AW81" s="108">
        <v>5.0</v>
      </c>
      <c r="AX81" s="109" t="b">
        <v>0</v>
      </c>
      <c r="AY81" s="109" t="b">
        <v>1</v>
      </c>
      <c r="AZ81" s="108">
        <v>100.0</v>
      </c>
      <c r="BA81" s="108">
        <v>50.0</v>
      </c>
      <c r="BB81" s="108">
        <v>1160.0</v>
      </c>
      <c r="BC81" s="108">
        <v>2.0</v>
      </c>
      <c r="BD81" s="108">
        <v>0.0</v>
      </c>
      <c r="BE81" s="108">
        <v>0.0</v>
      </c>
      <c r="BF81" s="108">
        <v>0.0</v>
      </c>
      <c r="BG81" s="108">
        <v>3.0</v>
      </c>
      <c r="BH81" s="108">
        <v>0.0</v>
      </c>
      <c r="BI81" s="108">
        <v>0.0</v>
      </c>
      <c r="BJ81" s="108">
        <v>0.0</v>
      </c>
      <c r="BK81" s="108">
        <v>0.0</v>
      </c>
      <c r="BL81" s="108">
        <v>0.0</v>
      </c>
      <c r="BM81" s="108">
        <v>0.0</v>
      </c>
      <c r="BN81" s="108">
        <v>2.0</v>
      </c>
      <c r="BO81" s="108">
        <v>0.0</v>
      </c>
      <c r="BP81" s="108" t="s">
        <v>462</v>
      </c>
      <c r="BQ81" s="108" t="s">
        <v>462</v>
      </c>
      <c r="BR81" s="108" t="s">
        <v>462</v>
      </c>
      <c r="BS81" s="108" t="s">
        <v>462</v>
      </c>
      <c r="BT81" s="107">
        <v>80.0</v>
      </c>
      <c r="BU81" s="107" t="b">
        <v>0</v>
      </c>
    </row>
    <row r="82">
      <c r="A82" s="108" t="s">
        <v>82</v>
      </c>
      <c r="B82" s="108" t="s">
        <v>588</v>
      </c>
      <c r="C82" s="108" t="s">
        <v>462</v>
      </c>
      <c r="D82" s="108" t="s">
        <v>462</v>
      </c>
      <c r="E82" s="108" t="s">
        <v>462</v>
      </c>
      <c r="F82" s="109" t="b">
        <v>1</v>
      </c>
      <c r="G82" s="108" t="s">
        <v>589</v>
      </c>
      <c r="H82" s="108" t="s">
        <v>588</v>
      </c>
      <c r="I82" s="108">
        <v>69.0</v>
      </c>
      <c r="J82" s="110"/>
      <c r="K82" s="108" t="s">
        <v>495</v>
      </c>
      <c r="L82" s="108">
        <v>5.0</v>
      </c>
      <c r="M82" s="108" t="s">
        <v>492</v>
      </c>
      <c r="N82" s="108" t="s">
        <v>465</v>
      </c>
      <c r="O82" s="108" t="s">
        <v>466</v>
      </c>
      <c r="P82" s="108" t="s">
        <v>467</v>
      </c>
      <c r="Q82" s="108" t="s">
        <v>468</v>
      </c>
      <c r="R82" s="109" t="b">
        <v>0</v>
      </c>
      <c r="S82" s="108">
        <v>120.0</v>
      </c>
      <c r="T82" s="108">
        <v>70.0</v>
      </c>
      <c r="U82" s="108">
        <v>70.0</v>
      </c>
      <c r="V82" s="108">
        <v>70.0</v>
      </c>
      <c r="W82" s="108">
        <v>140.0</v>
      </c>
      <c r="X82" s="108">
        <v>100.0</v>
      </c>
      <c r="Y82" s="108">
        <v>1.0</v>
      </c>
      <c r="Z82" s="108">
        <v>1.0</v>
      </c>
      <c r="AA82" s="108">
        <v>1.0</v>
      </c>
      <c r="AB82" s="108">
        <v>2450.0</v>
      </c>
      <c r="AC82" s="108" t="s">
        <v>469</v>
      </c>
      <c r="AD82" s="108" t="s">
        <v>462</v>
      </c>
      <c r="AE82" s="108">
        <v>90.0</v>
      </c>
      <c r="AF82" s="108">
        <v>170.0</v>
      </c>
      <c r="AG82" s="108">
        <v>750.0</v>
      </c>
      <c r="AH82" s="108">
        <v>850.0</v>
      </c>
      <c r="AI82" s="108">
        <v>460.0</v>
      </c>
      <c r="AJ82" s="109" t="b">
        <v>0</v>
      </c>
      <c r="AK82" s="109" t="b">
        <v>0</v>
      </c>
      <c r="AL82" s="108" t="s">
        <v>481</v>
      </c>
      <c r="AM82" s="109" t="b">
        <v>0</v>
      </c>
      <c r="AN82" s="109" t="b">
        <v>0</v>
      </c>
      <c r="AO82" s="108">
        <v>350.0</v>
      </c>
      <c r="AP82" s="108">
        <v>1.0</v>
      </c>
      <c r="AQ82" s="108">
        <v>5.0</v>
      </c>
      <c r="AR82" s="108">
        <v>25.0</v>
      </c>
      <c r="AS82" s="108">
        <v>90.0</v>
      </c>
      <c r="AT82" s="108">
        <v>1.0</v>
      </c>
      <c r="AU82" s="109" t="b">
        <v>0</v>
      </c>
      <c r="AV82" s="109" t="b">
        <v>1</v>
      </c>
      <c r="AW82" s="108">
        <v>5.0</v>
      </c>
      <c r="AX82" s="109" t="b">
        <v>0</v>
      </c>
      <c r="AY82" s="109" t="b">
        <v>1</v>
      </c>
      <c r="AZ82" s="108">
        <v>100.0</v>
      </c>
      <c r="BA82" s="108">
        <v>30.0</v>
      </c>
      <c r="BB82" s="108">
        <v>940.0</v>
      </c>
      <c r="BC82" s="108">
        <v>0.0</v>
      </c>
      <c r="BD82" s="108">
        <v>0.0</v>
      </c>
      <c r="BE82" s="108">
        <v>0.0</v>
      </c>
      <c r="BF82" s="108">
        <v>0.0</v>
      </c>
      <c r="BG82" s="108">
        <v>2.0</v>
      </c>
      <c r="BH82" s="108">
        <v>0.0</v>
      </c>
      <c r="BI82" s="108">
        <v>0.0</v>
      </c>
      <c r="BJ82" s="108">
        <v>1.0</v>
      </c>
      <c r="BK82" s="108">
        <v>0.0</v>
      </c>
      <c r="BL82" s="108">
        <v>2.0</v>
      </c>
      <c r="BM82" s="108">
        <v>0.0</v>
      </c>
      <c r="BN82" s="108">
        <v>2.0</v>
      </c>
      <c r="BO82" s="108">
        <v>0.0</v>
      </c>
      <c r="BP82" s="108" t="s">
        <v>590</v>
      </c>
      <c r="BQ82" s="108" t="s">
        <v>462</v>
      </c>
      <c r="BR82" s="108" t="s">
        <v>462</v>
      </c>
      <c r="BS82" s="108" t="s">
        <v>462</v>
      </c>
      <c r="BT82" s="107">
        <v>81.0</v>
      </c>
      <c r="BU82" s="107" t="b">
        <v>0</v>
      </c>
    </row>
    <row r="83">
      <c r="A83" s="108" t="s">
        <v>17</v>
      </c>
      <c r="B83" s="108" t="s">
        <v>591</v>
      </c>
      <c r="C83" s="108" t="s">
        <v>462</v>
      </c>
      <c r="D83" s="108" t="s">
        <v>462</v>
      </c>
      <c r="E83" s="108" t="s">
        <v>462</v>
      </c>
      <c r="F83" s="109" t="b">
        <v>1</v>
      </c>
      <c r="G83" s="108" t="s">
        <v>592</v>
      </c>
      <c r="H83" s="108" t="s">
        <v>591</v>
      </c>
      <c r="I83" s="108">
        <v>15.0</v>
      </c>
      <c r="J83" s="110"/>
      <c r="K83" s="108" t="s">
        <v>478</v>
      </c>
      <c r="L83" s="108">
        <v>1.0</v>
      </c>
      <c r="M83" s="108" t="s">
        <v>474</v>
      </c>
      <c r="N83" s="108" t="s">
        <v>465</v>
      </c>
      <c r="O83" s="108" t="s">
        <v>493</v>
      </c>
      <c r="P83" s="108" t="s">
        <v>467</v>
      </c>
      <c r="Q83" s="108" t="s">
        <v>468</v>
      </c>
      <c r="R83" s="109" t="b">
        <v>0</v>
      </c>
      <c r="S83" s="108">
        <v>70.0</v>
      </c>
      <c r="T83" s="108">
        <v>70.0</v>
      </c>
      <c r="U83" s="108">
        <v>70.0</v>
      </c>
      <c r="V83" s="108">
        <v>80.0</v>
      </c>
      <c r="W83" s="108">
        <v>100.0</v>
      </c>
      <c r="X83" s="108">
        <v>100.0</v>
      </c>
      <c r="Y83" s="108">
        <v>1.0</v>
      </c>
      <c r="Z83" s="108">
        <v>1.0</v>
      </c>
      <c r="AA83" s="108">
        <v>1.0</v>
      </c>
      <c r="AB83" s="108">
        <v>1050.0</v>
      </c>
      <c r="AC83" s="108" t="s">
        <v>513</v>
      </c>
      <c r="AD83" s="108" t="s">
        <v>462</v>
      </c>
      <c r="AE83" s="108">
        <v>26.0</v>
      </c>
      <c r="AF83" s="108">
        <v>70.0</v>
      </c>
      <c r="AG83" s="108">
        <v>380.0</v>
      </c>
      <c r="AH83" s="108">
        <v>550.0</v>
      </c>
      <c r="AI83" s="108">
        <v>225.0</v>
      </c>
      <c r="AJ83" s="109" t="b">
        <v>0</v>
      </c>
      <c r="AK83" s="109" t="b">
        <v>0</v>
      </c>
      <c r="AL83" s="108" t="s">
        <v>481</v>
      </c>
      <c r="AM83" s="109" t="b">
        <v>0</v>
      </c>
      <c r="AN83" s="109" t="b">
        <v>0</v>
      </c>
      <c r="AO83" s="108">
        <v>225.0</v>
      </c>
      <c r="AP83" s="108">
        <v>1.0</v>
      </c>
      <c r="AQ83" s="108">
        <v>3.0</v>
      </c>
      <c r="AR83" s="108">
        <v>25.0</v>
      </c>
      <c r="AS83" s="108">
        <v>90.0</v>
      </c>
      <c r="AT83" s="108">
        <v>1.0</v>
      </c>
      <c r="AU83" s="109" t="b">
        <v>1</v>
      </c>
      <c r="AV83" s="109" t="b">
        <v>1</v>
      </c>
      <c r="AW83" s="108">
        <v>0.0</v>
      </c>
      <c r="AX83" s="109" t="b">
        <v>0</v>
      </c>
      <c r="AY83" s="109" t="b">
        <v>1</v>
      </c>
      <c r="AZ83" s="108">
        <v>100.0</v>
      </c>
      <c r="BA83" s="108">
        <v>50.0</v>
      </c>
      <c r="BB83" s="108">
        <v>1390.0</v>
      </c>
      <c r="BC83" s="108">
        <v>0.0</v>
      </c>
      <c r="BD83" s="108">
        <v>0.0</v>
      </c>
      <c r="BE83" s="108">
        <v>0.0</v>
      </c>
      <c r="BF83" s="108">
        <v>0.0</v>
      </c>
      <c r="BG83" s="108">
        <v>0.0</v>
      </c>
      <c r="BH83" s="108">
        <v>1.0</v>
      </c>
      <c r="BI83" s="108">
        <v>0.0</v>
      </c>
      <c r="BJ83" s="108">
        <v>0.0</v>
      </c>
      <c r="BK83" s="108">
        <v>0.0</v>
      </c>
      <c r="BL83" s="108">
        <v>0.0</v>
      </c>
      <c r="BM83" s="108">
        <v>0.0</v>
      </c>
      <c r="BN83" s="108">
        <v>0.0</v>
      </c>
      <c r="BO83" s="108">
        <v>0.0</v>
      </c>
      <c r="BP83" s="108" t="s">
        <v>462</v>
      </c>
      <c r="BQ83" s="108" t="s">
        <v>462</v>
      </c>
      <c r="BR83" s="108" t="s">
        <v>462</v>
      </c>
      <c r="BS83" s="108" t="s">
        <v>462</v>
      </c>
      <c r="BT83" s="107">
        <v>82.0</v>
      </c>
      <c r="BU83" s="107" t="b">
        <v>0</v>
      </c>
    </row>
    <row r="84">
      <c r="A84" s="108" t="s">
        <v>96</v>
      </c>
      <c r="B84" s="108" t="s">
        <v>593</v>
      </c>
      <c r="C84" s="108" t="s">
        <v>462</v>
      </c>
      <c r="D84" s="108" t="s">
        <v>462</v>
      </c>
      <c r="E84" s="108" t="s">
        <v>462</v>
      </c>
      <c r="F84" s="109" t="b">
        <v>1</v>
      </c>
      <c r="G84" s="108" t="s">
        <v>594</v>
      </c>
      <c r="H84" s="108" t="s">
        <v>593</v>
      </c>
      <c r="I84" s="108">
        <v>81.0</v>
      </c>
      <c r="J84" s="110"/>
      <c r="K84" s="108" t="s">
        <v>478</v>
      </c>
      <c r="L84" s="108">
        <v>1.0</v>
      </c>
      <c r="M84" s="108" t="s">
        <v>504</v>
      </c>
      <c r="N84" s="108" t="s">
        <v>465</v>
      </c>
      <c r="O84" s="108" t="s">
        <v>595</v>
      </c>
      <c r="P84" s="108" t="s">
        <v>467</v>
      </c>
      <c r="Q84" s="108" t="s">
        <v>468</v>
      </c>
      <c r="R84" s="109" t="b">
        <v>0</v>
      </c>
      <c r="S84" s="108">
        <v>70.0</v>
      </c>
      <c r="T84" s="108">
        <v>100.0</v>
      </c>
      <c r="U84" s="108">
        <v>70.0</v>
      </c>
      <c r="V84" s="108">
        <v>70.0</v>
      </c>
      <c r="W84" s="108">
        <v>100.0</v>
      </c>
      <c r="X84" s="108">
        <v>100.0</v>
      </c>
      <c r="Y84" s="108">
        <v>1.0</v>
      </c>
      <c r="Z84" s="108">
        <v>1.0</v>
      </c>
      <c r="AA84" s="108">
        <v>1.0</v>
      </c>
      <c r="AB84" s="108">
        <v>1260.0</v>
      </c>
      <c r="AC84" s="108" t="s">
        <v>513</v>
      </c>
      <c r="AD84" s="108" t="s">
        <v>462</v>
      </c>
      <c r="AE84" s="108">
        <v>50.0</v>
      </c>
      <c r="AF84" s="108">
        <v>100.0</v>
      </c>
      <c r="AG84" s="108">
        <v>700.0</v>
      </c>
      <c r="AH84" s="108">
        <v>900.0</v>
      </c>
      <c r="AI84" s="108">
        <v>400.0</v>
      </c>
      <c r="AJ84" s="109" t="b">
        <v>0</v>
      </c>
      <c r="AK84" s="109" t="b">
        <v>0</v>
      </c>
      <c r="AL84" s="108" t="s">
        <v>481</v>
      </c>
      <c r="AM84" s="109" t="b">
        <v>0</v>
      </c>
      <c r="AN84" s="109" t="b">
        <v>0</v>
      </c>
      <c r="AO84" s="108">
        <v>100.0</v>
      </c>
      <c r="AP84" s="108">
        <v>1.0</v>
      </c>
      <c r="AQ84" s="108">
        <v>1.0</v>
      </c>
      <c r="AR84" s="108">
        <v>25.0</v>
      </c>
      <c r="AS84" s="108">
        <v>90.0</v>
      </c>
      <c r="AT84" s="108">
        <v>1.0</v>
      </c>
      <c r="AU84" s="109" t="b">
        <v>1</v>
      </c>
      <c r="AV84" s="109" t="b">
        <v>0</v>
      </c>
      <c r="AW84" s="108">
        <v>0.0</v>
      </c>
      <c r="AX84" s="109" t="b">
        <v>0</v>
      </c>
      <c r="AY84" s="109" t="b">
        <v>1</v>
      </c>
      <c r="AZ84" s="108">
        <v>100.0</v>
      </c>
      <c r="BA84" s="108">
        <v>50.0</v>
      </c>
      <c r="BB84" s="108">
        <v>1260.0</v>
      </c>
      <c r="BC84" s="108">
        <v>0.0</v>
      </c>
      <c r="BD84" s="108">
        <v>1.0</v>
      </c>
      <c r="BE84" s="108">
        <v>0.0</v>
      </c>
      <c r="BF84" s="108">
        <v>0.0</v>
      </c>
      <c r="BG84" s="108">
        <v>0.0</v>
      </c>
      <c r="BH84" s="108">
        <v>0.0</v>
      </c>
      <c r="BI84" s="108">
        <v>0.0</v>
      </c>
      <c r="BJ84" s="108">
        <v>0.0</v>
      </c>
      <c r="BK84" s="108">
        <v>0.0</v>
      </c>
      <c r="BL84" s="108">
        <v>0.0</v>
      </c>
      <c r="BM84" s="108">
        <v>0.0</v>
      </c>
      <c r="BN84" s="108">
        <v>0.0</v>
      </c>
      <c r="BO84" s="108">
        <v>0.0</v>
      </c>
      <c r="BP84" s="108" t="s">
        <v>462</v>
      </c>
      <c r="BQ84" s="108" t="s">
        <v>462</v>
      </c>
      <c r="BR84" s="108" t="s">
        <v>462</v>
      </c>
      <c r="BS84" s="108" t="s">
        <v>462</v>
      </c>
      <c r="BT84" s="107">
        <v>83.0</v>
      </c>
      <c r="BU84" s="107" t="b">
        <v>0</v>
      </c>
    </row>
    <row r="85">
      <c r="A85" s="107" t="s">
        <v>97</v>
      </c>
      <c r="B85" s="108" t="s">
        <v>596</v>
      </c>
      <c r="C85" s="108" t="s">
        <v>462</v>
      </c>
      <c r="D85" s="108" t="s">
        <v>462</v>
      </c>
      <c r="E85" s="108" t="s">
        <v>462</v>
      </c>
      <c r="F85" s="109" t="b">
        <v>1</v>
      </c>
      <c r="G85" s="108" t="s">
        <v>597</v>
      </c>
      <c r="H85" s="108" t="s">
        <v>596</v>
      </c>
      <c r="I85" s="108">
        <v>81.0</v>
      </c>
      <c r="J85" s="108"/>
      <c r="K85" s="108" t="s">
        <v>478</v>
      </c>
      <c r="L85" s="108">
        <v>2.0</v>
      </c>
      <c r="M85" s="108" t="s">
        <v>473</v>
      </c>
      <c r="N85" s="108" t="s">
        <v>465</v>
      </c>
      <c r="O85" s="108" t="s">
        <v>595</v>
      </c>
      <c r="P85" s="108" t="s">
        <v>467</v>
      </c>
      <c r="Q85" s="108" t="s">
        <v>468</v>
      </c>
      <c r="R85" s="109" t="b">
        <v>0</v>
      </c>
      <c r="S85" s="108">
        <v>70.0</v>
      </c>
      <c r="T85" s="108">
        <v>100.0</v>
      </c>
      <c r="U85" s="108">
        <v>70.0</v>
      </c>
      <c r="V85" s="108">
        <v>70.0</v>
      </c>
      <c r="W85" s="108">
        <v>100.0</v>
      </c>
      <c r="X85" s="108">
        <v>100.0</v>
      </c>
      <c r="Y85" s="108">
        <v>1.0</v>
      </c>
      <c r="Z85" s="108">
        <v>1.0</v>
      </c>
      <c r="AA85" s="108">
        <v>1.0</v>
      </c>
      <c r="AB85" s="108">
        <v>1240.0</v>
      </c>
      <c r="AC85" s="108" t="s">
        <v>513</v>
      </c>
      <c r="AD85" s="108" t="s">
        <v>462</v>
      </c>
      <c r="AE85" s="108">
        <v>50.0</v>
      </c>
      <c r="AF85" s="108">
        <v>100.0</v>
      </c>
      <c r="AG85" s="108">
        <v>700.0</v>
      </c>
      <c r="AH85" s="108">
        <v>900.0</v>
      </c>
      <c r="AI85" s="108">
        <v>400.0</v>
      </c>
      <c r="AJ85" s="109" t="b">
        <v>0</v>
      </c>
      <c r="AK85" s="109" t="b">
        <v>0</v>
      </c>
      <c r="AL85" s="108" t="s">
        <v>481</v>
      </c>
      <c r="AM85" s="109" t="b">
        <v>0</v>
      </c>
      <c r="AN85" s="109" t="b">
        <v>0</v>
      </c>
      <c r="AO85" s="108">
        <v>100.0</v>
      </c>
      <c r="AP85" s="108">
        <v>1.0</v>
      </c>
      <c r="AQ85" s="108">
        <v>1.0</v>
      </c>
      <c r="AR85" s="108">
        <v>25.0</v>
      </c>
      <c r="AS85" s="108">
        <v>90.0</v>
      </c>
      <c r="AT85" s="108">
        <v>1.0</v>
      </c>
      <c r="AU85" s="109" t="b">
        <v>1</v>
      </c>
      <c r="AV85" s="109" t="b">
        <v>0</v>
      </c>
      <c r="AW85" s="108">
        <v>0.0</v>
      </c>
      <c r="AX85" s="109" t="b">
        <v>0</v>
      </c>
      <c r="AY85" s="109" t="b">
        <v>1</v>
      </c>
      <c r="AZ85" s="108">
        <v>100.0</v>
      </c>
      <c r="BA85" s="108">
        <v>50.0</v>
      </c>
      <c r="BB85" s="108">
        <v>1270.0</v>
      </c>
      <c r="BC85" s="108">
        <v>1.0</v>
      </c>
      <c r="BD85" s="108">
        <v>0.0</v>
      </c>
      <c r="BE85" s="108">
        <v>0.0</v>
      </c>
      <c r="BF85" s="108">
        <v>0.0</v>
      </c>
      <c r="BG85" s="108">
        <v>0.0</v>
      </c>
      <c r="BH85" s="108">
        <v>0.0</v>
      </c>
      <c r="BI85" s="108">
        <v>0.0</v>
      </c>
      <c r="BJ85" s="108">
        <v>0.0</v>
      </c>
      <c r="BK85" s="108">
        <v>0.0</v>
      </c>
      <c r="BL85" s="108">
        <v>0.0</v>
      </c>
      <c r="BM85" s="108">
        <v>0.0</v>
      </c>
      <c r="BN85" s="108">
        <v>0.0</v>
      </c>
      <c r="BO85" s="108">
        <v>0.0</v>
      </c>
      <c r="BP85" s="108" t="s">
        <v>462</v>
      </c>
      <c r="BQ85" s="108" t="s">
        <v>462</v>
      </c>
      <c r="BR85" s="108" t="s">
        <v>462</v>
      </c>
      <c r="BS85" s="108" t="s">
        <v>462</v>
      </c>
      <c r="BT85" s="107">
        <v>84.0</v>
      </c>
      <c r="BU85" s="107" t="b">
        <v>0</v>
      </c>
    </row>
    <row r="86">
      <c r="A86" s="108" t="s">
        <v>25</v>
      </c>
      <c r="B86" s="108" t="s">
        <v>598</v>
      </c>
      <c r="C86" s="108" t="s">
        <v>462</v>
      </c>
      <c r="D86" s="108" t="s">
        <v>462</v>
      </c>
      <c r="E86" s="108" t="s">
        <v>462</v>
      </c>
      <c r="F86" s="109" t="b">
        <v>1</v>
      </c>
      <c r="G86" s="108" t="s">
        <v>599</v>
      </c>
      <c r="H86" s="108" t="s">
        <v>598</v>
      </c>
      <c r="I86" s="108">
        <v>23.0</v>
      </c>
      <c r="J86" s="110"/>
      <c r="K86" s="108" t="s">
        <v>478</v>
      </c>
      <c r="L86" s="108">
        <v>1.0</v>
      </c>
      <c r="M86" s="108" t="s">
        <v>474</v>
      </c>
      <c r="N86" s="108" t="s">
        <v>465</v>
      </c>
      <c r="O86" s="108" t="s">
        <v>535</v>
      </c>
      <c r="P86" s="108" t="s">
        <v>467</v>
      </c>
      <c r="Q86" s="108" t="s">
        <v>468</v>
      </c>
      <c r="R86" s="109" t="b">
        <v>0</v>
      </c>
      <c r="S86" s="108">
        <v>60.0</v>
      </c>
      <c r="T86" s="108">
        <v>100.0</v>
      </c>
      <c r="U86" s="108">
        <v>60.0</v>
      </c>
      <c r="V86" s="108">
        <v>70.0</v>
      </c>
      <c r="W86" s="108">
        <v>100.0</v>
      </c>
      <c r="X86" s="108">
        <v>100.0</v>
      </c>
      <c r="Y86" s="108">
        <v>1.0</v>
      </c>
      <c r="Z86" s="108">
        <v>1.0</v>
      </c>
      <c r="AA86" s="108">
        <v>1.0</v>
      </c>
      <c r="AB86" s="108">
        <v>1200.0</v>
      </c>
      <c r="AC86" s="108" t="s">
        <v>513</v>
      </c>
      <c r="AD86" s="108" t="s">
        <v>462</v>
      </c>
      <c r="AE86" s="108">
        <v>60.0</v>
      </c>
      <c r="AF86" s="108">
        <v>120.0</v>
      </c>
      <c r="AG86" s="108">
        <v>400.0</v>
      </c>
      <c r="AH86" s="108">
        <v>550.0</v>
      </c>
      <c r="AI86" s="108">
        <v>260.0</v>
      </c>
      <c r="AJ86" s="109" t="b">
        <v>0</v>
      </c>
      <c r="AK86" s="109" t="b">
        <v>0</v>
      </c>
      <c r="AL86" s="108" t="s">
        <v>481</v>
      </c>
      <c r="AM86" s="109" t="b">
        <v>0</v>
      </c>
      <c r="AN86" s="109" t="b">
        <v>0</v>
      </c>
      <c r="AO86" s="108">
        <v>225.0</v>
      </c>
      <c r="AP86" s="108">
        <v>1.0</v>
      </c>
      <c r="AQ86" s="108">
        <v>3.0</v>
      </c>
      <c r="AR86" s="108">
        <v>25.0</v>
      </c>
      <c r="AS86" s="108">
        <v>90.0</v>
      </c>
      <c r="AT86" s="108">
        <v>1.0</v>
      </c>
      <c r="AU86" s="109" t="b">
        <v>0</v>
      </c>
      <c r="AV86" s="109" t="b">
        <v>1</v>
      </c>
      <c r="AW86" s="108">
        <v>0.0</v>
      </c>
      <c r="AX86" s="109" t="b">
        <v>0</v>
      </c>
      <c r="AY86" s="109" t="b">
        <v>1</v>
      </c>
      <c r="AZ86" s="108">
        <v>100.0</v>
      </c>
      <c r="BA86" s="108">
        <v>50.0</v>
      </c>
      <c r="BB86" s="108">
        <v>1290.0</v>
      </c>
      <c r="BC86" s="108">
        <v>0.0</v>
      </c>
      <c r="BD86" s="108">
        <v>0.0</v>
      </c>
      <c r="BE86" s="108">
        <v>0.0</v>
      </c>
      <c r="BF86" s="108">
        <v>0.0</v>
      </c>
      <c r="BG86" s="108">
        <v>0.0</v>
      </c>
      <c r="BH86" s="108">
        <v>1.0</v>
      </c>
      <c r="BI86" s="108">
        <v>0.0</v>
      </c>
      <c r="BJ86" s="108">
        <v>0.0</v>
      </c>
      <c r="BK86" s="108">
        <v>0.0</v>
      </c>
      <c r="BL86" s="108">
        <v>0.0</v>
      </c>
      <c r="BM86" s="108">
        <v>0.0</v>
      </c>
      <c r="BN86" s="108">
        <v>2.0</v>
      </c>
      <c r="BO86" s="108">
        <v>0.0</v>
      </c>
      <c r="BP86" s="108" t="s">
        <v>462</v>
      </c>
      <c r="BQ86" s="108" t="s">
        <v>462</v>
      </c>
      <c r="BR86" s="108" t="s">
        <v>462</v>
      </c>
      <c r="BS86" s="108" t="s">
        <v>462</v>
      </c>
      <c r="BT86" s="107">
        <v>85.0</v>
      </c>
      <c r="BU86" s="107" t="b">
        <v>0</v>
      </c>
    </row>
    <row r="87">
      <c r="A87" s="108" t="s">
        <v>32</v>
      </c>
      <c r="B87" s="108" t="s">
        <v>600</v>
      </c>
      <c r="C87" s="108" t="s">
        <v>462</v>
      </c>
      <c r="D87" s="108" t="s">
        <v>462</v>
      </c>
      <c r="E87" s="108" t="s">
        <v>462</v>
      </c>
      <c r="F87" s="109" t="b">
        <v>1</v>
      </c>
      <c r="G87" s="108" t="s">
        <v>601</v>
      </c>
      <c r="H87" s="108" t="s">
        <v>600</v>
      </c>
      <c r="I87" s="108">
        <v>29.0</v>
      </c>
      <c r="J87" s="110"/>
      <c r="K87" s="108" t="s">
        <v>485</v>
      </c>
      <c r="L87" s="108">
        <v>2.0</v>
      </c>
      <c r="M87" s="108" t="s">
        <v>492</v>
      </c>
      <c r="N87" s="108" t="s">
        <v>465</v>
      </c>
      <c r="O87" s="108" t="s">
        <v>479</v>
      </c>
      <c r="P87" s="108" t="s">
        <v>467</v>
      </c>
      <c r="Q87" s="108" t="s">
        <v>468</v>
      </c>
      <c r="R87" s="109" t="b">
        <v>0</v>
      </c>
      <c r="S87" s="108">
        <v>90.0</v>
      </c>
      <c r="T87" s="108">
        <v>100.0</v>
      </c>
      <c r="U87" s="108">
        <v>50.0</v>
      </c>
      <c r="V87" s="108">
        <v>80.0</v>
      </c>
      <c r="W87" s="108">
        <v>100.0</v>
      </c>
      <c r="X87" s="108">
        <v>100.0</v>
      </c>
      <c r="Y87" s="108">
        <v>1.0</v>
      </c>
      <c r="Z87" s="108">
        <v>1.0</v>
      </c>
      <c r="AA87" s="108">
        <v>1.0</v>
      </c>
      <c r="AB87" s="108">
        <v>2620.0</v>
      </c>
      <c r="AC87" s="108" t="s">
        <v>480</v>
      </c>
      <c r="AD87" s="108" t="s">
        <v>462</v>
      </c>
      <c r="AE87" s="108">
        <v>55.0</v>
      </c>
      <c r="AF87" s="108">
        <v>55.0</v>
      </c>
      <c r="AG87" s="108">
        <v>580.0</v>
      </c>
      <c r="AH87" s="108">
        <v>700.0</v>
      </c>
      <c r="AI87" s="108">
        <v>317.0</v>
      </c>
      <c r="AJ87" s="109" t="b">
        <v>0</v>
      </c>
      <c r="AK87" s="109" t="b">
        <v>0</v>
      </c>
      <c r="AL87" s="108" t="s">
        <v>481</v>
      </c>
      <c r="AM87" s="109" t="b">
        <v>0</v>
      </c>
      <c r="AN87" s="109" t="b">
        <v>0</v>
      </c>
      <c r="AO87" s="108">
        <v>225.0</v>
      </c>
      <c r="AP87" s="108">
        <v>1.0</v>
      </c>
      <c r="AQ87" s="108">
        <v>3.0</v>
      </c>
      <c r="AR87" s="108">
        <v>25.0</v>
      </c>
      <c r="AS87" s="108">
        <v>90.0</v>
      </c>
      <c r="AT87" s="108">
        <v>1.0</v>
      </c>
      <c r="AU87" s="109" t="b">
        <v>0</v>
      </c>
      <c r="AV87" s="109" t="b">
        <v>0</v>
      </c>
      <c r="AW87" s="108">
        <v>0.0</v>
      </c>
      <c r="AX87" s="109" t="b">
        <v>0</v>
      </c>
      <c r="AY87" s="109" t="b">
        <v>1</v>
      </c>
      <c r="AZ87" s="108">
        <v>100.0</v>
      </c>
      <c r="BA87" s="108">
        <v>20.0</v>
      </c>
      <c r="BB87" s="108">
        <v>910.0</v>
      </c>
      <c r="BC87" s="108">
        <v>0.0</v>
      </c>
      <c r="BD87" s="108">
        <v>0.0</v>
      </c>
      <c r="BE87" s="108">
        <v>0.0</v>
      </c>
      <c r="BF87" s="108">
        <v>0.0</v>
      </c>
      <c r="BG87" s="108">
        <v>0.0</v>
      </c>
      <c r="BH87" s="108">
        <v>0.0</v>
      </c>
      <c r="BI87" s="108">
        <v>0.0</v>
      </c>
      <c r="BJ87" s="108">
        <v>0.0</v>
      </c>
      <c r="BK87" s="108">
        <v>0.0</v>
      </c>
      <c r="BL87" s="108">
        <v>0.0</v>
      </c>
      <c r="BM87" s="108">
        <v>0.0</v>
      </c>
      <c r="BN87" s="108">
        <v>0.0</v>
      </c>
      <c r="BO87" s="108">
        <v>1.0</v>
      </c>
      <c r="BP87" s="108" t="s">
        <v>462</v>
      </c>
      <c r="BQ87" s="108" t="s">
        <v>462</v>
      </c>
      <c r="BR87" s="108" t="s">
        <v>462</v>
      </c>
      <c r="BS87" s="108" t="s">
        <v>462</v>
      </c>
      <c r="BT87" s="107">
        <v>86.0</v>
      </c>
      <c r="BU87" s="107" t="b">
        <v>0</v>
      </c>
    </row>
    <row r="88">
      <c r="A88" s="108" t="s">
        <v>113</v>
      </c>
      <c r="B88" s="108" t="s">
        <v>602</v>
      </c>
      <c r="C88" s="108" t="s">
        <v>462</v>
      </c>
      <c r="D88" s="108" t="s">
        <v>462</v>
      </c>
      <c r="E88" s="108" t="s">
        <v>462</v>
      </c>
      <c r="F88" s="109" t="b">
        <v>1</v>
      </c>
      <c r="G88" s="108" t="s">
        <v>199</v>
      </c>
      <c r="H88" s="108" t="s">
        <v>602</v>
      </c>
      <c r="I88" s="108">
        <v>91.0</v>
      </c>
      <c r="J88" s="110"/>
      <c r="K88" s="108" t="s">
        <v>495</v>
      </c>
      <c r="L88" s="108">
        <v>7.0</v>
      </c>
      <c r="M88" s="108" t="s">
        <v>482</v>
      </c>
      <c r="N88" s="108" t="s">
        <v>465</v>
      </c>
      <c r="O88" s="108" t="s">
        <v>466</v>
      </c>
      <c r="P88" s="108" t="s">
        <v>467</v>
      </c>
      <c r="Q88" s="108" t="s">
        <v>468</v>
      </c>
      <c r="R88" s="109" t="b">
        <v>0</v>
      </c>
      <c r="S88" s="108">
        <v>140.0</v>
      </c>
      <c r="T88" s="108">
        <v>100.0</v>
      </c>
      <c r="U88" s="108">
        <v>80.0</v>
      </c>
      <c r="V88" s="108">
        <v>100.0</v>
      </c>
      <c r="W88" s="108">
        <v>100.0</v>
      </c>
      <c r="X88" s="108">
        <v>100.0</v>
      </c>
      <c r="Y88" s="108">
        <v>1.0</v>
      </c>
      <c r="Z88" s="108">
        <v>1.0</v>
      </c>
      <c r="AA88" s="108">
        <v>1.0</v>
      </c>
      <c r="AB88" s="108">
        <v>5900.0</v>
      </c>
      <c r="AC88" s="108" t="s">
        <v>469</v>
      </c>
      <c r="AD88" s="108" t="s">
        <v>462</v>
      </c>
      <c r="AE88" s="108">
        <v>70.0</v>
      </c>
      <c r="AF88" s="108">
        <v>100.0</v>
      </c>
      <c r="AG88" s="108">
        <v>365.0</v>
      </c>
      <c r="AH88" s="108">
        <v>550.0</v>
      </c>
      <c r="AI88" s="108">
        <v>150.0</v>
      </c>
      <c r="AJ88" s="109" t="b">
        <v>0</v>
      </c>
      <c r="AK88" s="109" t="b">
        <v>0</v>
      </c>
      <c r="AL88" s="108" t="s">
        <v>481</v>
      </c>
      <c r="AM88" s="109" t="b">
        <v>0</v>
      </c>
      <c r="AN88" s="109" t="b">
        <v>0</v>
      </c>
      <c r="AO88" s="108">
        <v>525.0</v>
      </c>
      <c r="AP88" s="108">
        <v>1.0</v>
      </c>
      <c r="AQ88" s="108">
        <v>8.0</v>
      </c>
      <c r="AR88" s="108">
        <v>25.0</v>
      </c>
      <c r="AS88" s="108">
        <v>90.0</v>
      </c>
      <c r="AT88" s="108">
        <v>1.0</v>
      </c>
      <c r="AU88" s="109" t="b">
        <v>0</v>
      </c>
      <c r="AV88" s="109" t="b">
        <v>0</v>
      </c>
      <c r="AW88" s="108">
        <v>5.0</v>
      </c>
      <c r="AX88" s="109" t="b">
        <v>1</v>
      </c>
      <c r="AY88" s="109" t="b">
        <v>1</v>
      </c>
      <c r="AZ88" s="108">
        <v>100.0</v>
      </c>
      <c r="BA88" s="108">
        <v>50.0</v>
      </c>
      <c r="BB88" s="108">
        <v>460.0</v>
      </c>
      <c r="BC88" s="108">
        <v>0.0</v>
      </c>
      <c r="BD88" s="108">
        <v>0.0</v>
      </c>
      <c r="BE88" s="108">
        <v>0.0</v>
      </c>
      <c r="BF88" s="108">
        <v>0.0</v>
      </c>
      <c r="BG88" s="108">
        <v>2.0</v>
      </c>
      <c r="BH88" s="108">
        <v>0.0</v>
      </c>
      <c r="BI88" s="108">
        <v>3.0</v>
      </c>
      <c r="BJ88" s="108">
        <v>0.0</v>
      </c>
      <c r="BK88" s="108">
        <v>0.0</v>
      </c>
      <c r="BL88" s="108">
        <v>0.0</v>
      </c>
      <c r="BM88" s="108">
        <v>2.0</v>
      </c>
      <c r="BN88" s="108">
        <v>4.0</v>
      </c>
      <c r="BO88" s="108">
        <v>0.0</v>
      </c>
      <c r="BP88" s="108" t="s">
        <v>462</v>
      </c>
      <c r="BQ88" s="108" t="s">
        <v>462</v>
      </c>
      <c r="BR88" s="108" t="s">
        <v>462</v>
      </c>
      <c r="BS88" s="108" t="s">
        <v>462</v>
      </c>
      <c r="BT88" s="107">
        <v>87.0</v>
      </c>
      <c r="BU88" s="107" t="b">
        <v>0</v>
      </c>
    </row>
    <row r="89">
      <c r="A89" s="107" t="s">
        <v>114</v>
      </c>
      <c r="B89" s="108" t="s">
        <v>603</v>
      </c>
      <c r="C89" s="108" t="s">
        <v>462</v>
      </c>
      <c r="D89" s="108" t="s">
        <v>462</v>
      </c>
      <c r="E89" s="108" t="s">
        <v>462</v>
      </c>
      <c r="F89" s="109" t="b">
        <v>1</v>
      </c>
      <c r="G89" s="108" t="s">
        <v>604</v>
      </c>
      <c r="H89" s="108" t="s">
        <v>603</v>
      </c>
      <c r="I89" s="108">
        <v>91.0</v>
      </c>
      <c r="J89" s="108"/>
      <c r="K89" s="108" t="s">
        <v>495</v>
      </c>
      <c r="L89" s="108">
        <v>8.0</v>
      </c>
      <c r="M89" s="108" t="s">
        <v>488</v>
      </c>
      <c r="N89" s="108" t="s">
        <v>465</v>
      </c>
      <c r="O89" s="108" t="s">
        <v>466</v>
      </c>
      <c r="P89" s="108" t="s">
        <v>467</v>
      </c>
      <c r="Q89" s="108" t="s">
        <v>468</v>
      </c>
      <c r="R89" s="109" t="b">
        <v>0</v>
      </c>
      <c r="S89" s="108">
        <v>140.0</v>
      </c>
      <c r="T89" s="108">
        <v>100.0</v>
      </c>
      <c r="U89" s="108">
        <v>80.0</v>
      </c>
      <c r="V89" s="108">
        <v>110.0</v>
      </c>
      <c r="W89" s="108">
        <v>100.0</v>
      </c>
      <c r="X89" s="108">
        <v>100.0</v>
      </c>
      <c r="Y89" s="108">
        <v>1.0</v>
      </c>
      <c r="Z89" s="108">
        <v>1.0</v>
      </c>
      <c r="AA89" s="108">
        <v>1.0</v>
      </c>
      <c r="AB89" s="108">
        <v>5700.0</v>
      </c>
      <c r="AC89" s="108" t="s">
        <v>469</v>
      </c>
      <c r="AD89" s="108" t="s">
        <v>462</v>
      </c>
      <c r="AE89" s="108">
        <v>70.0</v>
      </c>
      <c r="AF89" s="108">
        <v>100.0</v>
      </c>
      <c r="AG89" s="108">
        <v>365.0</v>
      </c>
      <c r="AH89" s="108">
        <v>550.0</v>
      </c>
      <c r="AI89" s="108">
        <v>150.0</v>
      </c>
      <c r="AJ89" s="109" t="b">
        <v>0</v>
      </c>
      <c r="AK89" s="109" t="b">
        <v>0</v>
      </c>
      <c r="AL89" s="108" t="s">
        <v>481</v>
      </c>
      <c r="AM89" s="109" t="b">
        <v>0</v>
      </c>
      <c r="AN89" s="109" t="b">
        <v>0</v>
      </c>
      <c r="AO89" s="108">
        <v>525.0</v>
      </c>
      <c r="AP89" s="108">
        <v>1.0</v>
      </c>
      <c r="AQ89" s="108">
        <v>8.0</v>
      </c>
      <c r="AR89" s="108">
        <v>25.0</v>
      </c>
      <c r="AS89" s="108">
        <v>90.0</v>
      </c>
      <c r="AT89" s="108">
        <v>1.0</v>
      </c>
      <c r="AU89" s="109" t="b">
        <v>0</v>
      </c>
      <c r="AV89" s="109" t="b">
        <v>0</v>
      </c>
      <c r="AW89" s="108">
        <v>5.0</v>
      </c>
      <c r="AX89" s="109" t="b">
        <v>1</v>
      </c>
      <c r="AY89" s="109" t="b">
        <v>1</v>
      </c>
      <c r="AZ89" s="108">
        <v>100.0</v>
      </c>
      <c r="BA89" s="108">
        <v>50.0</v>
      </c>
      <c r="BB89" s="108">
        <v>480.0</v>
      </c>
      <c r="BC89" s="108">
        <v>0.0</v>
      </c>
      <c r="BD89" s="108">
        <v>0.0</v>
      </c>
      <c r="BE89" s="108">
        <v>1.0</v>
      </c>
      <c r="BF89" s="108">
        <v>0.0</v>
      </c>
      <c r="BG89" s="108">
        <v>2.0</v>
      </c>
      <c r="BH89" s="108">
        <v>0.0</v>
      </c>
      <c r="BI89" s="108">
        <v>3.0</v>
      </c>
      <c r="BJ89" s="108">
        <v>0.0</v>
      </c>
      <c r="BK89" s="108">
        <v>0.0</v>
      </c>
      <c r="BL89" s="108">
        <v>0.0</v>
      </c>
      <c r="BM89" s="108">
        <v>0.0</v>
      </c>
      <c r="BN89" s="108">
        <v>4.0</v>
      </c>
      <c r="BO89" s="108">
        <v>0.0</v>
      </c>
      <c r="BP89" s="108" t="s">
        <v>462</v>
      </c>
      <c r="BQ89" s="108" t="s">
        <v>462</v>
      </c>
      <c r="BR89" s="108" t="s">
        <v>462</v>
      </c>
      <c r="BS89" s="108" t="s">
        <v>462</v>
      </c>
      <c r="BT89" s="107">
        <v>88.0</v>
      </c>
      <c r="BU89" s="107" t="b">
        <v>0</v>
      </c>
    </row>
    <row r="90">
      <c r="A90" s="108" t="s">
        <v>92</v>
      </c>
      <c r="B90" s="108" t="s">
        <v>605</v>
      </c>
      <c r="C90" s="108" t="s">
        <v>462</v>
      </c>
      <c r="D90" s="108" t="s">
        <v>462</v>
      </c>
      <c r="E90" s="108" t="s">
        <v>462</v>
      </c>
      <c r="F90" s="109" t="b">
        <v>1</v>
      </c>
      <c r="G90" s="108" t="s">
        <v>606</v>
      </c>
      <c r="H90" s="108" t="s">
        <v>605</v>
      </c>
      <c r="I90" s="108">
        <v>78.0</v>
      </c>
      <c r="J90" s="110"/>
      <c r="K90" s="108" t="s">
        <v>463</v>
      </c>
      <c r="L90" s="108">
        <v>8.0</v>
      </c>
      <c r="M90" s="108" t="s">
        <v>488</v>
      </c>
      <c r="N90" s="108" t="s">
        <v>465</v>
      </c>
      <c r="O90" s="108" t="s">
        <v>466</v>
      </c>
      <c r="P90" s="108" t="s">
        <v>467</v>
      </c>
      <c r="Q90" s="108" t="s">
        <v>468</v>
      </c>
      <c r="R90" s="109" t="b">
        <v>0</v>
      </c>
      <c r="S90" s="108">
        <v>100.0</v>
      </c>
      <c r="T90" s="108">
        <v>100.0</v>
      </c>
      <c r="U90" s="108">
        <v>100.0</v>
      </c>
      <c r="V90" s="108">
        <v>120.0</v>
      </c>
      <c r="W90" s="108">
        <v>100.0</v>
      </c>
      <c r="X90" s="108">
        <v>100.0</v>
      </c>
      <c r="Y90" s="108">
        <v>1.0</v>
      </c>
      <c r="Z90" s="108">
        <v>1.0</v>
      </c>
      <c r="AA90" s="108">
        <v>1.0</v>
      </c>
      <c r="AB90" s="108">
        <v>1960.0</v>
      </c>
      <c r="AC90" s="108" t="s">
        <v>469</v>
      </c>
      <c r="AD90" s="108" t="s">
        <v>462</v>
      </c>
      <c r="AE90" s="108">
        <v>100.0</v>
      </c>
      <c r="AF90" s="108">
        <v>150.0</v>
      </c>
      <c r="AG90" s="108">
        <v>400.0</v>
      </c>
      <c r="AH90" s="108">
        <v>550.0</v>
      </c>
      <c r="AI90" s="108">
        <v>275.0</v>
      </c>
      <c r="AJ90" s="109" t="b">
        <v>0</v>
      </c>
      <c r="AK90" s="109" t="b">
        <v>0</v>
      </c>
      <c r="AL90" s="108" t="s">
        <v>481</v>
      </c>
      <c r="AM90" s="109" t="b">
        <v>0</v>
      </c>
      <c r="AN90" s="109" t="b">
        <v>0</v>
      </c>
      <c r="AO90" s="108">
        <v>225.0</v>
      </c>
      <c r="AP90" s="108">
        <v>1.0</v>
      </c>
      <c r="AQ90" s="108">
        <v>3.0</v>
      </c>
      <c r="AR90" s="108">
        <v>25.0</v>
      </c>
      <c r="AS90" s="108">
        <v>90.0</v>
      </c>
      <c r="AT90" s="108">
        <v>1.0</v>
      </c>
      <c r="AU90" s="109" t="b">
        <v>0</v>
      </c>
      <c r="AV90" s="109" t="b">
        <v>0</v>
      </c>
      <c r="AW90" s="108">
        <v>5.0</v>
      </c>
      <c r="AX90" s="109" t="b">
        <v>0</v>
      </c>
      <c r="AY90" s="109" t="b">
        <v>1</v>
      </c>
      <c r="AZ90" s="108">
        <v>100.0</v>
      </c>
      <c r="BA90" s="108">
        <v>50.0</v>
      </c>
      <c r="BB90" s="108">
        <v>1050.0</v>
      </c>
      <c r="BC90" s="108">
        <v>0.0</v>
      </c>
      <c r="BD90" s="108">
        <v>0.0</v>
      </c>
      <c r="BE90" s="108">
        <v>2.0</v>
      </c>
      <c r="BF90" s="108">
        <v>0.0</v>
      </c>
      <c r="BG90" s="108">
        <v>2.0</v>
      </c>
      <c r="BH90" s="108">
        <v>2.0</v>
      </c>
      <c r="BI90" s="108">
        <v>0.0</v>
      </c>
      <c r="BJ90" s="108">
        <v>0.0</v>
      </c>
      <c r="BK90" s="108">
        <v>0.0</v>
      </c>
      <c r="BL90" s="108">
        <v>3.0</v>
      </c>
      <c r="BM90" s="108">
        <v>0.0</v>
      </c>
      <c r="BN90" s="108">
        <v>1.0</v>
      </c>
      <c r="BO90" s="108">
        <v>0.0</v>
      </c>
      <c r="BP90" s="108" t="s">
        <v>462</v>
      </c>
      <c r="BQ90" s="108" t="s">
        <v>462</v>
      </c>
      <c r="BR90" s="108" t="s">
        <v>462</v>
      </c>
      <c r="BS90" s="108" t="s">
        <v>462</v>
      </c>
      <c r="BT90" s="107">
        <v>89.0</v>
      </c>
      <c r="BU90" s="107" t="b">
        <v>0</v>
      </c>
    </row>
    <row r="91">
      <c r="A91" s="108" t="s">
        <v>45</v>
      </c>
      <c r="B91" s="108" t="s">
        <v>607</v>
      </c>
      <c r="C91" s="108" t="s">
        <v>462</v>
      </c>
      <c r="D91" s="108" t="s">
        <v>462</v>
      </c>
      <c r="E91" s="108" t="s">
        <v>462</v>
      </c>
      <c r="F91" s="109" t="b">
        <v>1</v>
      </c>
      <c r="G91" s="108" t="s">
        <v>608</v>
      </c>
      <c r="H91" s="108" t="s">
        <v>607</v>
      </c>
      <c r="I91" s="108">
        <v>38.0</v>
      </c>
      <c r="J91" s="110"/>
      <c r="K91" s="108" t="s">
        <v>495</v>
      </c>
      <c r="L91" s="108">
        <v>3.0</v>
      </c>
      <c r="M91" s="108" t="s">
        <v>492</v>
      </c>
      <c r="N91" s="108" t="s">
        <v>465</v>
      </c>
      <c r="O91" s="108" t="s">
        <v>493</v>
      </c>
      <c r="P91" s="108" t="s">
        <v>467</v>
      </c>
      <c r="Q91" s="108" t="s">
        <v>468</v>
      </c>
      <c r="R91" s="109" t="b">
        <v>0</v>
      </c>
      <c r="S91" s="108">
        <v>100.0</v>
      </c>
      <c r="T91" s="108">
        <v>100.0</v>
      </c>
      <c r="U91" s="108">
        <v>95.0</v>
      </c>
      <c r="V91" s="108">
        <v>80.0</v>
      </c>
      <c r="W91" s="108">
        <v>100.0</v>
      </c>
      <c r="X91" s="108">
        <v>100.0</v>
      </c>
      <c r="Y91" s="108">
        <v>1.0</v>
      </c>
      <c r="Z91" s="108">
        <v>1.0</v>
      </c>
      <c r="AA91" s="108">
        <v>1.0</v>
      </c>
      <c r="AB91" s="108">
        <v>6300.0</v>
      </c>
      <c r="AC91" s="108" t="s">
        <v>513</v>
      </c>
      <c r="AD91" s="108" t="s">
        <v>462</v>
      </c>
      <c r="AE91" s="108">
        <v>150.0</v>
      </c>
      <c r="AF91" s="108">
        <v>150.0</v>
      </c>
      <c r="AG91" s="108">
        <v>600.0</v>
      </c>
      <c r="AH91" s="108">
        <v>750.0</v>
      </c>
      <c r="AI91" s="108">
        <v>450.0</v>
      </c>
      <c r="AJ91" s="109" t="b">
        <v>0</v>
      </c>
      <c r="AK91" s="109" t="b">
        <v>0</v>
      </c>
      <c r="AL91" s="108" t="s">
        <v>481</v>
      </c>
      <c r="AM91" s="109" t="b">
        <v>0</v>
      </c>
      <c r="AN91" s="109" t="b">
        <v>0</v>
      </c>
      <c r="AO91" s="108">
        <v>475.0</v>
      </c>
      <c r="AP91" s="108">
        <v>1.0</v>
      </c>
      <c r="AQ91" s="108">
        <v>7.0</v>
      </c>
      <c r="AR91" s="108">
        <v>25.0</v>
      </c>
      <c r="AS91" s="108">
        <v>90.0</v>
      </c>
      <c r="AT91" s="108">
        <v>1.0</v>
      </c>
      <c r="AU91" s="109" t="b">
        <v>0</v>
      </c>
      <c r="AV91" s="109" t="b">
        <v>0</v>
      </c>
      <c r="AW91" s="108">
        <v>3.0</v>
      </c>
      <c r="AX91" s="109" t="b">
        <v>1</v>
      </c>
      <c r="AY91" s="109" t="b">
        <v>1</v>
      </c>
      <c r="AZ91" s="108">
        <v>100.0</v>
      </c>
      <c r="BA91" s="108">
        <v>50.0</v>
      </c>
      <c r="BB91" s="108">
        <v>420.0</v>
      </c>
      <c r="BC91" s="108">
        <v>0.0</v>
      </c>
      <c r="BD91" s="108">
        <v>0.0</v>
      </c>
      <c r="BE91" s="108">
        <v>0.0</v>
      </c>
      <c r="BF91" s="108">
        <v>0.0</v>
      </c>
      <c r="BG91" s="108">
        <v>0.0</v>
      </c>
      <c r="BH91" s="108">
        <v>2.0</v>
      </c>
      <c r="BI91" s="108">
        <v>0.0</v>
      </c>
      <c r="BJ91" s="108">
        <v>0.0</v>
      </c>
      <c r="BK91" s="108">
        <v>0.0</v>
      </c>
      <c r="BL91" s="108">
        <v>0.0</v>
      </c>
      <c r="BM91" s="108">
        <v>0.0</v>
      </c>
      <c r="BN91" s="108">
        <v>0.0</v>
      </c>
      <c r="BO91" s="108">
        <v>0.0</v>
      </c>
      <c r="BP91" s="108" t="s">
        <v>462</v>
      </c>
      <c r="BQ91" s="108" t="s">
        <v>462</v>
      </c>
      <c r="BR91" s="108" t="s">
        <v>462</v>
      </c>
      <c r="BS91" s="108" t="s">
        <v>462</v>
      </c>
      <c r="BT91" s="107">
        <v>90.0</v>
      </c>
      <c r="BU91" s="107" t="b">
        <v>0</v>
      </c>
    </row>
    <row r="92">
      <c r="A92" s="108" t="s">
        <v>31</v>
      </c>
      <c r="B92" s="108" t="s">
        <v>609</v>
      </c>
      <c r="C92" s="108" t="s">
        <v>462</v>
      </c>
      <c r="D92" s="108" t="s">
        <v>462</v>
      </c>
      <c r="E92" s="108" t="s">
        <v>462</v>
      </c>
      <c r="F92" s="109" t="b">
        <v>1</v>
      </c>
      <c r="G92" s="108" t="s">
        <v>610</v>
      </c>
      <c r="H92" s="108" t="s">
        <v>609</v>
      </c>
      <c r="I92" s="108">
        <v>28.0</v>
      </c>
      <c r="J92" s="110"/>
      <c r="K92" s="108" t="s">
        <v>478</v>
      </c>
      <c r="L92" s="108">
        <v>1.0</v>
      </c>
      <c r="M92" s="108" t="s">
        <v>488</v>
      </c>
      <c r="N92" s="108" t="s">
        <v>465</v>
      </c>
      <c r="O92" s="108" t="s">
        <v>466</v>
      </c>
      <c r="P92" s="108" t="s">
        <v>467</v>
      </c>
      <c r="Q92" s="108" t="s">
        <v>468</v>
      </c>
      <c r="R92" s="109" t="b">
        <v>0</v>
      </c>
      <c r="S92" s="108">
        <v>75.0</v>
      </c>
      <c r="T92" s="108">
        <v>100.0</v>
      </c>
      <c r="U92" s="108">
        <v>65.0</v>
      </c>
      <c r="V92" s="108">
        <v>70.0</v>
      </c>
      <c r="W92" s="108">
        <v>100.0</v>
      </c>
      <c r="X92" s="108">
        <v>100.0</v>
      </c>
      <c r="Y92" s="108">
        <v>1.0</v>
      </c>
      <c r="Z92" s="108">
        <v>1.0</v>
      </c>
      <c r="AA92" s="108">
        <v>1.0</v>
      </c>
      <c r="AB92" s="108">
        <v>1220.0</v>
      </c>
      <c r="AC92" s="108" t="s">
        <v>480</v>
      </c>
      <c r="AD92" s="108" t="s">
        <v>462</v>
      </c>
      <c r="AE92" s="108">
        <v>100.0</v>
      </c>
      <c r="AF92" s="108">
        <v>100.0</v>
      </c>
      <c r="AG92" s="108">
        <v>400.0</v>
      </c>
      <c r="AH92" s="108">
        <v>550.0</v>
      </c>
      <c r="AI92" s="108">
        <v>250.0</v>
      </c>
      <c r="AJ92" s="109" t="b">
        <v>0</v>
      </c>
      <c r="AK92" s="109" t="b">
        <v>0</v>
      </c>
      <c r="AL92" s="108" t="s">
        <v>481</v>
      </c>
      <c r="AM92" s="109" t="b">
        <v>0</v>
      </c>
      <c r="AN92" s="109" t="b">
        <v>0</v>
      </c>
      <c r="AO92" s="108">
        <v>225.0</v>
      </c>
      <c r="AP92" s="108">
        <v>1.0</v>
      </c>
      <c r="AQ92" s="108">
        <v>3.0</v>
      </c>
      <c r="AR92" s="108">
        <v>25.0</v>
      </c>
      <c r="AS92" s="108">
        <v>90.0</v>
      </c>
      <c r="AT92" s="108">
        <v>1.0</v>
      </c>
      <c r="AU92" s="109" t="b">
        <v>0</v>
      </c>
      <c r="AV92" s="109" t="b">
        <v>0</v>
      </c>
      <c r="AW92" s="108">
        <v>0.0</v>
      </c>
      <c r="AX92" s="109" t="b">
        <v>0</v>
      </c>
      <c r="AY92" s="109" t="b">
        <v>1</v>
      </c>
      <c r="AZ92" s="108">
        <v>100.0</v>
      </c>
      <c r="BA92" s="108">
        <v>50.0</v>
      </c>
      <c r="BB92" s="108">
        <v>1280.0</v>
      </c>
      <c r="BC92" s="108">
        <v>0.0</v>
      </c>
      <c r="BD92" s="108">
        <v>0.0</v>
      </c>
      <c r="BE92" s="108">
        <v>1.0</v>
      </c>
      <c r="BF92" s="108">
        <v>0.0</v>
      </c>
      <c r="BG92" s="108">
        <v>1.0</v>
      </c>
      <c r="BH92" s="108">
        <v>1.0</v>
      </c>
      <c r="BI92" s="108">
        <v>0.0</v>
      </c>
      <c r="BJ92" s="108">
        <v>0.0</v>
      </c>
      <c r="BK92" s="108">
        <v>0.0</v>
      </c>
      <c r="BL92" s="108">
        <v>1.0</v>
      </c>
      <c r="BM92" s="108">
        <v>0.0</v>
      </c>
      <c r="BN92" s="108">
        <v>1.0</v>
      </c>
      <c r="BO92" s="108">
        <v>0.0</v>
      </c>
      <c r="BP92" s="108" t="s">
        <v>462</v>
      </c>
      <c r="BQ92" s="108" t="s">
        <v>462</v>
      </c>
      <c r="BR92" s="108" t="s">
        <v>462</v>
      </c>
      <c r="BS92" s="108" t="s">
        <v>462</v>
      </c>
      <c r="BT92" s="107">
        <v>91.0</v>
      </c>
      <c r="BU92" s="107" t="b">
        <v>0</v>
      </c>
    </row>
    <row r="93">
      <c r="A93" s="108" t="s">
        <v>128</v>
      </c>
      <c r="B93" s="108" t="s">
        <v>270</v>
      </c>
      <c r="C93" s="108" t="s">
        <v>462</v>
      </c>
      <c r="D93" s="108" t="s">
        <v>462</v>
      </c>
      <c r="E93" s="108" t="s">
        <v>462</v>
      </c>
      <c r="F93" s="109" t="b">
        <v>1</v>
      </c>
      <c r="G93" s="108" t="s">
        <v>221</v>
      </c>
      <c r="H93" s="108" t="s">
        <v>270</v>
      </c>
      <c r="I93" s="108">
        <v>104.0</v>
      </c>
      <c r="J93" s="108" t="s">
        <v>476</v>
      </c>
      <c r="K93" s="108" t="s">
        <v>495</v>
      </c>
      <c r="L93" s="108">
        <v>9.0</v>
      </c>
      <c r="M93" s="108" t="s">
        <v>488</v>
      </c>
      <c r="N93" s="108" t="s">
        <v>465</v>
      </c>
      <c r="O93" s="108" t="s">
        <v>466</v>
      </c>
      <c r="P93" s="108" t="s">
        <v>467</v>
      </c>
      <c r="Q93" s="108" t="s">
        <v>468</v>
      </c>
      <c r="R93" s="109" t="b">
        <v>0</v>
      </c>
      <c r="S93" s="108">
        <v>110.0</v>
      </c>
      <c r="T93" s="108">
        <v>100.0</v>
      </c>
      <c r="U93" s="108">
        <v>110.0</v>
      </c>
      <c r="V93" s="108">
        <v>105.0</v>
      </c>
      <c r="W93" s="108">
        <v>100.0</v>
      </c>
      <c r="X93" s="108">
        <v>100.0</v>
      </c>
      <c r="Y93" s="108">
        <v>1.0</v>
      </c>
      <c r="Z93" s="108">
        <v>1.0</v>
      </c>
      <c r="AA93" s="108">
        <v>1.0</v>
      </c>
      <c r="AB93" s="108">
        <v>7160.0</v>
      </c>
      <c r="AC93" s="108" t="s">
        <v>513</v>
      </c>
      <c r="AD93" s="108" t="s">
        <v>462</v>
      </c>
      <c r="AE93" s="108">
        <v>60.0</v>
      </c>
      <c r="AF93" s="108">
        <v>100.0</v>
      </c>
      <c r="AG93" s="108">
        <v>450.0</v>
      </c>
      <c r="AH93" s="108">
        <v>550.0</v>
      </c>
      <c r="AI93" s="108">
        <v>275.0</v>
      </c>
      <c r="AJ93" s="109" t="b">
        <v>0</v>
      </c>
      <c r="AK93" s="109" t="b">
        <v>0</v>
      </c>
      <c r="AL93" s="108" t="s">
        <v>475</v>
      </c>
      <c r="AM93" s="109" t="b">
        <v>0</v>
      </c>
      <c r="AN93" s="109" t="b">
        <v>0</v>
      </c>
      <c r="AO93" s="108">
        <v>400.0</v>
      </c>
      <c r="AP93" s="108">
        <v>1.0</v>
      </c>
      <c r="AQ93" s="108">
        <v>6.0</v>
      </c>
      <c r="AR93" s="108">
        <v>25.0</v>
      </c>
      <c r="AS93" s="108">
        <v>90.0</v>
      </c>
      <c r="AT93" s="108">
        <v>1.0</v>
      </c>
      <c r="AU93" s="109" t="b">
        <v>0</v>
      </c>
      <c r="AV93" s="109" t="b">
        <v>0</v>
      </c>
      <c r="AW93" s="108">
        <v>5.0</v>
      </c>
      <c r="AX93" s="109" t="b">
        <v>0</v>
      </c>
      <c r="AY93" s="109" t="b">
        <v>1</v>
      </c>
      <c r="AZ93" s="108">
        <v>100.0</v>
      </c>
      <c r="BA93" s="108">
        <v>30.0</v>
      </c>
      <c r="BB93" s="108">
        <v>250.0</v>
      </c>
      <c r="BC93" s="108">
        <v>0.0</v>
      </c>
      <c r="BD93" s="108">
        <v>0.0</v>
      </c>
      <c r="BE93" s="108">
        <v>4.0</v>
      </c>
      <c r="BF93" s="108">
        <v>0.0</v>
      </c>
      <c r="BG93" s="108">
        <v>3.0</v>
      </c>
      <c r="BH93" s="108">
        <v>2.0</v>
      </c>
      <c r="BI93" s="108">
        <v>0.0</v>
      </c>
      <c r="BJ93" s="108">
        <v>0.0</v>
      </c>
      <c r="BK93" s="108">
        <v>0.0</v>
      </c>
      <c r="BL93" s="108">
        <v>3.0</v>
      </c>
      <c r="BM93" s="108">
        <v>0.0</v>
      </c>
      <c r="BN93" s="108">
        <v>0.0</v>
      </c>
      <c r="BO93" s="108">
        <v>0.0</v>
      </c>
      <c r="BP93" s="108" t="s">
        <v>611</v>
      </c>
      <c r="BQ93" s="108" t="s">
        <v>462</v>
      </c>
      <c r="BR93" s="108" t="s">
        <v>462</v>
      </c>
      <c r="BS93" s="108" t="s">
        <v>462</v>
      </c>
      <c r="BT93" s="107">
        <v>92.0</v>
      </c>
      <c r="BU93" s="107" t="b">
        <v>1</v>
      </c>
    </row>
    <row r="94">
      <c r="A94" s="107" t="s">
        <v>129</v>
      </c>
      <c r="B94" s="108" t="s">
        <v>223</v>
      </c>
      <c r="C94" s="108" t="s">
        <v>462</v>
      </c>
      <c r="D94" s="108" t="s">
        <v>462</v>
      </c>
      <c r="E94" s="108" t="s">
        <v>462</v>
      </c>
      <c r="F94" s="109" t="b">
        <v>1</v>
      </c>
      <c r="G94" s="108" t="s">
        <v>320</v>
      </c>
      <c r="H94" s="108" t="s">
        <v>223</v>
      </c>
      <c r="I94" s="108">
        <v>104.0</v>
      </c>
      <c r="J94" s="108" t="s">
        <v>476</v>
      </c>
      <c r="K94" s="108" t="s">
        <v>495</v>
      </c>
      <c r="L94" s="108">
        <v>10.0</v>
      </c>
      <c r="M94" s="108" t="s">
        <v>474</v>
      </c>
      <c r="N94" s="108" t="s">
        <v>465</v>
      </c>
      <c r="O94" s="108" t="s">
        <v>466</v>
      </c>
      <c r="P94" s="108" t="s">
        <v>467</v>
      </c>
      <c r="Q94" s="108" t="s">
        <v>468</v>
      </c>
      <c r="R94" s="109" t="b">
        <v>0</v>
      </c>
      <c r="S94" s="108">
        <v>110.0</v>
      </c>
      <c r="T94" s="108">
        <v>100.0</v>
      </c>
      <c r="U94" s="108">
        <v>110.0</v>
      </c>
      <c r="V94" s="108">
        <v>115.0</v>
      </c>
      <c r="W94" s="108">
        <v>100.0</v>
      </c>
      <c r="X94" s="108">
        <v>100.0</v>
      </c>
      <c r="Y94" s="108">
        <v>1.0</v>
      </c>
      <c r="Z94" s="108">
        <v>1.0</v>
      </c>
      <c r="AA94" s="108">
        <v>1.0</v>
      </c>
      <c r="AB94" s="108">
        <v>7610.0</v>
      </c>
      <c r="AC94" s="108" t="s">
        <v>513</v>
      </c>
      <c r="AD94" s="108" t="s">
        <v>462</v>
      </c>
      <c r="AE94" s="108">
        <v>60.0</v>
      </c>
      <c r="AF94" s="108">
        <v>100.0</v>
      </c>
      <c r="AG94" s="108">
        <v>450.0</v>
      </c>
      <c r="AH94" s="108">
        <v>550.0</v>
      </c>
      <c r="AI94" s="108">
        <v>275.0</v>
      </c>
      <c r="AJ94" s="109" t="b">
        <v>0</v>
      </c>
      <c r="AK94" s="109" t="b">
        <v>0</v>
      </c>
      <c r="AL94" s="108" t="s">
        <v>475</v>
      </c>
      <c r="AM94" s="109" t="b">
        <v>0</v>
      </c>
      <c r="AN94" s="109" t="b">
        <v>0</v>
      </c>
      <c r="AO94" s="108">
        <v>400.0</v>
      </c>
      <c r="AP94" s="108">
        <v>1.0</v>
      </c>
      <c r="AQ94" s="108">
        <v>6.0</v>
      </c>
      <c r="AR94" s="108">
        <v>25.0</v>
      </c>
      <c r="AS94" s="108">
        <v>90.0</v>
      </c>
      <c r="AT94" s="108">
        <v>1.0</v>
      </c>
      <c r="AU94" s="109" t="b">
        <v>0</v>
      </c>
      <c r="AV94" s="109" t="b">
        <v>0</v>
      </c>
      <c r="AW94" s="108">
        <v>5.0</v>
      </c>
      <c r="AX94" s="109" t="b">
        <v>0</v>
      </c>
      <c r="AY94" s="109" t="b">
        <v>1</v>
      </c>
      <c r="AZ94" s="108">
        <v>100.0</v>
      </c>
      <c r="BA94" s="108">
        <v>30.0</v>
      </c>
      <c r="BB94" s="108">
        <v>210.0</v>
      </c>
      <c r="BC94" s="108">
        <v>0.0</v>
      </c>
      <c r="BD94" s="108">
        <v>0.0</v>
      </c>
      <c r="BE94" s="108">
        <v>0.0</v>
      </c>
      <c r="BF94" s="108">
        <v>0.0</v>
      </c>
      <c r="BG94" s="108">
        <v>3.0</v>
      </c>
      <c r="BH94" s="108">
        <v>2.0</v>
      </c>
      <c r="BI94" s="108">
        <v>0.0</v>
      </c>
      <c r="BJ94" s="108">
        <v>0.0</v>
      </c>
      <c r="BK94" s="108">
        <v>0.0</v>
      </c>
      <c r="BL94" s="108">
        <v>3.0</v>
      </c>
      <c r="BM94" s="108">
        <v>0.0</v>
      </c>
      <c r="BN94" s="108">
        <v>0.0</v>
      </c>
      <c r="BO94" s="108">
        <v>0.0</v>
      </c>
      <c r="BP94" s="108" t="s">
        <v>462</v>
      </c>
      <c r="BQ94" s="108" t="s">
        <v>462</v>
      </c>
      <c r="BR94" s="108" t="s">
        <v>462</v>
      </c>
      <c r="BS94" s="108" t="s">
        <v>462</v>
      </c>
      <c r="BT94" s="107">
        <v>93.0</v>
      </c>
      <c r="BU94" s="107" t="b">
        <v>1</v>
      </c>
    </row>
    <row r="95">
      <c r="A95" s="108" t="s">
        <v>61</v>
      </c>
      <c r="B95" s="108" t="s">
        <v>612</v>
      </c>
      <c r="C95" s="108" t="s">
        <v>462</v>
      </c>
      <c r="D95" s="108" t="s">
        <v>462</v>
      </c>
      <c r="E95" s="108" t="s">
        <v>462</v>
      </c>
      <c r="F95" s="109" t="b">
        <v>1</v>
      </c>
      <c r="G95" s="108" t="s">
        <v>613</v>
      </c>
      <c r="H95" s="108" t="s">
        <v>612</v>
      </c>
      <c r="I95" s="108">
        <v>51.0</v>
      </c>
      <c r="J95" s="110"/>
      <c r="K95" s="108" t="s">
        <v>495</v>
      </c>
      <c r="L95" s="108">
        <v>8.0</v>
      </c>
      <c r="M95" s="108" t="s">
        <v>488</v>
      </c>
      <c r="N95" s="108" t="s">
        <v>465</v>
      </c>
      <c r="O95" s="108" t="s">
        <v>466</v>
      </c>
      <c r="P95" s="108" t="s">
        <v>467</v>
      </c>
      <c r="Q95" s="108" t="s">
        <v>468</v>
      </c>
      <c r="R95" s="109" t="b">
        <v>0</v>
      </c>
      <c r="S95" s="108">
        <v>90.0</v>
      </c>
      <c r="T95" s="108">
        <v>100.0</v>
      </c>
      <c r="U95" s="108">
        <v>105.0</v>
      </c>
      <c r="V95" s="108">
        <v>100.0</v>
      </c>
      <c r="W95" s="108">
        <v>100.0</v>
      </c>
      <c r="X95" s="108">
        <v>100.0</v>
      </c>
      <c r="Y95" s="108">
        <v>1.0</v>
      </c>
      <c r="Z95" s="108">
        <v>1.0</v>
      </c>
      <c r="AA95" s="108">
        <v>1.0</v>
      </c>
      <c r="AB95" s="108">
        <v>6830.0</v>
      </c>
      <c r="AC95" s="108" t="s">
        <v>469</v>
      </c>
      <c r="AD95" s="108" t="s">
        <v>462</v>
      </c>
      <c r="AE95" s="108">
        <v>150.0</v>
      </c>
      <c r="AF95" s="108">
        <v>250.0</v>
      </c>
      <c r="AG95" s="108">
        <v>450.0</v>
      </c>
      <c r="AH95" s="108">
        <v>550.0</v>
      </c>
      <c r="AI95" s="108">
        <v>350.0</v>
      </c>
      <c r="AJ95" s="109" t="b">
        <v>0</v>
      </c>
      <c r="AK95" s="109" t="b">
        <v>0</v>
      </c>
      <c r="AL95" s="108" t="s">
        <v>470</v>
      </c>
      <c r="AM95" s="109" t="b">
        <v>0</v>
      </c>
      <c r="AN95" s="109" t="b">
        <v>0</v>
      </c>
      <c r="AO95" s="108">
        <v>475.0</v>
      </c>
      <c r="AP95" s="108">
        <v>1.0</v>
      </c>
      <c r="AQ95" s="108">
        <v>7.0</v>
      </c>
      <c r="AR95" s="108">
        <v>25.0</v>
      </c>
      <c r="AS95" s="108">
        <v>90.0</v>
      </c>
      <c r="AT95" s="108">
        <v>1.0</v>
      </c>
      <c r="AU95" s="109" t="b">
        <v>0</v>
      </c>
      <c r="AV95" s="109" t="b">
        <v>0</v>
      </c>
      <c r="AW95" s="108">
        <v>5.0</v>
      </c>
      <c r="AX95" s="109" t="b">
        <v>0</v>
      </c>
      <c r="AY95" s="109" t="b">
        <v>1</v>
      </c>
      <c r="AZ95" s="108">
        <v>100.0</v>
      </c>
      <c r="BA95" s="108">
        <v>10.0</v>
      </c>
      <c r="BB95" s="108">
        <v>330.0</v>
      </c>
      <c r="BC95" s="108">
        <v>0.0</v>
      </c>
      <c r="BD95" s="108">
        <v>0.0</v>
      </c>
      <c r="BE95" s="108">
        <v>2.0</v>
      </c>
      <c r="BF95" s="108">
        <v>0.0</v>
      </c>
      <c r="BG95" s="108">
        <v>2.0</v>
      </c>
      <c r="BH95" s="108">
        <v>2.0</v>
      </c>
      <c r="BI95" s="108">
        <v>1.0</v>
      </c>
      <c r="BJ95" s="108">
        <v>0.0</v>
      </c>
      <c r="BK95" s="108">
        <v>0.0</v>
      </c>
      <c r="BL95" s="108">
        <v>2.0</v>
      </c>
      <c r="BM95" s="108">
        <v>0.0</v>
      </c>
      <c r="BN95" s="108">
        <v>0.0</v>
      </c>
      <c r="BO95" s="108">
        <v>0.0</v>
      </c>
      <c r="BP95" s="108" t="s">
        <v>462</v>
      </c>
      <c r="BQ95" s="108" t="s">
        <v>462</v>
      </c>
      <c r="BR95" s="108" t="s">
        <v>462</v>
      </c>
      <c r="BS95" s="108" t="s">
        <v>462</v>
      </c>
      <c r="BT95" s="107">
        <v>94.0</v>
      </c>
      <c r="BU95" s="107" t="b">
        <v>0</v>
      </c>
    </row>
    <row r="96">
      <c r="A96" s="108" t="s">
        <v>60</v>
      </c>
      <c r="B96" s="108" t="s">
        <v>614</v>
      </c>
      <c r="C96" s="108" t="s">
        <v>462</v>
      </c>
      <c r="D96" s="108" t="s">
        <v>462</v>
      </c>
      <c r="E96" s="108" t="s">
        <v>462</v>
      </c>
      <c r="F96" s="109" t="b">
        <v>1</v>
      </c>
      <c r="G96" s="108" t="s">
        <v>615</v>
      </c>
      <c r="H96" s="108" t="s">
        <v>614</v>
      </c>
      <c r="I96" s="108">
        <v>50.0</v>
      </c>
      <c r="J96" s="110"/>
      <c r="K96" s="108" t="s">
        <v>463</v>
      </c>
      <c r="L96" s="108">
        <v>4.0</v>
      </c>
      <c r="M96" s="108" t="s">
        <v>488</v>
      </c>
      <c r="N96" s="108" t="s">
        <v>465</v>
      </c>
      <c r="O96" s="108" t="s">
        <v>466</v>
      </c>
      <c r="P96" s="108" t="s">
        <v>467</v>
      </c>
      <c r="Q96" s="108" t="s">
        <v>468</v>
      </c>
      <c r="R96" s="109" t="b">
        <v>0</v>
      </c>
      <c r="S96" s="108">
        <v>80.0</v>
      </c>
      <c r="T96" s="108">
        <v>100.0</v>
      </c>
      <c r="U96" s="108">
        <v>90.0</v>
      </c>
      <c r="V96" s="108">
        <v>90.0</v>
      </c>
      <c r="W96" s="108">
        <v>100.0</v>
      </c>
      <c r="X96" s="108">
        <v>100.0</v>
      </c>
      <c r="Y96" s="108">
        <v>1.0</v>
      </c>
      <c r="Z96" s="108">
        <v>1.0</v>
      </c>
      <c r="AA96" s="108">
        <v>1.0</v>
      </c>
      <c r="AB96" s="108">
        <v>1880.0</v>
      </c>
      <c r="AC96" s="108" t="s">
        <v>469</v>
      </c>
      <c r="AD96" s="108" t="s">
        <v>462</v>
      </c>
      <c r="AE96" s="108">
        <v>125.0</v>
      </c>
      <c r="AF96" s="108">
        <v>250.0</v>
      </c>
      <c r="AG96" s="108">
        <v>450.0</v>
      </c>
      <c r="AH96" s="108">
        <v>550.0</v>
      </c>
      <c r="AI96" s="108">
        <v>350.0</v>
      </c>
      <c r="AJ96" s="109" t="b">
        <v>0</v>
      </c>
      <c r="AK96" s="109" t="b">
        <v>0</v>
      </c>
      <c r="AL96" s="108" t="s">
        <v>481</v>
      </c>
      <c r="AM96" s="109" t="b">
        <v>0</v>
      </c>
      <c r="AN96" s="109" t="b">
        <v>0</v>
      </c>
      <c r="AO96" s="108">
        <v>225.0</v>
      </c>
      <c r="AP96" s="108">
        <v>1.0</v>
      </c>
      <c r="AQ96" s="108">
        <v>3.0</v>
      </c>
      <c r="AR96" s="108">
        <v>25.0</v>
      </c>
      <c r="AS96" s="108">
        <v>90.0</v>
      </c>
      <c r="AT96" s="108">
        <v>1.0</v>
      </c>
      <c r="AU96" s="109" t="b">
        <v>0</v>
      </c>
      <c r="AV96" s="109" t="b">
        <v>0</v>
      </c>
      <c r="AW96" s="108">
        <v>1.0</v>
      </c>
      <c r="AX96" s="109" t="b">
        <v>0</v>
      </c>
      <c r="AY96" s="109" t="b">
        <v>1</v>
      </c>
      <c r="AZ96" s="108">
        <v>100.0</v>
      </c>
      <c r="BA96" s="108">
        <v>10.0</v>
      </c>
      <c r="BB96" s="108">
        <v>1070.0</v>
      </c>
      <c r="BC96" s="108">
        <v>0.0</v>
      </c>
      <c r="BD96" s="108">
        <v>0.0</v>
      </c>
      <c r="BE96" s="108">
        <v>1.0</v>
      </c>
      <c r="BF96" s="108">
        <v>0.0</v>
      </c>
      <c r="BG96" s="108">
        <v>1.0</v>
      </c>
      <c r="BH96" s="108">
        <v>1.0</v>
      </c>
      <c r="BI96" s="108">
        <v>1.0</v>
      </c>
      <c r="BJ96" s="108">
        <v>0.0</v>
      </c>
      <c r="BK96" s="108">
        <v>0.0</v>
      </c>
      <c r="BL96" s="108">
        <v>1.0</v>
      </c>
      <c r="BM96" s="108">
        <v>0.0</v>
      </c>
      <c r="BN96" s="108">
        <v>2.0</v>
      </c>
      <c r="BO96" s="108">
        <v>1.0</v>
      </c>
      <c r="BP96" s="108" t="s">
        <v>462</v>
      </c>
      <c r="BQ96" s="108" t="s">
        <v>462</v>
      </c>
      <c r="BR96" s="108" t="s">
        <v>462</v>
      </c>
      <c r="BS96" s="108" t="s">
        <v>462</v>
      </c>
      <c r="BT96" s="107">
        <v>95.0</v>
      </c>
      <c r="BU96" s="107" t="b">
        <v>0</v>
      </c>
    </row>
    <row r="97">
      <c r="A97" s="108" t="s">
        <v>81</v>
      </c>
      <c r="B97" s="108" t="s">
        <v>616</v>
      </c>
      <c r="C97" s="108" t="s">
        <v>462</v>
      </c>
      <c r="D97" s="108" t="s">
        <v>462</v>
      </c>
      <c r="E97" s="108" t="s">
        <v>462</v>
      </c>
      <c r="F97" s="109" t="b">
        <v>1</v>
      </c>
      <c r="G97" s="108" t="s">
        <v>617</v>
      </c>
      <c r="H97" s="108" t="s">
        <v>616</v>
      </c>
      <c r="I97" s="108">
        <v>68.0</v>
      </c>
      <c r="J97" s="110"/>
      <c r="K97" s="108" t="s">
        <v>463</v>
      </c>
      <c r="L97" s="108">
        <v>5.0</v>
      </c>
      <c r="M97" s="108" t="s">
        <v>474</v>
      </c>
      <c r="N97" s="108" t="s">
        <v>465</v>
      </c>
      <c r="O97" s="108" t="s">
        <v>466</v>
      </c>
      <c r="P97" s="108" t="s">
        <v>467</v>
      </c>
      <c r="Q97" s="108" t="s">
        <v>468</v>
      </c>
      <c r="R97" s="109" t="b">
        <v>0</v>
      </c>
      <c r="S97" s="108">
        <v>95.0</v>
      </c>
      <c r="T97" s="108">
        <v>100.0</v>
      </c>
      <c r="U97" s="108">
        <v>95.0</v>
      </c>
      <c r="V97" s="108">
        <v>80.0</v>
      </c>
      <c r="W97" s="108">
        <v>100.0</v>
      </c>
      <c r="X97" s="108">
        <v>100.0</v>
      </c>
      <c r="Y97" s="108">
        <v>1.0</v>
      </c>
      <c r="Z97" s="108">
        <v>1.0</v>
      </c>
      <c r="AA97" s="108">
        <v>1.0</v>
      </c>
      <c r="AB97" s="108">
        <v>3810.0</v>
      </c>
      <c r="AC97" s="108" t="s">
        <v>469</v>
      </c>
      <c r="AD97" s="108" t="s">
        <v>462</v>
      </c>
      <c r="AE97" s="108">
        <v>80.0</v>
      </c>
      <c r="AF97" s="108">
        <v>140.0</v>
      </c>
      <c r="AG97" s="108">
        <v>400.0</v>
      </c>
      <c r="AH97" s="108">
        <v>550.0</v>
      </c>
      <c r="AI97" s="108">
        <v>270.0</v>
      </c>
      <c r="AJ97" s="109" t="b">
        <v>0</v>
      </c>
      <c r="AK97" s="109" t="b">
        <v>0</v>
      </c>
      <c r="AL97" s="108" t="s">
        <v>481</v>
      </c>
      <c r="AM97" s="109" t="b">
        <v>0</v>
      </c>
      <c r="AN97" s="109" t="b">
        <v>0</v>
      </c>
      <c r="AO97" s="108">
        <v>350.0</v>
      </c>
      <c r="AP97" s="108">
        <v>1.0</v>
      </c>
      <c r="AQ97" s="108">
        <v>5.0</v>
      </c>
      <c r="AR97" s="108">
        <v>25.0</v>
      </c>
      <c r="AS97" s="108">
        <v>90.0</v>
      </c>
      <c r="AT97" s="108">
        <v>1.0</v>
      </c>
      <c r="AU97" s="109" t="b">
        <v>0</v>
      </c>
      <c r="AV97" s="109" t="b">
        <v>1</v>
      </c>
      <c r="AW97" s="108">
        <v>3.0</v>
      </c>
      <c r="AX97" s="109" t="b">
        <v>0</v>
      </c>
      <c r="AY97" s="109" t="b">
        <v>1</v>
      </c>
      <c r="AZ97" s="108">
        <v>100.0</v>
      </c>
      <c r="BA97" s="108">
        <v>50.0</v>
      </c>
      <c r="BB97" s="108">
        <v>750.0</v>
      </c>
      <c r="BC97" s="108">
        <v>0.0</v>
      </c>
      <c r="BD97" s="108">
        <v>0.0</v>
      </c>
      <c r="BE97" s="108">
        <v>0.0</v>
      </c>
      <c r="BF97" s="108">
        <v>0.0</v>
      </c>
      <c r="BG97" s="108">
        <v>0.0</v>
      </c>
      <c r="BH97" s="108">
        <v>2.0</v>
      </c>
      <c r="BI97" s="108">
        <v>0.0</v>
      </c>
      <c r="BJ97" s="108">
        <v>2.0</v>
      </c>
      <c r="BK97" s="108">
        <v>0.0</v>
      </c>
      <c r="BL97" s="108">
        <v>0.0</v>
      </c>
      <c r="BM97" s="108">
        <v>0.0</v>
      </c>
      <c r="BN97" s="108">
        <v>2.0</v>
      </c>
      <c r="BO97" s="108">
        <v>0.0</v>
      </c>
      <c r="BP97" s="108" t="s">
        <v>462</v>
      </c>
      <c r="BQ97" s="108" t="s">
        <v>462</v>
      </c>
      <c r="BR97" s="108" t="s">
        <v>462</v>
      </c>
      <c r="BS97" s="108" t="s">
        <v>462</v>
      </c>
      <c r="BT97" s="107">
        <v>96.0</v>
      </c>
      <c r="BU97" s="107" t="b">
        <v>0</v>
      </c>
    </row>
    <row r="98">
      <c r="A98" s="108" t="s">
        <v>38</v>
      </c>
      <c r="B98" s="108" t="s">
        <v>618</v>
      </c>
      <c r="C98" s="108" t="s">
        <v>462</v>
      </c>
      <c r="D98" s="108" t="s">
        <v>462</v>
      </c>
      <c r="E98" s="108" t="s">
        <v>462</v>
      </c>
      <c r="F98" s="109" t="b">
        <v>1</v>
      </c>
      <c r="G98" s="108" t="s">
        <v>202</v>
      </c>
      <c r="H98" s="108" t="s">
        <v>618</v>
      </c>
      <c r="I98" s="108">
        <v>33.0</v>
      </c>
      <c r="J98" s="110"/>
      <c r="K98" s="108" t="s">
        <v>495</v>
      </c>
      <c r="L98" s="108">
        <v>6.0</v>
      </c>
      <c r="M98" s="108" t="s">
        <v>488</v>
      </c>
      <c r="N98" s="108" t="s">
        <v>465</v>
      </c>
      <c r="O98" s="108" t="s">
        <v>466</v>
      </c>
      <c r="P98" s="108" t="s">
        <v>467</v>
      </c>
      <c r="Q98" s="108" t="s">
        <v>468</v>
      </c>
      <c r="R98" s="109" t="b">
        <v>0</v>
      </c>
      <c r="S98" s="108">
        <v>100.0</v>
      </c>
      <c r="T98" s="108">
        <v>100.0</v>
      </c>
      <c r="U98" s="108">
        <v>90.0</v>
      </c>
      <c r="V98" s="108">
        <v>90.0</v>
      </c>
      <c r="W98" s="108">
        <v>100.0</v>
      </c>
      <c r="X98" s="108">
        <v>100.0</v>
      </c>
      <c r="Y98" s="108">
        <v>1.0</v>
      </c>
      <c r="Z98" s="108">
        <v>1.0</v>
      </c>
      <c r="AA98" s="108">
        <v>1.0</v>
      </c>
      <c r="AB98" s="108">
        <v>6200.0</v>
      </c>
      <c r="AC98" s="108" t="s">
        <v>469</v>
      </c>
      <c r="AD98" s="108" t="s">
        <v>462</v>
      </c>
      <c r="AE98" s="108">
        <v>50.0</v>
      </c>
      <c r="AF98" s="108">
        <v>100.0</v>
      </c>
      <c r="AG98" s="108">
        <v>500.0</v>
      </c>
      <c r="AH98" s="108">
        <v>700.0</v>
      </c>
      <c r="AI98" s="108">
        <v>275.0</v>
      </c>
      <c r="AJ98" s="109" t="b">
        <v>0</v>
      </c>
      <c r="AK98" s="109" t="b">
        <v>0</v>
      </c>
      <c r="AL98" s="108" t="s">
        <v>470</v>
      </c>
      <c r="AM98" s="109" t="b">
        <v>0</v>
      </c>
      <c r="AN98" s="109" t="b">
        <v>0</v>
      </c>
      <c r="AO98" s="108">
        <v>350.0</v>
      </c>
      <c r="AP98" s="108">
        <v>1.0</v>
      </c>
      <c r="AQ98" s="108">
        <v>5.0</v>
      </c>
      <c r="AR98" s="108">
        <v>25.0</v>
      </c>
      <c r="AS98" s="108">
        <v>90.0</v>
      </c>
      <c r="AT98" s="108">
        <v>1.0</v>
      </c>
      <c r="AU98" s="109" t="b">
        <v>0</v>
      </c>
      <c r="AV98" s="109" t="b">
        <v>0</v>
      </c>
      <c r="AW98" s="108">
        <v>3.0</v>
      </c>
      <c r="AX98" s="109" t="b">
        <v>0</v>
      </c>
      <c r="AY98" s="109" t="b">
        <v>1</v>
      </c>
      <c r="AZ98" s="108">
        <v>100.0</v>
      </c>
      <c r="BA98" s="108">
        <v>50.0</v>
      </c>
      <c r="BB98" s="108">
        <v>430.0</v>
      </c>
      <c r="BC98" s="108">
        <v>0.0</v>
      </c>
      <c r="BD98" s="108">
        <v>0.0</v>
      </c>
      <c r="BE98" s="108">
        <v>2.0</v>
      </c>
      <c r="BF98" s="108">
        <v>0.0</v>
      </c>
      <c r="BG98" s="108">
        <v>2.0</v>
      </c>
      <c r="BH98" s="108">
        <v>0.0</v>
      </c>
      <c r="BI98" s="108">
        <v>2.0</v>
      </c>
      <c r="BJ98" s="108">
        <v>0.0</v>
      </c>
      <c r="BK98" s="108">
        <v>0.0</v>
      </c>
      <c r="BL98" s="108">
        <v>0.0</v>
      </c>
      <c r="BM98" s="108">
        <v>0.0</v>
      </c>
      <c r="BN98" s="108">
        <v>3.0</v>
      </c>
      <c r="BO98" s="108">
        <v>0.0</v>
      </c>
      <c r="BP98" s="108" t="s">
        <v>462</v>
      </c>
      <c r="BQ98" s="108" t="s">
        <v>462</v>
      </c>
      <c r="BR98" s="108" t="s">
        <v>462</v>
      </c>
      <c r="BS98" s="108" t="s">
        <v>462</v>
      </c>
      <c r="BT98" s="107">
        <v>97.0</v>
      </c>
      <c r="BU98" s="107" t="b">
        <v>0</v>
      </c>
    </row>
    <row r="99">
      <c r="A99" s="107" t="s">
        <v>39</v>
      </c>
      <c r="B99" s="108" t="s">
        <v>204</v>
      </c>
      <c r="C99" s="108" t="s">
        <v>462</v>
      </c>
      <c r="D99" s="108" t="s">
        <v>462</v>
      </c>
      <c r="E99" s="108" t="s">
        <v>462</v>
      </c>
      <c r="F99" s="109" t="b">
        <v>1</v>
      </c>
      <c r="G99" s="108" t="s">
        <v>310</v>
      </c>
      <c r="H99" s="108" t="s">
        <v>204</v>
      </c>
      <c r="I99" s="108">
        <v>33.0</v>
      </c>
      <c r="J99" s="108" t="s">
        <v>476</v>
      </c>
      <c r="K99" s="108" t="s">
        <v>495</v>
      </c>
      <c r="L99" s="108">
        <v>7.0</v>
      </c>
      <c r="M99" s="108" t="s">
        <v>501</v>
      </c>
      <c r="N99" s="108" t="s">
        <v>465</v>
      </c>
      <c r="O99" s="108" t="s">
        <v>466</v>
      </c>
      <c r="P99" s="108" t="s">
        <v>467</v>
      </c>
      <c r="Q99" s="108" t="s">
        <v>468</v>
      </c>
      <c r="R99" s="109" t="b">
        <v>0</v>
      </c>
      <c r="S99" s="108">
        <v>100.0</v>
      </c>
      <c r="T99" s="108">
        <v>100.0</v>
      </c>
      <c r="U99" s="108">
        <v>100.0</v>
      </c>
      <c r="V99" s="108">
        <v>100.0</v>
      </c>
      <c r="W99" s="108">
        <v>100.0</v>
      </c>
      <c r="X99" s="108">
        <v>100.0</v>
      </c>
      <c r="Y99" s="108">
        <v>1.0</v>
      </c>
      <c r="Z99" s="108">
        <v>1.0</v>
      </c>
      <c r="AA99" s="108">
        <v>1.0</v>
      </c>
      <c r="AB99" s="108">
        <v>6610.0</v>
      </c>
      <c r="AC99" s="108" t="s">
        <v>469</v>
      </c>
      <c r="AD99" s="108" t="s">
        <v>462</v>
      </c>
      <c r="AE99" s="108">
        <v>50.0</v>
      </c>
      <c r="AF99" s="108">
        <v>100.0</v>
      </c>
      <c r="AG99" s="108">
        <v>500.0</v>
      </c>
      <c r="AH99" s="108">
        <v>700.0</v>
      </c>
      <c r="AI99" s="108">
        <v>275.0</v>
      </c>
      <c r="AJ99" s="109" t="b">
        <v>0</v>
      </c>
      <c r="AK99" s="109" t="b">
        <v>0</v>
      </c>
      <c r="AL99" s="108" t="s">
        <v>470</v>
      </c>
      <c r="AM99" s="109" t="b">
        <v>0</v>
      </c>
      <c r="AN99" s="109" t="b">
        <v>0</v>
      </c>
      <c r="AO99" s="108">
        <v>350.0</v>
      </c>
      <c r="AP99" s="108">
        <v>1.0</v>
      </c>
      <c r="AQ99" s="108">
        <v>5.0</v>
      </c>
      <c r="AR99" s="108">
        <v>25.0</v>
      </c>
      <c r="AS99" s="108">
        <v>90.0</v>
      </c>
      <c r="AT99" s="108">
        <v>1.0</v>
      </c>
      <c r="AU99" s="109" t="b">
        <v>0</v>
      </c>
      <c r="AV99" s="109" t="b">
        <v>0</v>
      </c>
      <c r="AW99" s="108">
        <v>3.0</v>
      </c>
      <c r="AX99" s="109" t="b">
        <v>0</v>
      </c>
      <c r="AY99" s="109" t="b">
        <v>1</v>
      </c>
      <c r="AZ99" s="108">
        <v>100.0</v>
      </c>
      <c r="BA99" s="108">
        <v>50.0</v>
      </c>
      <c r="BB99" s="108">
        <v>390.0</v>
      </c>
      <c r="BC99" s="108">
        <v>0.0</v>
      </c>
      <c r="BD99" s="108">
        <v>0.0</v>
      </c>
      <c r="BE99" s="108">
        <v>0.0</v>
      </c>
      <c r="BF99" s="108">
        <v>2.0</v>
      </c>
      <c r="BG99" s="108">
        <v>2.0</v>
      </c>
      <c r="BH99" s="108">
        <v>0.0</v>
      </c>
      <c r="BI99" s="108">
        <v>2.0</v>
      </c>
      <c r="BJ99" s="108">
        <v>0.0</v>
      </c>
      <c r="BK99" s="108">
        <v>0.0</v>
      </c>
      <c r="BL99" s="108">
        <v>0.0</v>
      </c>
      <c r="BM99" s="108">
        <v>0.0</v>
      </c>
      <c r="BN99" s="108">
        <v>3.0</v>
      </c>
      <c r="BO99" s="108">
        <v>0.0</v>
      </c>
      <c r="BP99" s="108" t="s">
        <v>462</v>
      </c>
      <c r="BQ99" s="108" t="s">
        <v>462</v>
      </c>
      <c r="BR99" s="108" t="s">
        <v>462</v>
      </c>
      <c r="BS99" s="108" t="s">
        <v>462</v>
      </c>
      <c r="BT99" s="107">
        <v>98.0</v>
      </c>
      <c r="BU99" s="107" t="b">
        <v>1</v>
      </c>
    </row>
    <row r="100">
      <c r="A100" s="108" t="s">
        <v>50</v>
      </c>
      <c r="B100" s="108" t="s">
        <v>619</v>
      </c>
      <c r="C100" s="108" t="s">
        <v>462</v>
      </c>
      <c r="D100" s="108" t="s">
        <v>462</v>
      </c>
      <c r="E100" s="108" t="s">
        <v>462</v>
      </c>
      <c r="F100" s="109" t="b">
        <v>1</v>
      </c>
      <c r="G100" s="108" t="s">
        <v>620</v>
      </c>
      <c r="H100" s="108" t="s">
        <v>619</v>
      </c>
      <c r="I100" s="108">
        <v>42.0</v>
      </c>
      <c r="J100" s="110"/>
      <c r="K100" s="108" t="s">
        <v>463</v>
      </c>
      <c r="L100" s="108">
        <v>4.0</v>
      </c>
      <c r="M100" s="108" t="s">
        <v>473</v>
      </c>
      <c r="N100" s="108" t="s">
        <v>465</v>
      </c>
      <c r="O100" s="108" t="s">
        <v>479</v>
      </c>
      <c r="P100" s="108" t="s">
        <v>467</v>
      </c>
      <c r="Q100" s="108" t="s">
        <v>468</v>
      </c>
      <c r="R100" s="109" t="b">
        <v>0</v>
      </c>
      <c r="S100" s="108">
        <v>85.0</v>
      </c>
      <c r="T100" s="108">
        <v>100.0</v>
      </c>
      <c r="U100" s="108">
        <v>95.0</v>
      </c>
      <c r="V100" s="108">
        <v>95.0</v>
      </c>
      <c r="W100" s="108">
        <v>100.0</v>
      </c>
      <c r="X100" s="108">
        <v>100.0</v>
      </c>
      <c r="Y100" s="108">
        <v>1.0</v>
      </c>
      <c r="Z100" s="108">
        <v>1.0</v>
      </c>
      <c r="AA100" s="108">
        <v>1.0</v>
      </c>
      <c r="AB100" s="108">
        <v>3520.0</v>
      </c>
      <c r="AC100" s="108" t="s">
        <v>469</v>
      </c>
      <c r="AD100" s="108" t="s">
        <v>462</v>
      </c>
      <c r="AE100" s="108">
        <v>87.0</v>
      </c>
      <c r="AF100" s="108">
        <v>87.0</v>
      </c>
      <c r="AG100" s="108">
        <v>600.0</v>
      </c>
      <c r="AH100" s="108">
        <v>800.0</v>
      </c>
      <c r="AI100" s="108">
        <v>343.0</v>
      </c>
      <c r="AJ100" s="109" t="b">
        <v>0</v>
      </c>
      <c r="AK100" s="109" t="b">
        <v>0</v>
      </c>
      <c r="AL100" s="108" t="s">
        <v>470</v>
      </c>
      <c r="AM100" s="109" t="b">
        <v>0</v>
      </c>
      <c r="AN100" s="109" t="b">
        <v>0</v>
      </c>
      <c r="AO100" s="108">
        <v>350.0</v>
      </c>
      <c r="AP100" s="108">
        <v>1.0</v>
      </c>
      <c r="AQ100" s="108">
        <v>5.0</v>
      </c>
      <c r="AR100" s="108">
        <v>25.0</v>
      </c>
      <c r="AS100" s="108">
        <v>90.0</v>
      </c>
      <c r="AT100" s="108">
        <v>1.0</v>
      </c>
      <c r="AU100" s="109" t="b">
        <v>0</v>
      </c>
      <c r="AV100" s="109" t="b">
        <v>0</v>
      </c>
      <c r="AW100" s="108">
        <v>3.0</v>
      </c>
      <c r="AX100" s="109" t="b">
        <v>0</v>
      </c>
      <c r="AY100" s="109" t="b">
        <v>1</v>
      </c>
      <c r="AZ100" s="108">
        <v>100.0</v>
      </c>
      <c r="BA100" s="108">
        <v>50.0</v>
      </c>
      <c r="BB100" s="108">
        <v>790.0</v>
      </c>
      <c r="BC100" s="108">
        <v>2.0</v>
      </c>
      <c r="BD100" s="108">
        <v>0.0</v>
      </c>
      <c r="BE100" s="108">
        <v>0.0</v>
      </c>
      <c r="BF100" s="108">
        <v>0.0</v>
      </c>
      <c r="BG100" s="108">
        <v>0.0</v>
      </c>
      <c r="BH100" s="108">
        <v>0.0</v>
      </c>
      <c r="BI100" s="108">
        <v>1.0</v>
      </c>
      <c r="BJ100" s="108">
        <v>0.0</v>
      </c>
      <c r="BK100" s="108">
        <v>0.0</v>
      </c>
      <c r="BL100" s="108">
        <v>0.0</v>
      </c>
      <c r="BM100" s="108">
        <v>0.0</v>
      </c>
      <c r="BN100" s="108">
        <v>0.0</v>
      </c>
      <c r="BO100" s="108">
        <v>0.0</v>
      </c>
      <c r="BP100" s="108" t="s">
        <v>462</v>
      </c>
      <c r="BQ100" s="108" t="s">
        <v>462</v>
      </c>
      <c r="BR100" s="108" t="s">
        <v>462</v>
      </c>
      <c r="BS100" s="108" t="s">
        <v>462</v>
      </c>
      <c r="BT100" s="107">
        <v>99.0</v>
      </c>
      <c r="BU100" s="107" t="b">
        <v>0</v>
      </c>
    </row>
    <row r="101">
      <c r="A101" s="108" t="s">
        <v>71</v>
      </c>
      <c r="B101" s="108" t="s">
        <v>621</v>
      </c>
      <c r="C101" s="108" t="s">
        <v>462</v>
      </c>
      <c r="D101" s="108" t="s">
        <v>462</v>
      </c>
      <c r="E101" s="108" t="s">
        <v>462</v>
      </c>
      <c r="F101" s="109" t="b">
        <v>1</v>
      </c>
      <c r="G101" s="108" t="s">
        <v>207</v>
      </c>
      <c r="H101" s="108" t="s">
        <v>621</v>
      </c>
      <c r="I101" s="108">
        <v>60.0</v>
      </c>
      <c r="J101" s="110"/>
      <c r="K101" s="108" t="s">
        <v>463</v>
      </c>
      <c r="L101" s="108">
        <v>5.0</v>
      </c>
      <c r="M101" s="108" t="s">
        <v>501</v>
      </c>
      <c r="N101" s="108" t="s">
        <v>465</v>
      </c>
      <c r="O101" s="108" t="s">
        <v>479</v>
      </c>
      <c r="P101" s="108" t="s">
        <v>467</v>
      </c>
      <c r="Q101" s="108" t="s">
        <v>468</v>
      </c>
      <c r="R101" s="109" t="b">
        <v>0</v>
      </c>
      <c r="S101" s="108">
        <v>90.0</v>
      </c>
      <c r="T101" s="108">
        <v>100.0</v>
      </c>
      <c r="U101" s="108">
        <v>100.0</v>
      </c>
      <c r="V101" s="108">
        <v>80.0</v>
      </c>
      <c r="W101" s="108">
        <v>100.0</v>
      </c>
      <c r="X101" s="108">
        <v>100.0</v>
      </c>
      <c r="Y101" s="108">
        <v>1.0</v>
      </c>
      <c r="Z101" s="108">
        <v>1.0</v>
      </c>
      <c r="AA101" s="108">
        <v>1.0</v>
      </c>
      <c r="AB101" s="108">
        <v>3880.0</v>
      </c>
      <c r="AC101" s="108" t="s">
        <v>469</v>
      </c>
      <c r="AD101" s="108" t="s">
        <v>462</v>
      </c>
      <c r="AE101" s="108">
        <v>110.0</v>
      </c>
      <c r="AF101" s="108">
        <v>210.0</v>
      </c>
      <c r="AG101" s="108">
        <v>700.0</v>
      </c>
      <c r="AH101" s="108">
        <v>1050.0</v>
      </c>
      <c r="AI101" s="108">
        <v>455.0</v>
      </c>
      <c r="AJ101" s="109" t="b">
        <v>0</v>
      </c>
      <c r="AK101" s="109" t="b">
        <v>0</v>
      </c>
      <c r="AL101" s="108" t="s">
        <v>481</v>
      </c>
      <c r="AM101" s="109" t="b">
        <v>0</v>
      </c>
      <c r="AN101" s="109" t="b">
        <v>0</v>
      </c>
      <c r="AO101" s="108">
        <v>350.0</v>
      </c>
      <c r="AP101" s="108">
        <v>1.0</v>
      </c>
      <c r="AQ101" s="108">
        <v>5.0</v>
      </c>
      <c r="AR101" s="108">
        <v>25.0</v>
      </c>
      <c r="AS101" s="108">
        <v>90.0</v>
      </c>
      <c r="AT101" s="108">
        <v>1.0</v>
      </c>
      <c r="AU101" s="109" t="b">
        <v>0</v>
      </c>
      <c r="AV101" s="109" t="b">
        <v>0</v>
      </c>
      <c r="AW101" s="108">
        <v>3.0</v>
      </c>
      <c r="AX101" s="109" t="b">
        <v>1</v>
      </c>
      <c r="AY101" s="109" t="b">
        <v>1</v>
      </c>
      <c r="AZ101" s="108">
        <v>100.0</v>
      </c>
      <c r="BA101" s="108">
        <v>50.0</v>
      </c>
      <c r="BB101" s="108">
        <v>740.0</v>
      </c>
      <c r="BC101" s="108">
        <v>0.0</v>
      </c>
      <c r="BD101" s="108">
        <v>0.0</v>
      </c>
      <c r="BE101" s="108">
        <v>0.0</v>
      </c>
      <c r="BF101" s="108">
        <v>2.0</v>
      </c>
      <c r="BG101" s="108">
        <v>0.0</v>
      </c>
      <c r="BH101" s="108">
        <v>0.0</v>
      </c>
      <c r="BI101" s="108">
        <v>0.0</v>
      </c>
      <c r="BJ101" s="108">
        <v>0.0</v>
      </c>
      <c r="BK101" s="108">
        <v>0.0</v>
      </c>
      <c r="BL101" s="108">
        <v>0.0</v>
      </c>
      <c r="BM101" s="108">
        <v>0.0</v>
      </c>
      <c r="BN101" s="108">
        <v>0.0</v>
      </c>
      <c r="BO101" s="108">
        <v>0.0</v>
      </c>
      <c r="BP101" s="108" t="s">
        <v>462</v>
      </c>
      <c r="BQ101" s="108" t="s">
        <v>462</v>
      </c>
      <c r="BR101" s="108" t="s">
        <v>462</v>
      </c>
      <c r="BS101" s="108" t="s">
        <v>462</v>
      </c>
      <c r="BT101" s="107">
        <v>100.0</v>
      </c>
      <c r="BU101" s="107" t="b">
        <v>0</v>
      </c>
    </row>
    <row r="102">
      <c r="A102" s="108" t="s">
        <v>24</v>
      </c>
      <c r="B102" s="108" t="s">
        <v>622</v>
      </c>
      <c r="C102" s="108" t="s">
        <v>462</v>
      </c>
      <c r="D102" s="108" t="s">
        <v>462</v>
      </c>
      <c r="E102" s="108" t="s">
        <v>462</v>
      </c>
      <c r="F102" s="109" t="b">
        <v>1</v>
      </c>
      <c r="G102" s="108" t="s">
        <v>234</v>
      </c>
      <c r="H102" s="108" t="s">
        <v>622</v>
      </c>
      <c r="I102" s="108">
        <v>22.0</v>
      </c>
      <c r="J102" s="110"/>
      <c r="K102" s="108" t="s">
        <v>478</v>
      </c>
      <c r="L102" s="108">
        <v>1.0</v>
      </c>
      <c r="M102" s="108" t="s">
        <v>464</v>
      </c>
      <c r="N102" s="108" t="s">
        <v>465</v>
      </c>
      <c r="O102" s="108" t="s">
        <v>466</v>
      </c>
      <c r="P102" s="108" t="s">
        <v>467</v>
      </c>
      <c r="Q102" s="108" t="s">
        <v>468</v>
      </c>
      <c r="R102" s="109" t="b">
        <v>0</v>
      </c>
      <c r="S102" s="108">
        <v>65.0</v>
      </c>
      <c r="T102" s="108">
        <v>100.0</v>
      </c>
      <c r="U102" s="108">
        <v>80.0</v>
      </c>
      <c r="V102" s="108">
        <v>50.0</v>
      </c>
      <c r="W102" s="108">
        <v>100.0</v>
      </c>
      <c r="X102" s="108">
        <v>100.0</v>
      </c>
      <c r="Y102" s="108">
        <v>1.0</v>
      </c>
      <c r="Z102" s="108">
        <v>1.0</v>
      </c>
      <c r="AA102" s="108">
        <v>1.0</v>
      </c>
      <c r="AB102" s="108">
        <v>1360.0</v>
      </c>
      <c r="AC102" s="108" t="s">
        <v>480</v>
      </c>
      <c r="AD102" s="108" t="s">
        <v>462</v>
      </c>
      <c r="AE102" s="108">
        <v>30.0</v>
      </c>
      <c r="AF102" s="108">
        <v>60.0</v>
      </c>
      <c r="AG102" s="108">
        <v>300.0</v>
      </c>
      <c r="AH102" s="108">
        <v>550.0</v>
      </c>
      <c r="AI102" s="108">
        <v>240.0</v>
      </c>
      <c r="AJ102" s="109" t="b">
        <v>0</v>
      </c>
      <c r="AK102" s="109" t="b">
        <v>0</v>
      </c>
      <c r="AL102" s="108" t="s">
        <v>481</v>
      </c>
      <c r="AM102" s="109" t="b">
        <v>0</v>
      </c>
      <c r="AN102" s="109" t="b">
        <v>0</v>
      </c>
      <c r="AO102" s="108">
        <v>150.0</v>
      </c>
      <c r="AP102" s="108">
        <v>1.0</v>
      </c>
      <c r="AQ102" s="108">
        <v>2.0</v>
      </c>
      <c r="AR102" s="108">
        <v>25.0</v>
      </c>
      <c r="AS102" s="108">
        <v>90.0</v>
      </c>
      <c r="AT102" s="108">
        <v>1.0</v>
      </c>
      <c r="AU102" s="109" t="b">
        <v>1</v>
      </c>
      <c r="AV102" s="109" t="b">
        <v>0</v>
      </c>
      <c r="AW102" s="108">
        <v>0.0</v>
      </c>
      <c r="AX102" s="109" t="b">
        <v>0</v>
      </c>
      <c r="AY102" s="109" t="b">
        <v>1</v>
      </c>
      <c r="AZ102" s="108">
        <v>100.0</v>
      </c>
      <c r="BA102" s="108">
        <v>50.0</v>
      </c>
      <c r="BB102" s="108">
        <v>1220.0</v>
      </c>
      <c r="BC102" s="108">
        <v>0.0</v>
      </c>
      <c r="BD102" s="108">
        <v>0.0</v>
      </c>
      <c r="BE102" s="108">
        <v>0.0</v>
      </c>
      <c r="BF102" s="108">
        <v>0.0</v>
      </c>
      <c r="BG102" s="108">
        <v>1.0</v>
      </c>
      <c r="BH102" s="108">
        <v>0.0</v>
      </c>
      <c r="BI102" s="108">
        <v>0.0</v>
      </c>
      <c r="BJ102" s="108">
        <v>1.0</v>
      </c>
      <c r="BK102" s="108">
        <v>0.0</v>
      </c>
      <c r="BL102" s="108">
        <v>0.0</v>
      </c>
      <c r="BM102" s="108">
        <v>0.0</v>
      </c>
      <c r="BN102" s="108">
        <v>1.0</v>
      </c>
      <c r="BO102" s="108">
        <v>0.0</v>
      </c>
      <c r="BP102" s="108" t="s">
        <v>462</v>
      </c>
      <c r="BQ102" s="108" t="s">
        <v>462</v>
      </c>
      <c r="BR102" s="108" t="s">
        <v>462</v>
      </c>
      <c r="BS102" s="108" t="s">
        <v>462</v>
      </c>
      <c r="BT102" s="107">
        <v>101.0</v>
      </c>
      <c r="BU102" s="107" t="b">
        <v>0</v>
      </c>
    </row>
    <row r="103">
      <c r="A103" s="108" t="s">
        <v>121</v>
      </c>
      <c r="B103" s="108" t="s">
        <v>623</v>
      </c>
      <c r="C103" s="108" t="s">
        <v>462</v>
      </c>
      <c r="D103" s="108" t="s">
        <v>462</v>
      </c>
      <c r="E103" s="108" t="s">
        <v>462</v>
      </c>
      <c r="F103" s="109" t="b">
        <v>1</v>
      </c>
      <c r="G103" s="108" t="s">
        <v>280</v>
      </c>
      <c r="H103" s="108" t="s">
        <v>623</v>
      </c>
      <c r="I103" s="108">
        <v>98.0</v>
      </c>
      <c r="J103" s="110"/>
      <c r="K103" s="108" t="s">
        <v>528</v>
      </c>
      <c r="L103" s="108">
        <v>9.0</v>
      </c>
      <c r="M103" s="108" t="s">
        <v>529</v>
      </c>
      <c r="N103" s="108" t="s">
        <v>474</v>
      </c>
      <c r="O103" s="108" t="s">
        <v>560</v>
      </c>
      <c r="P103" s="108" t="s">
        <v>467</v>
      </c>
      <c r="Q103" s="108" t="s">
        <v>468</v>
      </c>
      <c r="R103" s="109" t="b">
        <v>0</v>
      </c>
      <c r="S103" s="108">
        <v>100.0</v>
      </c>
      <c r="T103" s="108">
        <v>100.0</v>
      </c>
      <c r="U103" s="108">
        <v>125.0</v>
      </c>
      <c r="V103" s="108">
        <v>125.0</v>
      </c>
      <c r="W103" s="108">
        <v>100.0</v>
      </c>
      <c r="X103" s="108">
        <v>100.0</v>
      </c>
      <c r="Y103" s="108">
        <v>1.0</v>
      </c>
      <c r="Z103" s="108">
        <v>1.0</v>
      </c>
      <c r="AA103" s="108">
        <v>1.0</v>
      </c>
      <c r="AB103" s="108">
        <v>8200.0</v>
      </c>
      <c r="AC103" s="108" t="s">
        <v>469</v>
      </c>
      <c r="AD103" s="108" t="s">
        <v>462</v>
      </c>
      <c r="AE103" s="108">
        <v>100.0</v>
      </c>
      <c r="AF103" s="108">
        <v>150.0</v>
      </c>
      <c r="AG103" s="108">
        <v>600.0</v>
      </c>
      <c r="AH103" s="108">
        <v>800.0</v>
      </c>
      <c r="AI103" s="108">
        <v>375.0</v>
      </c>
      <c r="AJ103" s="109" t="b">
        <v>0</v>
      </c>
      <c r="AK103" s="109" t="b">
        <v>0</v>
      </c>
      <c r="AL103" s="108" t="s">
        <v>475</v>
      </c>
      <c r="AM103" s="109" t="b">
        <v>0</v>
      </c>
      <c r="AN103" s="109" t="b">
        <v>0</v>
      </c>
      <c r="AO103" s="108">
        <v>600.0</v>
      </c>
      <c r="AP103" s="108">
        <v>1.0</v>
      </c>
      <c r="AQ103" s="108">
        <v>9.0</v>
      </c>
      <c r="AR103" s="108">
        <v>25.0</v>
      </c>
      <c r="AS103" s="108">
        <v>90.0</v>
      </c>
      <c r="AT103" s="108">
        <v>1.0</v>
      </c>
      <c r="AU103" s="109" t="b">
        <v>0</v>
      </c>
      <c r="AV103" s="109" t="b">
        <v>1</v>
      </c>
      <c r="AW103" s="108">
        <v>5.0</v>
      </c>
      <c r="AX103" s="109" t="b">
        <v>0</v>
      </c>
      <c r="AY103" s="109" t="b">
        <v>1</v>
      </c>
      <c r="AZ103" s="108">
        <v>300.0</v>
      </c>
      <c r="BA103" s="108">
        <v>50.0</v>
      </c>
      <c r="BB103" s="108">
        <v>150.0</v>
      </c>
      <c r="BC103" s="108">
        <v>0.0</v>
      </c>
      <c r="BD103" s="108">
        <v>0.0</v>
      </c>
      <c r="BE103" s="108">
        <v>0.0</v>
      </c>
      <c r="BF103" s="108">
        <v>0.0</v>
      </c>
      <c r="BG103" s="108">
        <v>1.0</v>
      </c>
      <c r="BH103" s="108">
        <v>0.0</v>
      </c>
      <c r="BI103" s="108">
        <v>0.0</v>
      </c>
      <c r="BJ103" s="108">
        <v>4.0</v>
      </c>
      <c r="BK103" s="108">
        <v>3.0</v>
      </c>
      <c r="BL103" s="108">
        <v>0.0</v>
      </c>
      <c r="BM103" s="108">
        <v>0.0</v>
      </c>
      <c r="BN103" s="108">
        <v>0.0</v>
      </c>
      <c r="BO103" s="108">
        <v>0.0</v>
      </c>
      <c r="BP103" s="108" t="s">
        <v>498</v>
      </c>
      <c r="BQ103" s="108" t="s">
        <v>462</v>
      </c>
      <c r="BR103" s="108" t="s">
        <v>462</v>
      </c>
      <c r="BS103" s="108" t="s">
        <v>462</v>
      </c>
      <c r="BT103" s="107">
        <v>102.0</v>
      </c>
      <c r="BU103" s="107" t="b">
        <v>0</v>
      </c>
    </row>
    <row r="104">
      <c r="A104" s="108" t="s">
        <v>91</v>
      </c>
      <c r="B104" s="108" t="s">
        <v>624</v>
      </c>
      <c r="C104" s="108" t="s">
        <v>462</v>
      </c>
      <c r="D104" s="108" t="s">
        <v>462</v>
      </c>
      <c r="E104" s="108" t="s">
        <v>462</v>
      </c>
      <c r="F104" s="109" t="b">
        <v>1</v>
      </c>
      <c r="G104" s="108" t="s">
        <v>625</v>
      </c>
      <c r="H104" s="108" t="s">
        <v>624</v>
      </c>
      <c r="I104" s="108">
        <v>77.0</v>
      </c>
      <c r="J104" s="110"/>
      <c r="K104" s="108" t="s">
        <v>463</v>
      </c>
      <c r="L104" s="108">
        <v>8.0</v>
      </c>
      <c r="M104" s="108" t="s">
        <v>488</v>
      </c>
      <c r="N104" s="108" t="s">
        <v>465</v>
      </c>
      <c r="O104" s="108" t="s">
        <v>466</v>
      </c>
      <c r="P104" s="108" t="s">
        <v>467</v>
      </c>
      <c r="Q104" s="108" t="s">
        <v>468</v>
      </c>
      <c r="R104" s="109" t="b">
        <v>0</v>
      </c>
      <c r="S104" s="108">
        <v>90.0</v>
      </c>
      <c r="T104" s="108">
        <v>100.0</v>
      </c>
      <c r="U104" s="108">
        <v>115.0</v>
      </c>
      <c r="V104" s="108">
        <v>90.0</v>
      </c>
      <c r="W104" s="108">
        <v>100.0</v>
      </c>
      <c r="X104" s="108">
        <v>100.0</v>
      </c>
      <c r="Y104" s="108">
        <v>1.0</v>
      </c>
      <c r="Z104" s="108">
        <v>1.0</v>
      </c>
      <c r="AA104" s="108">
        <v>1.0</v>
      </c>
      <c r="AB104" s="108">
        <v>2200.0</v>
      </c>
      <c r="AC104" s="108" t="s">
        <v>469</v>
      </c>
      <c r="AD104" s="108" t="s">
        <v>462</v>
      </c>
      <c r="AE104" s="108">
        <v>50.0</v>
      </c>
      <c r="AF104" s="108">
        <v>195.0</v>
      </c>
      <c r="AG104" s="108">
        <v>500.0</v>
      </c>
      <c r="AH104" s="108">
        <v>700.0</v>
      </c>
      <c r="AI104" s="108">
        <v>275.0</v>
      </c>
      <c r="AJ104" s="109" t="b">
        <v>0</v>
      </c>
      <c r="AK104" s="109" t="b">
        <v>0</v>
      </c>
      <c r="AL104" s="108" t="s">
        <v>481</v>
      </c>
      <c r="AM104" s="109" t="b">
        <v>0</v>
      </c>
      <c r="AN104" s="109" t="b">
        <v>0</v>
      </c>
      <c r="AO104" s="108">
        <v>225.0</v>
      </c>
      <c r="AP104" s="108">
        <v>1.0</v>
      </c>
      <c r="AQ104" s="108">
        <v>3.0</v>
      </c>
      <c r="AR104" s="108">
        <v>25.0</v>
      </c>
      <c r="AS104" s="108">
        <v>90.0</v>
      </c>
      <c r="AT104" s="108">
        <v>1.0</v>
      </c>
      <c r="AU104" s="109" t="b">
        <v>0</v>
      </c>
      <c r="AV104" s="109" t="b">
        <v>0</v>
      </c>
      <c r="AW104" s="108">
        <v>5.0</v>
      </c>
      <c r="AX104" s="109" t="b">
        <v>0</v>
      </c>
      <c r="AY104" s="109" t="b">
        <v>1</v>
      </c>
      <c r="AZ104" s="108">
        <v>100.0</v>
      </c>
      <c r="BA104" s="108">
        <v>50.0</v>
      </c>
      <c r="BB104" s="108">
        <v>990.0</v>
      </c>
      <c r="BC104" s="108">
        <v>0.0</v>
      </c>
      <c r="BD104" s="108">
        <v>0.0</v>
      </c>
      <c r="BE104" s="108">
        <v>2.0</v>
      </c>
      <c r="BF104" s="108">
        <v>0.0</v>
      </c>
      <c r="BG104" s="108">
        <v>3.0</v>
      </c>
      <c r="BH104" s="108">
        <v>3.0</v>
      </c>
      <c r="BI104" s="108">
        <v>2.0</v>
      </c>
      <c r="BJ104" s="108">
        <v>0.0</v>
      </c>
      <c r="BK104" s="108">
        <v>0.0</v>
      </c>
      <c r="BL104" s="108">
        <v>0.0</v>
      </c>
      <c r="BM104" s="108">
        <v>0.0</v>
      </c>
      <c r="BN104" s="108">
        <v>2.0</v>
      </c>
      <c r="BO104" s="108">
        <v>0.0</v>
      </c>
      <c r="BP104" s="108" t="s">
        <v>462</v>
      </c>
      <c r="BQ104" s="108" t="s">
        <v>462</v>
      </c>
      <c r="BR104" s="108" t="s">
        <v>462</v>
      </c>
      <c r="BS104" s="108" t="s">
        <v>462</v>
      </c>
      <c r="BT104" s="107">
        <v>103.0</v>
      </c>
      <c r="BU104" s="107" t="b">
        <v>0</v>
      </c>
    </row>
    <row r="105">
      <c r="A105" s="108" t="s">
        <v>67</v>
      </c>
      <c r="B105" s="108" t="s">
        <v>626</v>
      </c>
      <c r="C105" s="108" t="s">
        <v>462</v>
      </c>
      <c r="D105" s="108" t="s">
        <v>462</v>
      </c>
      <c r="E105" s="108" t="s">
        <v>462</v>
      </c>
      <c r="F105" s="109" t="b">
        <v>1</v>
      </c>
      <c r="G105" s="108" t="s">
        <v>183</v>
      </c>
      <c r="H105" s="108" t="s">
        <v>626</v>
      </c>
      <c r="I105" s="108">
        <v>57.0</v>
      </c>
      <c r="J105" s="110"/>
      <c r="K105" s="108" t="s">
        <v>485</v>
      </c>
      <c r="L105" s="108">
        <v>5.0</v>
      </c>
      <c r="M105" s="108" t="s">
        <v>482</v>
      </c>
      <c r="N105" s="108" t="s">
        <v>465</v>
      </c>
      <c r="O105" s="108" t="s">
        <v>479</v>
      </c>
      <c r="P105" s="108" t="s">
        <v>467</v>
      </c>
      <c r="Q105" s="108" t="s">
        <v>468</v>
      </c>
      <c r="R105" s="109" t="b">
        <v>0</v>
      </c>
      <c r="S105" s="108">
        <v>90.0</v>
      </c>
      <c r="T105" s="108">
        <v>100.0</v>
      </c>
      <c r="U105" s="108">
        <v>95.0</v>
      </c>
      <c r="V105" s="108">
        <v>105.0</v>
      </c>
      <c r="W105" s="108">
        <v>100.0</v>
      </c>
      <c r="X105" s="108">
        <v>100.0</v>
      </c>
      <c r="Y105" s="108">
        <v>1.0</v>
      </c>
      <c r="Z105" s="108">
        <v>1.0</v>
      </c>
      <c r="AA105" s="108">
        <v>1.0</v>
      </c>
      <c r="AB105" s="108">
        <v>3730.0</v>
      </c>
      <c r="AC105" s="108" t="s">
        <v>469</v>
      </c>
      <c r="AD105" s="108" t="s">
        <v>462</v>
      </c>
      <c r="AE105" s="108">
        <v>65.0</v>
      </c>
      <c r="AF105" s="108">
        <v>130.0</v>
      </c>
      <c r="AG105" s="108">
        <v>600.0</v>
      </c>
      <c r="AH105" s="108">
        <v>750.0</v>
      </c>
      <c r="AI105" s="108">
        <v>315.0</v>
      </c>
      <c r="AJ105" s="109" t="b">
        <v>0</v>
      </c>
      <c r="AK105" s="109" t="b">
        <v>0</v>
      </c>
      <c r="AL105" s="108" t="s">
        <v>481</v>
      </c>
      <c r="AM105" s="109" t="b">
        <v>0</v>
      </c>
      <c r="AN105" s="109" t="b">
        <v>0</v>
      </c>
      <c r="AO105" s="108">
        <v>225.0</v>
      </c>
      <c r="AP105" s="108">
        <v>1.0</v>
      </c>
      <c r="AQ105" s="108">
        <v>3.0</v>
      </c>
      <c r="AR105" s="108">
        <v>25.0</v>
      </c>
      <c r="AS105" s="108">
        <v>90.0</v>
      </c>
      <c r="AT105" s="108">
        <v>1.0</v>
      </c>
      <c r="AU105" s="109" t="b">
        <v>0</v>
      </c>
      <c r="AV105" s="109" t="b">
        <v>0</v>
      </c>
      <c r="AW105" s="108">
        <v>3.0</v>
      </c>
      <c r="AX105" s="109" t="b">
        <v>0</v>
      </c>
      <c r="AY105" s="109" t="b">
        <v>1</v>
      </c>
      <c r="AZ105" s="108">
        <v>100.0</v>
      </c>
      <c r="BA105" s="108">
        <v>50.0</v>
      </c>
      <c r="BB105" s="108">
        <v>760.0</v>
      </c>
      <c r="BC105" s="108">
        <v>0.0</v>
      </c>
      <c r="BD105" s="108">
        <v>0.0</v>
      </c>
      <c r="BE105" s="108">
        <v>0.0</v>
      </c>
      <c r="BF105" s="108">
        <v>0.0</v>
      </c>
      <c r="BG105" s="108">
        <v>0.0</v>
      </c>
      <c r="BH105" s="108">
        <v>0.0</v>
      </c>
      <c r="BI105" s="108">
        <v>0.0</v>
      </c>
      <c r="BJ105" s="108">
        <v>0.0</v>
      </c>
      <c r="BK105" s="108">
        <v>0.0</v>
      </c>
      <c r="BL105" s="108">
        <v>0.0</v>
      </c>
      <c r="BM105" s="108">
        <v>2.0</v>
      </c>
      <c r="BN105" s="108">
        <v>0.0</v>
      </c>
      <c r="BO105" s="108">
        <v>0.0</v>
      </c>
      <c r="BP105" s="108" t="s">
        <v>462</v>
      </c>
      <c r="BQ105" s="108" t="s">
        <v>462</v>
      </c>
      <c r="BR105" s="108" t="s">
        <v>462</v>
      </c>
      <c r="BS105" s="108" t="s">
        <v>462</v>
      </c>
      <c r="BT105" s="107">
        <v>104.0</v>
      </c>
      <c r="BU105" s="107" t="b">
        <v>0</v>
      </c>
    </row>
    <row r="106">
      <c r="A106" s="108" t="s">
        <v>137</v>
      </c>
      <c r="B106" s="108" t="s">
        <v>261</v>
      </c>
      <c r="C106" s="108" t="s">
        <v>462</v>
      </c>
      <c r="D106" s="108" t="s">
        <v>462</v>
      </c>
      <c r="E106" s="108" t="s">
        <v>462</v>
      </c>
      <c r="F106" s="109" t="b">
        <v>1</v>
      </c>
      <c r="G106" s="108" t="s">
        <v>260</v>
      </c>
      <c r="H106" s="108" t="s">
        <v>261</v>
      </c>
      <c r="I106" s="108">
        <v>111.0</v>
      </c>
      <c r="J106" s="108" t="s">
        <v>476</v>
      </c>
      <c r="K106" s="108" t="s">
        <v>528</v>
      </c>
      <c r="L106" s="108">
        <v>20.0</v>
      </c>
      <c r="M106" s="108" t="s">
        <v>529</v>
      </c>
      <c r="N106" s="108" t="s">
        <v>465</v>
      </c>
      <c r="O106" s="108" t="s">
        <v>595</v>
      </c>
      <c r="P106" s="108" t="s">
        <v>467</v>
      </c>
      <c r="Q106" s="108" t="s">
        <v>468</v>
      </c>
      <c r="R106" s="109" t="b">
        <v>0</v>
      </c>
      <c r="S106" s="108">
        <v>110.0</v>
      </c>
      <c r="T106" s="108">
        <v>100.0</v>
      </c>
      <c r="U106" s="108">
        <v>140.0</v>
      </c>
      <c r="V106" s="108">
        <v>110.0</v>
      </c>
      <c r="W106" s="108">
        <v>100.0</v>
      </c>
      <c r="X106" s="108">
        <v>100.0</v>
      </c>
      <c r="Y106" s="108">
        <v>1.0</v>
      </c>
      <c r="Z106" s="108">
        <v>1.0</v>
      </c>
      <c r="AA106" s="108">
        <v>1.0</v>
      </c>
      <c r="AB106" s="108">
        <v>8680.0</v>
      </c>
      <c r="AC106" s="108" t="s">
        <v>469</v>
      </c>
      <c r="AD106" s="108" t="s">
        <v>462</v>
      </c>
      <c r="AE106" s="108">
        <v>600.0</v>
      </c>
      <c r="AF106" s="108">
        <v>800.0</v>
      </c>
      <c r="AG106" s="108">
        <v>1700.0</v>
      </c>
      <c r="AH106" s="108">
        <v>3300.0</v>
      </c>
      <c r="AI106" s="108">
        <v>1250.0</v>
      </c>
      <c r="AJ106" s="109" t="b">
        <v>0</v>
      </c>
      <c r="AK106" s="109" t="b">
        <v>0</v>
      </c>
      <c r="AL106" s="108" t="s">
        <v>570</v>
      </c>
      <c r="AM106" s="109" t="b">
        <v>0</v>
      </c>
      <c r="AN106" s="109" t="b">
        <v>0</v>
      </c>
      <c r="AO106" s="108">
        <v>600.0</v>
      </c>
      <c r="AP106" s="108">
        <v>1.0</v>
      </c>
      <c r="AQ106" s="108">
        <v>9.0</v>
      </c>
      <c r="AR106" s="108">
        <v>25.0</v>
      </c>
      <c r="AS106" s="108">
        <v>90.0</v>
      </c>
      <c r="AT106" s="108">
        <v>1.0</v>
      </c>
      <c r="AU106" s="109" t="b">
        <v>0</v>
      </c>
      <c r="AV106" s="109" t="b">
        <v>0</v>
      </c>
      <c r="AW106" s="108">
        <v>5.0</v>
      </c>
      <c r="AX106" s="109" t="b">
        <v>0</v>
      </c>
      <c r="AY106" s="109" t="b">
        <v>1</v>
      </c>
      <c r="AZ106" s="108">
        <v>100.0</v>
      </c>
      <c r="BA106" s="108">
        <v>50.0</v>
      </c>
      <c r="BB106" s="108">
        <v>90.0</v>
      </c>
      <c r="BC106" s="108">
        <v>0.0</v>
      </c>
      <c r="BD106" s="108">
        <v>0.0</v>
      </c>
      <c r="BE106" s="108">
        <v>0.0</v>
      </c>
      <c r="BF106" s="108">
        <v>0.0</v>
      </c>
      <c r="BG106" s="108">
        <v>0.0</v>
      </c>
      <c r="BH106" s="108">
        <v>3.0</v>
      </c>
      <c r="BI106" s="108">
        <v>0.0</v>
      </c>
      <c r="BJ106" s="108">
        <v>0.0</v>
      </c>
      <c r="BK106" s="108">
        <v>3.0</v>
      </c>
      <c r="BL106" s="108">
        <v>0.0</v>
      </c>
      <c r="BM106" s="108">
        <v>0.0</v>
      </c>
      <c r="BN106" s="108">
        <v>0.0</v>
      </c>
      <c r="BO106" s="108">
        <v>0.0</v>
      </c>
      <c r="BP106" s="108" t="s">
        <v>571</v>
      </c>
      <c r="BQ106" s="108" t="s">
        <v>627</v>
      </c>
      <c r="BR106" s="108" t="s">
        <v>462</v>
      </c>
      <c r="BS106" s="108" t="s">
        <v>462</v>
      </c>
      <c r="BT106" s="107">
        <v>105.0</v>
      </c>
      <c r="BU106" s="107" t="b">
        <v>1</v>
      </c>
    </row>
    <row r="107">
      <c r="A107" s="108" t="s">
        <v>21</v>
      </c>
      <c r="B107" s="108" t="s">
        <v>628</v>
      </c>
      <c r="C107" s="108" t="s">
        <v>462</v>
      </c>
      <c r="D107" s="108" t="s">
        <v>462</v>
      </c>
      <c r="E107" s="108" t="s">
        <v>462</v>
      </c>
      <c r="F107" s="109" t="b">
        <v>1</v>
      </c>
      <c r="G107" s="108" t="s">
        <v>629</v>
      </c>
      <c r="H107" s="108" t="s">
        <v>628</v>
      </c>
      <c r="I107" s="108">
        <v>19.0</v>
      </c>
      <c r="J107" s="110"/>
      <c r="K107" s="108" t="s">
        <v>478</v>
      </c>
      <c r="L107" s="108">
        <v>1.0</v>
      </c>
      <c r="M107" s="108" t="s">
        <v>474</v>
      </c>
      <c r="N107" s="108" t="s">
        <v>465</v>
      </c>
      <c r="O107" s="108" t="s">
        <v>466</v>
      </c>
      <c r="P107" s="108" t="s">
        <v>467</v>
      </c>
      <c r="Q107" s="108" t="s">
        <v>468</v>
      </c>
      <c r="R107" s="109" t="b">
        <v>0</v>
      </c>
      <c r="S107" s="108">
        <v>70.0</v>
      </c>
      <c r="T107" s="108">
        <v>100.0</v>
      </c>
      <c r="U107" s="108">
        <v>75.0</v>
      </c>
      <c r="V107" s="108">
        <v>60.0</v>
      </c>
      <c r="W107" s="108">
        <v>100.0</v>
      </c>
      <c r="X107" s="108">
        <v>100.0</v>
      </c>
      <c r="Y107" s="108">
        <v>1.0</v>
      </c>
      <c r="Z107" s="108">
        <v>1.0</v>
      </c>
      <c r="AA107" s="108">
        <v>1.0</v>
      </c>
      <c r="AB107" s="108">
        <v>1330.0</v>
      </c>
      <c r="AC107" s="108" t="s">
        <v>526</v>
      </c>
      <c r="AD107" s="108" t="s">
        <v>462</v>
      </c>
      <c r="AE107" s="108">
        <v>70.0</v>
      </c>
      <c r="AF107" s="108">
        <v>140.0</v>
      </c>
      <c r="AG107" s="108">
        <v>300.0</v>
      </c>
      <c r="AH107" s="108">
        <v>550.0</v>
      </c>
      <c r="AI107" s="108">
        <v>220.0</v>
      </c>
      <c r="AJ107" s="109" t="b">
        <v>0</v>
      </c>
      <c r="AK107" s="109" t="b">
        <v>0</v>
      </c>
      <c r="AL107" s="108" t="s">
        <v>481</v>
      </c>
      <c r="AM107" s="109" t="b">
        <v>0</v>
      </c>
      <c r="AN107" s="109" t="b">
        <v>0</v>
      </c>
      <c r="AO107" s="108">
        <v>225.0</v>
      </c>
      <c r="AP107" s="108">
        <v>1.0</v>
      </c>
      <c r="AQ107" s="108">
        <v>3.0</v>
      </c>
      <c r="AR107" s="108">
        <v>25.0</v>
      </c>
      <c r="AS107" s="108">
        <v>90.0</v>
      </c>
      <c r="AT107" s="108">
        <v>1.0</v>
      </c>
      <c r="AU107" s="109" t="b">
        <v>0</v>
      </c>
      <c r="AV107" s="109" t="b">
        <v>1</v>
      </c>
      <c r="AW107" s="108">
        <v>0.0</v>
      </c>
      <c r="AX107" s="109" t="b">
        <v>0</v>
      </c>
      <c r="AY107" s="109" t="b">
        <v>1</v>
      </c>
      <c r="AZ107" s="108">
        <v>100.0</v>
      </c>
      <c r="BA107" s="108">
        <v>50.0</v>
      </c>
      <c r="BB107" s="108">
        <v>1230.0</v>
      </c>
      <c r="BC107" s="108">
        <v>0.0</v>
      </c>
      <c r="BD107" s="108">
        <v>0.0</v>
      </c>
      <c r="BE107" s="108">
        <v>0.0</v>
      </c>
      <c r="BF107" s="108">
        <v>0.0</v>
      </c>
      <c r="BG107" s="108">
        <v>1.0</v>
      </c>
      <c r="BH107" s="108">
        <v>1.0</v>
      </c>
      <c r="BI107" s="108">
        <v>0.0</v>
      </c>
      <c r="BJ107" s="108">
        <v>0.0</v>
      </c>
      <c r="BK107" s="108">
        <v>0.0</v>
      </c>
      <c r="BL107" s="108">
        <v>0.0</v>
      </c>
      <c r="BM107" s="108">
        <v>0.0</v>
      </c>
      <c r="BN107" s="108">
        <v>1.0</v>
      </c>
      <c r="BO107" s="108">
        <v>0.0</v>
      </c>
      <c r="BP107" s="108" t="s">
        <v>462</v>
      </c>
      <c r="BQ107" s="108" t="s">
        <v>462</v>
      </c>
      <c r="BR107" s="108" t="s">
        <v>462</v>
      </c>
      <c r="BS107" s="108" t="s">
        <v>462</v>
      </c>
      <c r="BT107" s="107">
        <v>106.0</v>
      </c>
      <c r="BU107" s="107" t="b">
        <v>0</v>
      </c>
    </row>
    <row r="108">
      <c r="A108" s="108" t="s">
        <v>8</v>
      </c>
      <c r="B108" s="108" t="s">
        <v>630</v>
      </c>
      <c r="C108" s="108" t="s">
        <v>462</v>
      </c>
      <c r="D108" s="108" t="s">
        <v>462</v>
      </c>
      <c r="E108" s="108" t="s">
        <v>462</v>
      </c>
      <c r="F108" s="109" t="b">
        <v>1</v>
      </c>
      <c r="G108" s="108" t="s">
        <v>631</v>
      </c>
      <c r="H108" s="108" t="s">
        <v>630</v>
      </c>
      <c r="I108" s="108">
        <v>8.0</v>
      </c>
      <c r="J108" s="110"/>
      <c r="K108" s="108" t="s">
        <v>478</v>
      </c>
      <c r="L108" s="108">
        <v>1.0</v>
      </c>
      <c r="M108" s="108" t="s">
        <v>488</v>
      </c>
      <c r="N108" s="108" t="s">
        <v>465</v>
      </c>
      <c r="O108" s="108" t="s">
        <v>466</v>
      </c>
      <c r="P108" s="108" t="s">
        <v>467</v>
      </c>
      <c r="Q108" s="108" t="s">
        <v>468</v>
      </c>
      <c r="R108" s="109" t="b">
        <v>0</v>
      </c>
      <c r="S108" s="108">
        <v>80.0</v>
      </c>
      <c r="T108" s="108">
        <v>100.0</v>
      </c>
      <c r="U108" s="108">
        <v>70.0</v>
      </c>
      <c r="V108" s="108">
        <v>70.0</v>
      </c>
      <c r="W108" s="108">
        <v>100.0</v>
      </c>
      <c r="X108" s="108">
        <v>100.0</v>
      </c>
      <c r="Y108" s="108">
        <v>1.2</v>
      </c>
      <c r="Z108" s="108">
        <v>1.1</v>
      </c>
      <c r="AA108" s="108">
        <v>1.0</v>
      </c>
      <c r="AB108" s="108">
        <v>1280.0</v>
      </c>
      <c r="AC108" s="108" t="s">
        <v>480</v>
      </c>
      <c r="AD108" s="108" t="s">
        <v>462</v>
      </c>
      <c r="AE108" s="108">
        <v>48.0</v>
      </c>
      <c r="AF108" s="108">
        <v>48.0</v>
      </c>
      <c r="AG108" s="108">
        <v>300.0</v>
      </c>
      <c r="AH108" s="108">
        <v>400.0</v>
      </c>
      <c r="AI108" s="108">
        <v>174.0</v>
      </c>
      <c r="AJ108" s="109" t="b">
        <v>0</v>
      </c>
      <c r="AK108" s="109" t="b">
        <v>0</v>
      </c>
      <c r="AL108" s="108" t="s">
        <v>481</v>
      </c>
      <c r="AM108" s="109" t="b">
        <v>0</v>
      </c>
      <c r="AN108" s="109" t="b">
        <v>0</v>
      </c>
      <c r="AO108" s="108">
        <v>150.0</v>
      </c>
      <c r="AP108" s="108">
        <v>1.0</v>
      </c>
      <c r="AQ108" s="108">
        <v>2.0</v>
      </c>
      <c r="AR108" s="108">
        <v>25.0</v>
      </c>
      <c r="AS108" s="108">
        <v>90.0</v>
      </c>
      <c r="AT108" s="108">
        <v>1.0</v>
      </c>
      <c r="AU108" s="109" t="b">
        <v>1</v>
      </c>
      <c r="AV108" s="109" t="b">
        <v>0</v>
      </c>
      <c r="AW108" s="108">
        <v>0.0</v>
      </c>
      <c r="AX108" s="109" t="b">
        <v>0</v>
      </c>
      <c r="AY108" s="109" t="b">
        <v>1</v>
      </c>
      <c r="AZ108" s="108">
        <v>100.0</v>
      </c>
      <c r="BA108" s="108">
        <v>50.0</v>
      </c>
      <c r="BB108" s="108">
        <v>1250.0</v>
      </c>
      <c r="BC108" s="108">
        <v>0.0</v>
      </c>
      <c r="BD108" s="108">
        <v>0.0</v>
      </c>
      <c r="BE108" s="108">
        <v>1.0</v>
      </c>
      <c r="BF108" s="108">
        <v>0.0</v>
      </c>
      <c r="BG108" s="108">
        <v>1.0</v>
      </c>
      <c r="BH108" s="108">
        <v>1.0</v>
      </c>
      <c r="BI108" s="108">
        <v>1.0</v>
      </c>
      <c r="BJ108" s="108">
        <v>0.0</v>
      </c>
      <c r="BK108" s="108">
        <v>0.0</v>
      </c>
      <c r="BL108" s="108">
        <v>0.0</v>
      </c>
      <c r="BM108" s="108">
        <v>0.0</v>
      </c>
      <c r="BN108" s="108">
        <v>1.0</v>
      </c>
      <c r="BO108" s="108">
        <v>0.0</v>
      </c>
      <c r="BP108" s="108" t="s">
        <v>462</v>
      </c>
      <c r="BQ108" s="108" t="s">
        <v>462</v>
      </c>
      <c r="BR108" s="108" t="s">
        <v>462</v>
      </c>
      <c r="BS108" s="108" t="s">
        <v>462</v>
      </c>
      <c r="BT108" s="107">
        <v>107.0</v>
      </c>
      <c r="BU108" s="107" t="b">
        <v>0</v>
      </c>
    </row>
    <row r="109">
      <c r="A109" s="108" t="s">
        <v>100</v>
      </c>
      <c r="B109" s="108" t="s">
        <v>632</v>
      </c>
      <c r="C109" s="108" t="s">
        <v>462</v>
      </c>
      <c r="D109" s="108" t="s">
        <v>462</v>
      </c>
      <c r="E109" s="108" t="s">
        <v>462</v>
      </c>
      <c r="F109" s="109" t="b">
        <v>1</v>
      </c>
      <c r="G109" s="108" t="s">
        <v>229</v>
      </c>
      <c r="H109" s="108" t="s">
        <v>632</v>
      </c>
      <c r="I109" s="108">
        <v>84.0</v>
      </c>
      <c r="J109" s="110"/>
      <c r="K109" s="108" t="s">
        <v>495</v>
      </c>
      <c r="L109" s="108">
        <v>7.0</v>
      </c>
      <c r="M109" s="108" t="s">
        <v>473</v>
      </c>
      <c r="N109" s="108" t="s">
        <v>465</v>
      </c>
      <c r="O109" s="108" t="s">
        <v>479</v>
      </c>
      <c r="P109" s="108" t="s">
        <v>467</v>
      </c>
      <c r="Q109" s="108" t="s">
        <v>468</v>
      </c>
      <c r="R109" s="109" t="b">
        <v>0</v>
      </c>
      <c r="S109" s="108">
        <v>105.0</v>
      </c>
      <c r="T109" s="108">
        <v>100.0</v>
      </c>
      <c r="U109" s="108">
        <v>110.0</v>
      </c>
      <c r="V109" s="108">
        <v>80.0</v>
      </c>
      <c r="W109" s="108">
        <v>100.0</v>
      </c>
      <c r="X109" s="108">
        <v>100.0</v>
      </c>
      <c r="Y109" s="108">
        <v>1.0</v>
      </c>
      <c r="Z109" s="108">
        <v>1.0</v>
      </c>
      <c r="AA109" s="108">
        <v>1.0</v>
      </c>
      <c r="AB109" s="108">
        <v>4040.0</v>
      </c>
      <c r="AC109" s="108" t="s">
        <v>469</v>
      </c>
      <c r="AD109" s="108" t="s">
        <v>462</v>
      </c>
      <c r="AE109" s="108">
        <v>90.0</v>
      </c>
      <c r="AF109" s="108">
        <v>180.0</v>
      </c>
      <c r="AG109" s="108">
        <v>750.0</v>
      </c>
      <c r="AH109" s="108">
        <v>900.0</v>
      </c>
      <c r="AI109" s="108">
        <v>465.0</v>
      </c>
      <c r="AJ109" s="109" t="b">
        <v>0</v>
      </c>
      <c r="AK109" s="109" t="b">
        <v>0</v>
      </c>
      <c r="AL109" s="108" t="s">
        <v>475</v>
      </c>
      <c r="AM109" s="109" t="b">
        <v>0</v>
      </c>
      <c r="AN109" s="109" t="b">
        <v>0</v>
      </c>
      <c r="AO109" s="108">
        <v>475.0</v>
      </c>
      <c r="AP109" s="108">
        <v>1.0</v>
      </c>
      <c r="AQ109" s="108">
        <v>7.0</v>
      </c>
      <c r="AR109" s="108">
        <v>25.0</v>
      </c>
      <c r="AS109" s="108">
        <v>90.0</v>
      </c>
      <c r="AT109" s="108">
        <v>1.0</v>
      </c>
      <c r="AU109" s="109" t="b">
        <v>0</v>
      </c>
      <c r="AV109" s="109" t="b">
        <v>0</v>
      </c>
      <c r="AW109" s="108">
        <v>5.0</v>
      </c>
      <c r="AX109" s="109" t="b">
        <v>1</v>
      </c>
      <c r="AY109" s="109" t="b">
        <v>1</v>
      </c>
      <c r="AZ109" s="108">
        <v>100.0</v>
      </c>
      <c r="BA109" s="108">
        <v>50.0</v>
      </c>
      <c r="BB109" s="108">
        <v>710.0</v>
      </c>
      <c r="BC109" s="108">
        <v>3.0</v>
      </c>
      <c r="BD109" s="108">
        <v>0.0</v>
      </c>
      <c r="BE109" s="108">
        <v>0.0</v>
      </c>
      <c r="BF109" s="108">
        <v>0.0</v>
      </c>
      <c r="BG109" s="108">
        <v>0.0</v>
      </c>
      <c r="BH109" s="108">
        <v>0.0</v>
      </c>
      <c r="BI109" s="108">
        <v>2.0</v>
      </c>
      <c r="BJ109" s="108">
        <v>0.0</v>
      </c>
      <c r="BK109" s="108">
        <v>0.0</v>
      </c>
      <c r="BL109" s="108">
        <v>0.0</v>
      </c>
      <c r="BM109" s="108">
        <v>0.0</v>
      </c>
      <c r="BN109" s="108">
        <v>0.0</v>
      </c>
      <c r="BO109" s="108">
        <v>0.0</v>
      </c>
      <c r="BP109" s="108" t="s">
        <v>462</v>
      </c>
      <c r="BQ109" s="108" t="s">
        <v>462</v>
      </c>
      <c r="BR109" s="108" t="s">
        <v>462</v>
      </c>
      <c r="BS109" s="108" t="s">
        <v>462</v>
      </c>
      <c r="BT109" s="107">
        <v>108.0</v>
      </c>
      <c r="BU109" s="107" t="b">
        <v>0</v>
      </c>
    </row>
    <row r="110">
      <c r="A110" s="107" t="s">
        <v>101</v>
      </c>
      <c r="B110" s="108" t="s">
        <v>231</v>
      </c>
      <c r="C110" s="108" t="s">
        <v>462</v>
      </c>
      <c r="D110" s="108" t="s">
        <v>462</v>
      </c>
      <c r="E110" s="108" t="s">
        <v>462</v>
      </c>
      <c r="F110" s="109" t="b">
        <v>1</v>
      </c>
      <c r="G110" s="108" t="s">
        <v>324</v>
      </c>
      <c r="H110" s="108" t="s">
        <v>231</v>
      </c>
      <c r="I110" s="108">
        <v>84.0</v>
      </c>
      <c r="J110" s="108" t="s">
        <v>476</v>
      </c>
      <c r="K110" s="108" t="s">
        <v>495</v>
      </c>
      <c r="L110" s="108">
        <v>8.0</v>
      </c>
      <c r="M110" s="108" t="s">
        <v>473</v>
      </c>
      <c r="N110" s="108" t="s">
        <v>474</v>
      </c>
      <c r="O110" s="108" t="s">
        <v>479</v>
      </c>
      <c r="P110" s="108" t="s">
        <v>467</v>
      </c>
      <c r="Q110" s="108" t="s">
        <v>468</v>
      </c>
      <c r="R110" s="109" t="b">
        <v>0</v>
      </c>
      <c r="S110" s="108">
        <v>105.0</v>
      </c>
      <c r="T110" s="108">
        <v>100.0</v>
      </c>
      <c r="U110" s="108">
        <v>115.0</v>
      </c>
      <c r="V110" s="108">
        <v>80.0</v>
      </c>
      <c r="W110" s="108">
        <v>100.0</v>
      </c>
      <c r="X110" s="108">
        <v>100.0</v>
      </c>
      <c r="Y110" s="108">
        <v>1.0</v>
      </c>
      <c r="Z110" s="108">
        <v>1.0</v>
      </c>
      <c r="AA110" s="108">
        <v>1.0</v>
      </c>
      <c r="AB110" s="108">
        <v>4360.0</v>
      </c>
      <c r="AC110" s="108" t="s">
        <v>469</v>
      </c>
      <c r="AD110" s="108" t="s">
        <v>462</v>
      </c>
      <c r="AE110" s="108">
        <v>60.0</v>
      </c>
      <c r="AF110" s="108">
        <v>90.0</v>
      </c>
      <c r="AG110" s="108">
        <v>750.0</v>
      </c>
      <c r="AH110" s="108">
        <v>900.0</v>
      </c>
      <c r="AI110" s="108">
        <v>420.0</v>
      </c>
      <c r="AJ110" s="109" t="b">
        <v>0</v>
      </c>
      <c r="AK110" s="109" t="b">
        <v>0</v>
      </c>
      <c r="AL110" s="108" t="s">
        <v>475</v>
      </c>
      <c r="AM110" s="109" t="b">
        <v>0</v>
      </c>
      <c r="AN110" s="109" t="b">
        <v>0</v>
      </c>
      <c r="AO110" s="108">
        <v>475.0</v>
      </c>
      <c r="AP110" s="108">
        <v>1.0</v>
      </c>
      <c r="AQ110" s="108">
        <v>7.0</v>
      </c>
      <c r="AR110" s="108">
        <v>25.0</v>
      </c>
      <c r="AS110" s="108">
        <v>90.0</v>
      </c>
      <c r="AT110" s="108">
        <v>1.0</v>
      </c>
      <c r="AU110" s="109" t="b">
        <v>0</v>
      </c>
      <c r="AV110" s="109" t="b">
        <v>1</v>
      </c>
      <c r="AW110" s="108">
        <v>5.0</v>
      </c>
      <c r="AX110" s="109" t="b">
        <v>1</v>
      </c>
      <c r="AY110" s="109" t="b">
        <v>1</v>
      </c>
      <c r="AZ110" s="108">
        <v>100.0</v>
      </c>
      <c r="BA110" s="108">
        <v>50.0</v>
      </c>
      <c r="BB110" s="108">
        <v>670.0</v>
      </c>
      <c r="BC110" s="108">
        <v>3.0</v>
      </c>
      <c r="BD110" s="108">
        <v>0.0</v>
      </c>
      <c r="BE110" s="108">
        <v>0.0</v>
      </c>
      <c r="BF110" s="108">
        <v>0.0</v>
      </c>
      <c r="BG110" s="108">
        <v>0.0</v>
      </c>
      <c r="BH110" s="108">
        <v>0.0</v>
      </c>
      <c r="BI110" s="108">
        <v>2.0</v>
      </c>
      <c r="BJ110" s="108">
        <v>0.0</v>
      </c>
      <c r="BK110" s="108">
        <v>0.0</v>
      </c>
      <c r="BL110" s="108">
        <v>0.0</v>
      </c>
      <c r="BM110" s="108">
        <v>0.0</v>
      </c>
      <c r="BN110" s="108">
        <v>0.0</v>
      </c>
      <c r="BO110" s="108">
        <v>0.0</v>
      </c>
      <c r="BP110" s="108" t="s">
        <v>462</v>
      </c>
      <c r="BQ110" s="108" t="s">
        <v>462</v>
      </c>
      <c r="BR110" s="108" t="s">
        <v>462</v>
      </c>
      <c r="BS110" s="108" t="s">
        <v>462</v>
      </c>
      <c r="BT110" s="107">
        <v>109.0</v>
      </c>
      <c r="BU110" s="107" t="b">
        <v>1</v>
      </c>
    </row>
    <row r="111">
      <c r="A111" s="108" t="s">
        <v>109</v>
      </c>
      <c r="B111" s="108" t="s">
        <v>633</v>
      </c>
      <c r="C111" s="108" t="s">
        <v>462</v>
      </c>
      <c r="D111" s="108" t="s">
        <v>462</v>
      </c>
      <c r="E111" s="108" t="s">
        <v>462</v>
      </c>
      <c r="F111" s="109" t="b">
        <v>1</v>
      </c>
      <c r="G111" s="108" t="s">
        <v>217</v>
      </c>
      <c r="H111" s="108" t="s">
        <v>633</v>
      </c>
      <c r="I111" s="108">
        <v>89.0</v>
      </c>
      <c r="J111" s="110"/>
      <c r="K111" s="108" t="s">
        <v>528</v>
      </c>
      <c r="L111" s="108">
        <v>8.0</v>
      </c>
      <c r="M111" s="108" t="s">
        <v>492</v>
      </c>
      <c r="N111" s="108" t="s">
        <v>465</v>
      </c>
      <c r="O111" s="108" t="s">
        <v>479</v>
      </c>
      <c r="P111" s="108" t="s">
        <v>467</v>
      </c>
      <c r="Q111" s="108" t="s">
        <v>468</v>
      </c>
      <c r="R111" s="109" t="b">
        <v>0</v>
      </c>
      <c r="S111" s="108">
        <v>120.0</v>
      </c>
      <c r="T111" s="108">
        <v>100.0</v>
      </c>
      <c r="U111" s="108">
        <v>85.0</v>
      </c>
      <c r="V111" s="108">
        <v>90.0</v>
      </c>
      <c r="W111" s="108">
        <v>100.0</v>
      </c>
      <c r="X111" s="108">
        <v>100.0</v>
      </c>
      <c r="Y111" s="108">
        <v>1.0</v>
      </c>
      <c r="Z111" s="108">
        <v>1.0</v>
      </c>
      <c r="AA111" s="108">
        <v>1.0</v>
      </c>
      <c r="AB111" s="108">
        <v>5800.0</v>
      </c>
      <c r="AC111" s="108" t="s">
        <v>480</v>
      </c>
      <c r="AD111" s="108" t="s">
        <v>462</v>
      </c>
      <c r="AE111" s="108">
        <v>80.0</v>
      </c>
      <c r="AF111" s="108">
        <v>80.0</v>
      </c>
      <c r="AG111" s="108">
        <v>500.0</v>
      </c>
      <c r="AH111" s="108">
        <v>700.0</v>
      </c>
      <c r="AI111" s="108">
        <v>290.0</v>
      </c>
      <c r="AJ111" s="109" t="b">
        <v>0</v>
      </c>
      <c r="AK111" s="109" t="b">
        <v>0</v>
      </c>
      <c r="AL111" s="108" t="s">
        <v>470</v>
      </c>
      <c r="AM111" s="109" t="b">
        <v>0</v>
      </c>
      <c r="AN111" s="109" t="b">
        <v>0</v>
      </c>
      <c r="AO111" s="108">
        <v>475.0</v>
      </c>
      <c r="AP111" s="108">
        <v>1.0</v>
      </c>
      <c r="AQ111" s="108">
        <v>7.0</v>
      </c>
      <c r="AR111" s="108">
        <v>25.0</v>
      </c>
      <c r="AS111" s="108">
        <v>90.0</v>
      </c>
      <c r="AT111" s="108">
        <v>1.0</v>
      </c>
      <c r="AU111" s="109" t="b">
        <v>0</v>
      </c>
      <c r="AV111" s="109" t="b">
        <v>0</v>
      </c>
      <c r="AW111" s="108">
        <v>5.0</v>
      </c>
      <c r="AX111" s="109" t="b">
        <v>0</v>
      </c>
      <c r="AY111" s="109" t="b">
        <v>1</v>
      </c>
      <c r="AZ111" s="108">
        <v>100.0</v>
      </c>
      <c r="BA111" s="108">
        <v>90.0</v>
      </c>
      <c r="BB111" s="108">
        <v>470.0</v>
      </c>
      <c r="BC111" s="108">
        <v>0.0</v>
      </c>
      <c r="BD111" s="108">
        <v>0.0</v>
      </c>
      <c r="BE111" s="108">
        <v>0.0</v>
      </c>
      <c r="BF111" s="108">
        <v>0.0</v>
      </c>
      <c r="BG111" s="108">
        <v>0.0</v>
      </c>
      <c r="BH111" s="108">
        <v>1.0</v>
      </c>
      <c r="BI111" s="108">
        <v>0.0</v>
      </c>
      <c r="BJ111" s="108">
        <v>0.0</v>
      </c>
      <c r="BK111" s="108">
        <v>0.0</v>
      </c>
      <c r="BL111" s="108">
        <v>0.0</v>
      </c>
      <c r="BM111" s="108">
        <v>0.0</v>
      </c>
      <c r="BN111" s="108">
        <v>0.0</v>
      </c>
      <c r="BO111" s="108">
        <v>0.0</v>
      </c>
      <c r="BP111" s="108" t="s">
        <v>462</v>
      </c>
      <c r="BQ111" s="108" t="s">
        <v>462</v>
      </c>
      <c r="BR111" s="108" t="s">
        <v>462</v>
      </c>
      <c r="BS111" s="108" t="s">
        <v>462</v>
      </c>
      <c r="BT111" s="107">
        <v>110.0</v>
      </c>
      <c r="BU111" s="107" t="b">
        <v>0</v>
      </c>
    </row>
    <row r="112">
      <c r="A112" s="107" t="s">
        <v>110</v>
      </c>
      <c r="B112" s="108" t="s">
        <v>219</v>
      </c>
      <c r="C112" s="108" t="s">
        <v>462</v>
      </c>
      <c r="D112" s="108" t="s">
        <v>462</v>
      </c>
      <c r="E112" s="108" t="s">
        <v>462</v>
      </c>
      <c r="F112" s="109" t="b">
        <v>1</v>
      </c>
      <c r="G112" s="108" t="s">
        <v>318</v>
      </c>
      <c r="H112" s="108" t="s">
        <v>219</v>
      </c>
      <c r="I112" s="108">
        <v>89.0</v>
      </c>
      <c r="J112" s="108" t="s">
        <v>476</v>
      </c>
      <c r="K112" s="108" t="s">
        <v>528</v>
      </c>
      <c r="L112" s="108">
        <v>9.0</v>
      </c>
      <c r="M112" s="108" t="s">
        <v>482</v>
      </c>
      <c r="N112" s="108" t="s">
        <v>465</v>
      </c>
      <c r="O112" s="108" t="s">
        <v>479</v>
      </c>
      <c r="P112" s="108" t="s">
        <v>467</v>
      </c>
      <c r="Q112" s="108" t="s">
        <v>468</v>
      </c>
      <c r="R112" s="109" t="b">
        <v>0</v>
      </c>
      <c r="S112" s="108">
        <v>120.0</v>
      </c>
      <c r="T112" s="108">
        <v>100.0</v>
      </c>
      <c r="U112" s="108">
        <v>85.0</v>
      </c>
      <c r="V112" s="108">
        <v>90.0</v>
      </c>
      <c r="W112" s="108">
        <v>100.0</v>
      </c>
      <c r="X112" s="108">
        <v>100.0</v>
      </c>
      <c r="Y112" s="108">
        <v>1.0</v>
      </c>
      <c r="Z112" s="108">
        <v>1.0</v>
      </c>
      <c r="AA112" s="108">
        <v>1.0</v>
      </c>
      <c r="AB112" s="108">
        <v>6100.0</v>
      </c>
      <c r="AC112" s="108" t="s">
        <v>480</v>
      </c>
      <c r="AD112" s="108" t="s">
        <v>462</v>
      </c>
      <c r="AE112" s="108">
        <v>80.0</v>
      </c>
      <c r="AF112" s="108">
        <v>80.0</v>
      </c>
      <c r="AG112" s="108">
        <v>500.0</v>
      </c>
      <c r="AH112" s="108">
        <v>700.0</v>
      </c>
      <c r="AI112" s="108">
        <v>290.0</v>
      </c>
      <c r="AJ112" s="109" t="b">
        <v>0</v>
      </c>
      <c r="AK112" s="109" t="b">
        <v>0</v>
      </c>
      <c r="AL112" s="108" t="s">
        <v>470</v>
      </c>
      <c r="AM112" s="109" t="b">
        <v>0</v>
      </c>
      <c r="AN112" s="109" t="b">
        <v>0</v>
      </c>
      <c r="AO112" s="108">
        <v>475.0</v>
      </c>
      <c r="AP112" s="108">
        <v>1.0</v>
      </c>
      <c r="AQ112" s="108">
        <v>7.0</v>
      </c>
      <c r="AR112" s="108">
        <v>25.0</v>
      </c>
      <c r="AS112" s="108">
        <v>90.0</v>
      </c>
      <c r="AT112" s="108">
        <v>1.0</v>
      </c>
      <c r="AU112" s="109" t="b">
        <v>0</v>
      </c>
      <c r="AV112" s="109" t="b">
        <v>0</v>
      </c>
      <c r="AW112" s="108">
        <v>5.0</v>
      </c>
      <c r="AX112" s="109" t="b">
        <v>0</v>
      </c>
      <c r="AY112" s="109" t="b">
        <v>1</v>
      </c>
      <c r="AZ112" s="108">
        <v>100.0</v>
      </c>
      <c r="BA112" s="108">
        <v>90.0</v>
      </c>
      <c r="BB112" s="108">
        <v>440.0</v>
      </c>
      <c r="BC112" s="108">
        <v>0.0</v>
      </c>
      <c r="BD112" s="108">
        <v>0.0</v>
      </c>
      <c r="BE112" s="108">
        <v>0.0</v>
      </c>
      <c r="BF112" s="108">
        <v>0.0</v>
      </c>
      <c r="BG112" s="108">
        <v>0.0</v>
      </c>
      <c r="BH112" s="108">
        <v>1.0</v>
      </c>
      <c r="BI112" s="108">
        <v>0.0</v>
      </c>
      <c r="BJ112" s="108">
        <v>0.0</v>
      </c>
      <c r="BK112" s="108">
        <v>0.0</v>
      </c>
      <c r="BL112" s="108">
        <v>0.0</v>
      </c>
      <c r="BM112" s="108">
        <v>3.0</v>
      </c>
      <c r="BN112" s="108">
        <v>0.0</v>
      </c>
      <c r="BO112" s="108">
        <v>0.0</v>
      </c>
      <c r="BP112" s="108" t="s">
        <v>462</v>
      </c>
      <c r="BQ112" s="108" t="s">
        <v>462</v>
      </c>
      <c r="BR112" s="108" t="s">
        <v>462</v>
      </c>
      <c r="BS112" s="108" t="s">
        <v>462</v>
      </c>
      <c r="BT112" s="107">
        <v>111.0</v>
      </c>
      <c r="BU112" s="107" t="b">
        <v>1</v>
      </c>
    </row>
    <row r="113">
      <c r="A113" s="108" t="s">
        <v>14</v>
      </c>
      <c r="B113" s="108" t="s">
        <v>634</v>
      </c>
      <c r="C113" s="108" t="s">
        <v>462</v>
      </c>
      <c r="D113" s="108" t="s">
        <v>462</v>
      </c>
      <c r="E113" s="108" t="s">
        <v>462</v>
      </c>
      <c r="F113" s="109" t="b">
        <v>1</v>
      </c>
      <c r="G113" s="108" t="s">
        <v>635</v>
      </c>
      <c r="H113" s="108" t="s">
        <v>634</v>
      </c>
      <c r="I113" s="108">
        <v>13.0</v>
      </c>
      <c r="J113" s="110"/>
      <c r="K113" s="108" t="s">
        <v>478</v>
      </c>
      <c r="L113" s="108">
        <v>1.0</v>
      </c>
      <c r="M113" s="108" t="s">
        <v>488</v>
      </c>
      <c r="N113" s="108" t="s">
        <v>464</v>
      </c>
      <c r="O113" s="108" t="s">
        <v>535</v>
      </c>
      <c r="P113" s="108" t="s">
        <v>467</v>
      </c>
      <c r="Q113" s="108" t="s">
        <v>468</v>
      </c>
      <c r="R113" s="109" t="b">
        <v>0</v>
      </c>
      <c r="S113" s="108">
        <v>70.0</v>
      </c>
      <c r="T113" s="108">
        <v>100.0</v>
      </c>
      <c r="U113" s="108">
        <v>70.0</v>
      </c>
      <c r="V113" s="108">
        <v>70.0</v>
      </c>
      <c r="W113" s="108">
        <v>100.0</v>
      </c>
      <c r="X113" s="108">
        <v>100.0</v>
      </c>
      <c r="Y113" s="108">
        <v>1.8</v>
      </c>
      <c r="Z113" s="108">
        <v>1.3</v>
      </c>
      <c r="AA113" s="108">
        <v>1.0</v>
      </c>
      <c r="AB113" s="108">
        <v>1310.0</v>
      </c>
      <c r="AC113" s="108" t="s">
        <v>480</v>
      </c>
      <c r="AD113" s="108" t="s">
        <v>462</v>
      </c>
      <c r="AE113" s="108">
        <v>50.0</v>
      </c>
      <c r="AF113" s="108">
        <v>50.0</v>
      </c>
      <c r="AG113" s="108">
        <v>300.0</v>
      </c>
      <c r="AH113" s="108">
        <v>400.0</v>
      </c>
      <c r="AI113" s="108">
        <v>175.0</v>
      </c>
      <c r="AJ113" s="109" t="b">
        <v>0</v>
      </c>
      <c r="AK113" s="109" t="b">
        <v>0</v>
      </c>
      <c r="AL113" s="108" t="s">
        <v>481</v>
      </c>
      <c r="AM113" s="109" t="b">
        <v>0</v>
      </c>
      <c r="AN113" s="109" t="b">
        <v>0</v>
      </c>
      <c r="AO113" s="108">
        <v>100.0</v>
      </c>
      <c r="AP113" s="108">
        <v>1.0</v>
      </c>
      <c r="AQ113" s="108">
        <v>1.0</v>
      </c>
      <c r="AR113" s="108">
        <v>25.0</v>
      </c>
      <c r="AS113" s="108">
        <v>90.0</v>
      </c>
      <c r="AT113" s="108">
        <v>1.0</v>
      </c>
      <c r="AU113" s="109" t="b">
        <v>1</v>
      </c>
      <c r="AV113" s="109" t="b">
        <v>0</v>
      </c>
      <c r="AW113" s="108">
        <v>0.0</v>
      </c>
      <c r="AX113" s="109" t="b">
        <v>0</v>
      </c>
      <c r="AY113" s="109" t="b">
        <v>1</v>
      </c>
      <c r="AZ113" s="108">
        <v>100.0</v>
      </c>
      <c r="BA113" s="108">
        <v>50.0</v>
      </c>
      <c r="BB113" s="108">
        <v>1240.0</v>
      </c>
      <c r="BC113" s="108">
        <v>0.0</v>
      </c>
      <c r="BD113" s="108">
        <v>0.0</v>
      </c>
      <c r="BE113" s="108">
        <v>1.0</v>
      </c>
      <c r="BF113" s="108">
        <v>0.0</v>
      </c>
      <c r="BG113" s="108">
        <v>0.0</v>
      </c>
      <c r="BH113" s="108">
        <v>0.0</v>
      </c>
      <c r="BI113" s="108">
        <v>0.0</v>
      </c>
      <c r="BJ113" s="108">
        <v>0.0</v>
      </c>
      <c r="BK113" s="108">
        <v>0.0</v>
      </c>
      <c r="BL113" s="108">
        <v>0.0</v>
      </c>
      <c r="BM113" s="108">
        <v>0.0</v>
      </c>
      <c r="BN113" s="108">
        <v>0.0</v>
      </c>
      <c r="BO113" s="108">
        <v>0.0</v>
      </c>
      <c r="BP113" s="108" t="s">
        <v>462</v>
      </c>
      <c r="BQ113" s="108" t="s">
        <v>462</v>
      </c>
      <c r="BR113" s="108" t="s">
        <v>462</v>
      </c>
      <c r="BS113" s="108" t="s">
        <v>462</v>
      </c>
      <c r="BT113" s="107">
        <v>112.0</v>
      </c>
      <c r="BU113" s="107" t="b">
        <v>0</v>
      </c>
    </row>
    <row r="114">
      <c r="A114" s="107" t="s">
        <v>15</v>
      </c>
      <c r="B114" s="108" t="s">
        <v>636</v>
      </c>
      <c r="C114" s="108" t="s">
        <v>637</v>
      </c>
      <c r="D114" s="108" t="s">
        <v>462</v>
      </c>
      <c r="E114" s="108" t="s">
        <v>638</v>
      </c>
      <c r="F114" s="109" t="b">
        <v>1</v>
      </c>
      <c r="G114" s="108" t="s">
        <v>635</v>
      </c>
      <c r="H114" s="108" t="s">
        <v>636</v>
      </c>
      <c r="I114" s="108">
        <v>13.0</v>
      </c>
      <c r="J114" s="108"/>
      <c r="K114" s="108" t="s">
        <v>478</v>
      </c>
      <c r="L114" s="108">
        <v>10.0</v>
      </c>
      <c r="M114" s="108" t="s">
        <v>488</v>
      </c>
      <c r="N114" s="108" t="s">
        <v>464</v>
      </c>
      <c r="O114" s="108" t="s">
        <v>535</v>
      </c>
      <c r="P114" s="108" t="s">
        <v>467</v>
      </c>
      <c r="Q114" s="108" t="s">
        <v>468</v>
      </c>
      <c r="R114" s="109" t="b">
        <v>0</v>
      </c>
      <c r="S114" s="108">
        <v>70.0</v>
      </c>
      <c r="T114" s="108">
        <v>100.0</v>
      </c>
      <c r="U114" s="108">
        <v>70.0</v>
      </c>
      <c r="V114" s="108">
        <v>70.0</v>
      </c>
      <c r="W114" s="108">
        <v>100.0</v>
      </c>
      <c r="X114" s="108">
        <v>100.0</v>
      </c>
      <c r="Y114" s="108">
        <v>1.8</v>
      </c>
      <c r="Z114" s="108">
        <v>1.3</v>
      </c>
      <c r="AA114" s="108">
        <v>1.0</v>
      </c>
      <c r="AB114" s="108">
        <v>1310.0</v>
      </c>
      <c r="AC114" s="108" t="s">
        <v>480</v>
      </c>
      <c r="AD114" s="108" t="s">
        <v>462</v>
      </c>
      <c r="AE114" s="108">
        <v>50.0</v>
      </c>
      <c r="AF114" s="108">
        <v>50.0</v>
      </c>
      <c r="AG114" s="108">
        <v>300.0</v>
      </c>
      <c r="AH114" s="108">
        <v>400.0</v>
      </c>
      <c r="AI114" s="108">
        <v>175.0</v>
      </c>
      <c r="AJ114" s="109" t="b">
        <v>0</v>
      </c>
      <c r="AK114" s="109" t="b">
        <v>0</v>
      </c>
      <c r="AL114" s="108" t="s">
        <v>481</v>
      </c>
      <c r="AM114" s="109" t="b">
        <v>0</v>
      </c>
      <c r="AN114" s="109" t="b">
        <v>0</v>
      </c>
      <c r="AO114" s="108">
        <v>100.0</v>
      </c>
      <c r="AP114" s="108">
        <v>1.0</v>
      </c>
      <c r="AQ114" s="108">
        <v>1.0</v>
      </c>
      <c r="AR114" s="108">
        <v>25.0</v>
      </c>
      <c r="AS114" s="108">
        <v>90.0</v>
      </c>
      <c r="AT114" s="108">
        <v>1.0</v>
      </c>
      <c r="AU114" s="109" t="b">
        <v>1</v>
      </c>
      <c r="AV114" s="109" t="b">
        <v>0</v>
      </c>
      <c r="AW114" s="108">
        <v>0.0</v>
      </c>
      <c r="AX114" s="109" t="b">
        <v>0</v>
      </c>
      <c r="AY114" s="109" t="b">
        <v>1</v>
      </c>
      <c r="AZ114" s="108">
        <v>100.0</v>
      </c>
      <c r="BA114" s="108">
        <v>50.0</v>
      </c>
      <c r="BB114" s="108">
        <v>1240.0</v>
      </c>
      <c r="BC114" s="108">
        <v>0.0</v>
      </c>
      <c r="BD114" s="108">
        <v>0.0</v>
      </c>
      <c r="BE114" s="108">
        <v>1.0</v>
      </c>
      <c r="BF114" s="108">
        <v>0.0</v>
      </c>
      <c r="BG114" s="108">
        <v>0.0</v>
      </c>
      <c r="BH114" s="108">
        <v>0.0</v>
      </c>
      <c r="BI114" s="108">
        <v>0.0</v>
      </c>
      <c r="BJ114" s="108">
        <v>0.0</v>
      </c>
      <c r="BK114" s="108">
        <v>0.0</v>
      </c>
      <c r="BL114" s="108">
        <v>0.0</v>
      </c>
      <c r="BM114" s="108">
        <v>0.0</v>
      </c>
      <c r="BN114" s="108">
        <v>0.0</v>
      </c>
      <c r="BO114" s="108">
        <v>0.0</v>
      </c>
      <c r="BP114" s="108" t="s">
        <v>462</v>
      </c>
      <c r="BQ114" s="108" t="s">
        <v>462</v>
      </c>
      <c r="BR114" s="108" t="s">
        <v>462</v>
      </c>
      <c r="BS114" s="108" t="s">
        <v>462</v>
      </c>
      <c r="BT114" s="107">
        <v>113.0</v>
      </c>
      <c r="BU114" s="107" t="b">
        <v>0</v>
      </c>
    </row>
    <row r="115">
      <c r="A115" s="108" t="s">
        <v>63</v>
      </c>
      <c r="B115" s="108" t="s">
        <v>639</v>
      </c>
      <c r="C115" s="108" t="s">
        <v>462</v>
      </c>
      <c r="D115" s="108" t="s">
        <v>462</v>
      </c>
      <c r="E115" s="108" t="s">
        <v>462</v>
      </c>
      <c r="F115" s="109" t="b">
        <v>1</v>
      </c>
      <c r="G115" s="108" t="s">
        <v>255</v>
      </c>
      <c r="H115" s="108" t="s">
        <v>639</v>
      </c>
      <c r="I115" s="108">
        <v>53.0</v>
      </c>
      <c r="J115" s="110"/>
      <c r="K115" s="108" t="s">
        <v>478</v>
      </c>
      <c r="L115" s="108">
        <v>1.0</v>
      </c>
      <c r="M115" s="108" t="s">
        <v>482</v>
      </c>
      <c r="N115" s="108" t="s">
        <v>465</v>
      </c>
      <c r="O115" s="108" t="s">
        <v>535</v>
      </c>
      <c r="P115" s="108" t="s">
        <v>467</v>
      </c>
      <c r="Q115" s="108" t="s">
        <v>468</v>
      </c>
      <c r="R115" s="109" t="b">
        <v>0</v>
      </c>
      <c r="S115" s="108">
        <v>60.0</v>
      </c>
      <c r="T115" s="108">
        <v>100.0</v>
      </c>
      <c r="U115" s="108">
        <v>60.0</v>
      </c>
      <c r="V115" s="108">
        <v>60.0</v>
      </c>
      <c r="W115" s="108">
        <v>100.0</v>
      </c>
      <c r="X115" s="108">
        <v>100.0</v>
      </c>
      <c r="Y115" s="108">
        <v>1.3</v>
      </c>
      <c r="Z115" s="108">
        <v>1.1</v>
      </c>
      <c r="AA115" s="108">
        <v>1.0</v>
      </c>
      <c r="AB115" s="108">
        <v>1180.0</v>
      </c>
      <c r="AC115" s="108" t="s">
        <v>480</v>
      </c>
      <c r="AD115" s="108" t="s">
        <v>462</v>
      </c>
      <c r="AE115" s="108">
        <v>55.0</v>
      </c>
      <c r="AF115" s="108">
        <v>100.0</v>
      </c>
      <c r="AG115" s="108">
        <v>250.0</v>
      </c>
      <c r="AH115" s="108">
        <v>400.0</v>
      </c>
      <c r="AI115" s="108">
        <v>175.0</v>
      </c>
      <c r="AJ115" s="109" t="b">
        <v>0</v>
      </c>
      <c r="AK115" s="109" t="b">
        <v>0</v>
      </c>
      <c r="AL115" s="108" t="s">
        <v>481</v>
      </c>
      <c r="AM115" s="109" t="b">
        <v>0</v>
      </c>
      <c r="AN115" s="109" t="b">
        <v>0</v>
      </c>
      <c r="AO115" s="108">
        <v>150.0</v>
      </c>
      <c r="AP115" s="108">
        <v>1.0</v>
      </c>
      <c r="AQ115" s="108">
        <v>2.0</v>
      </c>
      <c r="AR115" s="108">
        <v>25.0</v>
      </c>
      <c r="AS115" s="108">
        <v>90.0</v>
      </c>
      <c r="AT115" s="108">
        <v>1.0</v>
      </c>
      <c r="AU115" s="109" t="b">
        <v>1</v>
      </c>
      <c r="AV115" s="109" t="b">
        <v>0</v>
      </c>
      <c r="AW115" s="108">
        <v>0.0</v>
      </c>
      <c r="AX115" s="109" t="b">
        <v>0</v>
      </c>
      <c r="AY115" s="109" t="b">
        <v>1</v>
      </c>
      <c r="AZ115" s="108">
        <v>100.0</v>
      </c>
      <c r="BA115" s="108">
        <v>50.0</v>
      </c>
      <c r="BB115" s="108">
        <v>1300.0</v>
      </c>
      <c r="BC115" s="108">
        <v>0.0</v>
      </c>
      <c r="BD115" s="108">
        <v>0.0</v>
      </c>
      <c r="BE115" s="108">
        <v>0.0</v>
      </c>
      <c r="BF115" s="108">
        <v>0.0</v>
      </c>
      <c r="BG115" s="108">
        <v>0.0</v>
      </c>
      <c r="BH115" s="108">
        <v>1.0</v>
      </c>
      <c r="BI115" s="108">
        <v>0.0</v>
      </c>
      <c r="BJ115" s="108">
        <v>0.0</v>
      </c>
      <c r="BK115" s="108">
        <v>0.0</v>
      </c>
      <c r="BL115" s="108">
        <v>0.0</v>
      </c>
      <c r="BM115" s="108">
        <v>1.0</v>
      </c>
      <c r="BN115" s="108">
        <v>0.0</v>
      </c>
      <c r="BO115" s="108">
        <v>0.0</v>
      </c>
      <c r="BP115" s="108" t="s">
        <v>462</v>
      </c>
      <c r="BQ115" s="108" t="s">
        <v>462</v>
      </c>
      <c r="BR115" s="108" t="s">
        <v>462</v>
      </c>
      <c r="BS115" s="108" t="s">
        <v>462</v>
      </c>
      <c r="BT115" s="107">
        <v>114.0</v>
      </c>
      <c r="BU115" s="107" t="b">
        <v>0</v>
      </c>
    </row>
    <row r="116">
      <c r="A116" s="108" t="s">
        <v>64</v>
      </c>
      <c r="B116" s="108" t="s">
        <v>640</v>
      </c>
      <c r="C116" s="108" t="s">
        <v>462</v>
      </c>
      <c r="D116" s="108" t="s">
        <v>462</v>
      </c>
      <c r="E116" s="108" t="s">
        <v>462</v>
      </c>
      <c r="F116" s="109" t="b">
        <v>1</v>
      </c>
      <c r="G116" s="108" t="s">
        <v>641</v>
      </c>
      <c r="H116" s="108" t="s">
        <v>640</v>
      </c>
      <c r="I116" s="108">
        <v>54.0</v>
      </c>
      <c r="J116" s="110"/>
      <c r="K116" s="108" t="s">
        <v>495</v>
      </c>
      <c r="L116" s="108">
        <v>6.0</v>
      </c>
      <c r="M116" s="108" t="s">
        <v>482</v>
      </c>
      <c r="N116" s="108" t="s">
        <v>465</v>
      </c>
      <c r="O116" s="108" t="s">
        <v>535</v>
      </c>
      <c r="P116" s="108" t="s">
        <v>467</v>
      </c>
      <c r="Q116" s="108" t="s">
        <v>468</v>
      </c>
      <c r="R116" s="109" t="b">
        <v>0</v>
      </c>
      <c r="S116" s="108">
        <v>100.0</v>
      </c>
      <c r="T116" s="108">
        <v>100.0</v>
      </c>
      <c r="U116" s="108">
        <v>90.0</v>
      </c>
      <c r="V116" s="108">
        <v>90.0</v>
      </c>
      <c r="W116" s="108">
        <v>100.0</v>
      </c>
      <c r="X116" s="108">
        <v>100.0</v>
      </c>
      <c r="Y116" s="108">
        <v>1.0</v>
      </c>
      <c r="Z116" s="108">
        <v>1.0</v>
      </c>
      <c r="AA116" s="108">
        <v>1.0</v>
      </c>
      <c r="AB116" s="108">
        <v>6400.0</v>
      </c>
      <c r="AC116" s="108" t="s">
        <v>480</v>
      </c>
      <c r="AD116" s="108" t="s">
        <v>462</v>
      </c>
      <c r="AE116" s="108">
        <v>60.0</v>
      </c>
      <c r="AF116" s="108">
        <v>120.0</v>
      </c>
      <c r="AG116" s="108">
        <v>300.0</v>
      </c>
      <c r="AH116" s="108">
        <v>500.0</v>
      </c>
      <c r="AI116" s="108">
        <v>210.0</v>
      </c>
      <c r="AJ116" s="109" t="b">
        <v>0</v>
      </c>
      <c r="AK116" s="109" t="b">
        <v>0</v>
      </c>
      <c r="AL116" s="108" t="s">
        <v>481</v>
      </c>
      <c r="AM116" s="109" t="b">
        <v>0</v>
      </c>
      <c r="AN116" s="109" t="b">
        <v>0</v>
      </c>
      <c r="AO116" s="108">
        <v>225.0</v>
      </c>
      <c r="AP116" s="108">
        <v>1.0</v>
      </c>
      <c r="AQ116" s="108">
        <v>3.0</v>
      </c>
      <c r="AR116" s="108">
        <v>25.0</v>
      </c>
      <c r="AS116" s="108">
        <v>90.0</v>
      </c>
      <c r="AT116" s="108">
        <v>1.0</v>
      </c>
      <c r="AU116" s="109" t="b">
        <v>0</v>
      </c>
      <c r="AV116" s="109" t="b">
        <v>0</v>
      </c>
      <c r="AW116" s="108">
        <v>5.0</v>
      </c>
      <c r="AX116" s="109" t="b">
        <v>0</v>
      </c>
      <c r="AY116" s="109" t="b">
        <v>1</v>
      </c>
      <c r="AZ116" s="108">
        <v>100.0</v>
      </c>
      <c r="BA116" s="108">
        <v>50.0</v>
      </c>
      <c r="BB116" s="108">
        <v>410.0</v>
      </c>
      <c r="BC116" s="108">
        <v>0.0</v>
      </c>
      <c r="BD116" s="108">
        <v>0.0</v>
      </c>
      <c r="BE116" s="108">
        <v>0.0</v>
      </c>
      <c r="BF116" s="108">
        <v>0.0</v>
      </c>
      <c r="BG116" s="108">
        <v>0.0</v>
      </c>
      <c r="BH116" s="108">
        <v>2.0</v>
      </c>
      <c r="BI116" s="108">
        <v>0.0</v>
      </c>
      <c r="BJ116" s="108">
        <v>0.0</v>
      </c>
      <c r="BK116" s="108">
        <v>0.0</v>
      </c>
      <c r="BL116" s="108">
        <v>0.0</v>
      </c>
      <c r="BM116" s="108">
        <v>2.0</v>
      </c>
      <c r="BN116" s="108">
        <v>0.0</v>
      </c>
      <c r="BO116" s="108">
        <v>0.0</v>
      </c>
      <c r="BP116" s="108" t="s">
        <v>462</v>
      </c>
      <c r="BQ116" s="108" t="s">
        <v>462</v>
      </c>
      <c r="BR116" s="108" t="s">
        <v>462</v>
      </c>
      <c r="BS116" s="108" t="s">
        <v>462</v>
      </c>
      <c r="BT116" s="107">
        <v>115.0</v>
      </c>
      <c r="BU116" s="107" t="b">
        <v>0</v>
      </c>
    </row>
    <row r="117">
      <c r="A117" s="108" t="s">
        <v>89</v>
      </c>
      <c r="B117" s="108" t="s">
        <v>642</v>
      </c>
      <c r="C117" s="108" t="s">
        <v>462</v>
      </c>
      <c r="D117" s="108" t="s">
        <v>462</v>
      </c>
      <c r="E117" s="108" t="s">
        <v>462</v>
      </c>
      <c r="F117" s="109" t="b">
        <v>1</v>
      </c>
      <c r="G117" s="108" t="s">
        <v>195</v>
      </c>
      <c r="H117" s="108" t="s">
        <v>642</v>
      </c>
      <c r="I117" s="108">
        <v>75.0</v>
      </c>
      <c r="J117" s="110"/>
      <c r="K117" s="108" t="s">
        <v>463</v>
      </c>
      <c r="L117" s="108">
        <v>6.0</v>
      </c>
      <c r="M117" s="108" t="s">
        <v>474</v>
      </c>
      <c r="N117" s="108" t="s">
        <v>465</v>
      </c>
      <c r="O117" s="108" t="s">
        <v>466</v>
      </c>
      <c r="P117" s="108" t="s">
        <v>467</v>
      </c>
      <c r="Q117" s="108" t="s">
        <v>468</v>
      </c>
      <c r="R117" s="109" t="b">
        <v>0</v>
      </c>
      <c r="S117" s="108">
        <v>90.0</v>
      </c>
      <c r="T117" s="108">
        <v>100.0</v>
      </c>
      <c r="U117" s="108">
        <v>105.0</v>
      </c>
      <c r="V117" s="108">
        <v>90.0</v>
      </c>
      <c r="W117" s="108">
        <v>100.0</v>
      </c>
      <c r="X117" s="108">
        <v>100.0</v>
      </c>
      <c r="Y117" s="108">
        <v>1.0</v>
      </c>
      <c r="Z117" s="108">
        <v>1.0</v>
      </c>
      <c r="AA117" s="108">
        <v>1.0</v>
      </c>
      <c r="AB117" s="108">
        <v>4120.0</v>
      </c>
      <c r="AC117" s="108" t="s">
        <v>469</v>
      </c>
      <c r="AD117" s="108" t="s">
        <v>462</v>
      </c>
      <c r="AE117" s="108">
        <v>70.0</v>
      </c>
      <c r="AF117" s="108">
        <v>145.0</v>
      </c>
      <c r="AG117" s="108">
        <v>440.0</v>
      </c>
      <c r="AH117" s="108">
        <v>620.0</v>
      </c>
      <c r="AI117" s="108">
        <v>292.0</v>
      </c>
      <c r="AJ117" s="109" t="b">
        <v>0</v>
      </c>
      <c r="AK117" s="109" t="b">
        <v>0</v>
      </c>
      <c r="AL117" s="108" t="s">
        <v>481</v>
      </c>
      <c r="AM117" s="109" t="b">
        <v>0</v>
      </c>
      <c r="AN117" s="109" t="b">
        <v>0</v>
      </c>
      <c r="AO117" s="108">
        <v>350.0</v>
      </c>
      <c r="AP117" s="108">
        <v>1.0</v>
      </c>
      <c r="AQ117" s="108">
        <v>5.0</v>
      </c>
      <c r="AR117" s="108">
        <v>25.0</v>
      </c>
      <c r="AS117" s="108">
        <v>90.0</v>
      </c>
      <c r="AT117" s="108">
        <v>1.0</v>
      </c>
      <c r="AU117" s="109" t="b">
        <v>0</v>
      </c>
      <c r="AV117" s="109" t="b">
        <v>1</v>
      </c>
      <c r="AW117" s="108">
        <v>3.0</v>
      </c>
      <c r="AX117" s="109" t="b">
        <v>0</v>
      </c>
      <c r="AY117" s="109" t="b">
        <v>1</v>
      </c>
      <c r="AZ117" s="108">
        <v>100.0</v>
      </c>
      <c r="BA117" s="108">
        <v>50.0</v>
      </c>
      <c r="BB117" s="108">
        <v>700.0</v>
      </c>
      <c r="BC117" s="108">
        <v>0.0</v>
      </c>
      <c r="BD117" s="108">
        <v>0.0</v>
      </c>
      <c r="BE117" s="108">
        <v>0.0</v>
      </c>
      <c r="BF117" s="108">
        <v>0.0</v>
      </c>
      <c r="BG117" s="108">
        <v>2.0</v>
      </c>
      <c r="BH117" s="108">
        <v>0.0</v>
      </c>
      <c r="BI117" s="108">
        <v>0.0</v>
      </c>
      <c r="BJ117" s="108">
        <v>0.0</v>
      </c>
      <c r="BK117" s="108">
        <v>0.0</v>
      </c>
      <c r="BL117" s="108">
        <v>2.0</v>
      </c>
      <c r="BM117" s="108">
        <v>0.0</v>
      </c>
      <c r="BN117" s="108">
        <v>2.0</v>
      </c>
      <c r="BO117" s="108">
        <v>0.0</v>
      </c>
      <c r="BP117" s="108" t="s">
        <v>462</v>
      </c>
      <c r="BQ117" s="108" t="s">
        <v>462</v>
      </c>
      <c r="BR117" s="108" t="s">
        <v>462</v>
      </c>
      <c r="BS117" s="108" t="s">
        <v>462</v>
      </c>
      <c r="BT117" s="107">
        <v>116.0</v>
      </c>
      <c r="BU117" s="107" t="b">
        <v>0</v>
      </c>
    </row>
    <row r="118">
      <c r="A118" s="108" t="s">
        <v>46</v>
      </c>
      <c r="B118" s="108" t="s">
        <v>643</v>
      </c>
      <c r="C118" s="108" t="s">
        <v>462</v>
      </c>
      <c r="D118" s="108" t="s">
        <v>462</v>
      </c>
      <c r="E118" s="108" t="s">
        <v>462</v>
      </c>
      <c r="F118" s="109" t="b">
        <v>1</v>
      </c>
      <c r="G118" s="108" t="s">
        <v>644</v>
      </c>
      <c r="H118" s="108" t="s">
        <v>643</v>
      </c>
      <c r="I118" s="108">
        <v>39.0</v>
      </c>
      <c r="J118" s="110"/>
      <c r="K118" s="108" t="s">
        <v>478</v>
      </c>
      <c r="L118" s="108">
        <v>1.0</v>
      </c>
      <c r="M118" s="108" t="s">
        <v>492</v>
      </c>
      <c r="N118" s="108" t="s">
        <v>465</v>
      </c>
      <c r="O118" s="108" t="s">
        <v>466</v>
      </c>
      <c r="P118" s="108" t="s">
        <v>467</v>
      </c>
      <c r="Q118" s="108" t="s">
        <v>468</v>
      </c>
      <c r="R118" s="109" t="b">
        <v>0</v>
      </c>
      <c r="S118" s="108">
        <v>75.0</v>
      </c>
      <c r="T118" s="108">
        <v>100.0</v>
      </c>
      <c r="U118" s="108">
        <v>65.0</v>
      </c>
      <c r="V118" s="108">
        <v>70.0</v>
      </c>
      <c r="W118" s="108">
        <v>100.0</v>
      </c>
      <c r="X118" s="108">
        <v>100.0</v>
      </c>
      <c r="Y118" s="108">
        <v>1.0</v>
      </c>
      <c r="Z118" s="108">
        <v>1.0</v>
      </c>
      <c r="AA118" s="108">
        <v>1.0</v>
      </c>
      <c r="AB118" s="108">
        <v>1160.0</v>
      </c>
      <c r="AC118" s="108" t="s">
        <v>480</v>
      </c>
      <c r="AD118" s="108" t="s">
        <v>462</v>
      </c>
      <c r="AE118" s="108">
        <v>50.0</v>
      </c>
      <c r="AF118" s="108">
        <v>100.0</v>
      </c>
      <c r="AG118" s="108">
        <v>245.0</v>
      </c>
      <c r="AH118" s="108">
        <v>350.0</v>
      </c>
      <c r="AI118" s="108">
        <v>172.0</v>
      </c>
      <c r="AJ118" s="109" t="b">
        <v>0</v>
      </c>
      <c r="AK118" s="109" t="b">
        <v>0</v>
      </c>
      <c r="AL118" s="108" t="s">
        <v>481</v>
      </c>
      <c r="AM118" s="109" t="b">
        <v>0</v>
      </c>
      <c r="AN118" s="109" t="b">
        <v>0</v>
      </c>
      <c r="AO118" s="108">
        <v>150.0</v>
      </c>
      <c r="AP118" s="108">
        <v>1.0</v>
      </c>
      <c r="AQ118" s="108">
        <v>2.0</v>
      </c>
      <c r="AR118" s="108">
        <v>25.0</v>
      </c>
      <c r="AS118" s="108">
        <v>90.0</v>
      </c>
      <c r="AT118" s="108">
        <v>1.0</v>
      </c>
      <c r="AU118" s="109" t="b">
        <v>1</v>
      </c>
      <c r="AV118" s="109" t="b">
        <v>0</v>
      </c>
      <c r="AW118" s="108">
        <v>0.0</v>
      </c>
      <c r="AX118" s="109" t="b">
        <v>0</v>
      </c>
      <c r="AY118" s="109" t="b">
        <v>1</v>
      </c>
      <c r="AZ118" s="108">
        <v>100.0</v>
      </c>
      <c r="BA118" s="108">
        <v>50.0</v>
      </c>
      <c r="BB118" s="108">
        <v>1310.0</v>
      </c>
      <c r="BC118" s="108">
        <v>0.0</v>
      </c>
      <c r="BD118" s="108">
        <v>0.0</v>
      </c>
      <c r="BE118" s="108">
        <v>0.0</v>
      </c>
      <c r="BF118" s="108">
        <v>0.0</v>
      </c>
      <c r="BG118" s="108">
        <v>1.0</v>
      </c>
      <c r="BH118" s="108">
        <v>1.0</v>
      </c>
      <c r="BI118" s="108">
        <v>0.0</v>
      </c>
      <c r="BJ118" s="108">
        <v>0.0</v>
      </c>
      <c r="BK118" s="108">
        <v>0.0</v>
      </c>
      <c r="BL118" s="108">
        <v>0.0</v>
      </c>
      <c r="BM118" s="108">
        <v>0.0</v>
      </c>
      <c r="BN118" s="108">
        <v>1.0</v>
      </c>
      <c r="BO118" s="108">
        <v>0.0</v>
      </c>
      <c r="BP118" s="108" t="s">
        <v>462</v>
      </c>
      <c r="BQ118" s="108" t="s">
        <v>462</v>
      </c>
      <c r="BR118" s="108" t="s">
        <v>462</v>
      </c>
      <c r="BS118" s="108" t="s">
        <v>462</v>
      </c>
      <c r="BT118" s="107">
        <v>117.0</v>
      </c>
      <c r="BU118" s="107" t="b">
        <v>0</v>
      </c>
    </row>
    <row r="119">
      <c r="A119" s="108" t="s">
        <v>87</v>
      </c>
      <c r="B119" s="108" t="s">
        <v>645</v>
      </c>
      <c r="C119" s="108" t="s">
        <v>462</v>
      </c>
      <c r="D119" s="108" t="s">
        <v>462</v>
      </c>
      <c r="E119" s="108" t="s">
        <v>462</v>
      </c>
      <c r="F119" s="109" t="b">
        <v>1</v>
      </c>
      <c r="G119" s="108" t="s">
        <v>646</v>
      </c>
      <c r="H119" s="108" t="s">
        <v>645</v>
      </c>
      <c r="I119" s="108">
        <v>73.0</v>
      </c>
      <c r="J119" s="110"/>
      <c r="K119" s="108" t="s">
        <v>495</v>
      </c>
      <c r="L119" s="108">
        <v>6.0</v>
      </c>
      <c r="M119" s="108" t="s">
        <v>501</v>
      </c>
      <c r="N119" s="108" t="s">
        <v>465</v>
      </c>
      <c r="O119" s="108" t="s">
        <v>493</v>
      </c>
      <c r="P119" s="108" t="s">
        <v>467</v>
      </c>
      <c r="Q119" s="108" t="s">
        <v>468</v>
      </c>
      <c r="R119" s="109" t="b">
        <v>0</v>
      </c>
      <c r="S119" s="108">
        <v>105.0</v>
      </c>
      <c r="T119" s="108">
        <v>100.0</v>
      </c>
      <c r="U119" s="108">
        <v>115.0</v>
      </c>
      <c r="V119" s="108">
        <v>80.0</v>
      </c>
      <c r="W119" s="108">
        <v>100.0</v>
      </c>
      <c r="X119" s="108">
        <v>100.0</v>
      </c>
      <c r="Y119" s="108">
        <v>1.0</v>
      </c>
      <c r="Z119" s="108">
        <v>1.0</v>
      </c>
      <c r="AA119" s="108">
        <v>1.0</v>
      </c>
      <c r="AB119" s="108">
        <v>7490.0</v>
      </c>
      <c r="AC119" s="108" t="s">
        <v>469</v>
      </c>
      <c r="AD119" s="108" t="s">
        <v>462</v>
      </c>
      <c r="AE119" s="108">
        <v>100.0</v>
      </c>
      <c r="AF119" s="108">
        <v>200.0</v>
      </c>
      <c r="AG119" s="108">
        <v>750.0</v>
      </c>
      <c r="AH119" s="108">
        <v>950.0</v>
      </c>
      <c r="AI119" s="108">
        <v>375.0</v>
      </c>
      <c r="AJ119" s="109" t="b">
        <v>0</v>
      </c>
      <c r="AK119" s="109" t="b">
        <v>0</v>
      </c>
      <c r="AL119" s="108" t="s">
        <v>470</v>
      </c>
      <c r="AM119" s="109" t="b">
        <v>0</v>
      </c>
      <c r="AN119" s="109" t="b">
        <v>0</v>
      </c>
      <c r="AO119" s="108">
        <v>475.0</v>
      </c>
      <c r="AP119" s="108">
        <v>1.0</v>
      </c>
      <c r="AQ119" s="108">
        <v>7.0</v>
      </c>
      <c r="AR119" s="108">
        <v>25.0</v>
      </c>
      <c r="AS119" s="108">
        <v>90.0</v>
      </c>
      <c r="AT119" s="108">
        <v>1.0</v>
      </c>
      <c r="AU119" s="109" t="b">
        <v>0</v>
      </c>
      <c r="AV119" s="109" t="b">
        <v>0</v>
      </c>
      <c r="AW119" s="108">
        <v>5.0</v>
      </c>
      <c r="AX119" s="109" t="b">
        <v>1</v>
      </c>
      <c r="AY119" s="109" t="b">
        <v>1</v>
      </c>
      <c r="AZ119" s="108">
        <v>160.0</v>
      </c>
      <c r="BA119" s="108">
        <v>50.0</v>
      </c>
      <c r="BB119" s="108">
        <v>220.0</v>
      </c>
      <c r="BC119" s="108">
        <v>0.0</v>
      </c>
      <c r="BD119" s="108">
        <v>0.0</v>
      </c>
      <c r="BE119" s="108">
        <v>0.0</v>
      </c>
      <c r="BF119" s="108">
        <v>2.0</v>
      </c>
      <c r="BG119" s="108">
        <v>0.0</v>
      </c>
      <c r="BH119" s="108">
        <v>1.0</v>
      </c>
      <c r="BI119" s="108">
        <v>0.0</v>
      </c>
      <c r="BJ119" s="108">
        <v>0.0</v>
      </c>
      <c r="BK119" s="108">
        <v>0.0</v>
      </c>
      <c r="BL119" s="108">
        <v>0.0</v>
      </c>
      <c r="BM119" s="108">
        <v>0.0</v>
      </c>
      <c r="BN119" s="108">
        <v>3.0</v>
      </c>
      <c r="BO119" s="108">
        <v>0.0</v>
      </c>
      <c r="BP119" s="108" t="s">
        <v>462</v>
      </c>
      <c r="BQ119" s="108" t="s">
        <v>462</v>
      </c>
      <c r="BR119" s="108" t="s">
        <v>462</v>
      </c>
      <c r="BS119" s="108" t="s">
        <v>462</v>
      </c>
      <c r="BT119" s="107">
        <v>118.0</v>
      </c>
      <c r="BU119" s="107" t="b">
        <v>0</v>
      </c>
    </row>
    <row r="120">
      <c r="A120" s="108" t="s">
        <v>115</v>
      </c>
      <c r="B120" s="108" t="s">
        <v>647</v>
      </c>
      <c r="C120" s="108" t="s">
        <v>462</v>
      </c>
      <c r="D120" s="108" t="s">
        <v>462</v>
      </c>
      <c r="E120" s="108" t="s">
        <v>462</v>
      </c>
      <c r="F120" s="109" t="b">
        <v>1</v>
      </c>
      <c r="G120" s="108" t="s">
        <v>648</v>
      </c>
      <c r="H120" s="108" t="s">
        <v>647</v>
      </c>
      <c r="I120" s="108">
        <v>92.0</v>
      </c>
      <c r="J120" s="110"/>
      <c r="K120" s="108" t="s">
        <v>495</v>
      </c>
      <c r="L120" s="108">
        <v>8.0</v>
      </c>
      <c r="M120" s="108" t="s">
        <v>464</v>
      </c>
      <c r="N120" s="108" t="s">
        <v>488</v>
      </c>
      <c r="O120" s="108" t="s">
        <v>466</v>
      </c>
      <c r="P120" s="108" t="s">
        <v>467</v>
      </c>
      <c r="Q120" s="108" t="s">
        <v>468</v>
      </c>
      <c r="R120" s="109" t="b">
        <v>0</v>
      </c>
      <c r="S120" s="108">
        <v>120.0</v>
      </c>
      <c r="T120" s="108">
        <v>100.0</v>
      </c>
      <c r="U120" s="108">
        <v>100.0</v>
      </c>
      <c r="V120" s="108">
        <v>120.0</v>
      </c>
      <c r="W120" s="108">
        <v>100.0</v>
      </c>
      <c r="X120" s="108">
        <v>100.0</v>
      </c>
      <c r="Y120" s="108">
        <v>1.0</v>
      </c>
      <c r="Z120" s="108">
        <v>1.0</v>
      </c>
      <c r="AA120" s="108">
        <v>1.0</v>
      </c>
      <c r="AB120" s="108">
        <v>6830.0</v>
      </c>
      <c r="AC120" s="108" t="s">
        <v>469</v>
      </c>
      <c r="AD120" s="108" t="s">
        <v>462</v>
      </c>
      <c r="AE120" s="108">
        <v>55.0</v>
      </c>
      <c r="AF120" s="108">
        <v>110.0</v>
      </c>
      <c r="AG120" s="108">
        <v>500.0</v>
      </c>
      <c r="AH120" s="108">
        <v>600.0</v>
      </c>
      <c r="AI120" s="108">
        <v>110.0</v>
      </c>
      <c r="AJ120" s="109" t="b">
        <v>0</v>
      </c>
      <c r="AK120" s="109" t="b">
        <v>0</v>
      </c>
      <c r="AL120" s="108" t="s">
        <v>470</v>
      </c>
      <c r="AM120" s="109" t="b">
        <v>0</v>
      </c>
      <c r="AN120" s="109" t="b">
        <v>0</v>
      </c>
      <c r="AO120" s="108">
        <v>400.0</v>
      </c>
      <c r="AP120" s="108">
        <v>1.0</v>
      </c>
      <c r="AQ120" s="108">
        <v>6.0</v>
      </c>
      <c r="AR120" s="108">
        <v>25.0</v>
      </c>
      <c r="AS120" s="108">
        <v>90.0</v>
      </c>
      <c r="AT120" s="108">
        <v>1.0</v>
      </c>
      <c r="AU120" s="109" t="b">
        <v>0</v>
      </c>
      <c r="AV120" s="109" t="b">
        <v>0</v>
      </c>
      <c r="AW120" s="108">
        <v>5.0</v>
      </c>
      <c r="AX120" s="109" t="b">
        <v>0</v>
      </c>
      <c r="AY120" s="109" t="b">
        <v>1</v>
      </c>
      <c r="AZ120" s="108">
        <v>100.0</v>
      </c>
      <c r="BA120" s="108">
        <v>85.0</v>
      </c>
      <c r="BB120" s="108">
        <v>340.0</v>
      </c>
      <c r="BC120" s="108">
        <v>0.0</v>
      </c>
      <c r="BD120" s="108">
        <v>0.0</v>
      </c>
      <c r="BE120" s="108">
        <v>1.0</v>
      </c>
      <c r="BF120" s="108">
        <v>0.0</v>
      </c>
      <c r="BG120" s="108">
        <v>1.0</v>
      </c>
      <c r="BH120" s="108">
        <v>0.0</v>
      </c>
      <c r="BI120" s="108">
        <v>3.0</v>
      </c>
      <c r="BJ120" s="108">
        <v>0.0</v>
      </c>
      <c r="BK120" s="108">
        <v>0.0</v>
      </c>
      <c r="BL120" s="108">
        <v>0.0</v>
      </c>
      <c r="BM120" s="108">
        <v>0.0</v>
      </c>
      <c r="BN120" s="108">
        <v>3.0</v>
      </c>
      <c r="BO120" s="108">
        <v>0.0</v>
      </c>
      <c r="BP120" s="108" t="s">
        <v>498</v>
      </c>
      <c r="BQ120" s="108" t="s">
        <v>462</v>
      </c>
      <c r="BR120" s="108" t="s">
        <v>462</v>
      </c>
      <c r="BS120" s="108" t="s">
        <v>462</v>
      </c>
      <c r="BT120" s="107">
        <v>119.0</v>
      </c>
      <c r="BU120" s="107" t="b">
        <v>0</v>
      </c>
    </row>
    <row r="121">
      <c r="A121" s="108" t="s">
        <v>133</v>
      </c>
      <c r="B121" s="108" t="s">
        <v>264</v>
      </c>
      <c r="C121" s="108" t="s">
        <v>462</v>
      </c>
      <c r="D121" s="108" t="s">
        <v>462</v>
      </c>
      <c r="E121" s="108" t="s">
        <v>462</v>
      </c>
      <c r="F121" s="109" t="b">
        <v>1</v>
      </c>
      <c r="G121" s="108" t="s">
        <v>263</v>
      </c>
      <c r="H121" s="108" t="s">
        <v>264</v>
      </c>
      <c r="I121" s="108">
        <v>108.0</v>
      </c>
      <c r="J121" s="108" t="s">
        <v>476</v>
      </c>
      <c r="K121" s="108" t="s">
        <v>495</v>
      </c>
      <c r="L121" s="108">
        <v>20.0</v>
      </c>
      <c r="M121" s="108" t="s">
        <v>492</v>
      </c>
      <c r="N121" s="108" t="s">
        <v>465</v>
      </c>
      <c r="O121" s="108" t="s">
        <v>479</v>
      </c>
      <c r="P121" s="108" t="s">
        <v>467</v>
      </c>
      <c r="Q121" s="108" t="s">
        <v>468</v>
      </c>
      <c r="R121" s="109" t="b">
        <v>0</v>
      </c>
      <c r="S121" s="108">
        <v>130.0</v>
      </c>
      <c r="T121" s="108">
        <v>110.0</v>
      </c>
      <c r="U121" s="108">
        <v>120.0</v>
      </c>
      <c r="V121" s="108">
        <v>145.0</v>
      </c>
      <c r="W121" s="108">
        <v>100.0</v>
      </c>
      <c r="X121" s="108">
        <v>100.0</v>
      </c>
      <c r="Y121" s="108">
        <v>1.0</v>
      </c>
      <c r="Z121" s="108">
        <v>1.0</v>
      </c>
      <c r="AA121" s="108">
        <v>1.0</v>
      </c>
      <c r="AB121" s="108">
        <v>8810.0</v>
      </c>
      <c r="AC121" s="108" t="s">
        <v>469</v>
      </c>
      <c r="AD121" s="108" t="s">
        <v>462</v>
      </c>
      <c r="AE121" s="108">
        <v>50.0</v>
      </c>
      <c r="AF121" s="108">
        <v>100.0</v>
      </c>
      <c r="AG121" s="108">
        <v>800.0</v>
      </c>
      <c r="AH121" s="108">
        <v>1400.0</v>
      </c>
      <c r="AI121" s="108">
        <v>450.0</v>
      </c>
      <c r="AJ121" s="109" t="b">
        <v>0</v>
      </c>
      <c r="AK121" s="109" t="b">
        <v>0</v>
      </c>
      <c r="AL121" s="108" t="s">
        <v>570</v>
      </c>
      <c r="AM121" s="109" t="b">
        <v>0</v>
      </c>
      <c r="AN121" s="109" t="b">
        <v>0</v>
      </c>
      <c r="AO121" s="108">
        <v>600.0</v>
      </c>
      <c r="AP121" s="108">
        <v>1.0</v>
      </c>
      <c r="AQ121" s="108">
        <v>9.0</v>
      </c>
      <c r="AR121" s="108">
        <v>25.0</v>
      </c>
      <c r="AS121" s="108">
        <v>90.0</v>
      </c>
      <c r="AT121" s="108">
        <v>1.0</v>
      </c>
      <c r="AU121" s="109" t="b">
        <v>0</v>
      </c>
      <c r="AV121" s="109" t="b">
        <v>0</v>
      </c>
      <c r="AW121" s="108">
        <v>5.0</v>
      </c>
      <c r="AX121" s="109" t="b">
        <v>0</v>
      </c>
      <c r="AY121" s="109" t="b">
        <v>1</v>
      </c>
      <c r="AZ121" s="108">
        <v>100.0</v>
      </c>
      <c r="BA121" s="108">
        <v>50.0</v>
      </c>
      <c r="BB121" s="108">
        <v>80.0</v>
      </c>
      <c r="BC121" s="108">
        <v>0.0</v>
      </c>
      <c r="BD121" s="108">
        <v>0.0</v>
      </c>
      <c r="BE121" s="108">
        <v>0.0</v>
      </c>
      <c r="BF121" s="108">
        <v>0.0</v>
      </c>
      <c r="BG121" s="108">
        <v>0.0</v>
      </c>
      <c r="BH121" s="108">
        <v>0.0</v>
      </c>
      <c r="BI121" s="108">
        <v>2.0</v>
      </c>
      <c r="BJ121" s="108">
        <v>2.0</v>
      </c>
      <c r="BK121" s="108">
        <v>0.0</v>
      </c>
      <c r="BL121" s="108">
        <v>0.0</v>
      </c>
      <c r="BM121" s="108">
        <v>0.0</v>
      </c>
      <c r="BN121" s="108">
        <v>0.0</v>
      </c>
      <c r="BO121" s="108">
        <v>0.0</v>
      </c>
      <c r="BP121" s="108" t="s">
        <v>571</v>
      </c>
      <c r="BQ121" s="108" t="s">
        <v>649</v>
      </c>
      <c r="BR121" s="108" t="s">
        <v>462</v>
      </c>
      <c r="BS121" s="108" t="s">
        <v>462</v>
      </c>
      <c r="BT121" s="107">
        <v>120.0</v>
      </c>
      <c r="BU121" s="107" t="b">
        <v>1</v>
      </c>
    </row>
    <row r="122">
      <c r="A122" s="108" t="s">
        <v>23</v>
      </c>
      <c r="B122" s="108" t="s">
        <v>650</v>
      </c>
      <c r="C122" s="108" t="s">
        <v>462</v>
      </c>
      <c r="D122" s="108" t="s">
        <v>462</v>
      </c>
      <c r="E122" s="108" t="s">
        <v>462</v>
      </c>
      <c r="F122" s="109" t="b">
        <v>1</v>
      </c>
      <c r="G122" s="108" t="s">
        <v>651</v>
      </c>
      <c r="H122" s="108" t="s">
        <v>650</v>
      </c>
      <c r="I122" s="108">
        <v>21.0</v>
      </c>
      <c r="J122" s="110"/>
      <c r="K122" s="108" t="s">
        <v>478</v>
      </c>
      <c r="L122" s="108">
        <v>6.0</v>
      </c>
      <c r="M122" s="108" t="s">
        <v>474</v>
      </c>
      <c r="N122" s="108" t="s">
        <v>465</v>
      </c>
      <c r="O122" s="108" t="s">
        <v>479</v>
      </c>
      <c r="P122" s="108" t="s">
        <v>467</v>
      </c>
      <c r="Q122" s="108" t="s">
        <v>468</v>
      </c>
      <c r="R122" s="109" t="b">
        <v>0</v>
      </c>
      <c r="S122" s="108">
        <v>75.0</v>
      </c>
      <c r="T122" s="108">
        <v>70.0</v>
      </c>
      <c r="U122" s="108">
        <v>85.0</v>
      </c>
      <c r="V122" s="108">
        <v>70.0</v>
      </c>
      <c r="W122" s="108">
        <v>140.0</v>
      </c>
      <c r="X122" s="108">
        <v>100.0</v>
      </c>
      <c r="Y122" s="108">
        <v>1.0</v>
      </c>
      <c r="Z122" s="108">
        <v>1.0</v>
      </c>
      <c r="AA122" s="108">
        <v>1.0</v>
      </c>
      <c r="AB122" s="108">
        <v>1480.0</v>
      </c>
      <c r="AC122" s="108" t="s">
        <v>480</v>
      </c>
      <c r="AD122" s="108" t="s">
        <v>462</v>
      </c>
      <c r="AE122" s="108">
        <v>30.0</v>
      </c>
      <c r="AF122" s="108">
        <v>60.0</v>
      </c>
      <c r="AG122" s="108">
        <v>300.0</v>
      </c>
      <c r="AH122" s="108">
        <v>500.0</v>
      </c>
      <c r="AI122" s="108">
        <v>164.0</v>
      </c>
      <c r="AJ122" s="109" t="b">
        <v>0</v>
      </c>
      <c r="AK122" s="109" t="b">
        <v>0</v>
      </c>
      <c r="AL122" s="108" t="s">
        <v>481</v>
      </c>
      <c r="AM122" s="109" t="b">
        <v>0</v>
      </c>
      <c r="AN122" s="109" t="b">
        <v>0</v>
      </c>
      <c r="AO122" s="108">
        <v>150.0</v>
      </c>
      <c r="AP122" s="108">
        <v>1.0</v>
      </c>
      <c r="AQ122" s="108">
        <v>2.0</v>
      </c>
      <c r="AR122" s="108">
        <v>25.0</v>
      </c>
      <c r="AS122" s="108">
        <v>90.0</v>
      </c>
      <c r="AT122" s="108">
        <v>1.0</v>
      </c>
      <c r="AU122" s="109" t="b">
        <v>1</v>
      </c>
      <c r="AV122" s="109" t="b">
        <v>0</v>
      </c>
      <c r="AW122" s="108">
        <v>0.0</v>
      </c>
      <c r="AX122" s="109" t="b">
        <v>0</v>
      </c>
      <c r="AY122" s="109" t="b">
        <v>1</v>
      </c>
      <c r="AZ122" s="108">
        <v>100.0</v>
      </c>
      <c r="BA122" s="108">
        <v>50.0</v>
      </c>
      <c r="BB122" s="108">
        <v>1180.0</v>
      </c>
      <c r="BC122" s="108">
        <v>0.0</v>
      </c>
      <c r="BD122" s="108">
        <v>0.0</v>
      </c>
      <c r="BE122" s="108">
        <v>0.0</v>
      </c>
      <c r="BF122" s="108">
        <v>0.0</v>
      </c>
      <c r="BG122" s="108">
        <v>0.0</v>
      </c>
      <c r="BH122" s="108">
        <v>1.0</v>
      </c>
      <c r="BI122" s="108">
        <v>0.0</v>
      </c>
      <c r="BJ122" s="108">
        <v>0.0</v>
      </c>
      <c r="BK122" s="108">
        <v>0.0</v>
      </c>
      <c r="BL122" s="108">
        <v>0.0</v>
      </c>
      <c r="BM122" s="108">
        <v>0.0</v>
      </c>
      <c r="BN122" s="108">
        <v>0.0</v>
      </c>
      <c r="BO122" s="108">
        <v>0.0</v>
      </c>
      <c r="BP122" s="108" t="s">
        <v>462</v>
      </c>
      <c r="BQ122" s="108" t="s">
        <v>462</v>
      </c>
      <c r="BR122" s="108" t="s">
        <v>462</v>
      </c>
      <c r="BS122" s="108" t="s">
        <v>462</v>
      </c>
      <c r="BT122" s="107">
        <v>121.0</v>
      </c>
      <c r="BU122" s="107" t="b">
        <v>0</v>
      </c>
    </row>
    <row r="123">
      <c r="A123" s="108" t="s">
        <v>11</v>
      </c>
      <c r="B123" s="108" t="s">
        <v>652</v>
      </c>
      <c r="C123" s="108" t="s">
        <v>462</v>
      </c>
      <c r="D123" s="108" t="s">
        <v>462</v>
      </c>
      <c r="E123" s="108" t="s">
        <v>462</v>
      </c>
      <c r="F123" s="109" t="b">
        <v>1</v>
      </c>
      <c r="G123" s="108" t="s">
        <v>653</v>
      </c>
      <c r="H123" s="108" t="s">
        <v>652</v>
      </c>
      <c r="I123" s="108">
        <v>11.0</v>
      </c>
      <c r="J123" s="110"/>
      <c r="K123" s="108" t="s">
        <v>495</v>
      </c>
      <c r="L123" s="108">
        <v>6.0</v>
      </c>
      <c r="M123" s="108" t="s">
        <v>504</v>
      </c>
      <c r="N123" s="108" t="s">
        <v>482</v>
      </c>
      <c r="O123" s="108" t="s">
        <v>466</v>
      </c>
      <c r="P123" s="108" t="s">
        <v>467</v>
      </c>
      <c r="Q123" s="108" t="s">
        <v>468</v>
      </c>
      <c r="R123" s="109" t="b">
        <v>0</v>
      </c>
      <c r="S123" s="108">
        <v>95.0</v>
      </c>
      <c r="T123" s="108">
        <v>70.0</v>
      </c>
      <c r="U123" s="108">
        <v>95.0</v>
      </c>
      <c r="V123" s="108">
        <v>95.0</v>
      </c>
      <c r="W123" s="108">
        <v>100.0</v>
      </c>
      <c r="X123" s="108">
        <v>100.0</v>
      </c>
      <c r="Y123" s="108">
        <v>1.0</v>
      </c>
      <c r="Z123" s="108">
        <v>1.0</v>
      </c>
      <c r="AA123" s="108">
        <v>1.0</v>
      </c>
      <c r="AB123" s="108">
        <v>5410.0</v>
      </c>
      <c r="AC123" s="108" t="s">
        <v>469</v>
      </c>
      <c r="AD123" s="108" t="s">
        <v>462</v>
      </c>
      <c r="AE123" s="108">
        <v>50.0</v>
      </c>
      <c r="AF123" s="108">
        <v>110.0</v>
      </c>
      <c r="AG123" s="108">
        <v>450.0</v>
      </c>
      <c r="AH123" s="108">
        <v>600.0</v>
      </c>
      <c r="AI123" s="108">
        <v>280.0</v>
      </c>
      <c r="AJ123" s="109" t="b">
        <v>0</v>
      </c>
      <c r="AK123" s="109" t="b">
        <v>0</v>
      </c>
      <c r="AL123" s="108" t="s">
        <v>481</v>
      </c>
      <c r="AM123" s="109" t="b">
        <v>0</v>
      </c>
      <c r="AN123" s="109" t="b">
        <v>0</v>
      </c>
      <c r="AO123" s="108">
        <v>525.0</v>
      </c>
      <c r="AP123" s="108">
        <v>1.0</v>
      </c>
      <c r="AQ123" s="108">
        <v>8.0</v>
      </c>
      <c r="AR123" s="108">
        <v>25.0</v>
      </c>
      <c r="AS123" s="108">
        <v>90.0</v>
      </c>
      <c r="AT123" s="108">
        <v>1.0</v>
      </c>
      <c r="AU123" s="109" t="b">
        <v>0</v>
      </c>
      <c r="AV123" s="109" t="b">
        <v>0</v>
      </c>
      <c r="AW123" s="108">
        <v>3.0</v>
      </c>
      <c r="AX123" s="109" t="b">
        <v>0</v>
      </c>
      <c r="AY123" s="109" t="b">
        <v>1</v>
      </c>
      <c r="AZ123" s="108">
        <v>100.0</v>
      </c>
      <c r="BA123" s="108">
        <v>50.0</v>
      </c>
      <c r="BB123" s="108">
        <v>520.0</v>
      </c>
      <c r="BC123" s="108">
        <v>0.0</v>
      </c>
      <c r="BD123" s="108">
        <v>2.0</v>
      </c>
      <c r="BE123" s="108">
        <v>0.0</v>
      </c>
      <c r="BF123" s="108">
        <v>0.0</v>
      </c>
      <c r="BG123" s="108">
        <v>2.0</v>
      </c>
      <c r="BH123" s="108">
        <v>0.0</v>
      </c>
      <c r="BI123" s="108">
        <v>0.0</v>
      </c>
      <c r="BJ123" s="108">
        <v>2.0</v>
      </c>
      <c r="BK123" s="108">
        <v>0.0</v>
      </c>
      <c r="BL123" s="108">
        <v>0.0</v>
      </c>
      <c r="BM123" s="108">
        <v>2.0</v>
      </c>
      <c r="BN123" s="108">
        <v>2.0</v>
      </c>
      <c r="BO123" s="108">
        <v>0.0</v>
      </c>
      <c r="BP123" s="108" t="s">
        <v>462</v>
      </c>
      <c r="BQ123" s="108" t="s">
        <v>462</v>
      </c>
      <c r="BR123" s="108" t="s">
        <v>462</v>
      </c>
      <c r="BS123" s="108" t="s">
        <v>462</v>
      </c>
      <c r="BT123" s="107">
        <v>122.0</v>
      </c>
      <c r="BU123" s="107" t="b">
        <v>0</v>
      </c>
    </row>
    <row r="124">
      <c r="A124" s="108" t="s">
        <v>65</v>
      </c>
      <c r="B124" s="108" t="s">
        <v>654</v>
      </c>
      <c r="C124" s="108" t="s">
        <v>462</v>
      </c>
      <c r="D124" s="108" t="s">
        <v>462</v>
      </c>
      <c r="E124" s="108" t="s">
        <v>462</v>
      </c>
      <c r="F124" s="109" t="b">
        <v>1</v>
      </c>
      <c r="G124" s="108" t="s">
        <v>655</v>
      </c>
      <c r="H124" s="108" t="s">
        <v>654</v>
      </c>
      <c r="I124" s="108">
        <v>55.0</v>
      </c>
      <c r="J124" s="110"/>
      <c r="K124" s="108" t="s">
        <v>463</v>
      </c>
      <c r="L124" s="108">
        <v>4.0</v>
      </c>
      <c r="M124" s="108" t="s">
        <v>482</v>
      </c>
      <c r="N124" s="108" t="s">
        <v>529</v>
      </c>
      <c r="O124" s="108" t="s">
        <v>479</v>
      </c>
      <c r="P124" s="108" t="s">
        <v>467</v>
      </c>
      <c r="Q124" s="108" t="s">
        <v>468</v>
      </c>
      <c r="R124" s="109" t="b">
        <v>0</v>
      </c>
      <c r="S124" s="108">
        <v>90.0</v>
      </c>
      <c r="T124" s="108">
        <v>100.0</v>
      </c>
      <c r="U124" s="108">
        <v>80.0</v>
      </c>
      <c r="V124" s="108">
        <v>80.0</v>
      </c>
      <c r="W124" s="108">
        <v>100.0</v>
      </c>
      <c r="X124" s="108">
        <v>100.0</v>
      </c>
      <c r="Y124" s="108">
        <v>1.0</v>
      </c>
      <c r="Z124" s="108">
        <v>1.0</v>
      </c>
      <c r="AA124" s="108">
        <v>1.0</v>
      </c>
      <c r="AB124" s="108">
        <v>3450.0</v>
      </c>
      <c r="AC124" s="108" t="s">
        <v>480</v>
      </c>
      <c r="AD124" s="108" t="s">
        <v>462</v>
      </c>
      <c r="AE124" s="108">
        <v>100.0</v>
      </c>
      <c r="AF124" s="108">
        <v>180.0</v>
      </c>
      <c r="AG124" s="108">
        <v>600.0</v>
      </c>
      <c r="AH124" s="108">
        <v>800.0</v>
      </c>
      <c r="AI124" s="108">
        <v>390.0</v>
      </c>
      <c r="AJ124" s="109" t="b">
        <v>0</v>
      </c>
      <c r="AK124" s="109" t="b">
        <v>0</v>
      </c>
      <c r="AL124" s="108" t="s">
        <v>481</v>
      </c>
      <c r="AM124" s="109" t="b">
        <v>0</v>
      </c>
      <c r="AN124" s="109" t="b">
        <v>0</v>
      </c>
      <c r="AO124" s="108">
        <v>225.0</v>
      </c>
      <c r="AP124" s="108">
        <v>1.0</v>
      </c>
      <c r="AQ124" s="108">
        <v>3.0</v>
      </c>
      <c r="AR124" s="108">
        <v>25.0</v>
      </c>
      <c r="AS124" s="108">
        <v>90.0</v>
      </c>
      <c r="AT124" s="108">
        <v>1.0</v>
      </c>
      <c r="AU124" s="109" t="b">
        <v>0</v>
      </c>
      <c r="AV124" s="109" t="b">
        <v>0</v>
      </c>
      <c r="AW124" s="108">
        <v>0.0</v>
      </c>
      <c r="AX124" s="109" t="b">
        <v>0</v>
      </c>
      <c r="AY124" s="109" t="b">
        <v>1</v>
      </c>
      <c r="AZ124" s="108">
        <v>100.0</v>
      </c>
      <c r="BA124" s="108">
        <v>50.0</v>
      </c>
      <c r="BB124" s="108">
        <v>800.0</v>
      </c>
      <c r="BC124" s="108">
        <v>0.0</v>
      </c>
      <c r="BD124" s="108">
        <v>0.0</v>
      </c>
      <c r="BE124" s="108">
        <v>0.0</v>
      </c>
      <c r="BF124" s="108">
        <v>0.0</v>
      </c>
      <c r="BG124" s="108">
        <v>0.0</v>
      </c>
      <c r="BH124" s="108">
        <v>1.0</v>
      </c>
      <c r="BI124" s="108">
        <v>0.0</v>
      </c>
      <c r="BJ124" s="108">
        <v>0.0</v>
      </c>
      <c r="BK124" s="108">
        <v>0.0</v>
      </c>
      <c r="BL124" s="108">
        <v>0.0</v>
      </c>
      <c r="BM124" s="108">
        <v>1.0</v>
      </c>
      <c r="BN124" s="108">
        <v>0.0</v>
      </c>
      <c r="BO124" s="108">
        <v>0.0</v>
      </c>
      <c r="BP124" s="108" t="s">
        <v>462</v>
      </c>
      <c r="BQ124" s="108" t="s">
        <v>462</v>
      </c>
      <c r="BR124" s="108" t="s">
        <v>462</v>
      </c>
      <c r="BS124" s="108" t="s">
        <v>462</v>
      </c>
      <c r="BT124" s="107">
        <v>123.0</v>
      </c>
      <c r="BU124" s="107" t="b">
        <v>0</v>
      </c>
    </row>
    <row r="125">
      <c r="A125" s="108" t="s">
        <v>118</v>
      </c>
      <c r="B125" s="108" t="s">
        <v>656</v>
      </c>
      <c r="C125" s="108" t="s">
        <v>462</v>
      </c>
      <c r="D125" s="108" t="s">
        <v>462</v>
      </c>
      <c r="E125" s="108" t="s">
        <v>462</v>
      </c>
      <c r="F125" s="109" t="b">
        <v>1</v>
      </c>
      <c r="G125" s="108" t="s">
        <v>657</v>
      </c>
      <c r="H125" s="108" t="s">
        <v>656</v>
      </c>
      <c r="I125" s="108">
        <v>95.0</v>
      </c>
      <c r="J125" s="110"/>
      <c r="K125" s="108" t="s">
        <v>495</v>
      </c>
      <c r="L125" s="108">
        <v>7.0</v>
      </c>
      <c r="M125" s="108" t="s">
        <v>529</v>
      </c>
      <c r="N125" s="108" t="s">
        <v>465</v>
      </c>
      <c r="O125" s="108" t="s">
        <v>595</v>
      </c>
      <c r="P125" s="108" t="s">
        <v>467</v>
      </c>
      <c r="Q125" s="108" t="s">
        <v>468</v>
      </c>
      <c r="R125" s="109" t="b">
        <v>0</v>
      </c>
      <c r="S125" s="108">
        <v>105.0</v>
      </c>
      <c r="T125" s="108">
        <v>100.0</v>
      </c>
      <c r="U125" s="108">
        <v>100.0</v>
      </c>
      <c r="V125" s="108">
        <v>100.0</v>
      </c>
      <c r="W125" s="108">
        <v>100.0</v>
      </c>
      <c r="X125" s="108">
        <v>100.0</v>
      </c>
      <c r="Y125" s="108">
        <v>1.0</v>
      </c>
      <c r="Z125" s="108">
        <v>1.0</v>
      </c>
      <c r="AA125" s="108">
        <v>1.0</v>
      </c>
      <c r="AB125" s="108">
        <v>6830.0</v>
      </c>
      <c r="AC125" s="108" t="s">
        <v>513</v>
      </c>
      <c r="AD125" s="108" t="s">
        <v>462</v>
      </c>
      <c r="AE125" s="108">
        <v>120.0</v>
      </c>
      <c r="AF125" s="108">
        <v>240.0</v>
      </c>
      <c r="AG125" s="108">
        <v>800.0</v>
      </c>
      <c r="AH125" s="108">
        <v>950.0</v>
      </c>
      <c r="AI125" s="108">
        <v>470.0</v>
      </c>
      <c r="AJ125" s="109" t="b">
        <v>0</v>
      </c>
      <c r="AK125" s="109" t="b">
        <v>0</v>
      </c>
      <c r="AL125" s="108" t="s">
        <v>481</v>
      </c>
      <c r="AM125" s="109" t="b">
        <v>0</v>
      </c>
      <c r="AN125" s="109" t="b">
        <v>0</v>
      </c>
      <c r="AO125" s="108">
        <v>300.0</v>
      </c>
      <c r="AP125" s="108">
        <v>1.0</v>
      </c>
      <c r="AQ125" s="108">
        <v>4.0</v>
      </c>
      <c r="AR125" s="108">
        <v>25.0</v>
      </c>
      <c r="AS125" s="108">
        <v>90.0</v>
      </c>
      <c r="AT125" s="108">
        <v>1.0</v>
      </c>
      <c r="AU125" s="109" t="b">
        <v>0</v>
      </c>
      <c r="AV125" s="109" t="b">
        <v>0</v>
      </c>
      <c r="AW125" s="108">
        <v>5.0</v>
      </c>
      <c r="AX125" s="109" t="b">
        <v>0</v>
      </c>
      <c r="AY125" s="109" t="b">
        <v>1</v>
      </c>
      <c r="AZ125" s="108">
        <v>220.0</v>
      </c>
      <c r="BA125" s="108">
        <v>50.0</v>
      </c>
      <c r="BB125" s="108">
        <v>350.0</v>
      </c>
      <c r="BC125" s="108">
        <v>0.0</v>
      </c>
      <c r="BD125" s="108">
        <v>0.0</v>
      </c>
      <c r="BE125" s="108">
        <v>0.0</v>
      </c>
      <c r="BF125" s="108">
        <v>0.0</v>
      </c>
      <c r="BG125" s="108">
        <v>1.0</v>
      </c>
      <c r="BH125" s="108">
        <v>2.0</v>
      </c>
      <c r="BI125" s="108">
        <v>0.0</v>
      </c>
      <c r="BJ125" s="108">
        <v>2.0</v>
      </c>
      <c r="BK125" s="108">
        <v>0.0</v>
      </c>
      <c r="BL125" s="108">
        <v>0.0</v>
      </c>
      <c r="BM125" s="108">
        <v>0.0</v>
      </c>
      <c r="BN125" s="108">
        <v>3.0</v>
      </c>
      <c r="BO125" s="108">
        <v>0.0</v>
      </c>
      <c r="BP125" s="108" t="s">
        <v>462</v>
      </c>
      <c r="BQ125" s="108" t="s">
        <v>462</v>
      </c>
      <c r="BR125" s="108" t="s">
        <v>462</v>
      </c>
      <c r="BS125" s="108" t="s">
        <v>462</v>
      </c>
      <c r="BT125" s="107">
        <v>124.0</v>
      </c>
      <c r="BU125" s="107" t="b">
        <v>0</v>
      </c>
    </row>
    <row r="126">
      <c r="A126" s="108" t="s">
        <v>120</v>
      </c>
      <c r="B126" s="108" t="s">
        <v>658</v>
      </c>
      <c r="C126" s="108" t="s">
        <v>462</v>
      </c>
      <c r="D126" s="108" t="s">
        <v>462</v>
      </c>
      <c r="E126" s="108" t="s">
        <v>462</v>
      </c>
      <c r="F126" s="109" t="b">
        <v>1</v>
      </c>
      <c r="G126" s="108" t="s">
        <v>214</v>
      </c>
      <c r="H126" s="108" t="s">
        <v>658</v>
      </c>
      <c r="I126" s="108">
        <v>97.0</v>
      </c>
      <c r="J126" s="110"/>
      <c r="K126" s="108" t="s">
        <v>495</v>
      </c>
      <c r="L126" s="108">
        <v>7.0</v>
      </c>
      <c r="M126" s="108" t="s">
        <v>474</v>
      </c>
      <c r="N126" s="108" t="s">
        <v>465</v>
      </c>
      <c r="O126" s="108" t="s">
        <v>493</v>
      </c>
      <c r="P126" s="108" t="s">
        <v>467</v>
      </c>
      <c r="Q126" s="108" t="s">
        <v>468</v>
      </c>
      <c r="R126" s="109" t="b">
        <v>0</v>
      </c>
      <c r="S126" s="108">
        <v>100.0</v>
      </c>
      <c r="T126" s="108">
        <v>100.0</v>
      </c>
      <c r="U126" s="108">
        <v>125.0</v>
      </c>
      <c r="V126" s="108">
        <v>100.0</v>
      </c>
      <c r="W126" s="108">
        <v>100.0</v>
      </c>
      <c r="X126" s="108">
        <v>100.0</v>
      </c>
      <c r="Y126" s="108">
        <v>1.0</v>
      </c>
      <c r="Z126" s="108">
        <v>1.0</v>
      </c>
      <c r="AA126" s="108">
        <v>1.0</v>
      </c>
      <c r="AB126" s="108">
        <v>7840.0</v>
      </c>
      <c r="AC126" s="108" t="s">
        <v>469</v>
      </c>
      <c r="AD126" s="108" t="s">
        <v>462</v>
      </c>
      <c r="AE126" s="108">
        <v>100.0</v>
      </c>
      <c r="AF126" s="108">
        <v>100.0</v>
      </c>
      <c r="AG126" s="108">
        <v>700.0</v>
      </c>
      <c r="AH126" s="108">
        <v>900.0</v>
      </c>
      <c r="AI126" s="108">
        <v>450.0</v>
      </c>
      <c r="AJ126" s="109" t="b">
        <v>0</v>
      </c>
      <c r="AK126" s="109" t="b">
        <v>0</v>
      </c>
      <c r="AL126" s="108" t="s">
        <v>475</v>
      </c>
      <c r="AM126" s="109" t="b">
        <v>0</v>
      </c>
      <c r="AN126" s="109" t="b">
        <v>0</v>
      </c>
      <c r="AO126" s="108">
        <v>525.0</v>
      </c>
      <c r="AP126" s="108">
        <v>1.0</v>
      </c>
      <c r="AQ126" s="108">
        <v>8.0</v>
      </c>
      <c r="AR126" s="108">
        <v>25.0</v>
      </c>
      <c r="AS126" s="108">
        <v>90.0</v>
      </c>
      <c r="AT126" s="108">
        <v>1.0</v>
      </c>
      <c r="AU126" s="109" t="b">
        <v>0</v>
      </c>
      <c r="AV126" s="109" t="b">
        <v>1</v>
      </c>
      <c r="AW126" s="108">
        <v>5.0</v>
      </c>
      <c r="AX126" s="109" t="b">
        <v>1</v>
      </c>
      <c r="AY126" s="109" t="b">
        <v>1</v>
      </c>
      <c r="AZ126" s="108">
        <v>170.0</v>
      </c>
      <c r="BA126" s="108">
        <v>50.0</v>
      </c>
      <c r="BB126" s="108">
        <v>190.0</v>
      </c>
      <c r="BC126" s="108">
        <v>0.0</v>
      </c>
      <c r="BD126" s="108">
        <v>0.0</v>
      </c>
      <c r="BE126" s="108">
        <v>0.0</v>
      </c>
      <c r="BF126" s="108">
        <v>0.0</v>
      </c>
      <c r="BG126" s="108">
        <v>0.0</v>
      </c>
      <c r="BH126" s="108">
        <v>0.0</v>
      </c>
      <c r="BI126" s="108">
        <v>0.0</v>
      </c>
      <c r="BJ126" s="108">
        <v>0.0</v>
      </c>
      <c r="BK126" s="108">
        <v>0.0</v>
      </c>
      <c r="BL126" s="108">
        <v>0.0</v>
      </c>
      <c r="BM126" s="108">
        <v>0.0</v>
      </c>
      <c r="BN126" s="108">
        <v>3.0</v>
      </c>
      <c r="BO126" s="108">
        <v>0.0</v>
      </c>
      <c r="BP126" s="108" t="s">
        <v>462</v>
      </c>
      <c r="BQ126" s="108" t="s">
        <v>462</v>
      </c>
      <c r="BR126" s="108" t="s">
        <v>462</v>
      </c>
      <c r="BS126" s="108" t="s">
        <v>462</v>
      </c>
      <c r="BT126" s="107">
        <v>125.0</v>
      </c>
      <c r="BU126" s="107" t="b">
        <v>0</v>
      </c>
    </row>
    <row r="127">
      <c r="A127" s="108" t="s">
        <v>88</v>
      </c>
      <c r="B127" s="108" t="s">
        <v>659</v>
      </c>
      <c r="C127" s="108" t="s">
        <v>462</v>
      </c>
      <c r="D127" s="108" t="s">
        <v>462</v>
      </c>
      <c r="E127" s="108" t="s">
        <v>462</v>
      </c>
      <c r="F127" s="109" t="b">
        <v>1</v>
      </c>
      <c r="G127" s="108" t="s">
        <v>660</v>
      </c>
      <c r="H127" s="108" t="s">
        <v>659</v>
      </c>
      <c r="I127" s="108">
        <v>74.0</v>
      </c>
      <c r="J127" s="110"/>
      <c r="K127" s="108" t="s">
        <v>495</v>
      </c>
      <c r="L127" s="108">
        <v>7.0</v>
      </c>
      <c r="M127" s="108" t="s">
        <v>473</v>
      </c>
      <c r="N127" s="108" t="s">
        <v>465</v>
      </c>
      <c r="O127" s="108" t="s">
        <v>493</v>
      </c>
      <c r="P127" s="108" t="s">
        <v>467</v>
      </c>
      <c r="Q127" s="108" t="s">
        <v>468</v>
      </c>
      <c r="R127" s="109" t="b">
        <v>0</v>
      </c>
      <c r="S127" s="108">
        <v>95.0</v>
      </c>
      <c r="T127" s="108">
        <v>100.0</v>
      </c>
      <c r="U127" s="108">
        <v>105.0</v>
      </c>
      <c r="V127" s="108">
        <v>120.0</v>
      </c>
      <c r="W127" s="108">
        <v>100.0</v>
      </c>
      <c r="X127" s="108">
        <v>100.0</v>
      </c>
      <c r="Y127" s="108">
        <v>1.0</v>
      </c>
      <c r="Z127" s="108">
        <v>1.0</v>
      </c>
      <c r="AA127" s="108">
        <v>1.0</v>
      </c>
      <c r="AB127" s="108">
        <v>6720.0</v>
      </c>
      <c r="AC127" s="108" t="s">
        <v>469</v>
      </c>
      <c r="AD127" s="108" t="s">
        <v>462</v>
      </c>
      <c r="AE127" s="108">
        <v>100.0</v>
      </c>
      <c r="AF127" s="108">
        <v>200.0</v>
      </c>
      <c r="AG127" s="108">
        <v>800.0</v>
      </c>
      <c r="AH127" s="108">
        <v>1000.0</v>
      </c>
      <c r="AI127" s="108">
        <v>375.0</v>
      </c>
      <c r="AJ127" s="109" t="b">
        <v>0</v>
      </c>
      <c r="AK127" s="109" t="b">
        <v>0</v>
      </c>
      <c r="AL127" s="108" t="s">
        <v>475</v>
      </c>
      <c r="AM127" s="109" t="b">
        <v>0</v>
      </c>
      <c r="AN127" s="109" t="b">
        <v>0</v>
      </c>
      <c r="AO127" s="108">
        <v>475.0</v>
      </c>
      <c r="AP127" s="108">
        <v>1.0</v>
      </c>
      <c r="AQ127" s="108">
        <v>7.0</v>
      </c>
      <c r="AR127" s="108">
        <v>25.0</v>
      </c>
      <c r="AS127" s="108">
        <v>90.0</v>
      </c>
      <c r="AT127" s="108">
        <v>1.0</v>
      </c>
      <c r="AU127" s="109" t="b">
        <v>0</v>
      </c>
      <c r="AV127" s="109" t="b">
        <v>0</v>
      </c>
      <c r="AW127" s="108">
        <v>5.0</v>
      </c>
      <c r="AX127" s="109" t="b">
        <v>1</v>
      </c>
      <c r="AY127" s="109" t="b">
        <v>1</v>
      </c>
      <c r="AZ127" s="108">
        <v>150.0</v>
      </c>
      <c r="BA127" s="108">
        <v>50.0</v>
      </c>
      <c r="BB127" s="108">
        <v>380.0</v>
      </c>
      <c r="BC127" s="108">
        <v>3.0</v>
      </c>
      <c r="BD127" s="108">
        <v>0.0</v>
      </c>
      <c r="BE127" s="108">
        <v>0.0</v>
      </c>
      <c r="BF127" s="108">
        <v>0.0</v>
      </c>
      <c r="BG127" s="108">
        <v>0.0</v>
      </c>
      <c r="BH127" s="108">
        <v>0.0</v>
      </c>
      <c r="BI127" s="108">
        <v>0.0</v>
      </c>
      <c r="BJ127" s="108">
        <v>0.0</v>
      </c>
      <c r="BK127" s="108">
        <v>0.0</v>
      </c>
      <c r="BL127" s="108">
        <v>0.0</v>
      </c>
      <c r="BM127" s="108">
        <v>0.0</v>
      </c>
      <c r="BN127" s="108">
        <v>3.0</v>
      </c>
      <c r="BO127" s="108">
        <v>0.0</v>
      </c>
      <c r="BP127" s="108" t="s">
        <v>462</v>
      </c>
      <c r="BQ127" s="108" t="s">
        <v>462</v>
      </c>
      <c r="BR127" s="108" t="s">
        <v>462</v>
      </c>
      <c r="BS127" s="108" t="s">
        <v>462</v>
      </c>
      <c r="BT127" s="107">
        <v>126.0</v>
      </c>
      <c r="BU127" s="107" t="b">
        <v>0</v>
      </c>
    </row>
    <row r="128">
      <c r="A128" s="108" t="s">
        <v>86</v>
      </c>
      <c r="B128" s="108" t="s">
        <v>661</v>
      </c>
      <c r="C128" s="108" t="s">
        <v>462</v>
      </c>
      <c r="D128" s="108" t="s">
        <v>462</v>
      </c>
      <c r="E128" s="108" t="s">
        <v>462</v>
      </c>
      <c r="F128" s="109" t="b">
        <v>1</v>
      </c>
      <c r="G128" s="108" t="s">
        <v>662</v>
      </c>
      <c r="H128" s="108" t="s">
        <v>661</v>
      </c>
      <c r="I128" s="108">
        <v>72.0</v>
      </c>
      <c r="J128" s="110"/>
      <c r="K128" s="108" t="s">
        <v>463</v>
      </c>
      <c r="L128" s="108">
        <v>7.0</v>
      </c>
      <c r="M128" s="108" t="s">
        <v>473</v>
      </c>
      <c r="N128" s="108" t="s">
        <v>465</v>
      </c>
      <c r="O128" s="108" t="s">
        <v>466</v>
      </c>
      <c r="P128" s="108" t="s">
        <v>467</v>
      </c>
      <c r="Q128" s="108" t="s">
        <v>468</v>
      </c>
      <c r="R128" s="109" t="b">
        <v>0</v>
      </c>
      <c r="S128" s="108">
        <v>80.0</v>
      </c>
      <c r="T128" s="108">
        <v>100.0</v>
      </c>
      <c r="U128" s="108">
        <v>125.0</v>
      </c>
      <c r="V128" s="108">
        <v>80.0</v>
      </c>
      <c r="W128" s="108">
        <v>100.0</v>
      </c>
      <c r="X128" s="108">
        <v>100.0</v>
      </c>
      <c r="Y128" s="108">
        <v>1.0</v>
      </c>
      <c r="Z128" s="108">
        <v>1.0</v>
      </c>
      <c r="AA128" s="108">
        <v>1.0</v>
      </c>
      <c r="AB128" s="108">
        <v>4520.0</v>
      </c>
      <c r="AC128" s="108" t="s">
        <v>469</v>
      </c>
      <c r="AD128" s="108" t="s">
        <v>462</v>
      </c>
      <c r="AE128" s="108">
        <v>80.0</v>
      </c>
      <c r="AF128" s="108">
        <v>160.0</v>
      </c>
      <c r="AG128" s="108">
        <v>600.0</v>
      </c>
      <c r="AH128" s="108">
        <v>900.0</v>
      </c>
      <c r="AI128" s="108">
        <v>320.0</v>
      </c>
      <c r="AJ128" s="109" t="b">
        <v>0</v>
      </c>
      <c r="AK128" s="109" t="b">
        <v>0</v>
      </c>
      <c r="AL128" s="108" t="s">
        <v>470</v>
      </c>
      <c r="AM128" s="109" t="b">
        <v>0</v>
      </c>
      <c r="AN128" s="109" t="b">
        <v>0</v>
      </c>
      <c r="AO128" s="108">
        <v>300.0</v>
      </c>
      <c r="AP128" s="108">
        <v>1.0</v>
      </c>
      <c r="AQ128" s="108">
        <v>4.0</v>
      </c>
      <c r="AR128" s="108">
        <v>25.0</v>
      </c>
      <c r="AS128" s="108">
        <v>90.0</v>
      </c>
      <c r="AT128" s="108">
        <v>1.0</v>
      </c>
      <c r="AU128" s="109" t="b">
        <v>0</v>
      </c>
      <c r="AV128" s="109" t="b">
        <v>0</v>
      </c>
      <c r="AW128" s="108">
        <v>5.0</v>
      </c>
      <c r="AX128" s="109" t="b">
        <v>0</v>
      </c>
      <c r="AY128" s="109" t="b">
        <v>1</v>
      </c>
      <c r="AZ128" s="108">
        <v>100.0</v>
      </c>
      <c r="BA128" s="108">
        <v>50.0</v>
      </c>
      <c r="BB128" s="108">
        <v>640.0</v>
      </c>
      <c r="BC128" s="108">
        <v>2.0</v>
      </c>
      <c r="BD128" s="108">
        <v>0.0</v>
      </c>
      <c r="BE128" s="108">
        <v>0.0</v>
      </c>
      <c r="BF128" s="108">
        <v>0.0</v>
      </c>
      <c r="BG128" s="108">
        <v>1.0</v>
      </c>
      <c r="BH128" s="108">
        <v>1.0</v>
      </c>
      <c r="BI128" s="108">
        <v>3.0</v>
      </c>
      <c r="BJ128" s="108">
        <v>0.0</v>
      </c>
      <c r="BK128" s="108">
        <v>0.0</v>
      </c>
      <c r="BL128" s="108">
        <v>0.0</v>
      </c>
      <c r="BM128" s="108">
        <v>0.0</v>
      </c>
      <c r="BN128" s="108">
        <v>2.0</v>
      </c>
      <c r="BO128" s="108">
        <v>0.0</v>
      </c>
      <c r="BP128" s="108" t="s">
        <v>462</v>
      </c>
      <c r="BQ128" s="108" t="s">
        <v>462</v>
      </c>
      <c r="BR128" s="108" t="s">
        <v>462</v>
      </c>
      <c r="BS128" s="108" t="s">
        <v>462</v>
      </c>
      <c r="BT128" s="107">
        <v>127.0</v>
      </c>
      <c r="BU128" s="107" t="b">
        <v>0</v>
      </c>
    </row>
    <row r="129">
      <c r="A129" s="107" t="s">
        <v>28</v>
      </c>
      <c r="B129" s="108" t="s">
        <v>663</v>
      </c>
      <c r="C129" s="108" t="s">
        <v>462</v>
      </c>
      <c r="D129" s="108" t="s">
        <v>462</v>
      </c>
      <c r="E129" s="108" t="s">
        <v>462</v>
      </c>
      <c r="F129" s="109" t="b">
        <v>1</v>
      </c>
      <c r="G129" s="108" t="s">
        <v>664</v>
      </c>
      <c r="H129" s="108" t="s">
        <v>663</v>
      </c>
      <c r="I129" s="108">
        <v>25.0</v>
      </c>
      <c r="J129" s="110"/>
      <c r="K129" s="108" t="s">
        <v>463</v>
      </c>
      <c r="L129" s="108">
        <v>3.0</v>
      </c>
      <c r="M129" s="108" t="s">
        <v>504</v>
      </c>
      <c r="N129" s="108" t="s">
        <v>465</v>
      </c>
      <c r="O129" s="108" t="s">
        <v>535</v>
      </c>
      <c r="P129" s="108" t="s">
        <v>467</v>
      </c>
      <c r="Q129" s="108" t="s">
        <v>468</v>
      </c>
      <c r="R129" s="109" t="b">
        <v>0</v>
      </c>
      <c r="S129" s="108">
        <v>80.0</v>
      </c>
      <c r="T129" s="108">
        <v>100.0</v>
      </c>
      <c r="U129" s="108">
        <v>70.0</v>
      </c>
      <c r="V129" s="108">
        <v>80.0</v>
      </c>
      <c r="W129" s="108">
        <v>100.0</v>
      </c>
      <c r="X129" s="108">
        <v>100.0</v>
      </c>
      <c r="Y129" s="108">
        <v>1.2</v>
      </c>
      <c r="Z129" s="108">
        <v>1.1</v>
      </c>
      <c r="AA129" s="108">
        <v>1.0</v>
      </c>
      <c r="AB129" s="108">
        <v>2860.0</v>
      </c>
      <c r="AC129" s="108" t="s">
        <v>480</v>
      </c>
      <c r="AD129" s="108" t="s">
        <v>462</v>
      </c>
      <c r="AE129" s="108">
        <v>30.0</v>
      </c>
      <c r="AF129" s="108">
        <v>150.0</v>
      </c>
      <c r="AG129" s="108">
        <v>550.0</v>
      </c>
      <c r="AH129" s="108">
        <v>700.0</v>
      </c>
      <c r="AI129" s="108">
        <v>350.0</v>
      </c>
      <c r="AJ129" s="109" t="b">
        <v>0</v>
      </c>
      <c r="AK129" s="109" t="b">
        <v>0</v>
      </c>
      <c r="AL129" s="108" t="s">
        <v>481</v>
      </c>
      <c r="AM129" s="109" t="b">
        <v>0</v>
      </c>
      <c r="AN129" s="109" t="b">
        <v>0</v>
      </c>
      <c r="AO129" s="108">
        <v>225.0</v>
      </c>
      <c r="AP129" s="108">
        <v>1.0</v>
      </c>
      <c r="AQ129" s="108">
        <v>3.0</v>
      </c>
      <c r="AR129" s="108">
        <v>25.0</v>
      </c>
      <c r="AS129" s="108">
        <v>90.0</v>
      </c>
      <c r="AT129" s="108">
        <v>1.0</v>
      </c>
      <c r="AU129" s="109" t="b">
        <v>0</v>
      </c>
      <c r="AV129" s="109" t="b">
        <v>0</v>
      </c>
      <c r="AW129" s="108">
        <v>0.0</v>
      </c>
      <c r="AX129" s="109" t="b">
        <v>0</v>
      </c>
      <c r="AY129" s="109" t="b">
        <v>1</v>
      </c>
      <c r="AZ129" s="108">
        <v>100.0</v>
      </c>
      <c r="BA129" s="108">
        <v>50.0</v>
      </c>
      <c r="BB129" s="108">
        <v>870.0</v>
      </c>
      <c r="BC129" s="108">
        <v>0.0</v>
      </c>
      <c r="BD129" s="108">
        <v>1.0</v>
      </c>
      <c r="BE129" s="108">
        <v>0.0</v>
      </c>
      <c r="BF129" s="108">
        <v>0.0</v>
      </c>
      <c r="BG129" s="108">
        <v>0.0</v>
      </c>
      <c r="BH129" s="108">
        <v>0.0</v>
      </c>
      <c r="BI129" s="108">
        <v>0.0</v>
      </c>
      <c r="BJ129" s="108">
        <v>0.0</v>
      </c>
      <c r="BK129" s="108">
        <v>0.0</v>
      </c>
      <c r="BL129" s="108">
        <v>0.0</v>
      </c>
      <c r="BM129" s="108">
        <v>0.0</v>
      </c>
      <c r="BN129" s="108">
        <v>1.0</v>
      </c>
      <c r="BO129" s="108">
        <v>0.0</v>
      </c>
      <c r="BP129" s="108" t="s">
        <v>462</v>
      </c>
      <c r="BQ129" s="108" t="s">
        <v>462</v>
      </c>
      <c r="BR129" s="108" t="s">
        <v>462</v>
      </c>
      <c r="BS129" s="108" t="s">
        <v>462</v>
      </c>
      <c r="BT129" s="107">
        <v>128.0</v>
      </c>
      <c r="BU129" s="107" t="b">
        <v>0</v>
      </c>
    </row>
    <row r="130">
      <c r="A130" s="108" t="s">
        <v>134</v>
      </c>
      <c r="B130" s="108" t="s">
        <v>267</v>
      </c>
      <c r="C130" s="108" t="s">
        <v>462</v>
      </c>
      <c r="D130" s="108" t="s">
        <v>462</v>
      </c>
      <c r="E130" s="108" t="s">
        <v>462</v>
      </c>
      <c r="F130" s="109" t="b">
        <v>1</v>
      </c>
      <c r="G130" s="108" t="s">
        <v>266</v>
      </c>
      <c r="H130" s="108" t="s">
        <v>267</v>
      </c>
      <c r="I130" s="108">
        <v>109.0</v>
      </c>
      <c r="J130" s="108" t="s">
        <v>476</v>
      </c>
      <c r="K130" s="108" t="s">
        <v>495</v>
      </c>
      <c r="L130" s="108">
        <v>20.0</v>
      </c>
      <c r="M130" s="108" t="s">
        <v>474</v>
      </c>
      <c r="N130" s="108" t="s">
        <v>465</v>
      </c>
      <c r="O130" s="108" t="s">
        <v>479</v>
      </c>
      <c r="P130" s="108" t="s">
        <v>467</v>
      </c>
      <c r="Q130" s="108" t="s">
        <v>468</v>
      </c>
      <c r="R130" s="109" t="b">
        <v>0</v>
      </c>
      <c r="S130" s="108">
        <v>130.0</v>
      </c>
      <c r="T130" s="108">
        <v>100.0</v>
      </c>
      <c r="U130" s="108">
        <v>145.0</v>
      </c>
      <c r="V130" s="108">
        <v>120.0</v>
      </c>
      <c r="W130" s="108">
        <v>100.0</v>
      </c>
      <c r="X130" s="108">
        <v>100.0</v>
      </c>
      <c r="Y130" s="108">
        <v>1.0</v>
      </c>
      <c r="Z130" s="108">
        <v>1.0</v>
      </c>
      <c r="AA130" s="108">
        <v>1.0</v>
      </c>
      <c r="AB130" s="108">
        <v>8930.0</v>
      </c>
      <c r="AC130" s="108" t="s">
        <v>469</v>
      </c>
      <c r="AD130" s="108" t="s">
        <v>462</v>
      </c>
      <c r="AE130" s="108">
        <v>100.0</v>
      </c>
      <c r="AF130" s="108">
        <v>350.0</v>
      </c>
      <c r="AG130" s="108">
        <v>900.0</v>
      </c>
      <c r="AH130" s="108">
        <v>1600.0</v>
      </c>
      <c r="AI130" s="108">
        <v>625.0</v>
      </c>
      <c r="AJ130" s="109" t="b">
        <v>0</v>
      </c>
      <c r="AK130" s="109" t="b">
        <v>0</v>
      </c>
      <c r="AL130" s="108" t="s">
        <v>570</v>
      </c>
      <c r="AM130" s="109" t="b">
        <v>0</v>
      </c>
      <c r="AN130" s="109" t="b">
        <v>0</v>
      </c>
      <c r="AO130" s="108">
        <v>600.0</v>
      </c>
      <c r="AP130" s="108">
        <v>1.0</v>
      </c>
      <c r="AQ130" s="108">
        <v>9.0</v>
      </c>
      <c r="AR130" s="108">
        <v>25.0</v>
      </c>
      <c r="AS130" s="108">
        <v>90.0</v>
      </c>
      <c r="AT130" s="108">
        <v>1.0</v>
      </c>
      <c r="AU130" s="109" t="b">
        <v>0</v>
      </c>
      <c r="AV130" s="109" t="b">
        <v>1</v>
      </c>
      <c r="AW130" s="108">
        <v>5.0</v>
      </c>
      <c r="AX130" s="109" t="b">
        <v>0</v>
      </c>
      <c r="AY130" s="109" t="b">
        <v>1</v>
      </c>
      <c r="AZ130" s="108">
        <v>100.0</v>
      </c>
      <c r="BA130" s="108">
        <v>50.0</v>
      </c>
      <c r="BB130" s="108">
        <v>70.0</v>
      </c>
      <c r="BC130" s="108">
        <v>0.0</v>
      </c>
      <c r="BD130" s="108">
        <v>0.0</v>
      </c>
      <c r="BE130" s="108">
        <v>0.0</v>
      </c>
      <c r="BF130" s="108">
        <v>0.0</v>
      </c>
      <c r="BG130" s="108">
        <v>0.0</v>
      </c>
      <c r="BH130" s="108">
        <v>0.0</v>
      </c>
      <c r="BI130" s="108">
        <v>2.0</v>
      </c>
      <c r="BJ130" s="108">
        <v>2.0</v>
      </c>
      <c r="BK130" s="108">
        <v>0.0</v>
      </c>
      <c r="BL130" s="108">
        <v>0.0</v>
      </c>
      <c r="BM130" s="108">
        <v>0.0</v>
      </c>
      <c r="BN130" s="108">
        <v>0.0</v>
      </c>
      <c r="BO130" s="108">
        <v>0.0</v>
      </c>
      <c r="BP130" s="108" t="s">
        <v>571</v>
      </c>
      <c r="BQ130" s="108" t="s">
        <v>665</v>
      </c>
      <c r="BR130" s="108" t="s">
        <v>462</v>
      </c>
      <c r="BS130" s="108" t="s">
        <v>462</v>
      </c>
      <c r="BT130" s="107">
        <v>129.0</v>
      </c>
      <c r="BU130" s="107" t="b">
        <v>1</v>
      </c>
    </row>
    <row r="131">
      <c r="A131" s="108" t="s">
        <v>106</v>
      </c>
      <c r="B131" s="108" t="s">
        <v>666</v>
      </c>
      <c r="C131" s="108" t="s">
        <v>462</v>
      </c>
      <c r="D131" s="108" t="s">
        <v>462</v>
      </c>
      <c r="E131" s="108" t="s">
        <v>462</v>
      </c>
      <c r="F131" s="109" t="b">
        <v>1</v>
      </c>
      <c r="G131" s="108" t="s">
        <v>269</v>
      </c>
      <c r="H131" s="108" t="s">
        <v>666</v>
      </c>
      <c r="I131" s="108">
        <v>87.0</v>
      </c>
      <c r="J131" s="110"/>
      <c r="K131" s="108" t="s">
        <v>463</v>
      </c>
      <c r="L131" s="108">
        <v>8.0</v>
      </c>
      <c r="M131" s="108" t="s">
        <v>488</v>
      </c>
      <c r="N131" s="108" t="s">
        <v>465</v>
      </c>
      <c r="O131" s="108" t="s">
        <v>466</v>
      </c>
      <c r="P131" s="108" t="s">
        <v>467</v>
      </c>
      <c r="Q131" s="108" t="s">
        <v>468</v>
      </c>
      <c r="R131" s="109" t="b">
        <v>0</v>
      </c>
      <c r="S131" s="108">
        <v>100.0</v>
      </c>
      <c r="T131" s="108">
        <v>100.0</v>
      </c>
      <c r="U131" s="108">
        <v>95.0</v>
      </c>
      <c r="V131" s="108">
        <v>100.0</v>
      </c>
      <c r="W131" s="108">
        <v>100.0</v>
      </c>
      <c r="X131" s="108">
        <v>100.0</v>
      </c>
      <c r="Y131" s="108">
        <v>1.0</v>
      </c>
      <c r="Z131" s="108">
        <v>1.0</v>
      </c>
      <c r="AA131" s="108">
        <v>1.0</v>
      </c>
      <c r="AB131" s="108">
        <v>3590.0</v>
      </c>
      <c r="AC131" s="108" t="s">
        <v>480</v>
      </c>
      <c r="AD131" s="108" t="s">
        <v>462</v>
      </c>
      <c r="AE131" s="108">
        <v>100.0</v>
      </c>
      <c r="AF131" s="108">
        <v>150.0</v>
      </c>
      <c r="AG131" s="108">
        <v>550.0</v>
      </c>
      <c r="AH131" s="108">
        <v>700.0</v>
      </c>
      <c r="AI131" s="108">
        <v>350.0</v>
      </c>
      <c r="AJ131" s="109" t="b">
        <v>0</v>
      </c>
      <c r="AK131" s="109" t="b">
        <v>0</v>
      </c>
      <c r="AL131" s="108" t="s">
        <v>481</v>
      </c>
      <c r="AM131" s="109" t="b">
        <v>0</v>
      </c>
      <c r="AN131" s="109" t="b">
        <v>0</v>
      </c>
      <c r="AO131" s="108">
        <v>225.0</v>
      </c>
      <c r="AP131" s="108">
        <v>1.0</v>
      </c>
      <c r="AQ131" s="108">
        <v>3.0</v>
      </c>
      <c r="AR131" s="108">
        <v>25.0</v>
      </c>
      <c r="AS131" s="108">
        <v>90.0</v>
      </c>
      <c r="AT131" s="108">
        <v>1.0</v>
      </c>
      <c r="AU131" s="109" t="b">
        <v>0</v>
      </c>
      <c r="AV131" s="109" t="b">
        <v>0</v>
      </c>
      <c r="AW131" s="108">
        <v>3.0</v>
      </c>
      <c r="AX131" s="109" t="b">
        <v>0</v>
      </c>
      <c r="AY131" s="109" t="b">
        <v>1</v>
      </c>
      <c r="AZ131" s="108">
        <v>100.0</v>
      </c>
      <c r="BA131" s="108">
        <v>50.0</v>
      </c>
      <c r="BB131" s="108">
        <v>780.0</v>
      </c>
      <c r="BC131" s="108">
        <v>0.0</v>
      </c>
      <c r="BD131" s="108">
        <v>0.0</v>
      </c>
      <c r="BE131" s="108">
        <v>3.0</v>
      </c>
      <c r="BF131" s="108">
        <v>0.0</v>
      </c>
      <c r="BG131" s="108">
        <v>2.0</v>
      </c>
      <c r="BH131" s="108">
        <v>2.0</v>
      </c>
      <c r="BI131" s="108">
        <v>0.0</v>
      </c>
      <c r="BJ131" s="108">
        <v>0.0</v>
      </c>
      <c r="BK131" s="108">
        <v>0.0</v>
      </c>
      <c r="BL131" s="108">
        <v>2.0</v>
      </c>
      <c r="BM131" s="108">
        <v>0.0</v>
      </c>
      <c r="BN131" s="108">
        <v>1.0</v>
      </c>
      <c r="BO131" s="108">
        <v>0.0</v>
      </c>
      <c r="BP131" s="108" t="s">
        <v>462</v>
      </c>
      <c r="BQ131" s="108" t="s">
        <v>462</v>
      </c>
      <c r="BR131" s="108" t="s">
        <v>462</v>
      </c>
      <c r="BS131" s="108" t="s">
        <v>462</v>
      </c>
      <c r="BT131" s="107">
        <v>130.0</v>
      </c>
      <c r="BU131" s="107" t="b">
        <v>0</v>
      </c>
    </row>
    <row r="132">
      <c r="A132" s="108" t="s">
        <v>62</v>
      </c>
      <c r="B132" s="108" t="s">
        <v>667</v>
      </c>
      <c r="C132" s="108" t="s">
        <v>462</v>
      </c>
      <c r="D132" s="108" t="s">
        <v>462</v>
      </c>
      <c r="E132" s="108" t="s">
        <v>462</v>
      </c>
      <c r="F132" s="109" t="b">
        <v>1</v>
      </c>
      <c r="G132" s="108" t="s">
        <v>668</v>
      </c>
      <c r="H132" s="108" t="s">
        <v>667</v>
      </c>
      <c r="I132" s="108">
        <v>52.0</v>
      </c>
      <c r="J132" s="110"/>
      <c r="K132" s="108" t="s">
        <v>495</v>
      </c>
      <c r="L132" s="108">
        <v>6.0</v>
      </c>
      <c r="M132" s="108" t="s">
        <v>492</v>
      </c>
      <c r="N132" s="108" t="s">
        <v>465</v>
      </c>
      <c r="O132" s="108" t="s">
        <v>479</v>
      </c>
      <c r="P132" s="108" t="s">
        <v>467</v>
      </c>
      <c r="Q132" s="108" t="s">
        <v>468</v>
      </c>
      <c r="R132" s="109" t="b">
        <v>0</v>
      </c>
      <c r="S132" s="108">
        <v>110.0</v>
      </c>
      <c r="T132" s="108">
        <v>100.0</v>
      </c>
      <c r="U132" s="108">
        <v>80.0</v>
      </c>
      <c r="V132" s="108">
        <v>80.0</v>
      </c>
      <c r="W132" s="108">
        <v>100.0</v>
      </c>
      <c r="X132" s="108">
        <v>100.0</v>
      </c>
      <c r="Y132" s="108">
        <v>1.0</v>
      </c>
      <c r="Z132" s="108">
        <v>1.0</v>
      </c>
      <c r="AA132" s="108">
        <v>1.0</v>
      </c>
      <c r="AB132" s="108">
        <v>5510.0</v>
      </c>
      <c r="AC132" s="108" t="s">
        <v>526</v>
      </c>
      <c r="AD132" s="108" t="s">
        <v>462</v>
      </c>
      <c r="AE132" s="108">
        <v>32.0</v>
      </c>
      <c r="AF132" s="108">
        <v>64.0</v>
      </c>
      <c r="AG132" s="108">
        <v>600.0</v>
      </c>
      <c r="AH132" s="108">
        <v>800.0</v>
      </c>
      <c r="AI132" s="108">
        <v>332.0</v>
      </c>
      <c r="AJ132" s="109" t="b">
        <v>0</v>
      </c>
      <c r="AK132" s="109" t="b">
        <v>0</v>
      </c>
      <c r="AL132" s="108" t="s">
        <v>481</v>
      </c>
      <c r="AM132" s="109" t="b">
        <v>0</v>
      </c>
      <c r="AN132" s="109" t="b">
        <v>0</v>
      </c>
      <c r="AO132" s="108">
        <v>300.0</v>
      </c>
      <c r="AP132" s="108">
        <v>1.0</v>
      </c>
      <c r="AQ132" s="108">
        <v>4.0</v>
      </c>
      <c r="AR132" s="108">
        <v>25.0</v>
      </c>
      <c r="AS132" s="108">
        <v>90.0</v>
      </c>
      <c r="AT132" s="108">
        <v>1.0</v>
      </c>
      <c r="AU132" s="109" t="b">
        <v>0</v>
      </c>
      <c r="AV132" s="109" t="b">
        <v>0</v>
      </c>
      <c r="AW132" s="108">
        <v>1.0</v>
      </c>
      <c r="AX132" s="109" t="b">
        <v>0</v>
      </c>
      <c r="AY132" s="109" t="b">
        <v>1</v>
      </c>
      <c r="AZ132" s="108">
        <v>100.0</v>
      </c>
      <c r="BA132" s="108">
        <v>50.0</v>
      </c>
      <c r="BB132" s="108">
        <v>510.0</v>
      </c>
      <c r="BC132" s="108">
        <v>0.0</v>
      </c>
      <c r="BD132" s="108">
        <v>0.0</v>
      </c>
      <c r="BE132" s="108">
        <v>0.0</v>
      </c>
      <c r="BF132" s="108">
        <v>0.0</v>
      </c>
      <c r="BG132" s="108">
        <v>0.0</v>
      </c>
      <c r="BH132" s="108">
        <v>2.0</v>
      </c>
      <c r="BI132" s="108">
        <v>0.0</v>
      </c>
      <c r="BJ132" s="108">
        <v>0.0</v>
      </c>
      <c r="BK132" s="108">
        <v>0.0</v>
      </c>
      <c r="BL132" s="108">
        <v>0.0</v>
      </c>
      <c r="BM132" s="108">
        <v>0.0</v>
      </c>
      <c r="BN132" s="108">
        <v>0.0</v>
      </c>
      <c r="BO132" s="108">
        <v>0.0</v>
      </c>
      <c r="BP132" s="108" t="s">
        <v>462</v>
      </c>
      <c r="BQ132" s="108" t="s">
        <v>462</v>
      </c>
      <c r="BR132" s="108" t="s">
        <v>462</v>
      </c>
      <c r="BS132" s="108" t="s">
        <v>462</v>
      </c>
      <c r="BT132" s="107">
        <v>131.0</v>
      </c>
      <c r="BU132" s="107" t="b">
        <v>0</v>
      </c>
    </row>
    <row r="133">
      <c r="A133" s="108" t="s">
        <v>49</v>
      </c>
      <c r="B133" s="108" t="s">
        <v>669</v>
      </c>
      <c r="C133" s="108" t="s">
        <v>462</v>
      </c>
      <c r="D133" s="108" t="s">
        <v>462</v>
      </c>
      <c r="E133" s="108" t="s">
        <v>462</v>
      </c>
      <c r="F133" s="109" t="b">
        <v>1</v>
      </c>
      <c r="G133" s="108" t="s">
        <v>670</v>
      </c>
      <c r="H133" s="108" t="s">
        <v>669</v>
      </c>
      <c r="I133" s="108">
        <v>41.0</v>
      </c>
      <c r="J133" s="110"/>
      <c r="K133" s="108" t="s">
        <v>463</v>
      </c>
      <c r="L133" s="108">
        <v>4.0</v>
      </c>
      <c r="M133" s="108" t="s">
        <v>488</v>
      </c>
      <c r="N133" s="108" t="s">
        <v>465</v>
      </c>
      <c r="O133" s="108" t="s">
        <v>493</v>
      </c>
      <c r="P133" s="108" t="s">
        <v>467</v>
      </c>
      <c r="Q133" s="108" t="s">
        <v>468</v>
      </c>
      <c r="R133" s="109" t="b">
        <v>0</v>
      </c>
      <c r="S133" s="108">
        <v>70.0</v>
      </c>
      <c r="T133" s="108">
        <v>100.0</v>
      </c>
      <c r="U133" s="108">
        <v>80.0</v>
      </c>
      <c r="V133" s="108">
        <v>80.0</v>
      </c>
      <c r="W133" s="108">
        <v>100.0</v>
      </c>
      <c r="X133" s="108">
        <v>100.0</v>
      </c>
      <c r="Y133" s="108">
        <v>1.0</v>
      </c>
      <c r="Z133" s="108">
        <v>1.0</v>
      </c>
      <c r="AA133" s="108">
        <v>1.0</v>
      </c>
      <c r="AB133" s="108">
        <v>5700.0</v>
      </c>
      <c r="AC133" s="108" t="s">
        <v>480</v>
      </c>
      <c r="AD133" s="108" t="s">
        <v>462</v>
      </c>
      <c r="AE133" s="108">
        <v>30.0</v>
      </c>
      <c r="AF133" s="108">
        <v>150.0</v>
      </c>
      <c r="AG133" s="108">
        <v>550.0</v>
      </c>
      <c r="AH133" s="108">
        <v>700.0</v>
      </c>
      <c r="AI133" s="108">
        <v>350.0</v>
      </c>
      <c r="AJ133" s="109" t="b">
        <v>0</v>
      </c>
      <c r="AK133" s="109" t="b">
        <v>0</v>
      </c>
      <c r="AL133" s="108" t="s">
        <v>481</v>
      </c>
      <c r="AM133" s="109" t="b">
        <v>0</v>
      </c>
      <c r="AN133" s="109" t="b">
        <v>0</v>
      </c>
      <c r="AO133" s="108">
        <v>225.0</v>
      </c>
      <c r="AP133" s="108">
        <v>1.0</v>
      </c>
      <c r="AQ133" s="108">
        <v>3.0</v>
      </c>
      <c r="AR133" s="108">
        <v>25.0</v>
      </c>
      <c r="AS133" s="108">
        <v>90.0</v>
      </c>
      <c r="AT133" s="108">
        <v>1.0</v>
      </c>
      <c r="AU133" s="109" t="b">
        <v>0</v>
      </c>
      <c r="AV133" s="109" t="b">
        <v>0</v>
      </c>
      <c r="AW133" s="108">
        <v>0.0</v>
      </c>
      <c r="AX133" s="109" t="b">
        <v>0</v>
      </c>
      <c r="AY133" s="109" t="b">
        <v>1</v>
      </c>
      <c r="AZ133" s="108">
        <v>100.0</v>
      </c>
      <c r="BA133" s="108">
        <v>50.0</v>
      </c>
      <c r="BB133" s="108">
        <v>490.0</v>
      </c>
      <c r="BC133" s="108">
        <v>0.0</v>
      </c>
      <c r="BD133" s="108">
        <v>0.0</v>
      </c>
      <c r="BE133" s="108">
        <v>2.0</v>
      </c>
      <c r="BF133" s="108">
        <v>0.0</v>
      </c>
      <c r="BG133" s="108">
        <v>0.0</v>
      </c>
      <c r="BH133" s="108">
        <v>0.0</v>
      </c>
      <c r="BI133" s="108">
        <v>0.0</v>
      </c>
      <c r="BJ133" s="108">
        <v>0.0</v>
      </c>
      <c r="BK133" s="108">
        <v>0.0</v>
      </c>
      <c r="BL133" s="108">
        <v>1.0</v>
      </c>
      <c r="BM133" s="108">
        <v>0.0</v>
      </c>
      <c r="BN133" s="108">
        <v>0.0</v>
      </c>
      <c r="BO133" s="108">
        <v>0.0</v>
      </c>
      <c r="BP133" s="108" t="s">
        <v>462</v>
      </c>
      <c r="BQ133" s="108" t="s">
        <v>462</v>
      </c>
      <c r="BR133" s="108" t="s">
        <v>462</v>
      </c>
      <c r="BS133" s="108" t="s">
        <v>462</v>
      </c>
      <c r="BT133" s="107">
        <v>132.0</v>
      </c>
      <c r="BU133" s="107" t="b">
        <v>0</v>
      </c>
    </row>
    <row r="134">
      <c r="A134" s="108" t="s">
        <v>122</v>
      </c>
      <c r="B134" s="108" t="s">
        <v>671</v>
      </c>
      <c r="C134" s="108" t="s">
        <v>462</v>
      </c>
      <c r="D134" s="108" t="s">
        <v>462</v>
      </c>
      <c r="E134" s="108" t="s">
        <v>462</v>
      </c>
      <c r="F134" s="109" t="b">
        <v>1</v>
      </c>
      <c r="G134" s="108" t="s">
        <v>222</v>
      </c>
      <c r="H134" s="108" t="s">
        <v>671</v>
      </c>
      <c r="I134" s="108">
        <v>99.0</v>
      </c>
      <c r="J134" s="110"/>
      <c r="K134" s="108" t="s">
        <v>495</v>
      </c>
      <c r="L134" s="108">
        <v>9.0</v>
      </c>
      <c r="M134" s="108" t="s">
        <v>474</v>
      </c>
      <c r="N134" s="108" t="s">
        <v>464</v>
      </c>
      <c r="O134" s="108" t="s">
        <v>535</v>
      </c>
      <c r="P134" s="108" t="s">
        <v>467</v>
      </c>
      <c r="Q134" s="108" t="s">
        <v>468</v>
      </c>
      <c r="R134" s="109" t="b">
        <v>0</v>
      </c>
      <c r="S134" s="108">
        <v>100.0</v>
      </c>
      <c r="T134" s="108">
        <v>100.0</v>
      </c>
      <c r="U134" s="108">
        <v>100.0</v>
      </c>
      <c r="V134" s="108">
        <v>130.0</v>
      </c>
      <c r="W134" s="108">
        <v>100.0</v>
      </c>
      <c r="X134" s="108">
        <v>100.0</v>
      </c>
      <c r="Y134" s="108">
        <v>1.0</v>
      </c>
      <c r="Z134" s="108">
        <v>1.0</v>
      </c>
      <c r="AA134" s="108">
        <v>1.0</v>
      </c>
      <c r="AB134" s="108">
        <v>7050.0</v>
      </c>
      <c r="AC134" s="108" t="s">
        <v>469</v>
      </c>
      <c r="AD134" s="108" t="s">
        <v>462</v>
      </c>
      <c r="AE134" s="108">
        <v>100.0</v>
      </c>
      <c r="AF134" s="108">
        <v>200.0</v>
      </c>
      <c r="AG134" s="108">
        <v>1000.0</v>
      </c>
      <c r="AH134" s="108">
        <v>1200.0</v>
      </c>
      <c r="AI134" s="108">
        <v>600.0</v>
      </c>
      <c r="AJ134" s="109" t="b">
        <v>0</v>
      </c>
      <c r="AK134" s="109" t="b">
        <v>0</v>
      </c>
      <c r="AL134" s="108" t="s">
        <v>475</v>
      </c>
      <c r="AM134" s="109" t="b">
        <v>0</v>
      </c>
      <c r="AN134" s="109" t="b">
        <v>0</v>
      </c>
      <c r="AO134" s="108">
        <v>475.0</v>
      </c>
      <c r="AP134" s="108">
        <v>1.0</v>
      </c>
      <c r="AQ134" s="108">
        <v>7.0</v>
      </c>
      <c r="AR134" s="108">
        <v>25.0</v>
      </c>
      <c r="AS134" s="108">
        <v>90.0</v>
      </c>
      <c r="AT134" s="108">
        <v>1.0</v>
      </c>
      <c r="AU134" s="109" t="b">
        <v>0</v>
      </c>
      <c r="AV134" s="109" t="b">
        <v>1</v>
      </c>
      <c r="AW134" s="108">
        <v>5.0</v>
      </c>
      <c r="AX134" s="109" t="b">
        <v>1</v>
      </c>
      <c r="AY134" s="109" t="b">
        <v>1</v>
      </c>
      <c r="AZ134" s="108">
        <v>100.0</v>
      </c>
      <c r="BA134" s="108">
        <v>50.0</v>
      </c>
      <c r="BB134" s="108">
        <v>260.0</v>
      </c>
      <c r="BC134" s="108">
        <v>0.0</v>
      </c>
      <c r="BD134" s="108">
        <v>0.0</v>
      </c>
      <c r="BE134" s="108">
        <v>0.0</v>
      </c>
      <c r="BF134" s="108">
        <v>0.0</v>
      </c>
      <c r="BG134" s="108">
        <v>0.0</v>
      </c>
      <c r="BH134" s="108">
        <v>0.0</v>
      </c>
      <c r="BI134" s="108">
        <v>2.0</v>
      </c>
      <c r="BJ134" s="108">
        <v>3.0</v>
      </c>
      <c r="BK134" s="108">
        <v>0.0</v>
      </c>
      <c r="BL134" s="108">
        <v>0.0</v>
      </c>
      <c r="BM134" s="108">
        <v>0.0</v>
      </c>
      <c r="BN134" s="108">
        <v>0.0</v>
      </c>
      <c r="BO134" s="108">
        <v>0.0</v>
      </c>
      <c r="BP134" s="108" t="s">
        <v>462</v>
      </c>
      <c r="BQ134" s="108" t="s">
        <v>462</v>
      </c>
      <c r="BR134" s="108" t="s">
        <v>462</v>
      </c>
      <c r="BS134" s="108" t="s">
        <v>462</v>
      </c>
      <c r="BT134" s="107">
        <v>133.0</v>
      </c>
      <c r="BU134" s="107" t="b">
        <v>0</v>
      </c>
    </row>
    <row r="135">
      <c r="A135" s="108" t="s">
        <v>131</v>
      </c>
      <c r="B135" s="108" t="s">
        <v>277</v>
      </c>
      <c r="C135" s="108" t="s">
        <v>462</v>
      </c>
      <c r="D135" s="108" t="s">
        <v>462</v>
      </c>
      <c r="E135" s="108" t="s">
        <v>462</v>
      </c>
      <c r="F135" s="109" t="b">
        <v>1</v>
      </c>
      <c r="G135" s="108" t="s">
        <v>287</v>
      </c>
      <c r="H135" s="108" t="s">
        <v>277</v>
      </c>
      <c r="I135" s="108">
        <v>106.0</v>
      </c>
      <c r="J135" s="108" t="s">
        <v>476</v>
      </c>
      <c r="K135" s="108" t="s">
        <v>495</v>
      </c>
      <c r="L135" s="108">
        <v>9.0</v>
      </c>
      <c r="M135" s="108" t="s">
        <v>529</v>
      </c>
      <c r="N135" s="108" t="s">
        <v>501</v>
      </c>
      <c r="O135" s="108" t="s">
        <v>466</v>
      </c>
      <c r="P135" s="108" t="s">
        <v>467</v>
      </c>
      <c r="Q135" s="108" t="s">
        <v>468</v>
      </c>
      <c r="R135" s="109" t="b">
        <v>0</v>
      </c>
      <c r="S135" s="108">
        <v>100.0</v>
      </c>
      <c r="T135" s="108">
        <v>100.0</v>
      </c>
      <c r="U135" s="108">
        <v>130.0</v>
      </c>
      <c r="V135" s="108">
        <v>100.0</v>
      </c>
      <c r="W135" s="108">
        <v>100.0</v>
      </c>
      <c r="X135" s="108">
        <v>100.0</v>
      </c>
      <c r="Y135" s="108">
        <v>1.0</v>
      </c>
      <c r="Z135" s="108">
        <v>1.0</v>
      </c>
      <c r="AA135" s="108">
        <v>1.0</v>
      </c>
      <c r="AB135" s="108">
        <v>8320.0</v>
      </c>
      <c r="AC135" s="108" t="s">
        <v>469</v>
      </c>
      <c r="AD135" s="108" t="s">
        <v>462</v>
      </c>
      <c r="AE135" s="108">
        <v>100.0</v>
      </c>
      <c r="AF135" s="108">
        <v>185.0</v>
      </c>
      <c r="AG135" s="108">
        <v>900.0</v>
      </c>
      <c r="AH135" s="108">
        <v>1200.0</v>
      </c>
      <c r="AI135" s="108">
        <v>250.0</v>
      </c>
      <c r="AJ135" s="109" t="b">
        <v>0</v>
      </c>
      <c r="AK135" s="109" t="b">
        <v>0</v>
      </c>
      <c r="AL135" s="108" t="s">
        <v>475</v>
      </c>
      <c r="AM135" s="109" t="b">
        <v>0</v>
      </c>
      <c r="AN135" s="109" t="b">
        <v>0</v>
      </c>
      <c r="AO135" s="108">
        <v>475.0</v>
      </c>
      <c r="AP135" s="108">
        <v>1.0</v>
      </c>
      <c r="AQ135" s="108">
        <v>7.0</v>
      </c>
      <c r="AR135" s="108">
        <v>25.0</v>
      </c>
      <c r="AS135" s="108">
        <v>90.0</v>
      </c>
      <c r="AT135" s="108">
        <v>1.0</v>
      </c>
      <c r="AU135" s="109" t="b">
        <v>0</v>
      </c>
      <c r="AV135" s="109" t="b">
        <v>0</v>
      </c>
      <c r="AW135" s="108">
        <v>5.0</v>
      </c>
      <c r="AX135" s="109" t="b">
        <v>1</v>
      </c>
      <c r="AY135" s="109" t="b">
        <v>1</v>
      </c>
      <c r="AZ135" s="108">
        <v>100.0</v>
      </c>
      <c r="BA135" s="108">
        <v>50.0</v>
      </c>
      <c r="BB135" s="108">
        <v>140.0</v>
      </c>
      <c r="BC135" s="108">
        <v>0.0</v>
      </c>
      <c r="BD135" s="108">
        <v>0.0</v>
      </c>
      <c r="BE135" s="108">
        <v>0.0</v>
      </c>
      <c r="BF135" s="108">
        <v>4.0</v>
      </c>
      <c r="BG135" s="108">
        <v>2.0</v>
      </c>
      <c r="BH135" s="108">
        <v>0.0</v>
      </c>
      <c r="BI135" s="108">
        <v>0.0</v>
      </c>
      <c r="BJ135" s="108">
        <v>0.0</v>
      </c>
      <c r="BK135" s="108">
        <v>0.0</v>
      </c>
      <c r="BL135" s="108">
        <v>0.0</v>
      </c>
      <c r="BM135" s="108">
        <v>0.0</v>
      </c>
      <c r="BN135" s="108">
        <v>3.0</v>
      </c>
      <c r="BO135" s="108">
        <v>0.0</v>
      </c>
      <c r="BP135" s="108" t="s">
        <v>672</v>
      </c>
      <c r="BQ135" s="108" t="s">
        <v>462</v>
      </c>
      <c r="BR135" s="108" t="s">
        <v>462</v>
      </c>
      <c r="BS135" s="108" t="s">
        <v>462</v>
      </c>
      <c r="BT135" s="107">
        <v>134.0</v>
      </c>
      <c r="BU135" s="107" t="b">
        <v>1</v>
      </c>
    </row>
    <row r="136">
      <c r="A136" s="108" t="s">
        <v>20</v>
      </c>
      <c r="B136" s="108" t="s">
        <v>673</v>
      </c>
      <c r="C136" s="108" t="s">
        <v>462</v>
      </c>
      <c r="D136" s="108" t="s">
        <v>462</v>
      </c>
      <c r="E136" s="108" t="s">
        <v>462</v>
      </c>
      <c r="F136" s="109" t="b">
        <v>1</v>
      </c>
      <c r="G136" s="108" t="s">
        <v>674</v>
      </c>
      <c r="H136" s="108" t="s">
        <v>673</v>
      </c>
      <c r="I136" s="108">
        <v>18.0</v>
      </c>
      <c r="J136" s="110"/>
      <c r="K136" s="108" t="s">
        <v>478</v>
      </c>
      <c r="L136" s="108">
        <v>1.0</v>
      </c>
      <c r="M136" s="108" t="s">
        <v>492</v>
      </c>
      <c r="N136" s="108" t="s">
        <v>465</v>
      </c>
      <c r="O136" s="108" t="s">
        <v>479</v>
      </c>
      <c r="P136" s="108" t="s">
        <v>467</v>
      </c>
      <c r="Q136" s="108" t="s">
        <v>468</v>
      </c>
      <c r="R136" s="109" t="b">
        <v>0</v>
      </c>
      <c r="S136" s="108">
        <v>70.0</v>
      </c>
      <c r="T136" s="108">
        <v>100.0</v>
      </c>
      <c r="U136" s="108">
        <v>70.0</v>
      </c>
      <c r="V136" s="108">
        <v>75.0</v>
      </c>
      <c r="W136" s="108">
        <v>100.0</v>
      </c>
      <c r="X136" s="108">
        <v>100.0</v>
      </c>
      <c r="Y136" s="108">
        <v>1.7</v>
      </c>
      <c r="Z136" s="108">
        <v>1.3</v>
      </c>
      <c r="AA136" s="108">
        <v>1.0</v>
      </c>
      <c r="AB136" s="108">
        <v>1420.0</v>
      </c>
      <c r="AC136" s="108" t="s">
        <v>480</v>
      </c>
      <c r="AD136" s="108" t="s">
        <v>462</v>
      </c>
      <c r="AE136" s="108">
        <v>20.0</v>
      </c>
      <c r="AF136" s="108">
        <v>40.0</v>
      </c>
      <c r="AG136" s="108">
        <v>300.0</v>
      </c>
      <c r="AH136" s="108">
        <v>450.0</v>
      </c>
      <c r="AI136" s="108">
        <v>170.0</v>
      </c>
      <c r="AJ136" s="109" t="b">
        <v>0</v>
      </c>
      <c r="AK136" s="109" t="b">
        <v>0</v>
      </c>
      <c r="AL136" s="108" t="s">
        <v>481</v>
      </c>
      <c r="AM136" s="109" t="b">
        <v>0</v>
      </c>
      <c r="AN136" s="109" t="b">
        <v>0</v>
      </c>
      <c r="AO136" s="108">
        <v>150.0</v>
      </c>
      <c r="AP136" s="108">
        <v>1.0</v>
      </c>
      <c r="AQ136" s="108">
        <v>2.0</v>
      </c>
      <c r="AR136" s="108">
        <v>25.0</v>
      </c>
      <c r="AS136" s="108">
        <v>90.0</v>
      </c>
      <c r="AT136" s="108">
        <v>1.0</v>
      </c>
      <c r="AU136" s="109" t="b">
        <v>1</v>
      </c>
      <c r="AV136" s="109" t="b">
        <v>0</v>
      </c>
      <c r="AW136" s="108">
        <v>0.0</v>
      </c>
      <c r="AX136" s="109" t="b">
        <v>0</v>
      </c>
      <c r="AY136" s="109" t="b">
        <v>1</v>
      </c>
      <c r="AZ136" s="108">
        <v>100.0</v>
      </c>
      <c r="BA136" s="108">
        <v>50.0</v>
      </c>
      <c r="BB136" s="108">
        <v>1455.0</v>
      </c>
      <c r="BC136" s="108">
        <v>0.0</v>
      </c>
      <c r="BD136" s="108">
        <v>0.0</v>
      </c>
      <c r="BE136" s="108">
        <v>0.0</v>
      </c>
      <c r="BF136" s="108">
        <v>0.0</v>
      </c>
      <c r="BG136" s="108">
        <v>0.0</v>
      </c>
      <c r="BH136" s="108">
        <v>1.0</v>
      </c>
      <c r="BI136" s="108">
        <v>0.0</v>
      </c>
      <c r="BJ136" s="108">
        <v>0.0</v>
      </c>
      <c r="BK136" s="108">
        <v>0.0</v>
      </c>
      <c r="BL136" s="108">
        <v>0.0</v>
      </c>
      <c r="BM136" s="108">
        <v>0.0</v>
      </c>
      <c r="BN136" s="108">
        <v>0.0</v>
      </c>
      <c r="BO136" s="108">
        <v>1.0</v>
      </c>
      <c r="BP136" s="108" t="s">
        <v>462</v>
      </c>
      <c r="BQ136" s="108" t="s">
        <v>462</v>
      </c>
      <c r="BR136" s="108" t="s">
        <v>462</v>
      </c>
      <c r="BS136" s="108" t="s">
        <v>462</v>
      </c>
      <c r="BT136" s="107">
        <v>135.0</v>
      </c>
      <c r="BU136" s="107" t="b">
        <v>0</v>
      </c>
    </row>
    <row r="137">
      <c r="A137" s="108" t="s">
        <v>51</v>
      </c>
      <c r="B137" s="108" t="s">
        <v>675</v>
      </c>
      <c r="C137" s="108" t="s">
        <v>462</v>
      </c>
      <c r="D137" s="108" t="s">
        <v>462</v>
      </c>
      <c r="E137" s="108" t="s">
        <v>462</v>
      </c>
      <c r="F137" s="109" t="b">
        <v>1</v>
      </c>
      <c r="G137" s="108" t="s">
        <v>241</v>
      </c>
      <c r="H137" s="108" t="s">
        <v>675</v>
      </c>
      <c r="I137" s="108">
        <v>43.0</v>
      </c>
      <c r="J137" s="110"/>
      <c r="K137" s="108" t="s">
        <v>463</v>
      </c>
      <c r="L137" s="108">
        <v>4.0</v>
      </c>
      <c r="M137" s="108" t="s">
        <v>464</v>
      </c>
      <c r="N137" s="108" t="s">
        <v>465</v>
      </c>
      <c r="O137" s="108" t="s">
        <v>530</v>
      </c>
      <c r="P137" s="108" t="s">
        <v>467</v>
      </c>
      <c r="Q137" s="108" t="s">
        <v>468</v>
      </c>
      <c r="R137" s="109" t="b">
        <v>0</v>
      </c>
      <c r="S137" s="108">
        <v>100.0</v>
      </c>
      <c r="T137" s="108">
        <v>100.0</v>
      </c>
      <c r="U137" s="108">
        <v>70.0</v>
      </c>
      <c r="V137" s="108">
        <v>95.0</v>
      </c>
      <c r="W137" s="108">
        <v>100.0</v>
      </c>
      <c r="X137" s="108">
        <v>100.0</v>
      </c>
      <c r="Y137" s="108">
        <v>1.0</v>
      </c>
      <c r="Z137" s="108">
        <v>1.0</v>
      </c>
      <c r="AA137" s="108">
        <v>1.0</v>
      </c>
      <c r="AB137" s="108">
        <v>4690.0</v>
      </c>
      <c r="AC137" s="108" t="s">
        <v>513</v>
      </c>
      <c r="AD137" s="108" t="s">
        <v>462</v>
      </c>
      <c r="AE137" s="108">
        <v>100.0</v>
      </c>
      <c r="AF137" s="108">
        <v>150.0</v>
      </c>
      <c r="AG137" s="108">
        <v>450.0</v>
      </c>
      <c r="AH137" s="108">
        <v>600.0</v>
      </c>
      <c r="AI137" s="108">
        <v>300.0</v>
      </c>
      <c r="AJ137" s="109" t="b">
        <v>0</v>
      </c>
      <c r="AK137" s="109" t="b">
        <v>0</v>
      </c>
      <c r="AL137" s="108" t="s">
        <v>481</v>
      </c>
      <c r="AM137" s="109" t="b">
        <v>0</v>
      </c>
      <c r="AN137" s="109" t="b">
        <v>0</v>
      </c>
      <c r="AO137" s="108">
        <v>300.0</v>
      </c>
      <c r="AP137" s="108">
        <v>1.0</v>
      </c>
      <c r="AQ137" s="108">
        <v>4.0</v>
      </c>
      <c r="AR137" s="108">
        <v>25.0</v>
      </c>
      <c r="AS137" s="108">
        <v>90.0</v>
      </c>
      <c r="AT137" s="108">
        <v>1.0</v>
      </c>
      <c r="AU137" s="109" t="b">
        <v>0</v>
      </c>
      <c r="AV137" s="109" t="b">
        <v>0</v>
      </c>
      <c r="AW137" s="108">
        <v>0.0</v>
      </c>
      <c r="AX137" s="109" t="b">
        <v>0</v>
      </c>
      <c r="AY137" s="109" t="b">
        <v>1</v>
      </c>
      <c r="AZ137" s="108">
        <v>100.0</v>
      </c>
      <c r="BA137" s="108">
        <v>50.0</v>
      </c>
      <c r="BB137" s="108">
        <v>895.0</v>
      </c>
      <c r="BC137" s="108">
        <v>0.0</v>
      </c>
      <c r="BD137" s="108">
        <v>1.0</v>
      </c>
      <c r="BE137" s="108">
        <v>0.0</v>
      </c>
      <c r="BF137" s="108">
        <v>0.0</v>
      </c>
      <c r="BG137" s="108">
        <v>0.0</v>
      </c>
      <c r="BH137" s="108">
        <v>0.0</v>
      </c>
      <c r="BI137" s="108">
        <v>0.0</v>
      </c>
      <c r="BJ137" s="108">
        <v>2.0</v>
      </c>
      <c r="BK137" s="108">
        <v>1.0</v>
      </c>
      <c r="BL137" s="108">
        <v>0.0</v>
      </c>
      <c r="BM137" s="108">
        <v>0.0</v>
      </c>
      <c r="BN137" s="108">
        <v>1.0</v>
      </c>
      <c r="BO137" s="108">
        <v>0.0</v>
      </c>
      <c r="BP137" s="108" t="s">
        <v>462</v>
      </c>
      <c r="BQ137" s="108" t="s">
        <v>462</v>
      </c>
      <c r="BR137" s="108" t="s">
        <v>462</v>
      </c>
      <c r="BS137" s="108" t="s">
        <v>462</v>
      </c>
      <c r="BT137" s="107">
        <v>136.0</v>
      </c>
      <c r="BU137" s="107" t="b">
        <v>0</v>
      </c>
    </row>
    <row r="138">
      <c r="A138" s="108" t="s">
        <v>83</v>
      </c>
      <c r="B138" s="108" t="s">
        <v>676</v>
      </c>
      <c r="C138" s="108" t="s">
        <v>462</v>
      </c>
      <c r="D138" s="108" t="s">
        <v>462</v>
      </c>
      <c r="E138" s="108" t="s">
        <v>462</v>
      </c>
      <c r="F138" s="109" t="b">
        <v>1</v>
      </c>
      <c r="G138" s="108" t="s">
        <v>226</v>
      </c>
      <c r="H138" s="108" t="s">
        <v>676</v>
      </c>
      <c r="I138" s="108">
        <v>70.0</v>
      </c>
      <c r="J138" s="110"/>
      <c r="K138" s="108" t="s">
        <v>478</v>
      </c>
      <c r="L138" s="108">
        <v>1.0</v>
      </c>
      <c r="M138" s="108" t="s">
        <v>473</v>
      </c>
      <c r="N138" s="108" t="s">
        <v>465</v>
      </c>
      <c r="O138" s="108" t="s">
        <v>466</v>
      </c>
      <c r="P138" s="108" t="s">
        <v>467</v>
      </c>
      <c r="Q138" s="108" t="s">
        <v>468</v>
      </c>
      <c r="R138" s="109" t="b">
        <v>0</v>
      </c>
      <c r="S138" s="108">
        <v>60.0</v>
      </c>
      <c r="T138" s="108">
        <v>100.0</v>
      </c>
      <c r="U138" s="108">
        <v>70.0</v>
      </c>
      <c r="V138" s="108">
        <v>80.0</v>
      </c>
      <c r="W138" s="108">
        <v>100.0</v>
      </c>
      <c r="X138" s="108">
        <v>100.0</v>
      </c>
      <c r="Y138" s="108">
        <v>1.3</v>
      </c>
      <c r="Z138" s="108">
        <v>1.1</v>
      </c>
      <c r="AA138" s="108">
        <v>1.0</v>
      </c>
      <c r="AB138" s="108">
        <v>2500.0</v>
      </c>
      <c r="AC138" s="108" t="s">
        <v>480</v>
      </c>
      <c r="AD138" s="108" t="s">
        <v>462</v>
      </c>
      <c r="AE138" s="108">
        <v>65.0</v>
      </c>
      <c r="AF138" s="108">
        <v>98.0</v>
      </c>
      <c r="AG138" s="108">
        <v>250.0</v>
      </c>
      <c r="AH138" s="108">
        <v>375.0</v>
      </c>
      <c r="AI138" s="108">
        <v>140.0</v>
      </c>
      <c r="AJ138" s="109" t="b">
        <v>0</v>
      </c>
      <c r="AK138" s="109" t="b">
        <v>0</v>
      </c>
      <c r="AL138" s="108" t="s">
        <v>481</v>
      </c>
      <c r="AM138" s="109" t="b">
        <v>0</v>
      </c>
      <c r="AN138" s="109" t="b">
        <v>0</v>
      </c>
      <c r="AO138" s="108">
        <v>150.0</v>
      </c>
      <c r="AP138" s="108">
        <v>1.0</v>
      </c>
      <c r="AQ138" s="108">
        <v>2.0</v>
      </c>
      <c r="AR138" s="108">
        <v>25.0</v>
      </c>
      <c r="AS138" s="108">
        <v>90.0</v>
      </c>
      <c r="AT138" s="108">
        <v>1.0</v>
      </c>
      <c r="AU138" s="109" t="b">
        <v>1</v>
      </c>
      <c r="AV138" s="109" t="b">
        <v>0</v>
      </c>
      <c r="AW138" s="108">
        <v>0.0</v>
      </c>
      <c r="AX138" s="109" t="b">
        <v>0</v>
      </c>
      <c r="AY138" s="109" t="b">
        <v>1</v>
      </c>
      <c r="AZ138" s="108">
        <v>100.0</v>
      </c>
      <c r="BA138" s="108">
        <v>50.0</v>
      </c>
      <c r="BB138" s="108">
        <v>1405.0</v>
      </c>
      <c r="BC138" s="108">
        <v>1.0</v>
      </c>
      <c r="BD138" s="108">
        <v>0.0</v>
      </c>
      <c r="BE138" s="108">
        <v>0.0</v>
      </c>
      <c r="BF138" s="108">
        <v>0.0</v>
      </c>
      <c r="BG138" s="108">
        <v>1.0</v>
      </c>
      <c r="BH138" s="108">
        <v>0.0</v>
      </c>
      <c r="BI138" s="108">
        <v>0.0</v>
      </c>
      <c r="BJ138" s="108">
        <v>0.0</v>
      </c>
      <c r="BK138" s="108">
        <v>0.0</v>
      </c>
      <c r="BL138" s="108">
        <v>0.0</v>
      </c>
      <c r="BM138" s="108">
        <v>0.0</v>
      </c>
      <c r="BN138" s="108">
        <v>1.0</v>
      </c>
      <c r="BO138" s="108">
        <v>1.0</v>
      </c>
      <c r="BP138" s="108" t="s">
        <v>462</v>
      </c>
      <c r="BQ138" s="108" t="s">
        <v>462</v>
      </c>
      <c r="BR138" s="108" t="s">
        <v>462</v>
      </c>
      <c r="BS138" s="108" t="s">
        <v>462</v>
      </c>
      <c r="BT138" s="107">
        <v>137.0</v>
      </c>
      <c r="BU138" s="107" t="b">
        <v>0</v>
      </c>
    </row>
    <row r="139">
      <c r="A139" s="108" t="s">
        <v>9</v>
      </c>
      <c r="B139" s="108" t="s">
        <v>677</v>
      </c>
      <c r="C139" s="108" t="s">
        <v>462</v>
      </c>
      <c r="D139" s="108" t="s">
        <v>462</v>
      </c>
      <c r="E139" s="108" t="s">
        <v>462</v>
      </c>
      <c r="F139" s="109" t="b">
        <v>1</v>
      </c>
      <c r="G139" s="108" t="s">
        <v>245</v>
      </c>
      <c r="H139" s="108" t="s">
        <v>677</v>
      </c>
      <c r="I139" s="108">
        <v>9.0</v>
      </c>
      <c r="J139" s="110"/>
      <c r="K139" s="108" t="s">
        <v>485</v>
      </c>
      <c r="L139" s="108">
        <v>2.0</v>
      </c>
      <c r="M139" s="108" t="s">
        <v>473</v>
      </c>
      <c r="N139" s="108" t="s">
        <v>465</v>
      </c>
      <c r="O139" s="108" t="s">
        <v>479</v>
      </c>
      <c r="P139" s="108" t="s">
        <v>467</v>
      </c>
      <c r="Q139" s="108" t="s">
        <v>468</v>
      </c>
      <c r="R139" s="109" t="b">
        <v>0</v>
      </c>
      <c r="S139" s="108">
        <v>75.0</v>
      </c>
      <c r="T139" s="108">
        <v>100.0</v>
      </c>
      <c r="U139" s="108">
        <v>70.0</v>
      </c>
      <c r="V139" s="108">
        <v>75.0</v>
      </c>
      <c r="W139" s="108">
        <v>100.0</v>
      </c>
      <c r="X139" s="108">
        <v>100.0</v>
      </c>
      <c r="Y139" s="108">
        <v>1.3</v>
      </c>
      <c r="Z139" s="108">
        <v>1.1</v>
      </c>
      <c r="AA139" s="108">
        <v>1.0</v>
      </c>
      <c r="AB139" s="108">
        <v>2950.0</v>
      </c>
      <c r="AC139" s="108" t="s">
        <v>480</v>
      </c>
      <c r="AD139" s="108" t="s">
        <v>462</v>
      </c>
      <c r="AE139" s="108">
        <v>70.0</v>
      </c>
      <c r="AF139" s="108">
        <v>100.0</v>
      </c>
      <c r="AG139" s="108">
        <v>400.0</v>
      </c>
      <c r="AH139" s="108">
        <v>550.0</v>
      </c>
      <c r="AI139" s="108">
        <v>-1.0</v>
      </c>
      <c r="AJ139" s="109" t="b">
        <v>0</v>
      </c>
      <c r="AK139" s="109" t="b">
        <v>0</v>
      </c>
      <c r="AL139" s="108" t="s">
        <v>481</v>
      </c>
      <c r="AM139" s="109" t="b">
        <v>0</v>
      </c>
      <c r="AN139" s="109" t="b">
        <v>0</v>
      </c>
      <c r="AO139" s="108">
        <v>225.0</v>
      </c>
      <c r="AP139" s="108">
        <v>1.0</v>
      </c>
      <c r="AQ139" s="108">
        <v>3.0</v>
      </c>
      <c r="AR139" s="108">
        <v>25.0</v>
      </c>
      <c r="AS139" s="108">
        <v>90.0</v>
      </c>
      <c r="AT139" s="108">
        <v>1.0</v>
      </c>
      <c r="AU139" s="109" t="b">
        <v>0</v>
      </c>
      <c r="AV139" s="109" t="b">
        <v>0</v>
      </c>
      <c r="AW139" s="108">
        <v>0.0</v>
      </c>
      <c r="AX139" s="109" t="b">
        <v>0</v>
      </c>
      <c r="AY139" s="109" t="b">
        <v>1</v>
      </c>
      <c r="AZ139" s="108">
        <v>100.0</v>
      </c>
      <c r="BA139" s="108">
        <v>50.0</v>
      </c>
      <c r="BB139" s="108">
        <v>1155.0</v>
      </c>
      <c r="BC139" s="108">
        <v>1.0</v>
      </c>
      <c r="BD139" s="108">
        <v>0.0</v>
      </c>
      <c r="BE139" s="108">
        <v>0.0</v>
      </c>
      <c r="BF139" s="108">
        <v>0.0</v>
      </c>
      <c r="BG139" s="108">
        <v>0.0</v>
      </c>
      <c r="BH139" s="108">
        <v>0.0</v>
      </c>
      <c r="BI139" s="108">
        <v>0.0</v>
      </c>
      <c r="BJ139" s="108">
        <v>0.0</v>
      </c>
      <c r="BK139" s="108">
        <v>0.0</v>
      </c>
      <c r="BL139" s="108">
        <v>0.0</v>
      </c>
      <c r="BM139" s="108">
        <v>0.0</v>
      </c>
      <c r="BN139" s="108">
        <v>0.0</v>
      </c>
      <c r="BO139" s="108">
        <v>0.0</v>
      </c>
      <c r="BP139" s="108" t="s">
        <v>462</v>
      </c>
      <c r="BQ139" s="108" t="s">
        <v>462</v>
      </c>
      <c r="BR139" s="108" t="s">
        <v>462</v>
      </c>
      <c r="BS139" s="108" t="s">
        <v>462</v>
      </c>
      <c r="BT139" s="107">
        <v>138.0</v>
      </c>
      <c r="BU139" s="107" t="b">
        <v>0</v>
      </c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10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10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10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10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10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10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  <c r="BI145" s="108"/>
      <c r="BJ145" s="108"/>
      <c r="BK145" s="108"/>
      <c r="BL145" s="108"/>
      <c r="BM145" s="108"/>
      <c r="BN145" s="108"/>
      <c r="BO145" s="108"/>
      <c r="BP145" s="108"/>
      <c r="BQ145" s="108"/>
      <c r="BR145" s="108"/>
      <c r="BS145" s="108"/>
      <c r="BT145" s="108"/>
      <c r="BU145" s="10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10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08"/>
      <c r="BQ146" s="108"/>
      <c r="BR146" s="108"/>
      <c r="BS146" s="108"/>
      <c r="BT146" s="108"/>
      <c r="BU146" s="10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10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10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10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10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10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10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10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10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10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10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10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10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10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10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10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  <c r="BP161" s="108"/>
      <c r="BQ161" s="108"/>
      <c r="BR161" s="108"/>
      <c r="BS161" s="108"/>
      <c r="BT161" s="108"/>
      <c r="BU161" s="10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10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10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10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10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10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10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10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10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10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10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10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10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10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10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10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10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08"/>
      <c r="BQ177" s="108"/>
      <c r="BR177" s="108"/>
      <c r="BS177" s="108"/>
      <c r="BT177" s="108"/>
      <c r="BU177" s="10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10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10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10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10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10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08"/>
      <c r="BQ182" s="108"/>
      <c r="BR182" s="108"/>
      <c r="BS182" s="108"/>
      <c r="BT182" s="108"/>
      <c r="BU182" s="10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10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10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08"/>
      <c r="BQ184" s="108"/>
      <c r="BR184" s="108"/>
      <c r="BS184" s="108"/>
      <c r="BT184" s="108"/>
      <c r="BU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10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8"/>
      <c r="BQ185" s="108"/>
      <c r="BR185" s="108"/>
      <c r="BS185" s="108"/>
      <c r="BT185" s="108"/>
      <c r="BU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10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10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10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  <c r="BP188" s="108"/>
      <c r="BQ188" s="108"/>
      <c r="BR188" s="108"/>
      <c r="BS188" s="108"/>
      <c r="BT188" s="108"/>
      <c r="BU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10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10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  <c r="BI190" s="108"/>
      <c r="BJ190" s="108"/>
      <c r="BK190" s="108"/>
      <c r="BL190" s="108"/>
      <c r="BM190" s="108"/>
      <c r="BN190" s="108"/>
      <c r="BO190" s="108"/>
      <c r="BP190" s="108"/>
      <c r="BQ190" s="108"/>
      <c r="BR190" s="108"/>
      <c r="BS190" s="108"/>
      <c r="BT190" s="108"/>
      <c r="BU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10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10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08"/>
      <c r="BQ192" s="108"/>
      <c r="BR192" s="108"/>
      <c r="BS192" s="108"/>
      <c r="BT192" s="108"/>
      <c r="BU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10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10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10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10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10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10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08"/>
      <c r="BQ198" s="108"/>
      <c r="BR198" s="108"/>
      <c r="BS198" s="108"/>
      <c r="BT198" s="108"/>
      <c r="BU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10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10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10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10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10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08"/>
      <c r="BQ203" s="108"/>
      <c r="BR203" s="108"/>
      <c r="BS203" s="108"/>
      <c r="BT203" s="108"/>
      <c r="BU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10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10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10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08"/>
      <c r="BQ206" s="108"/>
      <c r="BR206" s="108"/>
      <c r="BS206" s="108"/>
      <c r="BT206" s="108"/>
      <c r="BU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10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10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10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10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10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10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10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08"/>
      <c r="BQ213" s="108"/>
      <c r="BR213" s="108"/>
      <c r="BS213" s="108"/>
      <c r="BT213" s="108"/>
      <c r="BU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10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10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10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10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8"/>
      <c r="BQ217" s="108"/>
      <c r="BR217" s="108"/>
      <c r="BS217" s="108"/>
      <c r="BT217" s="108"/>
      <c r="BU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10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10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10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10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10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08"/>
      <c r="BQ222" s="108"/>
      <c r="BR222" s="108"/>
      <c r="BS222" s="108"/>
      <c r="BT222" s="108"/>
      <c r="BU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10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10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10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08"/>
      <c r="BQ225" s="108"/>
      <c r="BR225" s="108"/>
      <c r="BS225" s="108"/>
      <c r="BT225" s="108"/>
      <c r="BU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10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  <c r="BI226" s="108"/>
      <c r="BJ226" s="108"/>
      <c r="BK226" s="108"/>
      <c r="BL226" s="108"/>
      <c r="BM226" s="108"/>
      <c r="BN226" s="108"/>
      <c r="BO226" s="108"/>
      <c r="BP226" s="108"/>
      <c r="BQ226" s="108"/>
      <c r="BR226" s="108"/>
      <c r="BS226" s="108"/>
      <c r="BT226" s="108"/>
      <c r="BU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10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10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10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08"/>
      <c r="BQ229" s="108"/>
      <c r="BR229" s="108"/>
      <c r="BS229" s="108"/>
      <c r="BT229" s="108"/>
      <c r="BU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10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10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10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10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08"/>
      <c r="BQ233" s="108"/>
      <c r="BR233" s="108"/>
      <c r="BS233" s="108"/>
      <c r="BT233" s="108"/>
      <c r="BU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10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08"/>
      <c r="BQ234" s="108"/>
      <c r="BR234" s="108"/>
      <c r="BS234" s="108"/>
      <c r="BT234" s="108"/>
      <c r="BU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10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10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08"/>
      <c r="BQ236" s="108"/>
      <c r="BR236" s="108"/>
      <c r="BS236" s="108"/>
      <c r="BT236" s="108"/>
      <c r="BU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10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08"/>
      <c r="BQ237" s="108"/>
      <c r="BR237" s="108"/>
      <c r="BS237" s="108"/>
      <c r="BT237" s="108"/>
      <c r="BU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10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08"/>
      <c r="BQ238" s="108"/>
      <c r="BR238" s="108"/>
      <c r="BS238" s="108"/>
      <c r="BT238" s="108"/>
      <c r="BU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10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08"/>
      <c r="BQ239" s="108"/>
      <c r="BR239" s="108"/>
      <c r="BS239" s="108"/>
      <c r="BT239" s="108"/>
      <c r="BU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10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08"/>
      <c r="BQ240" s="108"/>
      <c r="BR240" s="108"/>
      <c r="BS240" s="108"/>
      <c r="BT240" s="108"/>
      <c r="BU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10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08"/>
      <c r="BQ241" s="108"/>
      <c r="BR241" s="108"/>
      <c r="BS241" s="108"/>
      <c r="BT241" s="108"/>
      <c r="BU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10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08"/>
      <c r="BQ242" s="108"/>
      <c r="BR242" s="108"/>
      <c r="BS242" s="108"/>
      <c r="BT242" s="108"/>
      <c r="BU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10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08"/>
      <c r="BQ243" s="108"/>
      <c r="BR243" s="108"/>
      <c r="BS243" s="108"/>
      <c r="BT243" s="108"/>
      <c r="BU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10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08"/>
      <c r="BQ244" s="108"/>
      <c r="BR244" s="108"/>
      <c r="BS244" s="108"/>
      <c r="BT244" s="108"/>
      <c r="BU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10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08"/>
      <c r="BQ245" s="108"/>
      <c r="BR245" s="108"/>
      <c r="BS245" s="108"/>
      <c r="BT245" s="108"/>
      <c r="BU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10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08"/>
      <c r="BQ246" s="108"/>
      <c r="BR246" s="108"/>
      <c r="BS246" s="108"/>
      <c r="BT246" s="108"/>
      <c r="BU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10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08"/>
      <c r="BQ247" s="108"/>
      <c r="BR247" s="108"/>
      <c r="BS247" s="108"/>
      <c r="BT247" s="108"/>
      <c r="BU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10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08"/>
      <c r="BQ248" s="108"/>
      <c r="BR248" s="108"/>
      <c r="BS248" s="108"/>
      <c r="BT248" s="108"/>
      <c r="BU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10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08"/>
      <c r="BQ249" s="108"/>
      <c r="BR249" s="108"/>
      <c r="BS249" s="108"/>
      <c r="BT249" s="108"/>
      <c r="BU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10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08"/>
      <c r="BQ250" s="108"/>
      <c r="BR250" s="108"/>
      <c r="BS250" s="108"/>
      <c r="BT250" s="108"/>
      <c r="BU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10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08"/>
      <c r="BQ251" s="108"/>
      <c r="BR251" s="108"/>
      <c r="BS251" s="108"/>
      <c r="BT251" s="108"/>
      <c r="BU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10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08"/>
      <c r="BQ252" s="108"/>
      <c r="BR252" s="108"/>
      <c r="BS252" s="108"/>
      <c r="BT252" s="108"/>
      <c r="BU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10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08"/>
      <c r="BQ253" s="108"/>
      <c r="BR253" s="108"/>
      <c r="BS253" s="108"/>
      <c r="BT253" s="108"/>
      <c r="BU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10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08"/>
      <c r="BQ254" s="108"/>
      <c r="BR254" s="108"/>
      <c r="BS254" s="108"/>
      <c r="BT254" s="108"/>
      <c r="BU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10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08"/>
      <c r="BQ255" s="108"/>
      <c r="BR255" s="108"/>
      <c r="BS255" s="108"/>
      <c r="BT255" s="108"/>
      <c r="BU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10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08"/>
      <c r="BQ256" s="108"/>
      <c r="BR256" s="108"/>
      <c r="BS256" s="108"/>
      <c r="BT256" s="108"/>
      <c r="BU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10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08"/>
      <c r="BQ257" s="108"/>
      <c r="BR257" s="108"/>
      <c r="BS257" s="108"/>
      <c r="BT257" s="108"/>
      <c r="BU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10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08"/>
      <c r="BQ258" s="108"/>
      <c r="BR258" s="108"/>
      <c r="BS258" s="108"/>
      <c r="BT258" s="108"/>
      <c r="BU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10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08"/>
      <c r="BQ259" s="108"/>
      <c r="BR259" s="108"/>
      <c r="BS259" s="108"/>
      <c r="BT259" s="108"/>
      <c r="BU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10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08"/>
      <c r="BQ260" s="108"/>
      <c r="BR260" s="108"/>
      <c r="BS260" s="108"/>
      <c r="BT260" s="108"/>
      <c r="BU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10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08"/>
      <c r="BQ261" s="108"/>
      <c r="BR261" s="108"/>
      <c r="BS261" s="108"/>
      <c r="BT261" s="108"/>
      <c r="BU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10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08"/>
      <c r="BQ262" s="108"/>
      <c r="BR262" s="108"/>
      <c r="BS262" s="108"/>
      <c r="BT262" s="108"/>
      <c r="BU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10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08"/>
      <c r="BQ263" s="108"/>
      <c r="BR263" s="108"/>
      <c r="BS263" s="108"/>
      <c r="BT263" s="108"/>
      <c r="BU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10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08"/>
      <c r="BQ264" s="108"/>
      <c r="BR264" s="108"/>
      <c r="BS264" s="108"/>
      <c r="BT264" s="108"/>
      <c r="BU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10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08"/>
      <c r="BQ265" s="108"/>
      <c r="BR265" s="108"/>
      <c r="BS265" s="108"/>
      <c r="BT265" s="108"/>
      <c r="BU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10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08"/>
      <c r="BQ266" s="108"/>
      <c r="BR266" s="108"/>
      <c r="BS266" s="108"/>
      <c r="BT266" s="108"/>
      <c r="BU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10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08"/>
      <c r="BQ267" s="108"/>
      <c r="BR267" s="108"/>
      <c r="BS267" s="108"/>
      <c r="BT267" s="108"/>
      <c r="BU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10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10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08"/>
      <c r="BQ269" s="108"/>
      <c r="BR269" s="108"/>
      <c r="BS269" s="108"/>
      <c r="BT269" s="108"/>
      <c r="BU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10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08"/>
      <c r="BQ270" s="108"/>
      <c r="BR270" s="108"/>
      <c r="BS270" s="108"/>
      <c r="BT270" s="108"/>
      <c r="BU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10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10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08"/>
      <c r="BQ272" s="108"/>
      <c r="BR272" s="108"/>
      <c r="BS272" s="108"/>
      <c r="BT272" s="108"/>
      <c r="BU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10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08"/>
      <c r="BQ273" s="108"/>
      <c r="BR273" s="108"/>
      <c r="BS273" s="108"/>
      <c r="BT273" s="108"/>
      <c r="BU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10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08"/>
      <c r="BQ274" s="108"/>
      <c r="BR274" s="108"/>
      <c r="BS274" s="108"/>
      <c r="BT274" s="108"/>
      <c r="BU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10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08"/>
      <c r="BQ275" s="108"/>
      <c r="BR275" s="108"/>
      <c r="BS275" s="108"/>
      <c r="BT275" s="108"/>
      <c r="BU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10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08"/>
      <c r="BQ276" s="108"/>
      <c r="BR276" s="108"/>
      <c r="BS276" s="108"/>
      <c r="BT276" s="108"/>
      <c r="BU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10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08"/>
      <c r="BQ277" s="108"/>
      <c r="BR277" s="108"/>
      <c r="BS277" s="108"/>
      <c r="BT277" s="108"/>
      <c r="BU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10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08"/>
      <c r="BQ278" s="108"/>
      <c r="BR278" s="108"/>
      <c r="BS278" s="108"/>
      <c r="BT278" s="108"/>
      <c r="BU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10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08"/>
      <c r="BQ279" s="108"/>
      <c r="BR279" s="108"/>
      <c r="BS279" s="108"/>
      <c r="BT279" s="108"/>
      <c r="BU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10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08"/>
      <c r="BQ280" s="108"/>
      <c r="BR280" s="108"/>
      <c r="BS280" s="108"/>
      <c r="BT280" s="108"/>
      <c r="BU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10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08"/>
      <c r="BQ281" s="108"/>
      <c r="BR281" s="108"/>
      <c r="BS281" s="108"/>
      <c r="BT281" s="108"/>
      <c r="BU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10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08"/>
      <c r="BQ282" s="108"/>
      <c r="BR282" s="108"/>
      <c r="BS282" s="108"/>
      <c r="BT282" s="108"/>
      <c r="BU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10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08"/>
      <c r="BQ283" s="108"/>
      <c r="BR283" s="108"/>
      <c r="BS283" s="108"/>
      <c r="BT283" s="108"/>
      <c r="BU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10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08"/>
      <c r="BQ284" s="108"/>
      <c r="BR284" s="108"/>
      <c r="BS284" s="108"/>
      <c r="BT284" s="108"/>
      <c r="BU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10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08"/>
      <c r="BQ285" s="108"/>
      <c r="BR285" s="108"/>
      <c r="BS285" s="108"/>
      <c r="BT285" s="108"/>
      <c r="BU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10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08"/>
      <c r="BQ286" s="108"/>
      <c r="BR286" s="108"/>
      <c r="BS286" s="108"/>
      <c r="BT286" s="108"/>
      <c r="BU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10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08"/>
      <c r="BQ287" s="108"/>
      <c r="BR287" s="108"/>
      <c r="BS287" s="108"/>
      <c r="BT287" s="108"/>
      <c r="BU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10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08"/>
      <c r="BQ288" s="108"/>
      <c r="BR288" s="108"/>
      <c r="BS288" s="108"/>
      <c r="BT288" s="108"/>
      <c r="BU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10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08"/>
      <c r="BQ289" s="108"/>
      <c r="BR289" s="108"/>
      <c r="BS289" s="108"/>
      <c r="BT289" s="108"/>
      <c r="BU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10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08"/>
      <c r="BQ290" s="108"/>
      <c r="BR290" s="108"/>
      <c r="BS290" s="108"/>
      <c r="BT290" s="108"/>
      <c r="BU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10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08"/>
      <c r="BQ291" s="108"/>
      <c r="BR291" s="108"/>
      <c r="BS291" s="108"/>
      <c r="BT291" s="108"/>
      <c r="BU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10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08"/>
      <c r="BQ292" s="108"/>
      <c r="BR292" s="108"/>
      <c r="BS292" s="108"/>
      <c r="BT292" s="108"/>
      <c r="BU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10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08"/>
      <c r="BQ293" s="108"/>
      <c r="BR293" s="108"/>
      <c r="BS293" s="108"/>
      <c r="BT293" s="108"/>
      <c r="BU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10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08"/>
      <c r="BQ294" s="108"/>
      <c r="BR294" s="108"/>
      <c r="BS294" s="108"/>
      <c r="BT294" s="108"/>
      <c r="BU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10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08"/>
      <c r="BQ295" s="108"/>
      <c r="BR295" s="108"/>
      <c r="BS295" s="108"/>
      <c r="BT295" s="108"/>
      <c r="BU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10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08"/>
      <c r="BQ296" s="108"/>
      <c r="BR296" s="108"/>
      <c r="BS296" s="108"/>
      <c r="BT296" s="108"/>
      <c r="BU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10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08"/>
      <c r="BQ297" s="108"/>
      <c r="BR297" s="108"/>
      <c r="BS297" s="108"/>
      <c r="BT297" s="108"/>
      <c r="BU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10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08"/>
      <c r="BQ298" s="108"/>
      <c r="BR298" s="108"/>
      <c r="BS298" s="108"/>
      <c r="BT298" s="108"/>
      <c r="BU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10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08"/>
      <c r="BQ299" s="108"/>
      <c r="BR299" s="108"/>
      <c r="BS299" s="108"/>
      <c r="BT299" s="108"/>
      <c r="BU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10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08"/>
      <c r="BQ300" s="108"/>
      <c r="BR300" s="108"/>
      <c r="BS300" s="108"/>
      <c r="BT300" s="108"/>
      <c r="BU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10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08"/>
      <c r="BQ301" s="108"/>
      <c r="BR301" s="108"/>
      <c r="BS301" s="108"/>
      <c r="BT301" s="108"/>
      <c r="BU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10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08"/>
      <c r="BQ302" s="108"/>
      <c r="BR302" s="108"/>
      <c r="BS302" s="108"/>
      <c r="BT302" s="108"/>
      <c r="BU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10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08"/>
      <c r="BQ303" s="108"/>
      <c r="BR303" s="108"/>
      <c r="BS303" s="108"/>
      <c r="BT303" s="108"/>
      <c r="BU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10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10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08"/>
      <c r="BQ305" s="108"/>
      <c r="BR305" s="108"/>
      <c r="BS305" s="108"/>
      <c r="BT305" s="108"/>
      <c r="BU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10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08"/>
      <c r="BQ306" s="108"/>
      <c r="BR306" s="108"/>
      <c r="BS306" s="108"/>
      <c r="BT306" s="108"/>
      <c r="BU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10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08"/>
      <c r="BQ307" s="108"/>
      <c r="BR307" s="108"/>
      <c r="BS307" s="108"/>
      <c r="BT307" s="108"/>
      <c r="BU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10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08"/>
      <c r="BQ308" s="108"/>
      <c r="BR308" s="108"/>
      <c r="BS308" s="108"/>
      <c r="BT308" s="108"/>
      <c r="BU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10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08"/>
      <c r="BQ309" s="108"/>
      <c r="BR309" s="108"/>
      <c r="BS309" s="108"/>
      <c r="BT309" s="108"/>
      <c r="BU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10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08"/>
      <c r="BQ310" s="108"/>
      <c r="BR310" s="108"/>
      <c r="BS310" s="108"/>
      <c r="BT310" s="108"/>
      <c r="BU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10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08"/>
      <c r="BQ311" s="108"/>
      <c r="BR311" s="108"/>
      <c r="BS311" s="108"/>
      <c r="BT311" s="108"/>
      <c r="BU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10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08"/>
      <c r="BQ312" s="108"/>
      <c r="BR312" s="108"/>
      <c r="BS312" s="108"/>
      <c r="BT312" s="108"/>
      <c r="BU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10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08"/>
      <c r="BQ313" s="108"/>
      <c r="BR313" s="108"/>
      <c r="BS313" s="108"/>
      <c r="BT313" s="108"/>
      <c r="BU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10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08"/>
      <c r="BQ314" s="108"/>
      <c r="BR314" s="108"/>
      <c r="BS314" s="108"/>
      <c r="BT314" s="108"/>
      <c r="BU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10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08"/>
      <c r="BQ315" s="108"/>
      <c r="BR315" s="108"/>
      <c r="BS315" s="108"/>
      <c r="BT315" s="108"/>
      <c r="BU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10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08"/>
      <c r="BQ316" s="108"/>
      <c r="BR316" s="108"/>
      <c r="BS316" s="108"/>
      <c r="BT316" s="108"/>
      <c r="BU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10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08"/>
      <c r="BQ317" s="108"/>
      <c r="BR317" s="108"/>
      <c r="BS317" s="108"/>
      <c r="BT317" s="108"/>
      <c r="BU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10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08"/>
      <c r="BQ318" s="108"/>
      <c r="BR318" s="108"/>
      <c r="BS318" s="108"/>
      <c r="BT318" s="108"/>
      <c r="BU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10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8"/>
      <c r="BQ319" s="108"/>
      <c r="BR319" s="108"/>
      <c r="BS319" s="108"/>
      <c r="BT319" s="108"/>
      <c r="BU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10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08"/>
      <c r="BQ320" s="108"/>
      <c r="BR320" s="108"/>
      <c r="BS320" s="108"/>
      <c r="BT320" s="108"/>
      <c r="BU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10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08"/>
      <c r="BQ321" s="108"/>
      <c r="BR321" s="108"/>
      <c r="BS321" s="108"/>
      <c r="BT321" s="108"/>
      <c r="BU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10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10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08"/>
      <c r="BQ323" s="108"/>
      <c r="BR323" s="108"/>
      <c r="BS323" s="108"/>
      <c r="BT323" s="108"/>
      <c r="BU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10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08"/>
      <c r="BQ324" s="108"/>
      <c r="BR324" s="108"/>
      <c r="BS324" s="108"/>
      <c r="BT324" s="108"/>
      <c r="BU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10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08"/>
      <c r="BQ325" s="108"/>
      <c r="BR325" s="108"/>
      <c r="BS325" s="108"/>
      <c r="BT325" s="108"/>
      <c r="BU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10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08"/>
      <c r="BQ326" s="108"/>
      <c r="BR326" s="108"/>
      <c r="BS326" s="108"/>
      <c r="BT326" s="108"/>
      <c r="BU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10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10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08"/>
      <c r="BQ328" s="108"/>
      <c r="BR328" s="108"/>
      <c r="BS328" s="108"/>
      <c r="BT328" s="108"/>
      <c r="BU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10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08"/>
      <c r="BQ329" s="108"/>
      <c r="BR329" s="108"/>
      <c r="BS329" s="108"/>
      <c r="BT329" s="108"/>
      <c r="BU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10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08"/>
      <c r="BQ330" s="108"/>
      <c r="BR330" s="108"/>
      <c r="BS330" s="108"/>
      <c r="BT330" s="108"/>
      <c r="BU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10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08"/>
      <c r="BQ331" s="108"/>
      <c r="BR331" s="108"/>
      <c r="BS331" s="108"/>
      <c r="BT331" s="108"/>
      <c r="BU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10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08"/>
      <c r="BQ332" s="108"/>
      <c r="BR332" s="108"/>
      <c r="BS332" s="108"/>
      <c r="BT332" s="108"/>
      <c r="BU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10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08"/>
      <c r="BQ333" s="108"/>
      <c r="BR333" s="108"/>
      <c r="BS333" s="108"/>
      <c r="BT333" s="108"/>
      <c r="BU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10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10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10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08"/>
      <c r="BQ336" s="108"/>
      <c r="BR336" s="108"/>
      <c r="BS336" s="108"/>
      <c r="BT336" s="108"/>
      <c r="BU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10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08"/>
      <c r="BQ337" s="108"/>
      <c r="BR337" s="108"/>
      <c r="BS337" s="108"/>
      <c r="BT337" s="108"/>
      <c r="BU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10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08"/>
      <c r="BQ338" s="108"/>
      <c r="BR338" s="108"/>
      <c r="BS338" s="108"/>
      <c r="BT338" s="108"/>
      <c r="BU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10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08"/>
      <c r="BQ339" s="108"/>
      <c r="BR339" s="108"/>
      <c r="BS339" s="108"/>
      <c r="BT339" s="108"/>
      <c r="BU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10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10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08"/>
      <c r="BQ341" s="108"/>
      <c r="BR341" s="108"/>
      <c r="BS341" s="108"/>
      <c r="BT341" s="108"/>
      <c r="BU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10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08"/>
      <c r="BQ342" s="108"/>
      <c r="BR342" s="108"/>
      <c r="BS342" s="108"/>
      <c r="BT342" s="108"/>
      <c r="BU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10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10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08"/>
      <c r="BQ344" s="108"/>
      <c r="BR344" s="108"/>
      <c r="BS344" s="108"/>
      <c r="BT344" s="108"/>
      <c r="BU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10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08"/>
      <c r="BQ345" s="108"/>
      <c r="BR345" s="108"/>
      <c r="BS345" s="108"/>
      <c r="BT345" s="108"/>
      <c r="BU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10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08"/>
      <c r="BQ346" s="108"/>
      <c r="BR346" s="108"/>
      <c r="BS346" s="108"/>
      <c r="BT346" s="108"/>
      <c r="BU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10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08"/>
      <c r="BQ347" s="108"/>
      <c r="BR347" s="108"/>
      <c r="BS347" s="108"/>
      <c r="BT347" s="108"/>
      <c r="BU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10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08"/>
      <c r="BQ348" s="108"/>
      <c r="BR348" s="108"/>
      <c r="BS348" s="108"/>
      <c r="BT348" s="108"/>
      <c r="BU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10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10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08"/>
      <c r="BQ350" s="108"/>
      <c r="BR350" s="108"/>
      <c r="BS350" s="108"/>
      <c r="BT350" s="108"/>
      <c r="BU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10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08"/>
      <c r="BQ351" s="108"/>
      <c r="BR351" s="108"/>
      <c r="BS351" s="108"/>
      <c r="BT351" s="108"/>
      <c r="BU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10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10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10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08"/>
      <c r="BQ354" s="108"/>
      <c r="BR354" s="108"/>
      <c r="BS354" s="108"/>
      <c r="BT354" s="108"/>
      <c r="BU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10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08"/>
      <c r="BQ355" s="108"/>
      <c r="BR355" s="108"/>
      <c r="BS355" s="108"/>
      <c r="BT355" s="108"/>
      <c r="BU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10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08"/>
      <c r="BQ356" s="108"/>
      <c r="BR356" s="108"/>
      <c r="BS356" s="108"/>
      <c r="BT356" s="108"/>
      <c r="BU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10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08"/>
      <c r="BQ357" s="108"/>
      <c r="BR357" s="108"/>
      <c r="BS357" s="108"/>
      <c r="BT357" s="108"/>
      <c r="BU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10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08"/>
      <c r="BQ358" s="108"/>
      <c r="BR358" s="108"/>
      <c r="BS358" s="108"/>
      <c r="BT358" s="108"/>
      <c r="BU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10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08"/>
      <c r="BQ359" s="108"/>
      <c r="BR359" s="108"/>
      <c r="BS359" s="108"/>
      <c r="BT359" s="108"/>
      <c r="BU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10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10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08"/>
      <c r="BQ361" s="108"/>
      <c r="BR361" s="108"/>
      <c r="BS361" s="108"/>
      <c r="BT361" s="108"/>
      <c r="BU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10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08"/>
      <c r="BQ362" s="108"/>
      <c r="BR362" s="108"/>
      <c r="BS362" s="108"/>
      <c r="BT362" s="108"/>
      <c r="BU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10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08"/>
      <c r="BQ363" s="108"/>
      <c r="BR363" s="108"/>
      <c r="BS363" s="108"/>
      <c r="BT363" s="108"/>
      <c r="BU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10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08"/>
      <c r="BQ364" s="108"/>
      <c r="BR364" s="108"/>
      <c r="BS364" s="108"/>
      <c r="BT364" s="108"/>
      <c r="BU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10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08"/>
      <c r="BQ365" s="108"/>
      <c r="BR365" s="108"/>
      <c r="BS365" s="108"/>
      <c r="BT365" s="108"/>
      <c r="BU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10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08"/>
      <c r="BQ366" s="108"/>
      <c r="BR366" s="108"/>
      <c r="BS366" s="108"/>
      <c r="BT366" s="108"/>
      <c r="BU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10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08"/>
      <c r="BQ367" s="108"/>
      <c r="BR367" s="108"/>
      <c r="BS367" s="108"/>
      <c r="BT367" s="108"/>
      <c r="BU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10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08"/>
      <c r="BQ368" s="108"/>
      <c r="BR368" s="108"/>
      <c r="BS368" s="108"/>
      <c r="BT368" s="108"/>
      <c r="BU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10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08"/>
      <c r="BQ369" s="108"/>
      <c r="BR369" s="108"/>
      <c r="BS369" s="108"/>
      <c r="BT369" s="108"/>
      <c r="BU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10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08"/>
      <c r="BQ370" s="108"/>
      <c r="BR370" s="108"/>
      <c r="BS370" s="108"/>
      <c r="BT370" s="108"/>
      <c r="BU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10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08"/>
      <c r="BQ371" s="108"/>
      <c r="BR371" s="108"/>
      <c r="BS371" s="108"/>
      <c r="BT371" s="108"/>
      <c r="BU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10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08"/>
      <c r="BQ372" s="108"/>
      <c r="BR372" s="108"/>
      <c r="BS372" s="108"/>
      <c r="BT372" s="108"/>
      <c r="BU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10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08"/>
      <c r="BQ373" s="108"/>
      <c r="BR373" s="108"/>
      <c r="BS373" s="108"/>
      <c r="BT373" s="108"/>
      <c r="BU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10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08"/>
      <c r="BQ374" s="108"/>
      <c r="BR374" s="108"/>
      <c r="BS374" s="108"/>
      <c r="BT374" s="108"/>
      <c r="BU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10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08"/>
      <c r="BQ375" s="108"/>
      <c r="BR375" s="108"/>
      <c r="BS375" s="108"/>
      <c r="BT375" s="108"/>
      <c r="BU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10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08"/>
      <c r="BQ376" s="108"/>
      <c r="BR376" s="108"/>
      <c r="BS376" s="108"/>
      <c r="BT376" s="108"/>
      <c r="BU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10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10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10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08"/>
      <c r="BQ379" s="108"/>
      <c r="BR379" s="108"/>
      <c r="BS379" s="108"/>
      <c r="BT379" s="108"/>
      <c r="BU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10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08"/>
      <c r="BQ380" s="108"/>
      <c r="BR380" s="108"/>
      <c r="BS380" s="108"/>
      <c r="BT380" s="108"/>
      <c r="BU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10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08"/>
      <c r="BQ381" s="108"/>
      <c r="BR381" s="108"/>
      <c r="BS381" s="108"/>
      <c r="BT381" s="108"/>
      <c r="BU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10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08"/>
      <c r="BQ382" s="108"/>
      <c r="BR382" s="108"/>
      <c r="BS382" s="108"/>
      <c r="BT382" s="108"/>
      <c r="BU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10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08"/>
      <c r="BQ383" s="108"/>
      <c r="BR383" s="108"/>
      <c r="BS383" s="108"/>
      <c r="BT383" s="108"/>
      <c r="BU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10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08"/>
      <c r="BQ384" s="108"/>
      <c r="BR384" s="108"/>
      <c r="BS384" s="108"/>
      <c r="BT384" s="108"/>
      <c r="BU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10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08"/>
      <c r="BQ385" s="108"/>
      <c r="BR385" s="108"/>
      <c r="BS385" s="108"/>
      <c r="BT385" s="108"/>
      <c r="BU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10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08"/>
      <c r="BQ386" s="108"/>
      <c r="BR386" s="108"/>
      <c r="BS386" s="108"/>
      <c r="BT386" s="108"/>
      <c r="BU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10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08"/>
      <c r="BQ387" s="108"/>
      <c r="BR387" s="108"/>
      <c r="BS387" s="108"/>
      <c r="BT387" s="108"/>
      <c r="BU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10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08"/>
      <c r="BQ388" s="108"/>
      <c r="BR388" s="108"/>
      <c r="BS388" s="108"/>
      <c r="BT388" s="108"/>
      <c r="BU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10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08"/>
      <c r="BQ389" s="108"/>
      <c r="BR389" s="108"/>
      <c r="BS389" s="108"/>
      <c r="BT389" s="108"/>
      <c r="BU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10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08"/>
      <c r="BQ390" s="108"/>
      <c r="BR390" s="108"/>
      <c r="BS390" s="108"/>
      <c r="BT390" s="108"/>
      <c r="BU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10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08"/>
      <c r="BQ391" s="108"/>
      <c r="BR391" s="108"/>
      <c r="BS391" s="108"/>
      <c r="BT391" s="108"/>
      <c r="BU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10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08"/>
      <c r="BQ392" s="108"/>
      <c r="BR392" s="108"/>
      <c r="BS392" s="108"/>
      <c r="BT392" s="108"/>
      <c r="BU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10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10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08"/>
      <c r="BQ394" s="108"/>
      <c r="BR394" s="108"/>
      <c r="BS394" s="108"/>
      <c r="BT394" s="108"/>
      <c r="BU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10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08"/>
      <c r="BQ395" s="108"/>
      <c r="BR395" s="108"/>
      <c r="BS395" s="108"/>
      <c r="BT395" s="108"/>
      <c r="BU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10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08"/>
      <c r="BQ396" s="108"/>
      <c r="BR396" s="108"/>
      <c r="BS396" s="108"/>
      <c r="BT396" s="108"/>
      <c r="BU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10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08"/>
      <c r="BQ397" s="108"/>
      <c r="BR397" s="108"/>
      <c r="BS397" s="108"/>
      <c r="BT397" s="108"/>
      <c r="BU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10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08"/>
      <c r="BQ398" s="108"/>
      <c r="BR398" s="108"/>
      <c r="BS398" s="108"/>
      <c r="BT398" s="108"/>
      <c r="BU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10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08"/>
      <c r="BQ399" s="108"/>
      <c r="BR399" s="108"/>
      <c r="BS399" s="108"/>
      <c r="BT399" s="108"/>
      <c r="BU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10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08"/>
      <c r="BQ400" s="108"/>
      <c r="BR400" s="108"/>
      <c r="BS400" s="108"/>
      <c r="BT400" s="108"/>
      <c r="BU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10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08"/>
      <c r="BQ401" s="108"/>
      <c r="BR401" s="108"/>
      <c r="BS401" s="108"/>
      <c r="BT401" s="108"/>
      <c r="BU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10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08"/>
      <c r="BQ402" s="108"/>
      <c r="BR402" s="108"/>
      <c r="BS402" s="108"/>
      <c r="BT402" s="108"/>
      <c r="BU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10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08"/>
      <c r="BQ403" s="108"/>
      <c r="BR403" s="108"/>
      <c r="BS403" s="108"/>
      <c r="BT403" s="108"/>
      <c r="BU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10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08"/>
      <c r="BQ404" s="108"/>
      <c r="BR404" s="108"/>
      <c r="BS404" s="108"/>
      <c r="BT404" s="108"/>
      <c r="BU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10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08"/>
      <c r="BQ405" s="108"/>
      <c r="BR405" s="108"/>
      <c r="BS405" s="108"/>
      <c r="BT405" s="108"/>
      <c r="BU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10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08"/>
      <c r="BQ406" s="108"/>
      <c r="BR406" s="108"/>
      <c r="BS406" s="108"/>
      <c r="BT406" s="108"/>
      <c r="BU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10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08"/>
      <c r="BQ407" s="108"/>
      <c r="BR407" s="108"/>
      <c r="BS407" s="108"/>
      <c r="BT407" s="108"/>
      <c r="BU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10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08"/>
      <c r="BQ408" s="108"/>
      <c r="BR408" s="108"/>
      <c r="BS408" s="108"/>
      <c r="BT408" s="108"/>
      <c r="BU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10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08"/>
      <c r="BQ409" s="108"/>
      <c r="BR409" s="108"/>
      <c r="BS409" s="108"/>
      <c r="BT409" s="108"/>
      <c r="BU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10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08"/>
      <c r="BQ410" s="108"/>
      <c r="BR410" s="108"/>
      <c r="BS410" s="108"/>
      <c r="BT410" s="108"/>
      <c r="BU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10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08"/>
      <c r="BQ411" s="108"/>
      <c r="BR411" s="108"/>
      <c r="BS411" s="108"/>
      <c r="BT411" s="108"/>
      <c r="BU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10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08"/>
      <c r="BQ412" s="108"/>
      <c r="BR412" s="108"/>
      <c r="BS412" s="108"/>
      <c r="BT412" s="108"/>
      <c r="BU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10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10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08"/>
      <c r="BQ414" s="108"/>
      <c r="BR414" s="108"/>
      <c r="BS414" s="108"/>
      <c r="BT414" s="108"/>
      <c r="BU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10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08"/>
      <c r="BQ415" s="108"/>
      <c r="BR415" s="108"/>
      <c r="BS415" s="108"/>
      <c r="BT415" s="108"/>
      <c r="BU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10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10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10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10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10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10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10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10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10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10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10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10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10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10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10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10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10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10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10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10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10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10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10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10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10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10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10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10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10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10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10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10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10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10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10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10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10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10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10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10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10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10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10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10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10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10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10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10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10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10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10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10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10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10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10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10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10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10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10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10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10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10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10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10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10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10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10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10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10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10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10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10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10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10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10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10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10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10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10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10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10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10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10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10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10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10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10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10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10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10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10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10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10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10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10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10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10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10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10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10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10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10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10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10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10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10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10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10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  <c r="BC523" s="108"/>
      <c r="BD523" s="108"/>
      <c r="BE523" s="108"/>
      <c r="BF523" s="108"/>
      <c r="BG523" s="108"/>
      <c r="BH523" s="108"/>
      <c r="BI523" s="108"/>
      <c r="BJ523" s="108"/>
      <c r="BK523" s="108"/>
      <c r="BL523" s="108"/>
      <c r="BM523" s="108"/>
      <c r="BN523" s="108"/>
      <c r="BO523" s="108"/>
      <c r="BP523" s="108"/>
      <c r="BQ523" s="108"/>
      <c r="BR523" s="108"/>
      <c r="BS523" s="108"/>
      <c r="BT523" s="108"/>
      <c r="BU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10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  <c r="BC524" s="108"/>
      <c r="BD524" s="108"/>
      <c r="BE524" s="108"/>
      <c r="BF524" s="108"/>
      <c r="BG524" s="108"/>
      <c r="BH524" s="108"/>
      <c r="BI524" s="108"/>
      <c r="BJ524" s="108"/>
      <c r="BK524" s="108"/>
      <c r="BL524" s="108"/>
      <c r="BM524" s="108"/>
      <c r="BN524" s="108"/>
      <c r="BO524" s="108"/>
      <c r="BP524" s="108"/>
      <c r="BQ524" s="108"/>
      <c r="BR524" s="108"/>
      <c r="BS524" s="108"/>
      <c r="BT524" s="108"/>
      <c r="BU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10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  <c r="BC525" s="108"/>
      <c r="BD525" s="108"/>
      <c r="BE525" s="108"/>
      <c r="BF525" s="108"/>
      <c r="BG525" s="108"/>
      <c r="BH525" s="108"/>
      <c r="BI525" s="108"/>
      <c r="BJ525" s="108"/>
      <c r="BK525" s="108"/>
      <c r="BL525" s="108"/>
      <c r="BM525" s="108"/>
      <c r="BN525" s="108"/>
      <c r="BO525" s="108"/>
      <c r="BP525" s="108"/>
      <c r="BQ525" s="108"/>
      <c r="BR525" s="108"/>
      <c r="BS525" s="108"/>
      <c r="BT525" s="108"/>
      <c r="BU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10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  <c r="BA526" s="108"/>
      <c r="BB526" s="108"/>
      <c r="BC526" s="108"/>
      <c r="BD526" s="108"/>
      <c r="BE526" s="108"/>
      <c r="BF526" s="108"/>
      <c r="BG526" s="108"/>
      <c r="BH526" s="108"/>
      <c r="BI526" s="108"/>
      <c r="BJ526" s="108"/>
      <c r="BK526" s="108"/>
      <c r="BL526" s="108"/>
      <c r="BM526" s="108"/>
      <c r="BN526" s="108"/>
      <c r="BO526" s="108"/>
      <c r="BP526" s="108"/>
      <c r="BQ526" s="108"/>
      <c r="BR526" s="108"/>
      <c r="BS526" s="108"/>
      <c r="BT526" s="108"/>
      <c r="BU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10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  <c r="BC527" s="108"/>
      <c r="BD527" s="108"/>
      <c r="BE527" s="108"/>
      <c r="BF527" s="108"/>
      <c r="BG527" s="108"/>
      <c r="BH527" s="108"/>
      <c r="BI527" s="108"/>
      <c r="BJ527" s="108"/>
      <c r="BK527" s="108"/>
      <c r="BL527" s="108"/>
      <c r="BM527" s="108"/>
      <c r="BN527" s="108"/>
      <c r="BO527" s="108"/>
      <c r="BP527" s="108"/>
      <c r="BQ527" s="108"/>
      <c r="BR527" s="108"/>
      <c r="BS527" s="108"/>
      <c r="BT527" s="108"/>
      <c r="BU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10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  <c r="BC528" s="108"/>
      <c r="BD528" s="108"/>
      <c r="BE528" s="108"/>
      <c r="BF528" s="108"/>
      <c r="BG528" s="108"/>
      <c r="BH528" s="108"/>
      <c r="BI528" s="108"/>
      <c r="BJ528" s="108"/>
      <c r="BK528" s="108"/>
      <c r="BL528" s="108"/>
      <c r="BM528" s="108"/>
      <c r="BN528" s="108"/>
      <c r="BO528" s="108"/>
      <c r="BP528" s="108"/>
      <c r="BQ528" s="108"/>
      <c r="BR528" s="108"/>
      <c r="BS528" s="108"/>
      <c r="BT528" s="108"/>
      <c r="BU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10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  <c r="BC529" s="108"/>
      <c r="BD529" s="108"/>
      <c r="BE529" s="108"/>
      <c r="BF529" s="108"/>
      <c r="BG529" s="108"/>
      <c r="BH529" s="108"/>
      <c r="BI529" s="108"/>
      <c r="BJ529" s="108"/>
      <c r="BK529" s="108"/>
      <c r="BL529" s="108"/>
      <c r="BM529" s="108"/>
      <c r="BN529" s="108"/>
      <c r="BO529" s="108"/>
      <c r="BP529" s="108"/>
      <c r="BQ529" s="108"/>
      <c r="BR529" s="108"/>
      <c r="BS529" s="108"/>
      <c r="BT529" s="108"/>
      <c r="BU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10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  <c r="BC530" s="108"/>
      <c r="BD530" s="108"/>
      <c r="BE530" s="108"/>
      <c r="BF530" s="108"/>
      <c r="BG530" s="108"/>
      <c r="BH530" s="108"/>
      <c r="BI530" s="108"/>
      <c r="BJ530" s="108"/>
      <c r="BK530" s="108"/>
      <c r="BL530" s="108"/>
      <c r="BM530" s="108"/>
      <c r="BN530" s="108"/>
      <c r="BO530" s="108"/>
      <c r="BP530" s="108"/>
      <c r="BQ530" s="108"/>
      <c r="BR530" s="108"/>
      <c r="BS530" s="108"/>
      <c r="BT530" s="108"/>
      <c r="BU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10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  <c r="BC531" s="108"/>
      <c r="BD531" s="108"/>
      <c r="BE531" s="108"/>
      <c r="BF531" s="108"/>
      <c r="BG531" s="108"/>
      <c r="BH531" s="108"/>
      <c r="BI531" s="108"/>
      <c r="BJ531" s="108"/>
      <c r="BK531" s="108"/>
      <c r="BL531" s="108"/>
      <c r="BM531" s="108"/>
      <c r="BN531" s="108"/>
      <c r="BO531" s="108"/>
      <c r="BP531" s="108"/>
      <c r="BQ531" s="108"/>
      <c r="BR531" s="108"/>
      <c r="BS531" s="108"/>
      <c r="BT531" s="108"/>
      <c r="BU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10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  <c r="BC532" s="108"/>
      <c r="BD532" s="108"/>
      <c r="BE532" s="108"/>
      <c r="BF532" s="108"/>
      <c r="BG532" s="108"/>
      <c r="BH532" s="108"/>
      <c r="BI532" s="108"/>
      <c r="BJ532" s="108"/>
      <c r="BK532" s="108"/>
      <c r="BL532" s="108"/>
      <c r="BM532" s="108"/>
      <c r="BN532" s="108"/>
      <c r="BO532" s="108"/>
      <c r="BP532" s="108"/>
      <c r="BQ532" s="108"/>
      <c r="BR532" s="108"/>
      <c r="BS532" s="108"/>
      <c r="BT532" s="108"/>
      <c r="BU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10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  <c r="BC533" s="108"/>
      <c r="BD533" s="108"/>
      <c r="BE533" s="108"/>
      <c r="BF533" s="108"/>
      <c r="BG533" s="108"/>
      <c r="BH533" s="108"/>
      <c r="BI533" s="108"/>
      <c r="BJ533" s="108"/>
      <c r="BK533" s="108"/>
      <c r="BL533" s="108"/>
      <c r="BM533" s="108"/>
      <c r="BN533" s="108"/>
      <c r="BO533" s="108"/>
      <c r="BP533" s="108"/>
      <c r="BQ533" s="108"/>
      <c r="BR533" s="108"/>
      <c r="BS533" s="108"/>
      <c r="BT533" s="108"/>
      <c r="BU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10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  <c r="BC534" s="108"/>
      <c r="BD534" s="108"/>
      <c r="BE534" s="108"/>
      <c r="BF534" s="108"/>
      <c r="BG534" s="108"/>
      <c r="BH534" s="108"/>
      <c r="BI534" s="108"/>
      <c r="BJ534" s="108"/>
      <c r="BK534" s="108"/>
      <c r="BL534" s="108"/>
      <c r="BM534" s="108"/>
      <c r="BN534" s="108"/>
      <c r="BO534" s="108"/>
      <c r="BP534" s="108"/>
      <c r="BQ534" s="108"/>
      <c r="BR534" s="108"/>
      <c r="BS534" s="108"/>
      <c r="BT534" s="108"/>
      <c r="BU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10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  <c r="BA535" s="108"/>
      <c r="BB535" s="108"/>
      <c r="BC535" s="108"/>
      <c r="BD535" s="108"/>
      <c r="BE535" s="108"/>
      <c r="BF535" s="108"/>
      <c r="BG535" s="108"/>
      <c r="BH535" s="108"/>
      <c r="BI535" s="108"/>
      <c r="BJ535" s="108"/>
      <c r="BK535" s="108"/>
      <c r="BL535" s="108"/>
      <c r="BM535" s="108"/>
      <c r="BN535" s="108"/>
      <c r="BO535" s="108"/>
      <c r="BP535" s="108"/>
      <c r="BQ535" s="108"/>
      <c r="BR535" s="108"/>
      <c r="BS535" s="108"/>
      <c r="BT535" s="108"/>
      <c r="BU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10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  <c r="BC536" s="108"/>
      <c r="BD536" s="108"/>
      <c r="BE536" s="108"/>
      <c r="BF536" s="108"/>
      <c r="BG536" s="108"/>
      <c r="BH536" s="108"/>
      <c r="BI536" s="108"/>
      <c r="BJ536" s="108"/>
      <c r="BK536" s="108"/>
      <c r="BL536" s="108"/>
      <c r="BM536" s="108"/>
      <c r="BN536" s="108"/>
      <c r="BO536" s="108"/>
      <c r="BP536" s="108"/>
      <c r="BQ536" s="108"/>
      <c r="BR536" s="108"/>
      <c r="BS536" s="108"/>
      <c r="BT536" s="108"/>
      <c r="BU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10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  <c r="BC537" s="108"/>
      <c r="BD537" s="108"/>
      <c r="BE537" s="108"/>
      <c r="BF537" s="108"/>
      <c r="BG537" s="108"/>
      <c r="BH537" s="108"/>
      <c r="BI537" s="108"/>
      <c r="BJ537" s="108"/>
      <c r="BK537" s="108"/>
      <c r="BL537" s="108"/>
      <c r="BM537" s="108"/>
      <c r="BN537" s="108"/>
      <c r="BO537" s="108"/>
      <c r="BP537" s="108"/>
      <c r="BQ537" s="108"/>
      <c r="BR537" s="108"/>
      <c r="BS537" s="108"/>
      <c r="BT537" s="108"/>
      <c r="BU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10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  <c r="BC538" s="108"/>
      <c r="BD538" s="108"/>
      <c r="BE538" s="108"/>
      <c r="BF538" s="108"/>
      <c r="BG538" s="108"/>
      <c r="BH538" s="108"/>
      <c r="BI538" s="108"/>
      <c r="BJ538" s="108"/>
      <c r="BK538" s="108"/>
      <c r="BL538" s="108"/>
      <c r="BM538" s="108"/>
      <c r="BN538" s="108"/>
      <c r="BO538" s="108"/>
      <c r="BP538" s="108"/>
      <c r="BQ538" s="108"/>
      <c r="BR538" s="108"/>
      <c r="BS538" s="108"/>
      <c r="BT538" s="108"/>
      <c r="BU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10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  <c r="BC539" s="108"/>
      <c r="BD539" s="108"/>
      <c r="BE539" s="108"/>
      <c r="BF539" s="108"/>
      <c r="BG539" s="108"/>
      <c r="BH539" s="108"/>
      <c r="BI539" s="108"/>
      <c r="BJ539" s="108"/>
      <c r="BK539" s="108"/>
      <c r="BL539" s="108"/>
      <c r="BM539" s="108"/>
      <c r="BN539" s="108"/>
      <c r="BO539" s="108"/>
      <c r="BP539" s="108"/>
      <c r="BQ539" s="108"/>
      <c r="BR539" s="108"/>
      <c r="BS539" s="108"/>
      <c r="BT539" s="108"/>
      <c r="BU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10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  <c r="BA540" s="108"/>
      <c r="BB540" s="108"/>
      <c r="BC540" s="108"/>
      <c r="BD540" s="108"/>
      <c r="BE540" s="108"/>
      <c r="BF540" s="108"/>
      <c r="BG540" s="108"/>
      <c r="BH540" s="108"/>
      <c r="BI540" s="108"/>
      <c r="BJ540" s="108"/>
      <c r="BK540" s="108"/>
      <c r="BL540" s="108"/>
      <c r="BM540" s="108"/>
      <c r="BN540" s="108"/>
      <c r="BO540" s="108"/>
      <c r="BP540" s="108"/>
      <c r="BQ540" s="108"/>
      <c r="BR540" s="108"/>
      <c r="BS540" s="108"/>
      <c r="BT540" s="108"/>
      <c r="BU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10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  <c r="BC541" s="108"/>
      <c r="BD541" s="108"/>
      <c r="BE541" s="108"/>
      <c r="BF541" s="108"/>
      <c r="BG541" s="108"/>
      <c r="BH541" s="108"/>
      <c r="BI541" s="108"/>
      <c r="BJ541" s="108"/>
      <c r="BK541" s="108"/>
      <c r="BL541" s="108"/>
      <c r="BM541" s="108"/>
      <c r="BN541" s="108"/>
      <c r="BO541" s="108"/>
      <c r="BP541" s="108"/>
      <c r="BQ541" s="108"/>
      <c r="BR541" s="108"/>
      <c r="BS541" s="108"/>
      <c r="BT541" s="108"/>
      <c r="BU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10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  <c r="BC542" s="108"/>
      <c r="BD542" s="108"/>
      <c r="BE542" s="108"/>
      <c r="BF542" s="108"/>
      <c r="BG542" s="108"/>
      <c r="BH542" s="108"/>
      <c r="BI542" s="108"/>
      <c r="BJ542" s="108"/>
      <c r="BK542" s="108"/>
      <c r="BL542" s="108"/>
      <c r="BM542" s="108"/>
      <c r="BN542" s="108"/>
      <c r="BO542" s="108"/>
      <c r="BP542" s="108"/>
      <c r="BQ542" s="108"/>
      <c r="BR542" s="108"/>
      <c r="BS542" s="108"/>
      <c r="BT542" s="108"/>
      <c r="BU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10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  <c r="BC543" s="108"/>
      <c r="BD543" s="108"/>
      <c r="BE543" s="108"/>
      <c r="BF543" s="108"/>
      <c r="BG543" s="108"/>
      <c r="BH543" s="108"/>
      <c r="BI543" s="108"/>
      <c r="BJ543" s="108"/>
      <c r="BK543" s="108"/>
      <c r="BL543" s="108"/>
      <c r="BM543" s="108"/>
      <c r="BN543" s="108"/>
      <c r="BO543" s="108"/>
      <c r="BP543" s="108"/>
      <c r="BQ543" s="108"/>
      <c r="BR543" s="108"/>
      <c r="BS543" s="108"/>
      <c r="BT543" s="108"/>
      <c r="BU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10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  <c r="BC544" s="108"/>
      <c r="BD544" s="108"/>
      <c r="BE544" s="108"/>
      <c r="BF544" s="108"/>
      <c r="BG544" s="108"/>
      <c r="BH544" s="108"/>
      <c r="BI544" s="108"/>
      <c r="BJ544" s="108"/>
      <c r="BK544" s="108"/>
      <c r="BL544" s="108"/>
      <c r="BM544" s="108"/>
      <c r="BN544" s="108"/>
      <c r="BO544" s="108"/>
      <c r="BP544" s="108"/>
      <c r="BQ544" s="108"/>
      <c r="BR544" s="108"/>
      <c r="BS544" s="108"/>
      <c r="BT544" s="108"/>
      <c r="BU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10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  <c r="BC545" s="108"/>
      <c r="BD545" s="108"/>
      <c r="BE545" s="108"/>
      <c r="BF545" s="108"/>
      <c r="BG545" s="108"/>
      <c r="BH545" s="108"/>
      <c r="BI545" s="108"/>
      <c r="BJ545" s="108"/>
      <c r="BK545" s="108"/>
      <c r="BL545" s="108"/>
      <c r="BM545" s="108"/>
      <c r="BN545" s="108"/>
      <c r="BO545" s="108"/>
      <c r="BP545" s="108"/>
      <c r="BQ545" s="108"/>
      <c r="BR545" s="108"/>
      <c r="BS545" s="108"/>
      <c r="BT545" s="108"/>
      <c r="BU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10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  <c r="BC546" s="108"/>
      <c r="BD546" s="108"/>
      <c r="BE546" s="108"/>
      <c r="BF546" s="108"/>
      <c r="BG546" s="108"/>
      <c r="BH546" s="108"/>
      <c r="BI546" s="108"/>
      <c r="BJ546" s="108"/>
      <c r="BK546" s="108"/>
      <c r="BL546" s="108"/>
      <c r="BM546" s="108"/>
      <c r="BN546" s="108"/>
      <c r="BO546" s="108"/>
      <c r="BP546" s="108"/>
      <c r="BQ546" s="108"/>
      <c r="BR546" s="108"/>
      <c r="BS546" s="108"/>
      <c r="BT546" s="108"/>
      <c r="BU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10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  <c r="BC547" s="108"/>
      <c r="BD547" s="108"/>
      <c r="BE547" s="108"/>
      <c r="BF547" s="108"/>
      <c r="BG547" s="108"/>
      <c r="BH547" s="108"/>
      <c r="BI547" s="108"/>
      <c r="BJ547" s="108"/>
      <c r="BK547" s="108"/>
      <c r="BL547" s="108"/>
      <c r="BM547" s="108"/>
      <c r="BN547" s="108"/>
      <c r="BO547" s="108"/>
      <c r="BP547" s="108"/>
      <c r="BQ547" s="108"/>
      <c r="BR547" s="108"/>
      <c r="BS547" s="108"/>
      <c r="BT547" s="108"/>
      <c r="BU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10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  <c r="BC548" s="108"/>
      <c r="BD548" s="108"/>
      <c r="BE548" s="108"/>
      <c r="BF548" s="108"/>
      <c r="BG548" s="108"/>
      <c r="BH548" s="108"/>
      <c r="BI548" s="108"/>
      <c r="BJ548" s="108"/>
      <c r="BK548" s="108"/>
      <c r="BL548" s="108"/>
      <c r="BM548" s="108"/>
      <c r="BN548" s="108"/>
      <c r="BO548" s="108"/>
      <c r="BP548" s="108"/>
      <c r="BQ548" s="108"/>
      <c r="BR548" s="108"/>
      <c r="BS548" s="108"/>
      <c r="BT548" s="108"/>
      <c r="BU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10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  <c r="BC549" s="108"/>
      <c r="BD549" s="108"/>
      <c r="BE549" s="108"/>
      <c r="BF549" s="108"/>
      <c r="BG549" s="108"/>
      <c r="BH549" s="108"/>
      <c r="BI549" s="108"/>
      <c r="BJ549" s="108"/>
      <c r="BK549" s="108"/>
      <c r="BL549" s="108"/>
      <c r="BM549" s="108"/>
      <c r="BN549" s="108"/>
      <c r="BO549" s="108"/>
      <c r="BP549" s="108"/>
      <c r="BQ549" s="108"/>
      <c r="BR549" s="108"/>
      <c r="BS549" s="108"/>
      <c r="BT549" s="108"/>
      <c r="BU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10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  <c r="BC550" s="108"/>
      <c r="BD550" s="108"/>
      <c r="BE550" s="108"/>
      <c r="BF550" s="108"/>
      <c r="BG550" s="108"/>
      <c r="BH550" s="108"/>
      <c r="BI550" s="108"/>
      <c r="BJ550" s="108"/>
      <c r="BK550" s="108"/>
      <c r="BL550" s="108"/>
      <c r="BM550" s="108"/>
      <c r="BN550" s="108"/>
      <c r="BO550" s="108"/>
      <c r="BP550" s="108"/>
      <c r="BQ550" s="108"/>
      <c r="BR550" s="108"/>
      <c r="BS550" s="108"/>
      <c r="BT550" s="108"/>
      <c r="BU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10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  <c r="BC551" s="108"/>
      <c r="BD551" s="108"/>
      <c r="BE551" s="108"/>
      <c r="BF551" s="108"/>
      <c r="BG551" s="108"/>
      <c r="BH551" s="108"/>
      <c r="BI551" s="108"/>
      <c r="BJ551" s="108"/>
      <c r="BK551" s="108"/>
      <c r="BL551" s="108"/>
      <c r="BM551" s="108"/>
      <c r="BN551" s="108"/>
      <c r="BO551" s="108"/>
      <c r="BP551" s="108"/>
      <c r="BQ551" s="108"/>
      <c r="BR551" s="108"/>
      <c r="BS551" s="108"/>
      <c r="BT551" s="108"/>
      <c r="BU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10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  <c r="BC552" s="108"/>
      <c r="BD552" s="108"/>
      <c r="BE552" s="108"/>
      <c r="BF552" s="108"/>
      <c r="BG552" s="108"/>
      <c r="BH552" s="108"/>
      <c r="BI552" s="108"/>
      <c r="BJ552" s="108"/>
      <c r="BK552" s="108"/>
      <c r="BL552" s="108"/>
      <c r="BM552" s="108"/>
      <c r="BN552" s="108"/>
      <c r="BO552" s="108"/>
      <c r="BP552" s="108"/>
      <c r="BQ552" s="108"/>
      <c r="BR552" s="108"/>
      <c r="BS552" s="108"/>
      <c r="BT552" s="108"/>
      <c r="BU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10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  <c r="BC553" s="108"/>
      <c r="BD553" s="108"/>
      <c r="BE553" s="108"/>
      <c r="BF553" s="108"/>
      <c r="BG553" s="108"/>
      <c r="BH553" s="108"/>
      <c r="BI553" s="108"/>
      <c r="BJ553" s="108"/>
      <c r="BK553" s="108"/>
      <c r="BL553" s="108"/>
      <c r="BM553" s="108"/>
      <c r="BN553" s="108"/>
      <c r="BO553" s="108"/>
      <c r="BP553" s="108"/>
      <c r="BQ553" s="108"/>
      <c r="BR553" s="108"/>
      <c r="BS553" s="108"/>
      <c r="BT553" s="108"/>
      <c r="BU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10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  <c r="BC554" s="108"/>
      <c r="BD554" s="108"/>
      <c r="BE554" s="108"/>
      <c r="BF554" s="108"/>
      <c r="BG554" s="108"/>
      <c r="BH554" s="108"/>
      <c r="BI554" s="108"/>
      <c r="BJ554" s="108"/>
      <c r="BK554" s="108"/>
      <c r="BL554" s="108"/>
      <c r="BM554" s="108"/>
      <c r="BN554" s="108"/>
      <c r="BO554" s="108"/>
      <c r="BP554" s="108"/>
      <c r="BQ554" s="108"/>
      <c r="BR554" s="108"/>
      <c r="BS554" s="108"/>
      <c r="BT554" s="108"/>
      <c r="BU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10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  <c r="BC555" s="108"/>
      <c r="BD555" s="108"/>
      <c r="BE555" s="108"/>
      <c r="BF555" s="108"/>
      <c r="BG555" s="108"/>
      <c r="BH555" s="108"/>
      <c r="BI555" s="108"/>
      <c r="BJ555" s="108"/>
      <c r="BK555" s="108"/>
      <c r="BL555" s="108"/>
      <c r="BM555" s="108"/>
      <c r="BN555" s="108"/>
      <c r="BO555" s="108"/>
      <c r="BP555" s="108"/>
      <c r="BQ555" s="108"/>
      <c r="BR555" s="108"/>
      <c r="BS555" s="108"/>
      <c r="BT555" s="108"/>
      <c r="BU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10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  <c r="BC556" s="108"/>
      <c r="BD556" s="108"/>
      <c r="BE556" s="108"/>
      <c r="BF556" s="108"/>
      <c r="BG556" s="108"/>
      <c r="BH556" s="108"/>
      <c r="BI556" s="108"/>
      <c r="BJ556" s="108"/>
      <c r="BK556" s="108"/>
      <c r="BL556" s="108"/>
      <c r="BM556" s="108"/>
      <c r="BN556" s="108"/>
      <c r="BO556" s="108"/>
      <c r="BP556" s="108"/>
      <c r="BQ556" s="108"/>
      <c r="BR556" s="108"/>
      <c r="BS556" s="108"/>
      <c r="BT556" s="108"/>
      <c r="BU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10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  <c r="BC557" s="108"/>
      <c r="BD557" s="108"/>
      <c r="BE557" s="108"/>
      <c r="BF557" s="108"/>
      <c r="BG557" s="108"/>
      <c r="BH557" s="108"/>
      <c r="BI557" s="108"/>
      <c r="BJ557" s="108"/>
      <c r="BK557" s="108"/>
      <c r="BL557" s="108"/>
      <c r="BM557" s="108"/>
      <c r="BN557" s="108"/>
      <c r="BO557" s="108"/>
      <c r="BP557" s="108"/>
      <c r="BQ557" s="108"/>
      <c r="BR557" s="108"/>
      <c r="BS557" s="108"/>
      <c r="BT557" s="108"/>
      <c r="BU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10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  <c r="BC558" s="108"/>
      <c r="BD558" s="108"/>
      <c r="BE558" s="108"/>
      <c r="BF558" s="108"/>
      <c r="BG558" s="108"/>
      <c r="BH558" s="108"/>
      <c r="BI558" s="108"/>
      <c r="BJ558" s="108"/>
      <c r="BK558" s="108"/>
      <c r="BL558" s="108"/>
      <c r="BM558" s="108"/>
      <c r="BN558" s="108"/>
      <c r="BO558" s="108"/>
      <c r="BP558" s="108"/>
      <c r="BQ558" s="108"/>
      <c r="BR558" s="108"/>
      <c r="BS558" s="108"/>
      <c r="BT558" s="108"/>
      <c r="BU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10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  <c r="BC559" s="108"/>
      <c r="BD559" s="108"/>
      <c r="BE559" s="108"/>
      <c r="BF559" s="108"/>
      <c r="BG559" s="108"/>
      <c r="BH559" s="108"/>
      <c r="BI559" s="108"/>
      <c r="BJ559" s="108"/>
      <c r="BK559" s="108"/>
      <c r="BL559" s="108"/>
      <c r="BM559" s="108"/>
      <c r="BN559" s="108"/>
      <c r="BO559" s="108"/>
      <c r="BP559" s="108"/>
      <c r="BQ559" s="108"/>
      <c r="BR559" s="108"/>
      <c r="BS559" s="108"/>
      <c r="BT559" s="108"/>
      <c r="BU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10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  <c r="BC560" s="108"/>
      <c r="BD560" s="108"/>
      <c r="BE560" s="108"/>
      <c r="BF560" s="108"/>
      <c r="BG560" s="108"/>
      <c r="BH560" s="108"/>
      <c r="BI560" s="108"/>
      <c r="BJ560" s="108"/>
      <c r="BK560" s="108"/>
      <c r="BL560" s="108"/>
      <c r="BM560" s="108"/>
      <c r="BN560" s="108"/>
      <c r="BO560" s="108"/>
      <c r="BP560" s="108"/>
      <c r="BQ560" s="108"/>
      <c r="BR560" s="108"/>
      <c r="BS560" s="108"/>
      <c r="BT560" s="108"/>
      <c r="BU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10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  <c r="BC561" s="108"/>
      <c r="BD561" s="108"/>
      <c r="BE561" s="108"/>
      <c r="BF561" s="108"/>
      <c r="BG561" s="108"/>
      <c r="BH561" s="108"/>
      <c r="BI561" s="108"/>
      <c r="BJ561" s="108"/>
      <c r="BK561" s="108"/>
      <c r="BL561" s="108"/>
      <c r="BM561" s="108"/>
      <c r="BN561" s="108"/>
      <c r="BO561" s="108"/>
      <c r="BP561" s="108"/>
      <c r="BQ561" s="108"/>
      <c r="BR561" s="108"/>
      <c r="BS561" s="108"/>
      <c r="BT561" s="108"/>
      <c r="BU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10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  <c r="BC562" s="108"/>
      <c r="BD562" s="108"/>
      <c r="BE562" s="108"/>
      <c r="BF562" s="108"/>
      <c r="BG562" s="108"/>
      <c r="BH562" s="108"/>
      <c r="BI562" s="108"/>
      <c r="BJ562" s="108"/>
      <c r="BK562" s="108"/>
      <c r="BL562" s="108"/>
      <c r="BM562" s="108"/>
      <c r="BN562" s="108"/>
      <c r="BO562" s="108"/>
      <c r="BP562" s="108"/>
      <c r="BQ562" s="108"/>
      <c r="BR562" s="108"/>
      <c r="BS562" s="108"/>
      <c r="BT562" s="108"/>
      <c r="BU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10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  <c r="BC563" s="108"/>
      <c r="BD563" s="108"/>
      <c r="BE563" s="108"/>
      <c r="BF563" s="108"/>
      <c r="BG563" s="108"/>
      <c r="BH563" s="108"/>
      <c r="BI563" s="108"/>
      <c r="BJ563" s="108"/>
      <c r="BK563" s="108"/>
      <c r="BL563" s="108"/>
      <c r="BM563" s="108"/>
      <c r="BN563" s="108"/>
      <c r="BO563" s="108"/>
      <c r="BP563" s="108"/>
      <c r="BQ563" s="108"/>
      <c r="BR563" s="108"/>
      <c r="BS563" s="108"/>
      <c r="BT563" s="108"/>
      <c r="BU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10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  <c r="BC564" s="108"/>
      <c r="BD564" s="108"/>
      <c r="BE564" s="108"/>
      <c r="BF564" s="108"/>
      <c r="BG564" s="108"/>
      <c r="BH564" s="108"/>
      <c r="BI564" s="108"/>
      <c r="BJ564" s="108"/>
      <c r="BK564" s="108"/>
      <c r="BL564" s="108"/>
      <c r="BM564" s="108"/>
      <c r="BN564" s="108"/>
      <c r="BO564" s="108"/>
      <c r="BP564" s="108"/>
      <c r="BQ564" s="108"/>
      <c r="BR564" s="108"/>
      <c r="BS564" s="108"/>
      <c r="BT564" s="108"/>
      <c r="BU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10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  <c r="BC565" s="108"/>
      <c r="BD565" s="108"/>
      <c r="BE565" s="108"/>
      <c r="BF565" s="108"/>
      <c r="BG565" s="108"/>
      <c r="BH565" s="108"/>
      <c r="BI565" s="108"/>
      <c r="BJ565" s="108"/>
      <c r="BK565" s="108"/>
      <c r="BL565" s="108"/>
      <c r="BM565" s="108"/>
      <c r="BN565" s="108"/>
      <c r="BO565" s="108"/>
      <c r="BP565" s="108"/>
      <c r="BQ565" s="108"/>
      <c r="BR565" s="108"/>
      <c r="BS565" s="108"/>
      <c r="BT565" s="108"/>
      <c r="BU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10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  <c r="BC566" s="108"/>
      <c r="BD566" s="108"/>
      <c r="BE566" s="108"/>
      <c r="BF566" s="108"/>
      <c r="BG566" s="108"/>
      <c r="BH566" s="108"/>
      <c r="BI566" s="108"/>
      <c r="BJ566" s="108"/>
      <c r="BK566" s="108"/>
      <c r="BL566" s="108"/>
      <c r="BM566" s="108"/>
      <c r="BN566" s="108"/>
      <c r="BO566" s="108"/>
      <c r="BP566" s="108"/>
      <c r="BQ566" s="108"/>
      <c r="BR566" s="108"/>
      <c r="BS566" s="108"/>
      <c r="BT566" s="108"/>
      <c r="BU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10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  <c r="BC567" s="108"/>
      <c r="BD567" s="108"/>
      <c r="BE567" s="108"/>
      <c r="BF567" s="108"/>
      <c r="BG567" s="108"/>
      <c r="BH567" s="108"/>
      <c r="BI567" s="108"/>
      <c r="BJ567" s="108"/>
      <c r="BK567" s="108"/>
      <c r="BL567" s="108"/>
      <c r="BM567" s="108"/>
      <c r="BN567" s="108"/>
      <c r="BO567" s="108"/>
      <c r="BP567" s="108"/>
      <c r="BQ567" s="108"/>
      <c r="BR567" s="108"/>
      <c r="BS567" s="108"/>
      <c r="BT567" s="108"/>
      <c r="BU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10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  <c r="BC568" s="108"/>
      <c r="BD568" s="108"/>
      <c r="BE568" s="108"/>
      <c r="BF568" s="108"/>
      <c r="BG568" s="108"/>
      <c r="BH568" s="108"/>
      <c r="BI568" s="108"/>
      <c r="BJ568" s="108"/>
      <c r="BK568" s="108"/>
      <c r="BL568" s="108"/>
      <c r="BM568" s="108"/>
      <c r="BN568" s="108"/>
      <c r="BO568" s="108"/>
      <c r="BP568" s="108"/>
      <c r="BQ568" s="108"/>
      <c r="BR568" s="108"/>
      <c r="BS568" s="108"/>
      <c r="BT568" s="108"/>
      <c r="BU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10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  <c r="BC569" s="108"/>
      <c r="BD569" s="108"/>
      <c r="BE569" s="108"/>
      <c r="BF569" s="108"/>
      <c r="BG569" s="108"/>
      <c r="BH569" s="108"/>
      <c r="BI569" s="108"/>
      <c r="BJ569" s="108"/>
      <c r="BK569" s="108"/>
      <c r="BL569" s="108"/>
      <c r="BM569" s="108"/>
      <c r="BN569" s="108"/>
      <c r="BO569" s="108"/>
      <c r="BP569" s="108"/>
      <c r="BQ569" s="108"/>
      <c r="BR569" s="108"/>
      <c r="BS569" s="108"/>
      <c r="BT569" s="108"/>
      <c r="BU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10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  <c r="BC570" s="108"/>
      <c r="BD570" s="108"/>
      <c r="BE570" s="108"/>
      <c r="BF570" s="108"/>
      <c r="BG570" s="108"/>
      <c r="BH570" s="108"/>
      <c r="BI570" s="108"/>
      <c r="BJ570" s="108"/>
      <c r="BK570" s="108"/>
      <c r="BL570" s="108"/>
      <c r="BM570" s="108"/>
      <c r="BN570" s="108"/>
      <c r="BO570" s="108"/>
      <c r="BP570" s="108"/>
      <c r="BQ570" s="108"/>
      <c r="BR570" s="108"/>
      <c r="BS570" s="108"/>
      <c r="BT570" s="108"/>
      <c r="BU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10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  <c r="BC571" s="108"/>
      <c r="BD571" s="108"/>
      <c r="BE571" s="108"/>
      <c r="BF571" s="108"/>
      <c r="BG571" s="108"/>
      <c r="BH571" s="108"/>
      <c r="BI571" s="108"/>
      <c r="BJ571" s="108"/>
      <c r="BK571" s="108"/>
      <c r="BL571" s="108"/>
      <c r="BM571" s="108"/>
      <c r="BN571" s="108"/>
      <c r="BO571" s="108"/>
      <c r="BP571" s="108"/>
      <c r="BQ571" s="108"/>
      <c r="BR571" s="108"/>
      <c r="BS571" s="108"/>
      <c r="BT571" s="108"/>
      <c r="BU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10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  <c r="BC572" s="108"/>
      <c r="BD572" s="108"/>
      <c r="BE572" s="108"/>
      <c r="BF572" s="108"/>
      <c r="BG572" s="108"/>
      <c r="BH572" s="108"/>
      <c r="BI572" s="108"/>
      <c r="BJ572" s="108"/>
      <c r="BK572" s="108"/>
      <c r="BL572" s="108"/>
      <c r="BM572" s="108"/>
      <c r="BN572" s="108"/>
      <c r="BO572" s="108"/>
      <c r="BP572" s="108"/>
      <c r="BQ572" s="108"/>
      <c r="BR572" s="108"/>
      <c r="BS572" s="108"/>
      <c r="BT572" s="108"/>
      <c r="BU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10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  <c r="BC573" s="108"/>
      <c r="BD573" s="108"/>
      <c r="BE573" s="108"/>
      <c r="BF573" s="108"/>
      <c r="BG573" s="108"/>
      <c r="BH573" s="108"/>
      <c r="BI573" s="108"/>
      <c r="BJ573" s="108"/>
      <c r="BK573" s="108"/>
      <c r="BL573" s="108"/>
      <c r="BM573" s="108"/>
      <c r="BN573" s="108"/>
      <c r="BO573" s="108"/>
      <c r="BP573" s="108"/>
      <c r="BQ573" s="108"/>
      <c r="BR573" s="108"/>
      <c r="BS573" s="108"/>
      <c r="BT573" s="108"/>
      <c r="BU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10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  <c r="BC574" s="108"/>
      <c r="BD574" s="108"/>
      <c r="BE574" s="108"/>
      <c r="BF574" s="108"/>
      <c r="BG574" s="108"/>
      <c r="BH574" s="108"/>
      <c r="BI574" s="108"/>
      <c r="BJ574" s="108"/>
      <c r="BK574" s="108"/>
      <c r="BL574" s="108"/>
      <c r="BM574" s="108"/>
      <c r="BN574" s="108"/>
      <c r="BO574" s="108"/>
      <c r="BP574" s="108"/>
      <c r="BQ574" s="108"/>
      <c r="BR574" s="108"/>
      <c r="BS574" s="108"/>
      <c r="BT574" s="108"/>
      <c r="BU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10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  <c r="BC575" s="108"/>
      <c r="BD575" s="108"/>
      <c r="BE575" s="108"/>
      <c r="BF575" s="108"/>
      <c r="BG575" s="108"/>
      <c r="BH575" s="108"/>
      <c r="BI575" s="108"/>
      <c r="BJ575" s="108"/>
      <c r="BK575" s="108"/>
      <c r="BL575" s="108"/>
      <c r="BM575" s="108"/>
      <c r="BN575" s="108"/>
      <c r="BO575" s="108"/>
      <c r="BP575" s="108"/>
      <c r="BQ575" s="108"/>
      <c r="BR575" s="108"/>
      <c r="BS575" s="108"/>
      <c r="BT575" s="108"/>
      <c r="BU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10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  <c r="BC576" s="108"/>
      <c r="BD576" s="108"/>
      <c r="BE576" s="108"/>
      <c r="BF576" s="108"/>
      <c r="BG576" s="108"/>
      <c r="BH576" s="108"/>
      <c r="BI576" s="108"/>
      <c r="BJ576" s="108"/>
      <c r="BK576" s="108"/>
      <c r="BL576" s="108"/>
      <c r="BM576" s="108"/>
      <c r="BN576" s="108"/>
      <c r="BO576" s="108"/>
      <c r="BP576" s="108"/>
      <c r="BQ576" s="108"/>
      <c r="BR576" s="108"/>
      <c r="BS576" s="108"/>
      <c r="BT576" s="108"/>
      <c r="BU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10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  <c r="BC577" s="108"/>
      <c r="BD577" s="108"/>
      <c r="BE577" s="108"/>
      <c r="BF577" s="108"/>
      <c r="BG577" s="108"/>
      <c r="BH577" s="108"/>
      <c r="BI577" s="108"/>
      <c r="BJ577" s="108"/>
      <c r="BK577" s="108"/>
      <c r="BL577" s="108"/>
      <c r="BM577" s="108"/>
      <c r="BN577" s="108"/>
      <c r="BO577" s="108"/>
      <c r="BP577" s="108"/>
      <c r="BQ577" s="108"/>
      <c r="BR577" s="108"/>
      <c r="BS577" s="108"/>
      <c r="BT577" s="108"/>
      <c r="BU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10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  <c r="BC578" s="108"/>
      <c r="BD578" s="108"/>
      <c r="BE578" s="108"/>
      <c r="BF578" s="108"/>
      <c r="BG578" s="108"/>
      <c r="BH578" s="108"/>
      <c r="BI578" s="108"/>
      <c r="BJ578" s="108"/>
      <c r="BK578" s="108"/>
      <c r="BL578" s="108"/>
      <c r="BM578" s="108"/>
      <c r="BN578" s="108"/>
      <c r="BO578" s="108"/>
      <c r="BP578" s="108"/>
      <c r="BQ578" s="108"/>
      <c r="BR578" s="108"/>
      <c r="BS578" s="108"/>
      <c r="BT578" s="108"/>
      <c r="BU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10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  <c r="BC579" s="108"/>
      <c r="BD579" s="108"/>
      <c r="BE579" s="108"/>
      <c r="BF579" s="108"/>
      <c r="BG579" s="108"/>
      <c r="BH579" s="108"/>
      <c r="BI579" s="108"/>
      <c r="BJ579" s="108"/>
      <c r="BK579" s="108"/>
      <c r="BL579" s="108"/>
      <c r="BM579" s="108"/>
      <c r="BN579" s="108"/>
      <c r="BO579" s="108"/>
      <c r="BP579" s="108"/>
      <c r="BQ579" s="108"/>
      <c r="BR579" s="108"/>
      <c r="BS579" s="108"/>
      <c r="BT579" s="108"/>
      <c r="BU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10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  <c r="BC580" s="108"/>
      <c r="BD580" s="108"/>
      <c r="BE580" s="108"/>
      <c r="BF580" s="108"/>
      <c r="BG580" s="108"/>
      <c r="BH580" s="108"/>
      <c r="BI580" s="108"/>
      <c r="BJ580" s="108"/>
      <c r="BK580" s="108"/>
      <c r="BL580" s="108"/>
      <c r="BM580" s="108"/>
      <c r="BN580" s="108"/>
      <c r="BO580" s="108"/>
      <c r="BP580" s="108"/>
      <c r="BQ580" s="108"/>
      <c r="BR580" s="108"/>
      <c r="BS580" s="108"/>
      <c r="BT580" s="108"/>
      <c r="BU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10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  <c r="BC581" s="108"/>
      <c r="BD581" s="108"/>
      <c r="BE581" s="108"/>
      <c r="BF581" s="108"/>
      <c r="BG581" s="108"/>
      <c r="BH581" s="108"/>
      <c r="BI581" s="108"/>
      <c r="BJ581" s="108"/>
      <c r="BK581" s="108"/>
      <c r="BL581" s="108"/>
      <c r="BM581" s="108"/>
      <c r="BN581" s="108"/>
      <c r="BO581" s="108"/>
      <c r="BP581" s="108"/>
      <c r="BQ581" s="108"/>
      <c r="BR581" s="108"/>
      <c r="BS581" s="108"/>
      <c r="BT581" s="108"/>
      <c r="BU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10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  <c r="BC582" s="108"/>
      <c r="BD582" s="108"/>
      <c r="BE582" s="108"/>
      <c r="BF582" s="108"/>
      <c r="BG582" s="108"/>
      <c r="BH582" s="108"/>
      <c r="BI582" s="108"/>
      <c r="BJ582" s="108"/>
      <c r="BK582" s="108"/>
      <c r="BL582" s="108"/>
      <c r="BM582" s="108"/>
      <c r="BN582" s="108"/>
      <c r="BO582" s="108"/>
      <c r="BP582" s="108"/>
      <c r="BQ582" s="108"/>
      <c r="BR582" s="108"/>
      <c r="BS582" s="108"/>
      <c r="BT582" s="108"/>
      <c r="BU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10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  <c r="BC583" s="108"/>
      <c r="BD583" s="108"/>
      <c r="BE583" s="108"/>
      <c r="BF583" s="108"/>
      <c r="BG583" s="108"/>
      <c r="BH583" s="108"/>
      <c r="BI583" s="108"/>
      <c r="BJ583" s="108"/>
      <c r="BK583" s="108"/>
      <c r="BL583" s="108"/>
      <c r="BM583" s="108"/>
      <c r="BN583" s="108"/>
      <c r="BO583" s="108"/>
      <c r="BP583" s="108"/>
      <c r="BQ583" s="108"/>
      <c r="BR583" s="108"/>
      <c r="BS583" s="108"/>
      <c r="BT583" s="108"/>
      <c r="BU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10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  <c r="BC584" s="108"/>
      <c r="BD584" s="108"/>
      <c r="BE584" s="108"/>
      <c r="BF584" s="108"/>
      <c r="BG584" s="108"/>
      <c r="BH584" s="108"/>
      <c r="BI584" s="108"/>
      <c r="BJ584" s="108"/>
      <c r="BK584" s="108"/>
      <c r="BL584" s="108"/>
      <c r="BM584" s="108"/>
      <c r="BN584" s="108"/>
      <c r="BO584" s="108"/>
      <c r="BP584" s="108"/>
      <c r="BQ584" s="108"/>
      <c r="BR584" s="108"/>
      <c r="BS584" s="108"/>
      <c r="BT584" s="108"/>
      <c r="BU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10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  <c r="BA585" s="108"/>
      <c r="BB585" s="108"/>
      <c r="BC585" s="108"/>
      <c r="BD585" s="108"/>
      <c r="BE585" s="108"/>
      <c r="BF585" s="108"/>
      <c r="BG585" s="108"/>
      <c r="BH585" s="108"/>
      <c r="BI585" s="108"/>
      <c r="BJ585" s="108"/>
      <c r="BK585" s="108"/>
      <c r="BL585" s="108"/>
      <c r="BM585" s="108"/>
      <c r="BN585" s="108"/>
      <c r="BO585" s="108"/>
      <c r="BP585" s="108"/>
      <c r="BQ585" s="108"/>
      <c r="BR585" s="108"/>
      <c r="BS585" s="108"/>
      <c r="BT585" s="108"/>
      <c r="BU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10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  <c r="BC586" s="108"/>
      <c r="BD586" s="108"/>
      <c r="BE586" s="108"/>
      <c r="BF586" s="108"/>
      <c r="BG586" s="108"/>
      <c r="BH586" s="108"/>
      <c r="BI586" s="108"/>
      <c r="BJ586" s="108"/>
      <c r="BK586" s="108"/>
      <c r="BL586" s="108"/>
      <c r="BM586" s="108"/>
      <c r="BN586" s="108"/>
      <c r="BO586" s="108"/>
      <c r="BP586" s="108"/>
      <c r="BQ586" s="108"/>
      <c r="BR586" s="108"/>
      <c r="BS586" s="108"/>
      <c r="BT586" s="108"/>
      <c r="BU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10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  <c r="BC587" s="108"/>
      <c r="BD587" s="108"/>
      <c r="BE587" s="108"/>
      <c r="BF587" s="108"/>
      <c r="BG587" s="108"/>
      <c r="BH587" s="108"/>
      <c r="BI587" s="108"/>
      <c r="BJ587" s="108"/>
      <c r="BK587" s="108"/>
      <c r="BL587" s="108"/>
      <c r="BM587" s="108"/>
      <c r="BN587" s="108"/>
      <c r="BO587" s="108"/>
      <c r="BP587" s="108"/>
      <c r="BQ587" s="108"/>
      <c r="BR587" s="108"/>
      <c r="BS587" s="108"/>
      <c r="BT587" s="108"/>
      <c r="BU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10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  <c r="BC588" s="108"/>
      <c r="BD588" s="108"/>
      <c r="BE588" s="108"/>
      <c r="BF588" s="108"/>
      <c r="BG588" s="108"/>
      <c r="BH588" s="108"/>
      <c r="BI588" s="108"/>
      <c r="BJ588" s="108"/>
      <c r="BK588" s="108"/>
      <c r="BL588" s="108"/>
      <c r="BM588" s="108"/>
      <c r="BN588" s="108"/>
      <c r="BO588" s="108"/>
      <c r="BP588" s="108"/>
      <c r="BQ588" s="108"/>
      <c r="BR588" s="108"/>
      <c r="BS588" s="108"/>
      <c r="BT588" s="108"/>
      <c r="BU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10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  <c r="BC589" s="108"/>
      <c r="BD589" s="108"/>
      <c r="BE589" s="108"/>
      <c r="BF589" s="108"/>
      <c r="BG589" s="108"/>
      <c r="BH589" s="108"/>
      <c r="BI589" s="108"/>
      <c r="BJ589" s="108"/>
      <c r="BK589" s="108"/>
      <c r="BL589" s="108"/>
      <c r="BM589" s="108"/>
      <c r="BN589" s="108"/>
      <c r="BO589" s="108"/>
      <c r="BP589" s="108"/>
      <c r="BQ589" s="108"/>
      <c r="BR589" s="108"/>
      <c r="BS589" s="108"/>
      <c r="BT589" s="108"/>
      <c r="BU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10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  <c r="BC590" s="108"/>
      <c r="BD590" s="108"/>
      <c r="BE590" s="108"/>
      <c r="BF590" s="108"/>
      <c r="BG590" s="108"/>
      <c r="BH590" s="108"/>
      <c r="BI590" s="108"/>
      <c r="BJ590" s="108"/>
      <c r="BK590" s="108"/>
      <c r="BL590" s="108"/>
      <c r="BM590" s="108"/>
      <c r="BN590" s="108"/>
      <c r="BO590" s="108"/>
      <c r="BP590" s="108"/>
      <c r="BQ590" s="108"/>
      <c r="BR590" s="108"/>
      <c r="BS590" s="108"/>
      <c r="BT590" s="108"/>
      <c r="BU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10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  <c r="BC591" s="108"/>
      <c r="BD591" s="108"/>
      <c r="BE591" s="108"/>
      <c r="BF591" s="108"/>
      <c r="BG591" s="108"/>
      <c r="BH591" s="108"/>
      <c r="BI591" s="108"/>
      <c r="BJ591" s="108"/>
      <c r="BK591" s="108"/>
      <c r="BL591" s="108"/>
      <c r="BM591" s="108"/>
      <c r="BN591" s="108"/>
      <c r="BO591" s="108"/>
      <c r="BP591" s="108"/>
      <c r="BQ591" s="108"/>
      <c r="BR591" s="108"/>
      <c r="BS591" s="108"/>
      <c r="BT591" s="108"/>
      <c r="BU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10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  <c r="BC592" s="108"/>
      <c r="BD592" s="108"/>
      <c r="BE592" s="108"/>
      <c r="BF592" s="108"/>
      <c r="BG592" s="108"/>
      <c r="BH592" s="108"/>
      <c r="BI592" s="108"/>
      <c r="BJ592" s="108"/>
      <c r="BK592" s="108"/>
      <c r="BL592" s="108"/>
      <c r="BM592" s="108"/>
      <c r="BN592" s="108"/>
      <c r="BO592" s="108"/>
      <c r="BP592" s="108"/>
      <c r="BQ592" s="108"/>
      <c r="BR592" s="108"/>
      <c r="BS592" s="108"/>
      <c r="BT592" s="108"/>
      <c r="BU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10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  <c r="BC593" s="108"/>
      <c r="BD593" s="108"/>
      <c r="BE593" s="108"/>
      <c r="BF593" s="108"/>
      <c r="BG593" s="108"/>
      <c r="BH593" s="108"/>
      <c r="BI593" s="108"/>
      <c r="BJ593" s="108"/>
      <c r="BK593" s="108"/>
      <c r="BL593" s="108"/>
      <c r="BM593" s="108"/>
      <c r="BN593" s="108"/>
      <c r="BO593" s="108"/>
      <c r="BP593" s="108"/>
      <c r="BQ593" s="108"/>
      <c r="BR593" s="108"/>
      <c r="BS593" s="108"/>
      <c r="BT593" s="108"/>
      <c r="BU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10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  <c r="BC594" s="108"/>
      <c r="BD594" s="108"/>
      <c r="BE594" s="108"/>
      <c r="BF594" s="108"/>
      <c r="BG594" s="108"/>
      <c r="BH594" s="108"/>
      <c r="BI594" s="108"/>
      <c r="BJ594" s="108"/>
      <c r="BK594" s="108"/>
      <c r="BL594" s="108"/>
      <c r="BM594" s="108"/>
      <c r="BN594" s="108"/>
      <c r="BO594" s="108"/>
      <c r="BP594" s="108"/>
      <c r="BQ594" s="108"/>
      <c r="BR594" s="108"/>
      <c r="BS594" s="108"/>
      <c r="BT594" s="108"/>
      <c r="BU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10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  <c r="BC595" s="108"/>
      <c r="BD595" s="108"/>
      <c r="BE595" s="108"/>
      <c r="BF595" s="108"/>
      <c r="BG595" s="108"/>
      <c r="BH595" s="108"/>
      <c r="BI595" s="108"/>
      <c r="BJ595" s="108"/>
      <c r="BK595" s="108"/>
      <c r="BL595" s="108"/>
      <c r="BM595" s="108"/>
      <c r="BN595" s="108"/>
      <c r="BO595" s="108"/>
      <c r="BP595" s="108"/>
      <c r="BQ595" s="108"/>
      <c r="BR595" s="108"/>
      <c r="BS595" s="108"/>
      <c r="BT595" s="108"/>
      <c r="BU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10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  <c r="BC596" s="108"/>
      <c r="BD596" s="108"/>
      <c r="BE596" s="108"/>
      <c r="BF596" s="108"/>
      <c r="BG596" s="108"/>
      <c r="BH596" s="108"/>
      <c r="BI596" s="108"/>
      <c r="BJ596" s="108"/>
      <c r="BK596" s="108"/>
      <c r="BL596" s="108"/>
      <c r="BM596" s="108"/>
      <c r="BN596" s="108"/>
      <c r="BO596" s="108"/>
      <c r="BP596" s="108"/>
      <c r="BQ596" s="108"/>
      <c r="BR596" s="108"/>
      <c r="BS596" s="108"/>
      <c r="BT596" s="108"/>
      <c r="BU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10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  <c r="BC597" s="108"/>
      <c r="BD597" s="108"/>
      <c r="BE597" s="108"/>
      <c r="BF597" s="108"/>
      <c r="BG597" s="108"/>
      <c r="BH597" s="108"/>
      <c r="BI597" s="108"/>
      <c r="BJ597" s="108"/>
      <c r="BK597" s="108"/>
      <c r="BL597" s="108"/>
      <c r="BM597" s="108"/>
      <c r="BN597" s="108"/>
      <c r="BO597" s="108"/>
      <c r="BP597" s="108"/>
      <c r="BQ597" s="108"/>
      <c r="BR597" s="108"/>
      <c r="BS597" s="108"/>
      <c r="BT597" s="108"/>
      <c r="BU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10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  <c r="BC598" s="108"/>
      <c r="BD598" s="108"/>
      <c r="BE598" s="108"/>
      <c r="BF598" s="108"/>
      <c r="BG598" s="108"/>
      <c r="BH598" s="108"/>
      <c r="BI598" s="108"/>
      <c r="BJ598" s="108"/>
      <c r="BK598" s="108"/>
      <c r="BL598" s="108"/>
      <c r="BM598" s="108"/>
      <c r="BN598" s="108"/>
      <c r="BO598" s="108"/>
      <c r="BP598" s="108"/>
      <c r="BQ598" s="108"/>
      <c r="BR598" s="108"/>
      <c r="BS598" s="108"/>
      <c r="BT598" s="108"/>
      <c r="BU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10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  <c r="BC599" s="108"/>
      <c r="BD599" s="108"/>
      <c r="BE599" s="108"/>
      <c r="BF599" s="108"/>
      <c r="BG599" s="108"/>
      <c r="BH599" s="108"/>
      <c r="BI599" s="108"/>
      <c r="BJ599" s="108"/>
      <c r="BK599" s="108"/>
      <c r="BL599" s="108"/>
      <c r="BM599" s="108"/>
      <c r="BN599" s="108"/>
      <c r="BO599" s="108"/>
      <c r="BP599" s="108"/>
      <c r="BQ599" s="108"/>
      <c r="BR599" s="108"/>
      <c r="BS599" s="108"/>
      <c r="BT599" s="108"/>
      <c r="BU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10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  <c r="BC600" s="108"/>
      <c r="BD600" s="108"/>
      <c r="BE600" s="108"/>
      <c r="BF600" s="108"/>
      <c r="BG600" s="108"/>
      <c r="BH600" s="108"/>
      <c r="BI600" s="108"/>
      <c r="BJ600" s="108"/>
      <c r="BK600" s="108"/>
      <c r="BL600" s="108"/>
      <c r="BM600" s="108"/>
      <c r="BN600" s="108"/>
      <c r="BO600" s="108"/>
      <c r="BP600" s="108"/>
      <c r="BQ600" s="108"/>
      <c r="BR600" s="108"/>
      <c r="BS600" s="108"/>
      <c r="BT600" s="108"/>
      <c r="BU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10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  <c r="BC601" s="108"/>
      <c r="BD601" s="108"/>
      <c r="BE601" s="108"/>
      <c r="BF601" s="108"/>
      <c r="BG601" s="108"/>
      <c r="BH601" s="108"/>
      <c r="BI601" s="108"/>
      <c r="BJ601" s="108"/>
      <c r="BK601" s="108"/>
      <c r="BL601" s="108"/>
      <c r="BM601" s="108"/>
      <c r="BN601" s="108"/>
      <c r="BO601" s="108"/>
      <c r="BP601" s="108"/>
      <c r="BQ601" s="108"/>
      <c r="BR601" s="108"/>
      <c r="BS601" s="108"/>
      <c r="BT601" s="108"/>
      <c r="BU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10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  <c r="BC602" s="108"/>
      <c r="BD602" s="108"/>
      <c r="BE602" s="108"/>
      <c r="BF602" s="108"/>
      <c r="BG602" s="108"/>
      <c r="BH602" s="108"/>
      <c r="BI602" s="108"/>
      <c r="BJ602" s="108"/>
      <c r="BK602" s="108"/>
      <c r="BL602" s="108"/>
      <c r="BM602" s="108"/>
      <c r="BN602" s="108"/>
      <c r="BO602" s="108"/>
      <c r="BP602" s="108"/>
      <c r="BQ602" s="108"/>
      <c r="BR602" s="108"/>
      <c r="BS602" s="108"/>
      <c r="BT602" s="108"/>
      <c r="BU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10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  <c r="BC603" s="108"/>
      <c r="BD603" s="108"/>
      <c r="BE603" s="108"/>
      <c r="BF603" s="108"/>
      <c r="BG603" s="108"/>
      <c r="BH603" s="108"/>
      <c r="BI603" s="108"/>
      <c r="BJ603" s="108"/>
      <c r="BK603" s="108"/>
      <c r="BL603" s="108"/>
      <c r="BM603" s="108"/>
      <c r="BN603" s="108"/>
      <c r="BO603" s="108"/>
      <c r="BP603" s="108"/>
      <c r="BQ603" s="108"/>
      <c r="BR603" s="108"/>
      <c r="BS603" s="108"/>
      <c r="BT603" s="108"/>
      <c r="BU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10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  <c r="BC604" s="108"/>
      <c r="BD604" s="108"/>
      <c r="BE604" s="108"/>
      <c r="BF604" s="108"/>
      <c r="BG604" s="108"/>
      <c r="BH604" s="108"/>
      <c r="BI604" s="108"/>
      <c r="BJ604" s="108"/>
      <c r="BK604" s="108"/>
      <c r="BL604" s="108"/>
      <c r="BM604" s="108"/>
      <c r="BN604" s="108"/>
      <c r="BO604" s="108"/>
      <c r="BP604" s="108"/>
      <c r="BQ604" s="108"/>
      <c r="BR604" s="108"/>
      <c r="BS604" s="108"/>
      <c r="BT604" s="108"/>
      <c r="BU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10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  <c r="BC605" s="108"/>
      <c r="BD605" s="108"/>
      <c r="BE605" s="108"/>
      <c r="BF605" s="108"/>
      <c r="BG605" s="108"/>
      <c r="BH605" s="108"/>
      <c r="BI605" s="108"/>
      <c r="BJ605" s="108"/>
      <c r="BK605" s="108"/>
      <c r="BL605" s="108"/>
      <c r="BM605" s="108"/>
      <c r="BN605" s="108"/>
      <c r="BO605" s="108"/>
      <c r="BP605" s="108"/>
      <c r="BQ605" s="108"/>
      <c r="BR605" s="108"/>
      <c r="BS605" s="108"/>
      <c r="BT605" s="108"/>
      <c r="BU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10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  <c r="BC606" s="108"/>
      <c r="BD606" s="108"/>
      <c r="BE606" s="108"/>
      <c r="BF606" s="108"/>
      <c r="BG606" s="108"/>
      <c r="BH606" s="108"/>
      <c r="BI606" s="108"/>
      <c r="BJ606" s="108"/>
      <c r="BK606" s="108"/>
      <c r="BL606" s="108"/>
      <c r="BM606" s="108"/>
      <c r="BN606" s="108"/>
      <c r="BO606" s="108"/>
      <c r="BP606" s="108"/>
      <c r="BQ606" s="108"/>
      <c r="BR606" s="108"/>
      <c r="BS606" s="108"/>
      <c r="BT606" s="108"/>
      <c r="BU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10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  <c r="BC607" s="108"/>
      <c r="BD607" s="108"/>
      <c r="BE607" s="108"/>
      <c r="BF607" s="108"/>
      <c r="BG607" s="108"/>
      <c r="BH607" s="108"/>
      <c r="BI607" s="108"/>
      <c r="BJ607" s="108"/>
      <c r="BK607" s="108"/>
      <c r="BL607" s="108"/>
      <c r="BM607" s="108"/>
      <c r="BN607" s="108"/>
      <c r="BO607" s="108"/>
      <c r="BP607" s="108"/>
      <c r="BQ607" s="108"/>
      <c r="BR607" s="108"/>
      <c r="BS607" s="108"/>
      <c r="BT607" s="108"/>
      <c r="BU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10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  <c r="BC608" s="108"/>
      <c r="BD608" s="108"/>
      <c r="BE608" s="108"/>
      <c r="BF608" s="108"/>
      <c r="BG608" s="108"/>
      <c r="BH608" s="108"/>
      <c r="BI608" s="108"/>
      <c r="BJ608" s="108"/>
      <c r="BK608" s="108"/>
      <c r="BL608" s="108"/>
      <c r="BM608" s="108"/>
      <c r="BN608" s="108"/>
      <c r="BO608" s="108"/>
      <c r="BP608" s="108"/>
      <c r="BQ608" s="108"/>
      <c r="BR608" s="108"/>
      <c r="BS608" s="108"/>
      <c r="BT608" s="108"/>
      <c r="BU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10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  <c r="BC609" s="108"/>
      <c r="BD609" s="108"/>
      <c r="BE609" s="108"/>
      <c r="BF609" s="108"/>
      <c r="BG609" s="108"/>
      <c r="BH609" s="108"/>
      <c r="BI609" s="108"/>
      <c r="BJ609" s="108"/>
      <c r="BK609" s="108"/>
      <c r="BL609" s="108"/>
      <c r="BM609" s="108"/>
      <c r="BN609" s="108"/>
      <c r="BO609" s="108"/>
      <c r="BP609" s="108"/>
      <c r="BQ609" s="108"/>
      <c r="BR609" s="108"/>
      <c r="BS609" s="108"/>
      <c r="BT609" s="108"/>
      <c r="BU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10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  <c r="BC610" s="108"/>
      <c r="BD610" s="108"/>
      <c r="BE610" s="108"/>
      <c r="BF610" s="108"/>
      <c r="BG610" s="108"/>
      <c r="BH610" s="108"/>
      <c r="BI610" s="108"/>
      <c r="BJ610" s="108"/>
      <c r="BK610" s="108"/>
      <c r="BL610" s="108"/>
      <c r="BM610" s="108"/>
      <c r="BN610" s="108"/>
      <c r="BO610" s="108"/>
      <c r="BP610" s="108"/>
      <c r="BQ610" s="108"/>
      <c r="BR610" s="108"/>
      <c r="BS610" s="108"/>
      <c r="BT610" s="108"/>
      <c r="BU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10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  <c r="BC611" s="108"/>
      <c r="BD611" s="108"/>
      <c r="BE611" s="108"/>
      <c r="BF611" s="108"/>
      <c r="BG611" s="108"/>
      <c r="BH611" s="108"/>
      <c r="BI611" s="108"/>
      <c r="BJ611" s="108"/>
      <c r="BK611" s="108"/>
      <c r="BL611" s="108"/>
      <c r="BM611" s="108"/>
      <c r="BN611" s="108"/>
      <c r="BO611" s="108"/>
      <c r="BP611" s="108"/>
      <c r="BQ611" s="108"/>
      <c r="BR611" s="108"/>
      <c r="BS611" s="108"/>
      <c r="BT611" s="108"/>
      <c r="BU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10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  <c r="BC612" s="108"/>
      <c r="BD612" s="108"/>
      <c r="BE612" s="108"/>
      <c r="BF612" s="108"/>
      <c r="BG612" s="108"/>
      <c r="BH612" s="108"/>
      <c r="BI612" s="108"/>
      <c r="BJ612" s="108"/>
      <c r="BK612" s="108"/>
      <c r="BL612" s="108"/>
      <c r="BM612" s="108"/>
      <c r="BN612" s="108"/>
      <c r="BO612" s="108"/>
      <c r="BP612" s="108"/>
      <c r="BQ612" s="108"/>
      <c r="BR612" s="108"/>
      <c r="BS612" s="108"/>
      <c r="BT612" s="108"/>
      <c r="BU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10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  <c r="BC613" s="108"/>
      <c r="BD613" s="108"/>
      <c r="BE613" s="108"/>
      <c r="BF613" s="108"/>
      <c r="BG613" s="108"/>
      <c r="BH613" s="108"/>
      <c r="BI613" s="108"/>
      <c r="BJ613" s="108"/>
      <c r="BK613" s="108"/>
      <c r="BL613" s="108"/>
      <c r="BM613" s="108"/>
      <c r="BN613" s="108"/>
      <c r="BO613" s="108"/>
      <c r="BP613" s="108"/>
      <c r="BQ613" s="108"/>
      <c r="BR613" s="108"/>
      <c r="BS613" s="108"/>
      <c r="BT613" s="108"/>
      <c r="BU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10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  <c r="BC614" s="108"/>
      <c r="BD614" s="108"/>
      <c r="BE614" s="108"/>
      <c r="BF614" s="108"/>
      <c r="BG614" s="108"/>
      <c r="BH614" s="108"/>
      <c r="BI614" s="108"/>
      <c r="BJ614" s="108"/>
      <c r="BK614" s="108"/>
      <c r="BL614" s="108"/>
      <c r="BM614" s="108"/>
      <c r="BN614" s="108"/>
      <c r="BO614" s="108"/>
      <c r="BP614" s="108"/>
      <c r="BQ614" s="108"/>
      <c r="BR614" s="108"/>
      <c r="BS614" s="108"/>
      <c r="BT614" s="108"/>
      <c r="BU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10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  <c r="BC615" s="108"/>
      <c r="BD615" s="108"/>
      <c r="BE615" s="108"/>
      <c r="BF615" s="108"/>
      <c r="BG615" s="108"/>
      <c r="BH615" s="108"/>
      <c r="BI615" s="108"/>
      <c r="BJ615" s="108"/>
      <c r="BK615" s="108"/>
      <c r="BL615" s="108"/>
      <c r="BM615" s="108"/>
      <c r="BN615" s="108"/>
      <c r="BO615" s="108"/>
      <c r="BP615" s="108"/>
      <c r="BQ615" s="108"/>
      <c r="BR615" s="108"/>
      <c r="BS615" s="108"/>
      <c r="BT615" s="108"/>
      <c r="BU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10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  <c r="BC616" s="108"/>
      <c r="BD616" s="108"/>
      <c r="BE616" s="108"/>
      <c r="BF616" s="108"/>
      <c r="BG616" s="108"/>
      <c r="BH616" s="108"/>
      <c r="BI616" s="108"/>
      <c r="BJ616" s="108"/>
      <c r="BK616" s="108"/>
      <c r="BL616" s="108"/>
      <c r="BM616" s="108"/>
      <c r="BN616" s="108"/>
      <c r="BO616" s="108"/>
      <c r="BP616" s="108"/>
      <c r="BQ616" s="108"/>
      <c r="BR616" s="108"/>
      <c r="BS616" s="108"/>
      <c r="BT616" s="108"/>
      <c r="BU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10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  <c r="BC617" s="108"/>
      <c r="BD617" s="108"/>
      <c r="BE617" s="108"/>
      <c r="BF617" s="108"/>
      <c r="BG617" s="108"/>
      <c r="BH617" s="108"/>
      <c r="BI617" s="108"/>
      <c r="BJ617" s="108"/>
      <c r="BK617" s="108"/>
      <c r="BL617" s="108"/>
      <c r="BM617" s="108"/>
      <c r="BN617" s="108"/>
      <c r="BO617" s="108"/>
      <c r="BP617" s="108"/>
      <c r="BQ617" s="108"/>
      <c r="BR617" s="108"/>
      <c r="BS617" s="108"/>
      <c r="BT617" s="108"/>
      <c r="BU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10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  <c r="BC618" s="108"/>
      <c r="BD618" s="108"/>
      <c r="BE618" s="108"/>
      <c r="BF618" s="108"/>
      <c r="BG618" s="108"/>
      <c r="BH618" s="108"/>
      <c r="BI618" s="108"/>
      <c r="BJ618" s="108"/>
      <c r="BK618" s="108"/>
      <c r="BL618" s="108"/>
      <c r="BM618" s="108"/>
      <c r="BN618" s="108"/>
      <c r="BO618" s="108"/>
      <c r="BP618" s="108"/>
      <c r="BQ618" s="108"/>
      <c r="BR618" s="108"/>
      <c r="BS618" s="108"/>
      <c r="BT618" s="108"/>
      <c r="BU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10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  <c r="BC619" s="108"/>
      <c r="BD619" s="108"/>
      <c r="BE619" s="108"/>
      <c r="BF619" s="108"/>
      <c r="BG619" s="108"/>
      <c r="BH619" s="108"/>
      <c r="BI619" s="108"/>
      <c r="BJ619" s="108"/>
      <c r="BK619" s="108"/>
      <c r="BL619" s="108"/>
      <c r="BM619" s="108"/>
      <c r="BN619" s="108"/>
      <c r="BO619" s="108"/>
      <c r="BP619" s="108"/>
      <c r="BQ619" s="108"/>
      <c r="BR619" s="108"/>
      <c r="BS619" s="108"/>
      <c r="BT619" s="108"/>
      <c r="BU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10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  <c r="BC620" s="108"/>
      <c r="BD620" s="108"/>
      <c r="BE620" s="108"/>
      <c r="BF620" s="108"/>
      <c r="BG620" s="108"/>
      <c r="BH620" s="108"/>
      <c r="BI620" s="108"/>
      <c r="BJ620" s="108"/>
      <c r="BK620" s="108"/>
      <c r="BL620" s="108"/>
      <c r="BM620" s="108"/>
      <c r="BN620" s="108"/>
      <c r="BO620" s="108"/>
      <c r="BP620" s="108"/>
      <c r="BQ620" s="108"/>
      <c r="BR620" s="108"/>
      <c r="BS620" s="108"/>
      <c r="BT620" s="108"/>
      <c r="BU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10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  <c r="BC621" s="108"/>
      <c r="BD621" s="108"/>
      <c r="BE621" s="108"/>
      <c r="BF621" s="108"/>
      <c r="BG621" s="108"/>
      <c r="BH621" s="108"/>
      <c r="BI621" s="108"/>
      <c r="BJ621" s="108"/>
      <c r="BK621" s="108"/>
      <c r="BL621" s="108"/>
      <c r="BM621" s="108"/>
      <c r="BN621" s="108"/>
      <c r="BO621" s="108"/>
      <c r="BP621" s="108"/>
      <c r="BQ621" s="108"/>
      <c r="BR621" s="108"/>
      <c r="BS621" s="108"/>
      <c r="BT621" s="108"/>
      <c r="BU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10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  <c r="BC622" s="108"/>
      <c r="BD622" s="108"/>
      <c r="BE622" s="108"/>
      <c r="BF622" s="108"/>
      <c r="BG622" s="108"/>
      <c r="BH622" s="108"/>
      <c r="BI622" s="108"/>
      <c r="BJ622" s="108"/>
      <c r="BK622" s="108"/>
      <c r="BL622" s="108"/>
      <c r="BM622" s="108"/>
      <c r="BN622" s="108"/>
      <c r="BO622" s="108"/>
      <c r="BP622" s="108"/>
      <c r="BQ622" s="108"/>
      <c r="BR622" s="108"/>
      <c r="BS622" s="108"/>
      <c r="BT622" s="108"/>
      <c r="BU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10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  <c r="BC623" s="108"/>
      <c r="BD623" s="108"/>
      <c r="BE623" s="108"/>
      <c r="BF623" s="108"/>
      <c r="BG623" s="108"/>
      <c r="BH623" s="108"/>
      <c r="BI623" s="108"/>
      <c r="BJ623" s="108"/>
      <c r="BK623" s="108"/>
      <c r="BL623" s="108"/>
      <c r="BM623" s="108"/>
      <c r="BN623" s="108"/>
      <c r="BO623" s="108"/>
      <c r="BP623" s="108"/>
      <c r="BQ623" s="108"/>
      <c r="BR623" s="108"/>
      <c r="BS623" s="108"/>
      <c r="BT623" s="108"/>
      <c r="BU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10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  <c r="BC624" s="108"/>
      <c r="BD624" s="108"/>
      <c r="BE624" s="108"/>
      <c r="BF624" s="108"/>
      <c r="BG624" s="108"/>
      <c r="BH624" s="108"/>
      <c r="BI624" s="108"/>
      <c r="BJ624" s="108"/>
      <c r="BK624" s="108"/>
      <c r="BL624" s="108"/>
      <c r="BM624" s="108"/>
      <c r="BN624" s="108"/>
      <c r="BO624" s="108"/>
      <c r="BP624" s="108"/>
      <c r="BQ624" s="108"/>
      <c r="BR624" s="108"/>
      <c r="BS624" s="108"/>
      <c r="BT624" s="108"/>
      <c r="BU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10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  <c r="BC625" s="108"/>
      <c r="BD625" s="108"/>
      <c r="BE625" s="108"/>
      <c r="BF625" s="108"/>
      <c r="BG625" s="108"/>
      <c r="BH625" s="108"/>
      <c r="BI625" s="108"/>
      <c r="BJ625" s="108"/>
      <c r="BK625" s="108"/>
      <c r="BL625" s="108"/>
      <c r="BM625" s="108"/>
      <c r="BN625" s="108"/>
      <c r="BO625" s="108"/>
      <c r="BP625" s="108"/>
      <c r="BQ625" s="108"/>
      <c r="BR625" s="108"/>
      <c r="BS625" s="108"/>
      <c r="BT625" s="108"/>
      <c r="BU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10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  <c r="BC626" s="108"/>
      <c r="BD626" s="108"/>
      <c r="BE626" s="108"/>
      <c r="BF626" s="108"/>
      <c r="BG626" s="108"/>
      <c r="BH626" s="108"/>
      <c r="BI626" s="108"/>
      <c r="BJ626" s="108"/>
      <c r="BK626" s="108"/>
      <c r="BL626" s="108"/>
      <c r="BM626" s="108"/>
      <c r="BN626" s="108"/>
      <c r="BO626" s="108"/>
      <c r="BP626" s="108"/>
      <c r="BQ626" s="108"/>
      <c r="BR626" s="108"/>
      <c r="BS626" s="108"/>
      <c r="BT626" s="108"/>
      <c r="BU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10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  <c r="BC627" s="108"/>
      <c r="BD627" s="108"/>
      <c r="BE627" s="108"/>
      <c r="BF627" s="108"/>
      <c r="BG627" s="108"/>
      <c r="BH627" s="108"/>
      <c r="BI627" s="108"/>
      <c r="BJ627" s="108"/>
      <c r="BK627" s="108"/>
      <c r="BL627" s="108"/>
      <c r="BM627" s="108"/>
      <c r="BN627" s="108"/>
      <c r="BO627" s="108"/>
      <c r="BP627" s="108"/>
      <c r="BQ627" s="108"/>
      <c r="BR627" s="108"/>
      <c r="BS627" s="108"/>
      <c r="BT627" s="108"/>
      <c r="BU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10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  <c r="BC628" s="108"/>
      <c r="BD628" s="108"/>
      <c r="BE628" s="108"/>
      <c r="BF628" s="108"/>
      <c r="BG628" s="108"/>
      <c r="BH628" s="108"/>
      <c r="BI628" s="108"/>
      <c r="BJ628" s="108"/>
      <c r="BK628" s="108"/>
      <c r="BL628" s="108"/>
      <c r="BM628" s="108"/>
      <c r="BN628" s="108"/>
      <c r="BO628" s="108"/>
      <c r="BP628" s="108"/>
      <c r="BQ628" s="108"/>
      <c r="BR628" s="108"/>
      <c r="BS628" s="108"/>
      <c r="BT628" s="108"/>
      <c r="BU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10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  <c r="BC629" s="108"/>
      <c r="BD629" s="108"/>
      <c r="BE629" s="108"/>
      <c r="BF629" s="108"/>
      <c r="BG629" s="108"/>
      <c r="BH629" s="108"/>
      <c r="BI629" s="108"/>
      <c r="BJ629" s="108"/>
      <c r="BK629" s="108"/>
      <c r="BL629" s="108"/>
      <c r="BM629" s="108"/>
      <c r="BN629" s="108"/>
      <c r="BO629" s="108"/>
      <c r="BP629" s="108"/>
      <c r="BQ629" s="108"/>
      <c r="BR629" s="108"/>
      <c r="BS629" s="108"/>
      <c r="BT629" s="108"/>
      <c r="BU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10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  <c r="BC630" s="108"/>
      <c r="BD630" s="108"/>
      <c r="BE630" s="108"/>
      <c r="BF630" s="108"/>
      <c r="BG630" s="108"/>
      <c r="BH630" s="108"/>
      <c r="BI630" s="108"/>
      <c r="BJ630" s="108"/>
      <c r="BK630" s="108"/>
      <c r="BL630" s="108"/>
      <c r="BM630" s="108"/>
      <c r="BN630" s="108"/>
      <c r="BO630" s="108"/>
      <c r="BP630" s="108"/>
      <c r="BQ630" s="108"/>
      <c r="BR630" s="108"/>
      <c r="BS630" s="108"/>
      <c r="BT630" s="108"/>
      <c r="BU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10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  <c r="BC631" s="108"/>
      <c r="BD631" s="108"/>
      <c r="BE631" s="108"/>
      <c r="BF631" s="108"/>
      <c r="BG631" s="108"/>
      <c r="BH631" s="108"/>
      <c r="BI631" s="108"/>
      <c r="BJ631" s="108"/>
      <c r="BK631" s="108"/>
      <c r="BL631" s="108"/>
      <c r="BM631" s="108"/>
      <c r="BN631" s="108"/>
      <c r="BO631" s="108"/>
      <c r="BP631" s="108"/>
      <c r="BQ631" s="108"/>
      <c r="BR631" s="108"/>
      <c r="BS631" s="108"/>
      <c r="BT631" s="108"/>
      <c r="BU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10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  <c r="BC632" s="108"/>
      <c r="BD632" s="108"/>
      <c r="BE632" s="108"/>
      <c r="BF632" s="108"/>
      <c r="BG632" s="108"/>
      <c r="BH632" s="108"/>
      <c r="BI632" s="108"/>
      <c r="BJ632" s="108"/>
      <c r="BK632" s="108"/>
      <c r="BL632" s="108"/>
      <c r="BM632" s="108"/>
      <c r="BN632" s="108"/>
      <c r="BO632" s="108"/>
      <c r="BP632" s="108"/>
      <c r="BQ632" s="108"/>
      <c r="BR632" s="108"/>
      <c r="BS632" s="108"/>
      <c r="BT632" s="108"/>
      <c r="BU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10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  <c r="BF633" s="108"/>
      <c r="BG633" s="108"/>
      <c r="BH633" s="108"/>
      <c r="BI633" s="108"/>
      <c r="BJ633" s="108"/>
      <c r="BK633" s="108"/>
      <c r="BL633" s="108"/>
      <c r="BM633" s="108"/>
      <c r="BN633" s="108"/>
      <c r="BO633" s="108"/>
      <c r="BP633" s="108"/>
      <c r="BQ633" s="108"/>
      <c r="BR633" s="108"/>
      <c r="BS633" s="108"/>
      <c r="BT633" s="108"/>
      <c r="BU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10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  <c r="BC634" s="108"/>
      <c r="BD634" s="108"/>
      <c r="BE634" s="108"/>
      <c r="BF634" s="108"/>
      <c r="BG634" s="108"/>
      <c r="BH634" s="108"/>
      <c r="BI634" s="108"/>
      <c r="BJ634" s="108"/>
      <c r="BK634" s="108"/>
      <c r="BL634" s="108"/>
      <c r="BM634" s="108"/>
      <c r="BN634" s="108"/>
      <c r="BO634" s="108"/>
      <c r="BP634" s="108"/>
      <c r="BQ634" s="108"/>
      <c r="BR634" s="108"/>
      <c r="BS634" s="108"/>
      <c r="BT634" s="108"/>
      <c r="BU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10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  <c r="BC635" s="108"/>
      <c r="BD635" s="108"/>
      <c r="BE635" s="108"/>
      <c r="BF635" s="108"/>
      <c r="BG635" s="108"/>
      <c r="BH635" s="108"/>
      <c r="BI635" s="108"/>
      <c r="BJ635" s="108"/>
      <c r="BK635" s="108"/>
      <c r="BL635" s="108"/>
      <c r="BM635" s="108"/>
      <c r="BN635" s="108"/>
      <c r="BO635" s="108"/>
      <c r="BP635" s="108"/>
      <c r="BQ635" s="108"/>
      <c r="BR635" s="108"/>
      <c r="BS635" s="108"/>
      <c r="BT635" s="108"/>
      <c r="BU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10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  <c r="BC636" s="108"/>
      <c r="BD636" s="108"/>
      <c r="BE636" s="108"/>
      <c r="BF636" s="108"/>
      <c r="BG636" s="108"/>
      <c r="BH636" s="108"/>
      <c r="BI636" s="108"/>
      <c r="BJ636" s="108"/>
      <c r="BK636" s="108"/>
      <c r="BL636" s="108"/>
      <c r="BM636" s="108"/>
      <c r="BN636" s="108"/>
      <c r="BO636" s="108"/>
      <c r="BP636" s="108"/>
      <c r="BQ636" s="108"/>
      <c r="BR636" s="108"/>
      <c r="BS636" s="108"/>
      <c r="BT636" s="108"/>
      <c r="BU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10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  <c r="BC637" s="108"/>
      <c r="BD637" s="108"/>
      <c r="BE637" s="108"/>
      <c r="BF637" s="108"/>
      <c r="BG637" s="108"/>
      <c r="BH637" s="108"/>
      <c r="BI637" s="108"/>
      <c r="BJ637" s="108"/>
      <c r="BK637" s="108"/>
      <c r="BL637" s="108"/>
      <c r="BM637" s="108"/>
      <c r="BN637" s="108"/>
      <c r="BO637" s="108"/>
      <c r="BP637" s="108"/>
      <c r="BQ637" s="108"/>
      <c r="BR637" s="108"/>
      <c r="BS637" s="108"/>
      <c r="BT637" s="108"/>
      <c r="BU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10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  <c r="BC638" s="108"/>
      <c r="BD638" s="108"/>
      <c r="BE638" s="108"/>
      <c r="BF638" s="108"/>
      <c r="BG638" s="108"/>
      <c r="BH638" s="108"/>
      <c r="BI638" s="108"/>
      <c r="BJ638" s="108"/>
      <c r="BK638" s="108"/>
      <c r="BL638" s="108"/>
      <c r="BM638" s="108"/>
      <c r="BN638" s="108"/>
      <c r="BO638" s="108"/>
      <c r="BP638" s="108"/>
      <c r="BQ638" s="108"/>
      <c r="BR638" s="108"/>
      <c r="BS638" s="108"/>
      <c r="BT638" s="108"/>
      <c r="BU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10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  <c r="BC639" s="108"/>
      <c r="BD639" s="108"/>
      <c r="BE639" s="108"/>
      <c r="BF639" s="108"/>
      <c r="BG639" s="108"/>
      <c r="BH639" s="108"/>
      <c r="BI639" s="108"/>
      <c r="BJ639" s="108"/>
      <c r="BK639" s="108"/>
      <c r="BL639" s="108"/>
      <c r="BM639" s="108"/>
      <c r="BN639" s="108"/>
      <c r="BO639" s="108"/>
      <c r="BP639" s="108"/>
      <c r="BQ639" s="108"/>
      <c r="BR639" s="108"/>
      <c r="BS639" s="108"/>
      <c r="BT639" s="108"/>
      <c r="BU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10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  <c r="BC640" s="108"/>
      <c r="BD640" s="108"/>
      <c r="BE640" s="108"/>
      <c r="BF640" s="108"/>
      <c r="BG640" s="108"/>
      <c r="BH640" s="108"/>
      <c r="BI640" s="108"/>
      <c r="BJ640" s="108"/>
      <c r="BK640" s="108"/>
      <c r="BL640" s="108"/>
      <c r="BM640" s="108"/>
      <c r="BN640" s="108"/>
      <c r="BO640" s="108"/>
      <c r="BP640" s="108"/>
      <c r="BQ640" s="108"/>
      <c r="BR640" s="108"/>
      <c r="BS640" s="108"/>
      <c r="BT640" s="108"/>
      <c r="BU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10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  <c r="BC641" s="108"/>
      <c r="BD641" s="108"/>
      <c r="BE641" s="108"/>
      <c r="BF641" s="108"/>
      <c r="BG641" s="108"/>
      <c r="BH641" s="108"/>
      <c r="BI641" s="108"/>
      <c r="BJ641" s="108"/>
      <c r="BK641" s="108"/>
      <c r="BL641" s="108"/>
      <c r="BM641" s="108"/>
      <c r="BN641" s="108"/>
      <c r="BO641" s="108"/>
      <c r="BP641" s="108"/>
      <c r="BQ641" s="108"/>
      <c r="BR641" s="108"/>
      <c r="BS641" s="108"/>
      <c r="BT641" s="108"/>
      <c r="BU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10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  <c r="BC642" s="108"/>
      <c r="BD642" s="108"/>
      <c r="BE642" s="108"/>
      <c r="BF642" s="108"/>
      <c r="BG642" s="108"/>
      <c r="BH642" s="108"/>
      <c r="BI642" s="108"/>
      <c r="BJ642" s="108"/>
      <c r="BK642" s="108"/>
      <c r="BL642" s="108"/>
      <c r="BM642" s="108"/>
      <c r="BN642" s="108"/>
      <c r="BO642" s="108"/>
      <c r="BP642" s="108"/>
      <c r="BQ642" s="108"/>
      <c r="BR642" s="108"/>
      <c r="BS642" s="108"/>
      <c r="BT642" s="108"/>
      <c r="BU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10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  <c r="BC643" s="108"/>
      <c r="BD643" s="108"/>
      <c r="BE643" s="108"/>
      <c r="BF643" s="108"/>
      <c r="BG643" s="108"/>
      <c r="BH643" s="108"/>
      <c r="BI643" s="108"/>
      <c r="BJ643" s="108"/>
      <c r="BK643" s="108"/>
      <c r="BL643" s="108"/>
      <c r="BM643" s="108"/>
      <c r="BN643" s="108"/>
      <c r="BO643" s="108"/>
      <c r="BP643" s="108"/>
      <c r="BQ643" s="108"/>
      <c r="BR643" s="108"/>
      <c r="BS643" s="108"/>
      <c r="BT643" s="108"/>
      <c r="BU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10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  <c r="BC644" s="108"/>
      <c r="BD644" s="108"/>
      <c r="BE644" s="108"/>
      <c r="BF644" s="108"/>
      <c r="BG644" s="108"/>
      <c r="BH644" s="108"/>
      <c r="BI644" s="108"/>
      <c r="BJ644" s="108"/>
      <c r="BK644" s="108"/>
      <c r="BL644" s="108"/>
      <c r="BM644" s="108"/>
      <c r="BN644" s="108"/>
      <c r="BO644" s="108"/>
      <c r="BP644" s="108"/>
      <c r="BQ644" s="108"/>
      <c r="BR644" s="108"/>
      <c r="BS644" s="108"/>
      <c r="BT644" s="108"/>
      <c r="BU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10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  <c r="BC645" s="108"/>
      <c r="BD645" s="108"/>
      <c r="BE645" s="108"/>
      <c r="BF645" s="108"/>
      <c r="BG645" s="108"/>
      <c r="BH645" s="108"/>
      <c r="BI645" s="108"/>
      <c r="BJ645" s="108"/>
      <c r="BK645" s="108"/>
      <c r="BL645" s="108"/>
      <c r="BM645" s="108"/>
      <c r="BN645" s="108"/>
      <c r="BO645" s="108"/>
      <c r="BP645" s="108"/>
      <c r="BQ645" s="108"/>
      <c r="BR645" s="108"/>
      <c r="BS645" s="108"/>
      <c r="BT645" s="108"/>
      <c r="BU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10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  <c r="BC646" s="108"/>
      <c r="BD646" s="108"/>
      <c r="BE646" s="108"/>
      <c r="BF646" s="108"/>
      <c r="BG646" s="108"/>
      <c r="BH646" s="108"/>
      <c r="BI646" s="108"/>
      <c r="BJ646" s="108"/>
      <c r="BK646" s="108"/>
      <c r="BL646" s="108"/>
      <c r="BM646" s="108"/>
      <c r="BN646" s="108"/>
      <c r="BO646" s="108"/>
      <c r="BP646" s="108"/>
      <c r="BQ646" s="108"/>
      <c r="BR646" s="108"/>
      <c r="BS646" s="108"/>
      <c r="BT646" s="108"/>
      <c r="BU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10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  <c r="BC647" s="108"/>
      <c r="BD647" s="108"/>
      <c r="BE647" s="108"/>
      <c r="BF647" s="108"/>
      <c r="BG647" s="108"/>
      <c r="BH647" s="108"/>
      <c r="BI647" s="108"/>
      <c r="BJ647" s="108"/>
      <c r="BK647" s="108"/>
      <c r="BL647" s="108"/>
      <c r="BM647" s="108"/>
      <c r="BN647" s="108"/>
      <c r="BO647" s="108"/>
      <c r="BP647" s="108"/>
      <c r="BQ647" s="108"/>
      <c r="BR647" s="108"/>
      <c r="BS647" s="108"/>
      <c r="BT647" s="108"/>
      <c r="BU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10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  <c r="BC648" s="108"/>
      <c r="BD648" s="108"/>
      <c r="BE648" s="108"/>
      <c r="BF648" s="108"/>
      <c r="BG648" s="108"/>
      <c r="BH648" s="108"/>
      <c r="BI648" s="108"/>
      <c r="BJ648" s="108"/>
      <c r="BK648" s="108"/>
      <c r="BL648" s="108"/>
      <c r="BM648" s="108"/>
      <c r="BN648" s="108"/>
      <c r="BO648" s="108"/>
      <c r="BP648" s="108"/>
      <c r="BQ648" s="108"/>
      <c r="BR648" s="108"/>
      <c r="BS648" s="108"/>
      <c r="BT648" s="108"/>
      <c r="BU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10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  <c r="BC649" s="108"/>
      <c r="BD649" s="108"/>
      <c r="BE649" s="108"/>
      <c r="BF649" s="108"/>
      <c r="BG649" s="108"/>
      <c r="BH649" s="108"/>
      <c r="BI649" s="108"/>
      <c r="BJ649" s="108"/>
      <c r="BK649" s="108"/>
      <c r="BL649" s="108"/>
      <c r="BM649" s="108"/>
      <c r="BN649" s="108"/>
      <c r="BO649" s="108"/>
      <c r="BP649" s="108"/>
      <c r="BQ649" s="108"/>
      <c r="BR649" s="108"/>
      <c r="BS649" s="108"/>
      <c r="BT649" s="108"/>
      <c r="BU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10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  <c r="BC650" s="108"/>
      <c r="BD650" s="108"/>
      <c r="BE650" s="108"/>
      <c r="BF650" s="108"/>
      <c r="BG650" s="108"/>
      <c r="BH650" s="108"/>
      <c r="BI650" s="108"/>
      <c r="BJ650" s="108"/>
      <c r="BK650" s="108"/>
      <c r="BL650" s="108"/>
      <c r="BM650" s="108"/>
      <c r="BN650" s="108"/>
      <c r="BO650" s="108"/>
      <c r="BP650" s="108"/>
      <c r="BQ650" s="108"/>
      <c r="BR650" s="108"/>
      <c r="BS650" s="108"/>
      <c r="BT650" s="108"/>
      <c r="BU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10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  <c r="BC651" s="108"/>
      <c r="BD651" s="108"/>
      <c r="BE651" s="108"/>
      <c r="BF651" s="108"/>
      <c r="BG651" s="108"/>
      <c r="BH651" s="108"/>
      <c r="BI651" s="108"/>
      <c r="BJ651" s="108"/>
      <c r="BK651" s="108"/>
      <c r="BL651" s="108"/>
      <c r="BM651" s="108"/>
      <c r="BN651" s="108"/>
      <c r="BO651" s="108"/>
      <c r="BP651" s="108"/>
      <c r="BQ651" s="108"/>
      <c r="BR651" s="108"/>
      <c r="BS651" s="108"/>
      <c r="BT651" s="108"/>
      <c r="BU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10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  <c r="BC652" s="108"/>
      <c r="BD652" s="108"/>
      <c r="BE652" s="108"/>
      <c r="BF652" s="108"/>
      <c r="BG652" s="108"/>
      <c r="BH652" s="108"/>
      <c r="BI652" s="108"/>
      <c r="BJ652" s="108"/>
      <c r="BK652" s="108"/>
      <c r="BL652" s="108"/>
      <c r="BM652" s="108"/>
      <c r="BN652" s="108"/>
      <c r="BO652" s="108"/>
      <c r="BP652" s="108"/>
      <c r="BQ652" s="108"/>
      <c r="BR652" s="108"/>
      <c r="BS652" s="108"/>
      <c r="BT652" s="108"/>
      <c r="BU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10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  <c r="BC653" s="108"/>
      <c r="BD653" s="108"/>
      <c r="BE653" s="108"/>
      <c r="BF653" s="108"/>
      <c r="BG653" s="108"/>
      <c r="BH653" s="108"/>
      <c r="BI653" s="108"/>
      <c r="BJ653" s="108"/>
      <c r="BK653" s="108"/>
      <c r="BL653" s="108"/>
      <c r="BM653" s="108"/>
      <c r="BN653" s="108"/>
      <c r="BO653" s="108"/>
      <c r="BP653" s="108"/>
      <c r="BQ653" s="108"/>
      <c r="BR653" s="108"/>
      <c r="BS653" s="108"/>
      <c r="BT653" s="108"/>
      <c r="BU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10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  <c r="BC654" s="108"/>
      <c r="BD654" s="108"/>
      <c r="BE654" s="108"/>
      <c r="BF654" s="108"/>
      <c r="BG654" s="108"/>
      <c r="BH654" s="108"/>
      <c r="BI654" s="108"/>
      <c r="BJ654" s="108"/>
      <c r="BK654" s="108"/>
      <c r="BL654" s="108"/>
      <c r="BM654" s="108"/>
      <c r="BN654" s="108"/>
      <c r="BO654" s="108"/>
      <c r="BP654" s="108"/>
      <c r="BQ654" s="108"/>
      <c r="BR654" s="108"/>
      <c r="BS654" s="108"/>
      <c r="BT654" s="108"/>
      <c r="BU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10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  <c r="BC655" s="108"/>
      <c r="BD655" s="108"/>
      <c r="BE655" s="108"/>
      <c r="BF655" s="108"/>
      <c r="BG655" s="108"/>
      <c r="BH655" s="108"/>
      <c r="BI655" s="108"/>
      <c r="BJ655" s="108"/>
      <c r="BK655" s="108"/>
      <c r="BL655" s="108"/>
      <c r="BM655" s="108"/>
      <c r="BN655" s="108"/>
      <c r="BO655" s="108"/>
      <c r="BP655" s="108"/>
      <c r="BQ655" s="108"/>
      <c r="BR655" s="108"/>
      <c r="BS655" s="108"/>
      <c r="BT655" s="108"/>
      <c r="BU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10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  <c r="BC656" s="108"/>
      <c r="BD656" s="108"/>
      <c r="BE656" s="108"/>
      <c r="BF656" s="108"/>
      <c r="BG656" s="108"/>
      <c r="BH656" s="108"/>
      <c r="BI656" s="108"/>
      <c r="BJ656" s="108"/>
      <c r="BK656" s="108"/>
      <c r="BL656" s="108"/>
      <c r="BM656" s="108"/>
      <c r="BN656" s="108"/>
      <c r="BO656" s="108"/>
      <c r="BP656" s="108"/>
      <c r="BQ656" s="108"/>
      <c r="BR656" s="108"/>
      <c r="BS656" s="108"/>
      <c r="BT656" s="108"/>
      <c r="BU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10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  <c r="BC657" s="108"/>
      <c r="BD657" s="108"/>
      <c r="BE657" s="108"/>
      <c r="BF657" s="108"/>
      <c r="BG657" s="108"/>
      <c r="BH657" s="108"/>
      <c r="BI657" s="108"/>
      <c r="BJ657" s="108"/>
      <c r="BK657" s="108"/>
      <c r="BL657" s="108"/>
      <c r="BM657" s="108"/>
      <c r="BN657" s="108"/>
      <c r="BO657" s="108"/>
      <c r="BP657" s="108"/>
      <c r="BQ657" s="108"/>
      <c r="BR657" s="108"/>
      <c r="BS657" s="108"/>
      <c r="BT657" s="108"/>
      <c r="BU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10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  <c r="BC658" s="108"/>
      <c r="BD658" s="108"/>
      <c r="BE658" s="108"/>
      <c r="BF658" s="108"/>
      <c r="BG658" s="108"/>
      <c r="BH658" s="108"/>
      <c r="BI658" s="108"/>
      <c r="BJ658" s="108"/>
      <c r="BK658" s="108"/>
      <c r="BL658" s="108"/>
      <c r="BM658" s="108"/>
      <c r="BN658" s="108"/>
      <c r="BO658" s="108"/>
      <c r="BP658" s="108"/>
      <c r="BQ658" s="108"/>
      <c r="BR658" s="108"/>
      <c r="BS658" s="108"/>
      <c r="BT658" s="108"/>
      <c r="BU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10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  <c r="BC659" s="108"/>
      <c r="BD659" s="108"/>
      <c r="BE659" s="108"/>
      <c r="BF659" s="108"/>
      <c r="BG659" s="108"/>
      <c r="BH659" s="108"/>
      <c r="BI659" s="108"/>
      <c r="BJ659" s="108"/>
      <c r="BK659" s="108"/>
      <c r="BL659" s="108"/>
      <c r="BM659" s="108"/>
      <c r="BN659" s="108"/>
      <c r="BO659" s="108"/>
      <c r="BP659" s="108"/>
      <c r="BQ659" s="108"/>
      <c r="BR659" s="108"/>
      <c r="BS659" s="108"/>
      <c r="BT659" s="108"/>
      <c r="BU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10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  <c r="BC660" s="108"/>
      <c r="BD660" s="108"/>
      <c r="BE660" s="108"/>
      <c r="BF660" s="108"/>
      <c r="BG660" s="108"/>
      <c r="BH660" s="108"/>
      <c r="BI660" s="108"/>
      <c r="BJ660" s="108"/>
      <c r="BK660" s="108"/>
      <c r="BL660" s="108"/>
      <c r="BM660" s="108"/>
      <c r="BN660" s="108"/>
      <c r="BO660" s="108"/>
      <c r="BP660" s="108"/>
      <c r="BQ660" s="108"/>
      <c r="BR660" s="108"/>
      <c r="BS660" s="108"/>
      <c r="BT660" s="108"/>
      <c r="BU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10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  <c r="BC661" s="108"/>
      <c r="BD661" s="108"/>
      <c r="BE661" s="108"/>
      <c r="BF661" s="108"/>
      <c r="BG661" s="108"/>
      <c r="BH661" s="108"/>
      <c r="BI661" s="108"/>
      <c r="BJ661" s="108"/>
      <c r="BK661" s="108"/>
      <c r="BL661" s="108"/>
      <c r="BM661" s="108"/>
      <c r="BN661" s="108"/>
      <c r="BO661" s="108"/>
      <c r="BP661" s="108"/>
      <c r="BQ661" s="108"/>
      <c r="BR661" s="108"/>
      <c r="BS661" s="108"/>
      <c r="BT661" s="108"/>
      <c r="BU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10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  <c r="BC662" s="108"/>
      <c r="BD662" s="108"/>
      <c r="BE662" s="108"/>
      <c r="BF662" s="108"/>
      <c r="BG662" s="108"/>
      <c r="BH662" s="108"/>
      <c r="BI662" s="108"/>
      <c r="BJ662" s="108"/>
      <c r="BK662" s="108"/>
      <c r="BL662" s="108"/>
      <c r="BM662" s="108"/>
      <c r="BN662" s="108"/>
      <c r="BO662" s="108"/>
      <c r="BP662" s="108"/>
      <c r="BQ662" s="108"/>
      <c r="BR662" s="108"/>
      <c r="BS662" s="108"/>
      <c r="BT662" s="108"/>
      <c r="BU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10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  <c r="BC663" s="108"/>
      <c r="BD663" s="108"/>
      <c r="BE663" s="108"/>
      <c r="BF663" s="108"/>
      <c r="BG663" s="108"/>
      <c r="BH663" s="108"/>
      <c r="BI663" s="108"/>
      <c r="BJ663" s="108"/>
      <c r="BK663" s="108"/>
      <c r="BL663" s="108"/>
      <c r="BM663" s="108"/>
      <c r="BN663" s="108"/>
      <c r="BO663" s="108"/>
      <c r="BP663" s="108"/>
      <c r="BQ663" s="108"/>
      <c r="BR663" s="108"/>
      <c r="BS663" s="108"/>
      <c r="BT663" s="108"/>
      <c r="BU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10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  <c r="BC664" s="108"/>
      <c r="BD664" s="108"/>
      <c r="BE664" s="108"/>
      <c r="BF664" s="108"/>
      <c r="BG664" s="108"/>
      <c r="BH664" s="108"/>
      <c r="BI664" s="108"/>
      <c r="BJ664" s="108"/>
      <c r="BK664" s="108"/>
      <c r="BL664" s="108"/>
      <c r="BM664" s="108"/>
      <c r="BN664" s="108"/>
      <c r="BO664" s="108"/>
      <c r="BP664" s="108"/>
      <c r="BQ664" s="108"/>
      <c r="BR664" s="108"/>
      <c r="BS664" s="108"/>
      <c r="BT664" s="108"/>
      <c r="BU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10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  <c r="BF665" s="108"/>
      <c r="BG665" s="108"/>
      <c r="BH665" s="108"/>
      <c r="BI665" s="108"/>
      <c r="BJ665" s="108"/>
      <c r="BK665" s="108"/>
      <c r="BL665" s="108"/>
      <c r="BM665" s="108"/>
      <c r="BN665" s="108"/>
      <c r="BO665" s="108"/>
      <c r="BP665" s="108"/>
      <c r="BQ665" s="108"/>
      <c r="BR665" s="108"/>
      <c r="BS665" s="108"/>
      <c r="BT665" s="108"/>
      <c r="BU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10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  <c r="BC666" s="108"/>
      <c r="BD666" s="108"/>
      <c r="BE666" s="108"/>
      <c r="BF666" s="108"/>
      <c r="BG666" s="108"/>
      <c r="BH666" s="108"/>
      <c r="BI666" s="108"/>
      <c r="BJ666" s="108"/>
      <c r="BK666" s="108"/>
      <c r="BL666" s="108"/>
      <c r="BM666" s="108"/>
      <c r="BN666" s="108"/>
      <c r="BO666" s="108"/>
      <c r="BP666" s="108"/>
      <c r="BQ666" s="108"/>
      <c r="BR666" s="108"/>
      <c r="BS666" s="108"/>
      <c r="BT666" s="108"/>
      <c r="BU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10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  <c r="BC667" s="108"/>
      <c r="BD667" s="108"/>
      <c r="BE667" s="108"/>
      <c r="BF667" s="108"/>
      <c r="BG667" s="108"/>
      <c r="BH667" s="108"/>
      <c r="BI667" s="108"/>
      <c r="BJ667" s="108"/>
      <c r="BK667" s="108"/>
      <c r="BL667" s="108"/>
      <c r="BM667" s="108"/>
      <c r="BN667" s="108"/>
      <c r="BO667" s="108"/>
      <c r="BP667" s="108"/>
      <c r="BQ667" s="108"/>
      <c r="BR667" s="108"/>
      <c r="BS667" s="108"/>
      <c r="BT667" s="108"/>
      <c r="BU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10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  <c r="BC668" s="108"/>
      <c r="BD668" s="108"/>
      <c r="BE668" s="108"/>
      <c r="BF668" s="108"/>
      <c r="BG668" s="108"/>
      <c r="BH668" s="108"/>
      <c r="BI668" s="108"/>
      <c r="BJ668" s="108"/>
      <c r="BK668" s="108"/>
      <c r="BL668" s="108"/>
      <c r="BM668" s="108"/>
      <c r="BN668" s="108"/>
      <c r="BO668" s="108"/>
      <c r="BP668" s="108"/>
      <c r="BQ668" s="108"/>
      <c r="BR668" s="108"/>
      <c r="BS668" s="108"/>
      <c r="BT668" s="108"/>
      <c r="BU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10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  <c r="BC669" s="108"/>
      <c r="BD669" s="108"/>
      <c r="BE669" s="108"/>
      <c r="BF669" s="108"/>
      <c r="BG669" s="108"/>
      <c r="BH669" s="108"/>
      <c r="BI669" s="108"/>
      <c r="BJ669" s="108"/>
      <c r="BK669" s="108"/>
      <c r="BL669" s="108"/>
      <c r="BM669" s="108"/>
      <c r="BN669" s="108"/>
      <c r="BO669" s="108"/>
      <c r="BP669" s="108"/>
      <c r="BQ669" s="108"/>
      <c r="BR669" s="108"/>
      <c r="BS669" s="108"/>
      <c r="BT669" s="108"/>
      <c r="BU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10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  <c r="BC670" s="108"/>
      <c r="BD670" s="108"/>
      <c r="BE670" s="108"/>
      <c r="BF670" s="108"/>
      <c r="BG670" s="108"/>
      <c r="BH670" s="108"/>
      <c r="BI670" s="108"/>
      <c r="BJ670" s="108"/>
      <c r="BK670" s="108"/>
      <c r="BL670" s="108"/>
      <c r="BM670" s="108"/>
      <c r="BN670" s="108"/>
      <c r="BO670" s="108"/>
      <c r="BP670" s="108"/>
      <c r="BQ670" s="108"/>
      <c r="BR670" s="108"/>
      <c r="BS670" s="108"/>
      <c r="BT670" s="108"/>
      <c r="BU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10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  <c r="BC671" s="108"/>
      <c r="BD671" s="108"/>
      <c r="BE671" s="108"/>
      <c r="BF671" s="108"/>
      <c r="BG671" s="108"/>
      <c r="BH671" s="108"/>
      <c r="BI671" s="108"/>
      <c r="BJ671" s="108"/>
      <c r="BK671" s="108"/>
      <c r="BL671" s="108"/>
      <c r="BM671" s="108"/>
      <c r="BN671" s="108"/>
      <c r="BO671" s="108"/>
      <c r="BP671" s="108"/>
      <c r="BQ671" s="108"/>
      <c r="BR671" s="108"/>
      <c r="BS671" s="108"/>
      <c r="BT671" s="108"/>
      <c r="BU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10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  <c r="BC672" s="108"/>
      <c r="BD672" s="108"/>
      <c r="BE672" s="108"/>
      <c r="BF672" s="108"/>
      <c r="BG672" s="108"/>
      <c r="BH672" s="108"/>
      <c r="BI672" s="108"/>
      <c r="BJ672" s="108"/>
      <c r="BK672" s="108"/>
      <c r="BL672" s="108"/>
      <c r="BM672" s="108"/>
      <c r="BN672" s="108"/>
      <c r="BO672" s="108"/>
      <c r="BP672" s="108"/>
      <c r="BQ672" s="108"/>
      <c r="BR672" s="108"/>
      <c r="BS672" s="108"/>
      <c r="BT672" s="108"/>
      <c r="BU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10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  <c r="BC673" s="108"/>
      <c r="BD673" s="108"/>
      <c r="BE673" s="108"/>
      <c r="BF673" s="108"/>
      <c r="BG673" s="108"/>
      <c r="BH673" s="108"/>
      <c r="BI673" s="108"/>
      <c r="BJ673" s="108"/>
      <c r="BK673" s="108"/>
      <c r="BL673" s="108"/>
      <c r="BM673" s="108"/>
      <c r="BN673" s="108"/>
      <c r="BO673" s="108"/>
      <c r="BP673" s="108"/>
      <c r="BQ673" s="108"/>
      <c r="BR673" s="108"/>
      <c r="BS673" s="108"/>
      <c r="BT673" s="108"/>
      <c r="BU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10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  <c r="BC674" s="108"/>
      <c r="BD674" s="108"/>
      <c r="BE674" s="108"/>
      <c r="BF674" s="108"/>
      <c r="BG674" s="108"/>
      <c r="BH674" s="108"/>
      <c r="BI674" s="108"/>
      <c r="BJ674" s="108"/>
      <c r="BK674" s="108"/>
      <c r="BL674" s="108"/>
      <c r="BM674" s="108"/>
      <c r="BN674" s="108"/>
      <c r="BO674" s="108"/>
      <c r="BP674" s="108"/>
      <c r="BQ674" s="108"/>
      <c r="BR674" s="108"/>
      <c r="BS674" s="108"/>
      <c r="BT674" s="108"/>
      <c r="BU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10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  <c r="BC675" s="108"/>
      <c r="BD675" s="108"/>
      <c r="BE675" s="108"/>
      <c r="BF675" s="108"/>
      <c r="BG675" s="108"/>
      <c r="BH675" s="108"/>
      <c r="BI675" s="108"/>
      <c r="BJ675" s="108"/>
      <c r="BK675" s="108"/>
      <c r="BL675" s="108"/>
      <c r="BM675" s="108"/>
      <c r="BN675" s="108"/>
      <c r="BO675" s="108"/>
      <c r="BP675" s="108"/>
      <c r="BQ675" s="108"/>
      <c r="BR675" s="108"/>
      <c r="BS675" s="108"/>
      <c r="BT675" s="108"/>
      <c r="BU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10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  <c r="BC676" s="108"/>
      <c r="BD676" s="108"/>
      <c r="BE676" s="108"/>
      <c r="BF676" s="108"/>
      <c r="BG676" s="108"/>
      <c r="BH676" s="108"/>
      <c r="BI676" s="108"/>
      <c r="BJ676" s="108"/>
      <c r="BK676" s="108"/>
      <c r="BL676" s="108"/>
      <c r="BM676" s="108"/>
      <c r="BN676" s="108"/>
      <c r="BO676" s="108"/>
      <c r="BP676" s="108"/>
      <c r="BQ676" s="108"/>
      <c r="BR676" s="108"/>
      <c r="BS676" s="108"/>
      <c r="BT676" s="108"/>
      <c r="BU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10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  <c r="BC677" s="108"/>
      <c r="BD677" s="108"/>
      <c r="BE677" s="108"/>
      <c r="BF677" s="108"/>
      <c r="BG677" s="108"/>
      <c r="BH677" s="108"/>
      <c r="BI677" s="108"/>
      <c r="BJ677" s="108"/>
      <c r="BK677" s="108"/>
      <c r="BL677" s="108"/>
      <c r="BM677" s="108"/>
      <c r="BN677" s="108"/>
      <c r="BO677" s="108"/>
      <c r="BP677" s="108"/>
      <c r="BQ677" s="108"/>
      <c r="BR677" s="108"/>
      <c r="BS677" s="108"/>
      <c r="BT677" s="108"/>
      <c r="BU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10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  <c r="BC678" s="108"/>
      <c r="BD678" s="108"/>
      <c r="BE678" s="108"/>
      <c r="BF678" s="108"/>
      <c r="BG678" s="108"/>
      <c r="BH678" s="108"/>
      <c r="BI678" s="108"/>
      <c r="BJ678" s="108"/>
      <c r="BK678" s="108"/>
      <c r="BL678" s="108"/>
      <c r="BM678" s="108"/>
      <c r="BN678" s="108"/>
      <c r="BO678" s="108"/>
      <c r="BP678" s="108"/>
      <c r="BQ678" s="108"/>
      <c r="BR678" s="108"/>
      <c r="BS678" s="108"/>
      <c r="BT678" s="108"/>
      <c r="BU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10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  <c r="BC679" s="108"/>
      <c r="BD679" s="108"/>
      <c r="BE679" s="108"/>
      <c r="BF679" s="108"/>
      <c r="BG679" s="108"/>
      <c r="BH679" s="108"/>
      <c r="BI679" s="108"/>
      <c r="BJ679" s="108"/>
      <c r="BK679" s="108"/>
      <c r="BL679" s="108"/>
      <c r="BM679" s="108"/>
      <c r="BN679" s="108"/>
      <c r="BO679" s="108"/>
      <c r="BP679" s="108"/>
      <c r="BQ679" s="108"/>
      <c r="BR679" s="108"/>
      <c r="BS679" s="108"/>
      <c r="BT679" s="108"/>
      <c r="BU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10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  <c r="BF680" s="108"/>
      <c r="BG680" s="108"/>
      <c r="BH680" s="108"/>
      <c r="BI680" s="108"/>
      <c r="BJ680" s="108"/>
      <c r="BK680" s="108"/>
      <c r="BL680" s="108"/>
      <c r="BM680" s="108"/>
      <c r="BN680" s="108"/>
      <c r="BO680" s="108"/>
      <c r="BP680" s="108"/>
      <c r="BQ680" s="108"/>
      <c r="BR680" s="108"/>
      <c r="BS680" s="108"/>
      <c r="BT680" s="108"/>
      <c r="BU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10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  <c r="BF681" s="108"/>
      <c r="BG681" s="108"/>
      <c r="BH681" s="108"/>
      <c r="BI681" s="108"/>
      <c r="BJ681" s="108"/>
      <c r="BK681" s="108"/>
      <c r="BL681" s="108"/>
      <c r="BM681" s="108"/>
      <c r="BN681" s="108"/>
      <c r="BO681" s="108"/>
      <c r="BP681" s="108"/>
      <c r="BQ681" s="108"/>
      <c r="BR681" s="108"/>
      <c r="BS681" s="108"/>
      <c r="BT681" s="108"/>
      <c r="BU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10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  <c r="BF682" s="108"/>
      <c r="BG682" s="108"/>
      <c r="BH682" s="108"/>
      <c r="BI682" s="108"/>
      <c r="BJ682" s="108"/>
      <c r="BK682" s="108"/>
      <c r="BL682" s="108"/>
      <c r="BM682" s="108"/>
      <c r="BN682" s="108"/>
      <c r="BO682" s="108"/>
      <c r="BP682" s="108"/>
      <c r="BQ682" s="108"/>
      <c r="BR682" s="108"/>
      <c r="BS682" s="108"/>
      <c r="BT682" s="108"/>
      <c r="BU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10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  <c r="BC683" s="108"/>
      <c r="BD683" s="108"/>
      <c r="BE683" s="108"/>
      <c r="BF683" s="108"/>
      <c r="BG683" s="108"/>
      <c r="BH683" s="108"/>
      <c r="BI683" s="108"/>
      <c r="BJ683" s="108"/>
      <c r="BK683" s="108"/>
      <c r="BL683" s="108"/>
      <c r="BM683" s="108"/>
      <c r="BN683" s="108"/>
      <c r="BO683" s="108"/>
      <c r="BP683" s="108"/>
      <c r="BQ683" s="108"/>
      <c r="BR683" s="108"/>
      <c r="BS683" s="108"/>
      <c r="BT683" s="108"/>
      <c r="BU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10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  <c r="BC684" s="108"/>
      <c r="BD684" s="108"/>
      <c r="BE684" s="108"/>
      <c r="BF684" s="108"/>
      <c r="BG684" s="108"/>
      <c r="BH684" s="108"/>
      <c r="BI684" s="108"/>
      <c r="BJ684" s="108"/>
      <c r="BK684" s="108"/>
      <c r="BL684" s="108"/>
      <c r="BM684" s="108"/>
      <c r="BN684" s="108"/>
      <c r="BO684" s="108"/>
      <c r="BP684" s="108"/>
      <c r="BQ684" s="108"/>
      <c r="BR684" s="108"/>
      <c r="BS684" s="108"/>
      <c r="BT684" s="108"/>
      <c r="BU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10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  <c r="BC685" s="108"/>
      <c r="BD685" s="108"/>
      <c r="BE685" s="108"/>
      <c r="BF685" s="108"/>
      <c r="BG685" s="108"/>
      <c r="BH685" s="108"/>
      <c r="BI685" s="108"/>
      <c r="BJ685" s="108"/>
      <c r="BK685" s="108"/>
      <c r="BL685" s="108"/>
      <c r="BM685" s="108"/>
      <c r="BN685" s="108"/>
      <c r="BO685" s="108"/>
      <c r="BP685" s="108"/>
      <c r="BQ685" s="108"/>
      <c r="BR685" s="108"/>
      <c r="BS685" s="108"/>
      <c r="BT685" s="108"/>
      <c r="BU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10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  <c r="BC686" s="108"/>
      <c r="BD686" s="108"/>
      <c r="BE686" s="108"/>
      <c r="BF686" s="108"/>
      <c r="BG686" s="108"/>
      <c r="BH686" s="108"/>
      <c r="BI686" s="108"/>
      <c r="BJ686" s="108"/>
      <c r="BK686" s="108"/>
      <c r="BL686" s="108"/>
      <c r="BM686" s="108"/>
      <c r="BN686" s="108"/>
      <c r="BO686" s="108"/>
      <c r="BP686" s="108"/>
      <c r="BQ686" s="108"/>
      <c r="BR686" s="108"/>
      <c r="BS686" s="108"/>
      <c r="BT686" s="108"/>
      <c r="BU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10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  <c r="BC687" s="108"/>
      <c r="BD687" s="108"/>
      <c r="BE687" s="108"/>
      <c r="BF687" s="108"/>
      <c r="BG687" s="108"/>
      <c r="BH687" s="108"/>
      <c r="BI687" s="108"/>
      <c r="BJ687" s="108"/>
      <c r="BK687" s="108"/>
      <c r="BL687" s="108"/>
      <c r="BM687" s="108"/>
      <c r="BN687" s="108"/>
      <c r="BO687" s="108"/>
      <c r="BP687" s="108"/>
      <c r="BQ687" s="108"/>
      <c r="BR687" s="108"/>
      <c r="BS687" s="108"/>
      <c r="BT687" s="108"/>
      <c r="BU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10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  <c r="BC688" s="108"/>
      <c r="BD688" s="108"/>
      <c r="BE688" s="108"/>
      <c r="BF688" s="108"/>
      <c r="BG688" s="108"/>
      <c r="BH688" s="108"/>
      <c r="BI688" s="108"/>
      <c r="BJ688" s="108"/>
      <c r="BK688" s="108"/>
      <c r="BL688" s="108"/>
      <c r="BM688" s="108"/>
      <c r="BN688" s="108"/>
      <c r="BO688" s="108"/>
      <c r="BP688" s="108"/>
      <c r="BQ688" s="108"/>
      <c r="BR688" s="108"/>
      <c r="BS688" s="108"/>
      <c r="BT688" s="108"/>
      <c r="BU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10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  <c r="BC689" s="108"/>
      <c r="BD689" s="108"/>
      <c r="BE689" s="108"/>
      <c r="BF689" s="108"/>
      <c r="BG689" s="108"/>
      <c r="BH689" s="108"/>
      <c r="BI689" s="108"/>
      <c r="BJ689" s="108"/>
      <c r="BK689" s="108"/>
      <c r="BL689" s="108"/>
      <c r="BM689" s="108"/>
      <c r="BN689" s="108"/>
      <c r="BO689" s="108"/>
      <c r="BP689" s="108"/>
      <c r="BQ689" s="108"/>
      <c r="BR689" s="108"/>
      <c r="BS689" s="108"/>
      <c r="BT689" s="108"/>
      <c r="BU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10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  <c r="BC690" s="108"/>
      <c r="BD690" s="108"/>
      <c r="BE690" s="108"/>
      <c r="BF690" s="108"/>
      <c r="BG690" s="108"/>
      <c r="BH690" s="108"/>
      <c r="BI690" s="108"/>
      <c r="BJ690" s="108"/>
      <c r="BK690" s="108"/>
      <c r="BL690" s="108"/>
      <c r="BM690" s="108"/>
      <c r="BN690" s="108"/>
      <c r="BO690" s="108"/>
      <c r="BP690" s="108"/>
      <c r="BQ690" s="108"/>
      <c r="BR690" s="108"/>
      <c r="BS690" s="108"/>
      <c r="BT690" s="108"/>
      <c r="BU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10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  <c r="BC691" s="108"/>
      <c r="BD691" s="108"/>
      <c r="BE691" s="108"/>
      <c r="BF691" s="108"/>
      <c r="BG691" s="108"/>
      <c r="BH691" s="108"/>
      <c r="BI691" s="108"/>
      <c r="BJ691" s="108"/>
      <c r="BK691" s="108"/>
      <c r="BL691" s="108"/>
      <c r="BM691" s="108"/>
      <c r="BN691" s="108"/>
      <c r="BO691" s="108"/>
      <c r="BP691" s="108"/>
      <c r="BQ691" s="108"/>
      <c r="BR691" s="108"/>
      <c r="BS691" s="108"/>
      <c r="BT691" s="108"/>
      <c r="BU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10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  <c r="BC692" s="108"/>
      <c r="BD692" s="108"/>
      <c r="BE692" s="108"/>
      <c r="BF692" s="108"/>
      <c r="BG692" s="108"/>
      <c r="BH692" s="108"/>
      <c r="BI692" s="108"/>
      <c r="BJ692" s="108"/>
      <c r="BK692" s="108"/>
      <c r="BL692" s="108"/>
      <c r="BM692" s="108"/>
      <c r="BN692" s="108"/>
      <c r="BO692" s="108"/>
      <c r="BP692" s="108"/>
      <c r="BQ692" s="108"/>
      <c r="BR692" s="108"/>
      <c r="BS692" s="108"/>
      <c r="BT692" s="108"/>
      <c r="BU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10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  <c r="BC693" s="108"/>
      <c r="BD693" s="108"/>
      <c r="BE693" s="108"/>
      <c r="BF693" s="108"/>
      <c r="BG693" s="108"/>
      <c r="BH693" s="108"/>
      <c r="BI693" s="108"/>
      <c r="BJ693" s="108"/>
      <c r="BK693" s="108"/>
      <c r="BL693" s="108"/>
      <c r="BM693" s="108"/>
      <c r="BN693" s="108"/>
      <c r="BO693" s="108"/>
      <c r="BP693" s="108"/>
      <c r="BQ693" s="108"/>
      <c r="BR693" s="108"/>
      <c r="BS693" s="108"/>
      <c r="BT693" s="108"/>
      <c r="BU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10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  <c r="BC694" s="108"/>
      <c r="BD694" s="108"/>
      <c r="BE694" s="108"/>
      <c r="BF694" s="108"/>
      <c r="BG694" s="108"/>
      <c r="BH694" s="108"/>
      <c r="BI694" s="108"/>
      <c r="BJ694" s="108"/>
      <c r="BK694" s="108"/>
      <c r="BL694" s="108"/>
      <c r="BM694" s="108"/>
      <c r="BN694" s="108"/>
      <c r="BO694" s="108"/>
      <c r="BP694" s="108"/>
      <c r="BQ694" s="108"/>
      <c r="BR694" s="108"/>
      <c r="BS694" s="108"/>
      <c r="BT694" s="108"/>
      <c r="BU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10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  <c r="BC695" s="108"/>
      <c r="BD695" s="108"/>
      <c r="BE695" s="108"/>
      <c r="BF695" s="108"/>
      <c r="BG695" s="108"/>
      <c r="BH695" s="108"/>
      <c r="BI695" s="108"/>
      <c r="BJ695" s="108"/>
      <c r="BK695" s="108"/>
      <c r="BL695" s="108"/>
      <c r="BM695" s="108"/>
      <c r="BN695" s="108"/>
      <c r="BO695" s="108"/>
      <c r="BP695" s="108"/>
      <c r="BQ695" s="108"/>
      <c r="BR695" s="108"/>
      <c r="BS695" s="108"/>
      <c r="BT695" s="108"/>
      <c r="BU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10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  <c r="BC696" s="108"/>
      <c r="BD696" s="108"/>
      <c r="BE696" s="108"/>
      <c r="BF696" s="108"/>
      <c r="BG696" s="108"/>
      <c r="BH696" s="108"/>
      <c r="BI696" s="108"/>
      <c r="BJ696" s="108"/>
      <c r="BK696" s="108"/>
      <c r="BL696" s="108"/>
      <c r="BM696" s="108"/>
      <c r="BN696" s="108"/>
      <c r="BO696" s="108"/>
      <c r="BP696" s="108"/>
      <c r="BQ696" s="108"/>
      <c r="BR696" s="108"/>
      <c r="BS696" s="108"/>
      <c r="BT696" s="108"/>
      <c r="BU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10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  <c r="BC697" s="108"/>
      <c r="BD697" s="108"/>
      <c r="BE697" s="108"/>
      <c r="BF697" s="108"/>
      <c r="BG697" s="108"/>
      <c r="BH697" s="108"/>
      <c r="BI697" s="108"/>
      <c r="BJ697" s="108"/>
      <c r="BK697" s="108"/>
      <c r="BL697" s="108"/>
      <c r="BM697" s="108"/>
      <c r="BN697" s="108"/>
      <c r="BO697" s="108"/>
      <c r="BP697" s="108"/>
      <c r="BQ697" s="108"/>
      <c r="BR697" s="108"/>
      <c r="BS697" s="108"/>
      <c r="BT697" s="108"/>
      <c r="BU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10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  <c r="BC698" s="108"/>
      <c r="BD698" s="108"/>
      <c r="BE698" s="108"/>
      <c r="BF698" s="108"/>
      <c r="BG698" s="108"/>
      <c r="BH698" s="108"/>
      <c r="BI698" s="108"/>
      <c r="BJ698" s="108"/>
      <c r="BK698" s="108"/>
      <c r="BL698" s="108"/>
      <c r="BM698" s="108"/>
      <c r="BN698" s="108"/>
      <c r="BO698" s="108"/>
      <c r="BP698" s="108"/>
      <c r="BQ698" s="108"/>
      <c r="BR698" s="108"/>
      <c r="BS698" s="108"/>
      <c r="BT698" s="108"/>
      <c r="BU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10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  <c r="BC699" s="108"/>
      <c r="BD699" s="108"/>
      <c r="BE699" s="108"/>
      <c r="BF699" s="108"/>
      <c r="BG699" s="108"/>
      <c r="BH699" s="108"/>
      <c r="BI699" s="108"/>
      <c r="BJ699" s="108"/>
      <c r="BK699" s="108"/>
      <c r="BL699" s="108"/>
      <c r="BM699" s="108"/>
      <c r="BN699" s="108"/>
      <c r="BO699" s="108"/>
      <c r="BP699" s="108"/>
      <c r="BQ699" s="108"/>
      <c r="BR699" s="108"/>
      <c r="BS699" s="108"/>
      <c r="BT699" s="108"/>
      <c r="BU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10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  <c r="BA700" s="108"/>
      <c r="BB700" s="108"/>
      <c r="BC700" s="108"/>
      <c r="BD700" s="108"/>
      <c r="BE700" s="108"/>
      <c r="BF700" s="108"/>
      <c r="BG700" s="108"/>
      <c r="BH700" s="108"/>
      <c r="BI700" s="108"/>
      <c r="BJ700" s="108"/>
      <c r="BK700" s="108"/>
      <c r="BL700" s="108"/>
      <c r="BM700" s="108"/>
      <c r="BN700" s="108"/>
      <c r="BO700" s="108"/>
      <c r="BP700" s="108"/>
      <c r="BQ700" s="108"/>
      <c r="BR700" s="108"/>
      <c r="BS700" s="108"/>
      <c r="BT700" s="108"/>
      <c r="BU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10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  <c r="BC701" s="108"/>
      <c r="BD701" s="108"/>
      <c r="BE701" s="108"/>
      <c r="BF701" s="108"/>
      <c r="BG701" s="108"/>
      <c r="BH701" s="108"/>
      <c r="BI701" s="108"/>
      <c r="BJ701" s="108"/>
      <c r="BK701" s="108"/>
      <c r="BL701" s="108"/>
      <c r="BM701" s="108"/>
      <c r="BN701" s="108"/>
      <c r="BO701" s="108"/>
      <c r="BP701" s="108"/>
      <c r="BQ701" s="108"/>
      <c r="BR701" s="108"/>
      <c r="BS701" s="108"/>
      <c r="BT701" s="108"/>
      <c r="BU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10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  <c r="BC702" s="108"/>
      <c r="BD702" s="108"/>
      <c r="BE702" s="108"/>
      <c r="BF702" s="108"/>
      <c r="BG702" s="108"/>
      <c r="BH702" s="108"/>
      <c r="BI702" s="108"/>
      <c r="BJ702" s="108"/>
      <c r="BK702" s="108"/>
      <c r="BL702" s="108"/>
      <c r="BM702" s="108"/>
      <c r="BN702" s="108"/>
      <c r="BO702" s="108"/>
      <c r="BP702" s="108"/>
      <c r="BQ702" s="108"/>
      <c r="BR702" s="108"/>
      <c r="BS702" s="108"/>
      <c r="BT702" s="108"/>
      <c r="BU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10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  <c r="BC703" s="108"/>
      <c r="BD703" s="108"/>
      <c r="BE703" s="108"/>
      <c r="BF703" s="108"/>
      <c r="BG703" s="108"/>
      <c r="BH703" s="108"/>
      <c r="BI703" s="108"/>
      <c r="BJ703" s="108"/>
      <c r="BK703" s="108"/>
      <c r="BL703" s="108"/>
      <c r="BM703" s="108"/>
      <c r="BN703" s="108"/>
      <c r="BO703" s="108"/>
      <c r="BP703" s="108"/>
      <c r="BQ703" s="108"/>
      <c r="BR703" s="108"/>
      <c r="BS703" s="108"/>
      <c r="BT703" s="108"/>
      <c r="BU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10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  <c r="BC704" s="108"/>
      <c r="BD704" s="108"/>
      <c r="BE704" s="108"/>
      <c r="BF704" s="108"/>
      <c r="BG704" s="108"/>
      <c r="BH704" s="108"/>
      <c r="BI704" s="108"/>
      <c r="BJ704" s="108"/>
      <c r="BK704" s="108"/>
      <c r="BL704" s="108"/>
      <c r="BM704" s="108"/>
      <c r="BN704" s="108"/>
      <c r="BO704" s="108"/>
      <c r="BP704" s="108"/>
      <c r="BQ704" s="108"/>
      <c r="BR704" s="108"/>
      <c r="BS704" s="108"/>
      <c r="BT704" s="108"/>
      <c r="BU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10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  <c r="BC705" s="108"/>
      <c r="BD705" s="108"/>
      <c r="BE705" s="108"/>
      <c r="BF705" s="108"/>
      <c r="BG705" s="108"/>
      <c r="BH705" s="108"/>
      <c r="BI705" s="108"/>
      <c r="BJ705" s="108"/>
      <c r="BK705" s="108"/>
      <c r="BL705" s="108"/>
      <c r="BM705" s="108"/>
      <c r="BN705" s="108"/>
      <c r="BO705" s="108"/>
      <c r="BP705" s="108"/>
      <c r="BQ705" s="108"/>
      <c r="BR705" s="108"/>
      <c r="BS705" s="108"/>
      <c r="BT705" s="108"/>
      <c r="BU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10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  <c r="BC706" s="108"/>
      <c r="BD706" s="108"/>
      <c r="BE706" s="108"/>
      <c r="BF706" s="108"/>
      <c r="BG706" s="108"/>
      <c r="BH706" s="108"/>
      <c r="BI706" s="108"/>
      <c r="BJ706" s="108"/>
      <c r="BK706" s="108"/>
      <c r="BL706" s="108"/>
      <c r="BM706" s="108"/>
      <c r="BN706" s="108"/>
      <c r="BO706" s="108"/>
      <c r="BP706" s="108"/>
      <c r="BQ706" s="108"/>
      <c r="BR706" s="108"/>
      <c r="BS706" s="108"/>
      <c r="BT706" s="108"/>
      <c r="BU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10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  <c r="BC707" s="108"/>
      <c r="BD707" s="108"/>
      <c r="BE707" s="108"/>
      <c r="BF707" s="108"/>
      <c r="BG707" s="108"/>
      <c r="BH707" s="108"/>
      <c r="BI707" s="108"/>
      <c r="BJ707" s="108"/>
      <c r="BK707" s="108"/>
      <c r="BL707" s="108"/>
      <c r="BM707" s="108"/>
      <c r="BN707" s="108"/>
      <c r="BO707" s="108"/>
      <c r="BP707" s="108"/>
      <c r="BQ707" s="108"/>
      <c r="BR707" s="108"/>
      <c r="BS707" s="108"/>
      <c r="BT707" s="108"/>
      <c r="BU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10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  <c r="BC708" s="108"/>
      <c r="BD708" s="108"/>
      <c r="BE708" s="108"/>
      <c r="BF708" s="108"/>
      <c r="BG708" s="108"/>
      <c r="BH708" s="108"/>
      <c r="BI708" s="108"/>
      <c r="BJ708" s="108"/>
      <c r="BK708" s="108"/>
      <c r="BL708" s="108"/>
      <c r="BM708" s="108"/>
      <c r="BN708" s="108"/>
      <c r="BO708" s="108"/>
      <c r="BP708" s="108"/>
      <c r="BQ708" s="108"/>
      <c r="BR708" s="108"/>
      <c r="BS708" s="108"/>
      <c r="BT708" s="108"/>
      <c r="BU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10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  <c r="BA709" s="108"/>
      <c r="BB709" s="108"/>
      <c r="BC709" s="108"/>
      <c r="BD709" s="108"/>
      <c r="BE709" s="108"/>
      <c r="BF709" s="108"/>
      <c r="BG709" s="108"/>
      <c r="BH709" s="108"/>
      <c r="BI709" s="108"/>
      <c r="BJ709" s="108"/>
      <c r="BK709" s="108"/>
      <c r="BL709" s="108"/>
      <c r="BM709" s="108"/>
      <c r="BN709" s="108"/>
      <c r="BO709" s="108"/>
      <c r="BP709" s="108"/>
      <c r="BQ709" s="108"/>
      <c r="BR709" s="108"/>
      <c r="BS709" s="108"/>
      <c r="BT709" s="108"/>
      <c r="BU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10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  <c r="BC710" s="108"/>
      <c r="BD710" s="108"/>
      <c r="BE710" s="108"/>
      <c r="BF710" s="108"/>
      <c r="BG710" s="108"/>
      <c r="BH710" s="108"/>
      <c r="BI710" s="108"/>
      <c r="BJ710" s="108"/>
      <c r="BK710" s="108"/>
      <c r="BL710" s="108"/>
      <c r="BM710" s="108"/>
      <c r="BN710" s="108"/>
      <c r="BO710" s="108"/>
      <c r="BP710" s="108"/>
      <c r="BQ710" s="108"/>
      <c r="BR710" s="108"/>
      <c r="BS710" s="108"/>
      <c r="BT710" s="108"/>
      <c r="BU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10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  <c r="BC711" s="108"/>
      <c r="BD711" s="108"/>
      <c r="BE711" s="108"/>
      <c r="BF711" s="108"/>
      <c r="BG711" s="108"/>
      <c r="BH711" s="108"/>
      <c r="BI711" s="108"/>
      <c r="BJ711" s="108"/>
      <c r="BK711" s="108"/>
      <c r="BL711" s="108"/>
      <c r="BM711" s="108"/>
      <c r="BN711" s="108"/>
      <c r="BO711" s="108"/>
      <c r="BP711" s="108"/>
      <c r="BQ711" s="108"/>
      <c r="BR711" s="108"/>
      <c r="BS711" s="108"/>
      <c r="BT711" s="108"/>
      <c r="BU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10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  <c r="BC712" s="108"/>
      <c r="BD712" s="108"/>
      <c r="BE712" s="108"/>
      <c r="BF712" s="108"/>
      <c r="BG712" s="108"/>
      <c r="BH712" s="108"/>
      <c r="BI712" s="108"/>
      <c r="BJ712" s="108"/>
      <c r="BK712" s="108"/>
      <c r="BL712" s="108"/>
      <c r="BM712" s="108"/>
      <c r="BN712" s="108"/>
      <c r="BO712" s="108"/>
      <c r="BP712" s="108"/>
      <c r="BQ712" s="108"/>
      <c r="BR712" s="108"/>
      <c r="BS712" s="108"/>
      <c r="BT712" s="108"/>
      <c r="BU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10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  <c r="BC713" s="108"/>
      <c r="BD713" s="108"/>
      <c r="BE713" s="108"/>
      <c r="BF713" s="108"/>
      <c r="BG713" s="108"/>
      <c r="BH713" s="108"/>
      <c r="BI713" s="108"/>
      <c r="BJ713" s="108"/>
      <c r="BK713" s="108"/>
      <c r="BL713" s="108"/>
      <c r="BM713" s="108"/>
      <c r="BN713" s="108"/>
      <c r="BO713" s="108"/>
      <c r="BP713" s="108"/>
      <c r="BQ713" s="108"/>
      <c r="BR713" s="108"/>
      <c r="BS713" s="108"/>
      <c r="BT713" s="108"/>
      <c r="BU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10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10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10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10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10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10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  <c r="BC719" s="108"/>
      <c r="BD719" s="108"/>
      <c r="BE719" s="108"/>
      <c r="BF719" s="108"/>
      <c r="BG719" s="108"/>
      <c r="BH719" s="108"/>
      <c r="BI719" s="108"/>
      <c r="BJ719" s="108"/>
      <c r="BK719" s="108"/>
      <c r="BL719" s="108"/>
      <c r="BM719" s="108"/>
      <c r="BN719" s="108"/>
      <c r="BO719" s="108"/>
      <c r="BP719" s="108"/>
      <c r="BQ719" s="108"/>
      <c r="BR719" s="108"/>
      <c r="BS719" s="108"/>
      <c r="BT719" s="108"/>
      <c r="BU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10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  <c r="BC720" s="108"/>
      <c r="BD720" s="108"/>
      <c r="BE720" s="108"/>
      <c r="BF720" s="108"/>
      <c r="BG720" s="108"/>
      <c r="BH720" s="108"/>
      <c r="BI720" s="108"/>
      <c r="BJ720" s="108"/>
      <c r="BK720" s="108"/>
      <c r="BL720" s="108"/>
      <c r="BM720" s="108"/>
      <c r="BN720" s="108"/>
      <c r="BO720" s="108"/>
      <c r="BP720" s="108"/>
      <c r="BQ720" s="108"/>
      <c r="BR720" s="108"/>
      <c r="BS720" s="108"/>
      <c r="BT720" s="108"/>
      <c r="BU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10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  <c r="BC721" s="108"/>
      <c r="BD721" s="108"/>
      <c r="BE721" s="108"/>
      <c r="BF721" s="108"/>
      <c r="BG721" s="108"/>
      <c r="BH721" s="108"/>
      <c r="BI721" s="108"/>
      <c r="BJ721" s="108"/>
      <c r="BK721" s="108"/>
      <c r="BL721" s="108"/>
      <c r="BM721" s="108"/>
      <c r="BN721" s="108"/>
      <c r="BO721" s="108"/>
      <c r="BP721" s="108"/>
      <c r="BQ721" s="108"/>
      <c r="BR721" s="108"/>
      <c r="BS721" s="108"/>
      <c r="BT721" s="108"/>
      <c r="BU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10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  <c r="BC722" s="108"/>
      <c r="BD722" s="108"/>
      <c r="BE722" s="108"/>
      <c r="BF722" s="108"/>
      <c r="BG722" s="108"/>
      <c r="BH722" s="108"/>
      <c r="BI722" s="108"/>
      <c r="BJ722" s="108"/>
      <c r="BK722" s="108"/>
      <c r="BL722" s="108"/>
      <c r="BM722" s="108"/>
      <c r="BN722" s="108"/>
      <c r="BO722" s="108"/>
      <c r="BP722" s="108"/>
      <c r="BQ722" s="108"/>
      <c r="BR722" s="108"/>
      <c r="BS722" s="108"/>
      <c r="BT722" s="108"/>
      <c r="BU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10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  <c r="BC723" s="108"/>
      <c r="BD723" s="108"/>
      <c r="BE723" s="108"/>
      <c r="BF723" s="108"/>
      <c r="BG723" s="108"/>
      <c r="BH723" s="108"/>
      <c r="BI723" s="108"/>
      <c r="BJ723" s="108"/>
      <c r="BK723" s="108"/>
      <c r="BL723" s="108"/>
      <c r="BM723" s="108"/>
      <c r="BN723" s="108"/>
      <c r="BO723" s="108"/>
      <c r="BP723" s="108"/>
      <c r="BQ723" s="108"/>
      <c r="BR723" s="108"/>
      <c r="BS723" s="108"/>
      <c r="BT723" s="108"/>
      <c r="BU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10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  <c r="BC724" s="108"/>
      <c r="BD724" s="108"/>
      <c r="BE724" s="108"/>
      <c r="BF724" s="108"/>
      <c r="BG724" s="108"/>
      <c r="BH724" s="108"/>
      <c r="BI724" s="108"/>
      <c r="BJ724" s="108"/>
      <c r="BK724" s="108"/>
      <c r="BL724" s="108"/>
      <c r="BM724" s="108"/>
      <c r="BN724" s="108"/>
      <c r="BO724" s="108"/>
      <c r="BP724" s="108"/>
      <c r="BQ724" s="108"/>
      <c r="BR724" s="108"/>
      <c r="BS724" s="108"/>
      <c r="BT724" s="108"/>
      <c r="BU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10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  <c r="BC725" s="108"/>
      <c r="BD725" s="108"/>
      <c r="BE725" s="108"/>
      <c r="BF725" s="108"/>
      <c r="BG725" s="108"/>
      <c r="BH725" s="108"/>
      <c r="BI725" s="108"/>
      <c r="BJ725" s="108"/>
      <c r="BK725" s="108"/>
      <c r="BL725" s="108"/>
      <c r="BM725" s="108"/>
      <c r="BN725" s="108"/>
      <c r="BO725" s="108"/>
      <c r="BP725" s="108"/>
      <c r="BQ725" s="108"/>
      <c r="BR725" s="108"/>
      <c r="BS725" s="108"/>
      <c r="BT725" s="108"/>
      <c r="BU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10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  <c r="BC726" s="108"/>
      <c r="BD726" s="108"/>
      <c r="BE726" s="108"/>
      <c r="BF726" s="108"/>
      <c r="BG726" s="108"/>
      <c r="BH726" s="108"/>
      <c r="BI726" s="108"/>
      <c r="BJ726" s="108"/>
      <c r="BK726" s="108"/>
      <c r="BL726" s="108"/>
      <c r="BM726" s="108"/>
      <c r="BN726" s="108"/>
      <c r="BO726" s="108"/>
      <c r="BP726" s="108"/>
      <c r="BQ726" s="108"/>
      <c r="BR726" s="108"/>
      <c r="BS726" s="108"/>
      <c r="BT726" s="108"/>
      <c r="BU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10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  <c r="BC727" s="108"/>
      <c r="BD727" s="108"/>
      <c r="BE727" s="108"/>
      <c r="BF727" s="108"/>
      <c r="BG727" s="108"/>
      <c r="BH727" s="108"/>
      <c r="BI727" s="108"/>
      <c r="BJ727" s="108"/>
      <c r="BK727" s="108"/>
      <c r="BL727" s="108"/>
      <c r="BM727" s="108"/>
      <c r="BN727" s="108"/>
      <c r="BO727" s="108"/>
      <c r="BP727" s="108"/>
      <c r="BQ727" s="108"/>
      <c r="BR727" s="108"/>
      <c r="BS727" s="108"/>
      <c r="BT727" s="108"/>
      <c r="BU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10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  <c r="BC728" s="108"/>
      <c r="BD728" s="108"/>
      <c r="BE728" s="108"/>
      <c r="BF728" s="108"/>
      <c r="BG728" s="108"/>
      <c r="BH728" s="108"/>
      <c r="BI728" s="108"/>
      <c r="BJ728" s="108"/>
      <c r="BK728" s="108"/>
      <c r="BL728" s="108"/>
      <c r="BM728" s="108"/>
      <c r="BN728" s="108"/>
      <c r="BO728" s="108"/>
      <c r="BP728" s="108"/>
      <c r="BQ728" s="108"/>
      <c r="BR728" s="108"/>
      <c r="BS728" s="108"/>
      <c r="BT728" s="108"/>
      <c r="BU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10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  <c r="BC729" s="108"/>
      <c r="BD729" s="108"/>
      <c r="BE729" s="108"/>
      <c r="BF729" s="108"/>
      <c r="BG729" s="108"/>
      <c r="BH729" s="108"/>
      <c r="BI729" s="108"/>
      <c r="BJ729" s="108"/>
      <c r="BK729" s="108"/>
      <c r="BL729" s="108"/>
      <c r="BM729" s="108"/>
      <c r="BN729" s="108"/>
      <c r="BO729" s="108"/>
      <c r="BP729" s="108"/>
      <c r="BQ729" s="108"/>
      <c r="BR729" s="108"/>
      <c r="BS729" s="108"/>
      <c r="BT729" s="108"/>
      <c r="BU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10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  <c r="BG730" s="108"/>
      <c r="BH730" s="108"/>
      <c r="BI730" s="108"/>
      <c r="BJ730" s="108"/>
      <c r="BK730" s="108"/>
      <c r="BL730" s="108"/>
      <c r="BM730" s="108"/>
      <c r="BN730" s="108"/>
      <c r="BO730" s="108"/>
      <c r="BP730" s="108"/>
      <c r="BQ730" s="108"/>
      <c r="BR730" s="108"/>
      <c r="BS730" s="108"/>
      <c r="BT730" s="108"/>
      <c r="BU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10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  <c r="BG731" s="108"/>
      <c r="BH731" s="108"/>
      <c r="BI731" s="108"/>
      <c r="BJ731" s="108"/>
      <c r="BK731" s="108"/>
      <c r="BL731" s="108"/>
      <c r="BM731" s="108"/>
      <c r="BN731" s="108"/>
      <c r="BO731" s="108"/>
      <c r="BP731" s="108"/>
      <c r="BQ731" s="108"/>
      <c r="BR731" s="108"/>
      <c r="BS731" s="108"/>
      <c r="BT731" s="108"/>
      <c r="BU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10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  <c r="BG732" s="108"/>
      <c r="BH732" s="108"/>
      <c r="BI732" s="108"/>
      <c r="BJ732" s="108"/>
      <c r="BK732" s="108"/>
      <c r="BL732" s="108"/>
      <c r="BM732" s="108"/>
      <c r="BN732" s="108"/>
      <c r="BO732" s="108"/>
      <c r="BP732" s="108"/>
      <c r="BQ732" s="108"/>
      <c r="BR732" s="108"/>
      <c r="BS732" s="108"/>
      <c r="BT732" s="108"/>
      <c r="BU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10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  <c r="BC733" s="108"/>
      <c r="BD733" s="108"/>
      <c r="BE733" s="108"/>
      <c r="BF733" s="108"/>
      <c r="BG733" s="108"/>
      <c r="BH733" s="108"/>
      <c r="BI733" s="108"/>
      <c r="BJ733" s="108"/>
      <c r="BK733" s="108"/>
      <c r="BL733" s="108"/>
      <c r="BM733" s="108"/>
      <c r="BN733" s="108"/>
      <c r="BO733" s="108"/>
      <c r="BP733" s="108"/>
      <c r="BQ733" s="108"/>
      <c r="BR733" s="108"/>
      <c r="BS733" s="108"/>
      <c r="BT733" s="108"/>
      <c r="BU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10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  <c r="BC734" s="108"/>
      <c r="BD734" s="108"/>
      <c r="BE734" s="108"/>
      <c r="BF734" s="108"/>
      <c r="BG734" s="108"/>
      <c r="BH734" s="108"/>
      <c r="BI734" s="108"/>
      <c r="BJ734" s="108"/>
      <c r="BK734" s="108"/>
      <c r="BL734" s="108"/>
      <c r="BM734" s="108"/>
      <c r="BN734" s="108"/>
      <c r="BO734" s="108"/>
      <c r="BP734" s="108"/>
      <c r="BQ734" s="108"/>
      <c r="BR734" s="108"/>
      <c r="BS734" s="108"/>
      <c r="BT734" s="108"/>
      <c r="BU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10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  <c r="BC735" s="108"/>
      <c r="BD735" s="108"/>
      <c r="BE735" s="108"/>
      <c r="BF735" s="108"/>
      <c r="BG735" s="108"/>
      <c r="BH735" s="108"/>
      <c r="BI735" s="108"/>
      <c r="BJ735" s="108"/>
      <c r="BK735" s="108"/>
      <c r="BL735" s="108"/>
      <c r="BM735" s="108"/>
      <c r="BN735" s="108"/>
      <c r="BO735" s="108"/>
      <c r="BP735" s="108"/>
      <c r="BQ735" s="108"/>
      <c r="BR735" s="108"/>
      <c r="BS735" s="108"/>
      <c r="BT735" s="108"/>
      <c r="BU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10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  <c r="BC736" s="108"/>
      <c r="BD736" s="108"/>
      <c r="BE736" s="108"/>
      <c r="BF736" s="108"/>
      <c r="BG736" s="108"/>
      <c r="BH736" s="108"/>
      <c r="BI736" s="108"/>
      <c r="BJ736" s="108"/>
      <c r="BK736" s="108"/>
      <c r="BL736" s="108"/>
      <c r="BM736" s="108"/>
      <c r="BN736" s="108"/>
      <c r="BO736" s="108"/>
      <c r="BP736" s="108"/>
      <c r="BQ736" s="108"/>
      <c r="BR736" s="108"/>
      <c r="BS736" s="108"/>
      <c r="BT736" s="108"/>
      <c r="BU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10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  <c r="BC737" s="108"/>
      <c r="BD737" s="108"/>
      <c r="BE737" s="108"/>
      <c r="BF737" s="108"/>
      <c r="BG737" s="108"/>
      <c r="BH737" s="108"/>
      <c r="BI737" s="108"/>
      <c r="BJ737" s="108"/>
      <c r="BK737" s="108"/>
      <c r="BL737" s="108"/>
      <c r="BM737" s="108"/>
      <c r="BN737" s="108"/>
      <c r="BO737" s="108"/>
      <c r="BP737" s="108"/>
      <c r="BQ737" s="108"/>
      <c r="BR737" s="108"/>
      <c r="BS737" s="108"/>
      <c r="BT737" s="108"/>
      <c r="BU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10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  <c r="BC738" s="108"/>
      <c r="BD738" s="108"/>
      <c r="BE738" s="108"/>
      <c r="BF738" s="108"/>
      <c r="BG738" s="108"/>
      <c r="BH738" s="108"/>
      <c r="BI738" s="108"/>
      <c r="BJ738" s="108"/>
      <c r="BK738" s="108"/>
      <c r="BL738" s="108"/>
      <c r="BM738" s="108"/>
      <c r="BN738" s="108"/>
      <c r="BO738" s="108"/>
      <c r="BP738" s="108"/>
      <c r="BQ738" s="108"/>
      <c r="BR738" s="108"/>
      <c r="BS738" s="108"/>
      <c r="BT738" s="108"/>
      <c r="BU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10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  <c r="BC739" s="108"/>
      <c r="BD739" s="108"/>
      <c r="BE739" s="108"/>
      <c r="BF739" s="108"/>
      <c r="BG739" s="108"/>
      <c r="BH739" s="108"/>
      <c r="BI739" s="108"/>
      <c r="BJ739" s="108"/>
      <c r="BK739" s="108"/>
      <c r="BL739" s="108"/>
      <c r="BM739" s="108"/>
      <c r="BN739" s="108"/>
      <c r="BO739" s="108"/>
      <c r="BP739" s="108"/>
      <c r="BQ739" s="108"/>
      <c r="BR739" s="108"/>
      <c r="BS739" s="108"/>
      <c r="BT739" s="108"/>
      <c r="BU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10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  <c r="BC740" s="108"/>
      <c r="BD740" s="108"/>
      <c r="BE740" s="108"/>
      <c r="BF740" s="108"/>
      <c r="BG740" s="108"/>
      <c r="BH740" s="108"/>
      <c r="BI740" s="108"/>
      <c r="BJ740" s="108"/>
      <c r="BK740" s="108"/>
      <c r="BL740" s="108"/>
      <c r="BM740" s="108"/>
      <c r="BN740" s="108"/>
      <c r="BO740" s="108"/>
      <c r="BP740" s="108"/>
      <c r="BQ740" s="108"/>
      <c r="BR740" s="108"/>
      <c r="BS740" s="108"/>
      <c r="BT740" s="108"/>
      <c r="BU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10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  <c r="BC741" s="108"/>
      <c r="BD741" s="108"/>
      <c r="BE741" s="108"/>
      <c r="BF741" s="108"/>
      <c r="BG741" s="108"/>
      <c r="BH741" s="108"/>
      <c r="BI741" s="108"/>
      <c r="BJ741" s="108"/>
      <c r="BK741" s="108"/>
      <c r="BL741" s="108"/>
      <c r="BM741" s="108"/>
      <c r="BN741" s="108"/>
      <c r="BO741" s="108"/>
      <c r="BP741" s="108"/>
      <c r="BQ741" s="108"/>
      <c r="BR741" s="108"/>
      <c r="BS741" s="108"/>
      <c r="BT741" s="108"/>
      <c r="BU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10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  <c r="BC742" s="108"/>
      <c r="BD742" s="108"/>
      <c r="BE742" s="108"/>
      <c r="BF742" s="108"/>
      <c r="BG742" s="108"/>
      <c r="BH742" s="108"/>
      <c r="BI742" s="108"/>
      <c r="BJ742" s="108"/>
      <c r="BK742" s="108"/>
      <c r="BL742" s="108"/>
      <c r="BM742" s="108"/>
      <c r="BN742" s="108"/>
      <c r="BO742" s="108"/>
      <c r="BP742" s="108"/>
      <c r="BQ742" s="108"/>
      <c r="BR742" s="108"/>
      <c r="BS742" s="108"/>
      <c r="BT742" s="108"/>
      <c r="BU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10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  <c r="BC743" s="108"/>
      <c r="BD743" s="108"/>
      <c r="BE743" s="108"/>
      <c r="BF743" s="108"/>
      <c r="BG743" s="108"/>
      <c r="BH743" s="108"/>
      <c r="BI743" s="108"/>
      <c r="BJ743" s="108"/>
      <c r="BK743" s="108"/>
      <c r="BL743" s="108"/>
      <c r="BM743" s="108"/>
      <c r="BN743" s="108"/>
      <c r="BO743" s="108"/>
      <c r="BP743" s="108"/>
      <c r="BQ743" s="108"/>
      <c r="BR743" s="108"/>
      <c r="BS743" s="108"/>
      <c r="BT743" s="108"/>
      <c r="BU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10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  <c r="BC744" s="108"/>
      <c r="BD744" s="108"/>
      <c r="BE744" s="108"/>
      <c r="BF744" s="108"/>
      <c r="BG744" s="108"/>
      <c r="BH744" s="108"/>
      <c r="BI744" s="108"/>
      <c r="BJ744" s="108"/>
      <c r="BK744" s="108"/>
      <c r="BL744" s="108"/>
      <c r="BM744" s="108"/>
      <c r="BN744" s="108"/>
      <c r="BO744" s="108"/>
      <c r="BP744" s="108"/>
      <c r="BQ744" s="108"/>
      <c r="BR744" s="108"/>
      <c r="BS744" s="108"/>
      <c r="BT744" s="108"/>
      <c r="BU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10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  <c r="BC745" s="108"/>
      <c r="BD745" s="108"/>
      <c r="BE745" s="108"/>
      <c r="BF745" s="108"/>
      <c r="BG745" s="108"/>
      <c r="BH745" s="108"/>
      <c r="BI745" s="108"/>
      <c r="BJ745" s="108"/>
      <c r="BK745" s="108"/>
      <c r="BL745" s="108"/>
      <c r="BM745" s="108"/>
      <c r="BN745" s="108"/>
      <c r="BO745" s="108"/>
      <c r="BP745" s="108"/>
      <c r="BQ745" s="108"/>
      <c r="BR745" s="108"/>
      <c r="BS745" s="108"/>
      <c r="BT745" s="108"/>
      <c r="BU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10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  <c r="BC746" s="108"/>
      <c r="BD746" s="108"/>
      <c r="BE746" s="108"/>
      <c r="BF746" s="108"/>
      <c r="BG746" s="108"/>
      <c r="BH746" s="108"/>
      <c r="BI746" s="108"/>
      <c r="BJ746" s="108"/>
      <c r="BK746" s="108"/>
      <c r="BL746" s="108"/>
      <c r="BM746" s="108"/>
      <c r="BN746" s="108"/>
      <c r="BO746" s="108"/>
      <c r="BP746" s="108"/>
      <c r="BQ746" s="108"/>
      <c r="BR746" s="108"/>
      <c r="BS746" s="108"/>
      <c r="BT746" s="108"/>
      <c r="BU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10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  <c r="BC747" s="108"/>
      <c r="BD747" s="108"/>
      <c r="BE747" s="108"/>
      <c r="BF747" s="108"/>
      <c r="BG747" s="108"/>
      <c r="BH747" s="108"/>
      <c r="BI747" s="108"/>
      <c r="BJ747" s="108"/>
      <c r="BK747" s="108"/>
      <c r="BL747" s="108"/>
      <c r="BM747" s="108"/>
      <c r="BN747" s="108"/>
      <c r="BO747" s="108"/>
      <c r="BP747" s="108"/>
      <c r="BQ747" s="108"/>
      <c r="BR747" s="108"/>
      <c r="BS747" s="108"/>
      <c r="BT747" s="108"/>
      <c r="BU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10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  <c r="BC748" s="108"/>
      <c r="BD748" s="108"/>
      <c r="BE748" s="108"/>
      <c r="BF748" s="108"/>
      <c r="BG748" s="108"/>
      <c r="BH748" s="108"/>
      <c r="BI748" s="108"/>
      <c r="BJ748" s="108"/>
      <c r="BK748" s="108"/>
      <c r="BL748" s="108"/>
      <c r="BM748" s="108"/>
      <c r="BN748" s="108"/>
      <c r="BO748" s="108"/>
      <c r="BP748" s="108"/>
      <c r="BQ748" s="108"/>
      <c r="BR748" s="108"/>
      <c r="BS748" s="108"/>
      <c r="BT748" s="108"/>
      <c r="BU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10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  <c r="BC749" s="108"/>
      <c r="BD749" s="108"/>
      <c r="BE749" s="108"/>
      <c r="BF749" s="108"/>
      <c r="BG749" s="108"/>
      <c r="BH749" s="108"/>
      <c r="BI749" s="108"/>
      <c r="BJ749" s="108"/>
      <c r="BK749" s="108"/>
      <c r="BL749" s="108"/>
      <c r="BM749" s="108"/>
      <c r="BN749" s="108"/>
      <c r="BO749" s="108"/>
      <c r="BP749" s="108"/>
      <c r="BQ749" s="108"/>
      <c r="BR749" s="108"/>
      <c r="BS749" s="108"/>
      <c r="BT749" s="108"/>
      <c r="BU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10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  <c r="BC750" s="108"/>
      <c r="BD750" s="108"/>
      <c r="BE750" s="108"/>
      <c r="BF750" s="108"/>
      <c r="BG750" s="108"/>
      <c r="BH750" s="108"/>
      <c r="BI750" s="108"/>
      <c r="BJ750" s="108"/>
      <c r="BK750" s="108"/>
      <c r="BL750" s="108"/>
      <c r="BM750" s="108"/>
      <c r="BN750" s="108"/>
      <c r="BO750" s="108"/>
      <c r="BP750" s="108"/>
      <c r="BQ750" s="108"/>
      <c r="BR750" s="108"/>
      <c r="BS750" s="108"/>
      <c r="BT750" s="108"/>
      <c r="BU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10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  <c r="BC751" s="108"/>
      <c r="BD751" s="108"/>
      <c r="BE751" s="108"/>
      <c r="BF751" s="108"/>
      <c r="BG751" s="108"/>
      <c r="BH751" s="108"/>
      <c r="BI751" s="108"/>
      <c r="BJ751" s="108"/>
      <c r="BK751" s="108"/>
      <c r="BL751" s="108"/>
      <c r="BM751" s="108"/>
      <c r="BN751" s="108"/>
      <c r="BO751" s="108"/>
      <c r="BP751" s="108"/>
      <c r="BQ751" s="108"/>
      <c r="BR751" s="108"/>
      <c r="BS751" s="108"/>
      <c r="BT751" s="108"/>
      <c r="BU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10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  <c r="BC752" s="108"/>
      <c r="BD752" s="108"/>
      <c r="BE752" s="108"/>
      <c r="BF752" s="108"/>
      <c r="BG752" s="108"/>
      <c r="BH752" s="108"/>
      <c r="BI752" s="108"/>
      <c r="BJ752" s="108"/>
      <c r="BK752" s="108"/>
      <c r="BL752" s="108"/>
      <c r="BM752" s="108"/>
      <c r="BN752" s="108"/>
      <c r="BO752" s="108"/>
      <c r="BP752" s="108"/>
      <c r="BQ752" s="108"/>
      <c r="BR752" s="108"/>
      <c r="BS752" s="108"/>
      <c r="BT752" s="108"/>
      <c r="BU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10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  <c r="BC753" s="108"/>
      <c r="BD753" s="108"/>
      <c r="BE753" s="108"/>
      <c r="BF753" s="108"/>
      <c r="BG753" s="108"/>
      <c r="BH753" s="108"/>
      <c r="BI753" s="108"/>
      <c r="BJ753" s="108"/>
      <c r="BK753" s="108"/>
      <c r="BL753" s="108"/>
      <c r="BM753" s="108"/>
      <c r="BN753" s="108"/>
      <c r="BO753" s="108"/>
      <c r="BP753" s="108"/>
      <c r="BQ753" s="108"/>
      <c r="BR753" s="108"/>
      <c r="BS753" s="108"/>
      <c r="BT753" s="108"/>
      <c r="BU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10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  <c r="BC754" s="108"/>
      <c r="BD754" s="108"/>
      <c r="BE754" s="108"/>
      <c r="BF754" s="108"/>
      <c r="BG754" s="108"/>
      <c r="BH754" s="108"/>
      <c r="BI754" s="108"/>
      <c r="BJ754" s="108"/>
      <c r="BK754" s="108"/>
      <c r="BL754" s="108"/>
      <c r="BM754" s="108"/>
      <c r="BN754" s="108"/>
      <c r="BO754" s="108"/>
      <c r="BP754" s="108"/>
      <c r="BQ754" s="108"/>
      <c r="BR754" s="108"/>
      <c r="BS754" s="108"/>
      <c r="BT754" s="108"/>
      <c r="BU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10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  <c r="BC755" s="108"/>
      <c r="BD755" s="108"/>
      <c r="BE755" s="108"/>
      <c r="BF755" s="108"/>
      <c r="BG755" s="108"/>
      <c r="BH755" s="108"/>
      <c r="BI755" s="108"/>
      <c r="BJ755" s="108"/>
      <c r="BK755" s="108"/>
      <c r="BL755" s="108"/>
      <c r="BM755" s="108"/>
      <c r="BN755" s="108"/>
      <c r="BO755" s="108"/>
      <c r="BP755" s="108"/>
      <c r="BQ755" s="108"/>
      <c r="BR755" s="108"/>
      <c r="BS755" s="108"/>
      <c r="BT755" s="108"/>
      <c r="BU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10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  <c r="BC756" s="108"/>
      <c r="BD756" s="108"/>
      <c r="BE756" s="108"/>
      <c r="BF756" s="108"/>
      <c r="BG756" s="108"/>
      <c r="BH756" s="108"/>
      <c r="BI756" s="108"/>
      <c r="BJ756" s="108"/>
      <c r="BK756" s="108"/>
      <c r="BL756" s="108"/>
      <c r="BM756" s="108"/>
      <c r="BN756" s="108"/>
      <c r="BO756" s="108"/>
      <c r="BP756" s="108"/>
      <c r="BQ756" s="108"/>
      <c r="BR756" s="108"/>
      <c r="BS756" s="108"/>
      <c r="BT756" s="108"/>
      <c r="BU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10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  <c r="BC757" s="108"/>
      <c r="BD757" s="108"/>
      <c r="BE757" s="108"/>
      <c r="BF757" s="108"/>
      <c r="BG757" s="108"/>
      <c r="BH757" s="108"/>
      <c r="BI757" s="108"/>
      <c r="BJ757" s="108"/>
      <c r="BK757" s="108"/>
      <c r="BL757" s="108"/>
      <c r="BM757" s="108"/>
      <c r="BN757" s="108"/>
      <c r="BO757" s="108"/>
      <c r="BP757" s="108"/>
      <c r="BQ757" s="108"/>
      <c r="BR757" s="108"/>
      <c r="BS757" s="108"/>
      <c r="BT757" s="108"/>
      <c r="BU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10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  <c r="BC758" s="108"/>
      <c r="BD758" s="108"/>
      <c r="BE758" s="108"/>
      <c r="BF758" s="108"/>
      <c r="BG758" s="108"/>
      <c r="BH758" s="108"/>
      <c r="BI758" s="108"/>
      <c r="BJ758" s="108"/>
      <c r="BK758" s="108"/>
      <c r="BL758" s="108"/>
      <c r="BM758" s="108"/>
      <c r="BN758" s="108"/>
      <c r="BO758" s="108"/>
      <c r="BP758" s="108"/>
      <c r="BQ758" s="108"/>
      <c r="BR758" s="108"/>
      <c r="BS758" s="108"/>
      <c r="BT758" s="108"/>
      <c r="BU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10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  <c r="BC759" s="108"/>
      <c r="BD759" s="108"/>
      <c r="BE759" s="108"/>
      <c r="BF759" s="108"/>
      <c r="BG759" s="108"/>
      <c r="BH759" s="108"/>
      <c r="BI759" s="108"/>
      <c r="BJ759" s="108"/>
      <c r="BK759" s="108"/>
      <c r="BL759" s="108"/>
      <c r="BM759" s="108"/>
      <c r="BN759" s="108"/>
      <c r="BO759" s="108"/>
      <c r="BP759" s="108"/>
      <c r="BQ759" s="108"/>
      <c r="BR759" s="108"/>
      <c r="BS759" s="108"/>
      <c r="BT759" s="108"/>
      <c r="BU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10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  <c r="BC760" s="108"/>
      <c r="BD760" s="108"/>
      <c r="BE760" s="108"/>
      <c r="BF760" s="108"/>
      <c r="BG760" s="108"/>
      <c r="BH760" s="108"/>
      <c r="BI760" s="108"/>
      <c r="BJ760" s="108"/>
      <c r="BK760" s="108"/>
      <c r="BL760" s="108"/>
      <c r="BM760" s="108"/>
      <c r="BN760" s="108"/>
      <c r="BO760" s="108"/>
      <c r="BP760" s="108"/>
      <c r="BQ760" s="108"/>
      <c r="BR760" s="108"/>
      <c r="BS760" s="108"/>
      <c r="BT760" s="108"/>
      <c r="BU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10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  <c r="BC761" s="108"/>
      <c r="BD761" s="108"/>
      <c r="BE761" s="108"/>
      <c r="BF761" s="108"/>
      <c r="BG761" s="108"/>
      <c r="BH761" s="108"/>
      <c r="BI761" s="108"/>
      <c r="BJ761" s="108"/>
      <c r="BK761" s="108"/>
      <c r="BL761" s="108"/>
      <c r="BM761" s="108"/>
      <c r="BN761" s="108"/>
      <c r="BO761" s="108"/>
      <c r="BP761" s="108"/>
      <c r="BQ761" s="108"/>
      <c r="BR761" s="108"/>
      <c r="BS761" s="108"/>
      <c r="BT761" s="108"/>
      <c r="BU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10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  <c r="BC762" s="108"/>
      <c r="BD762" s="108"/>
      <c r="BE762" s="108"/>
      <c r="BF762" s="108"/>
      <c r="BG762" s="108"/>
      <c r="BH762" s="108"/>
      <c r="BI762" s="108"/>
      <c r="BJ762" s="108"/>
      <c r="BK762" s="108"/>
      <c r="BL762" s="108"/>
      <c r="BM762" s="108"/>
      <c r="BN762" s="108"/>
      <c r="BO762" s="108"/>
      <c r="BP762" s="108"/>
      <c r="BQ762" s="108"/>
      <c r="BR762" s="108"/>
      <c r="BS762" s="108"/>
      <c r="BT762" s="108"/>
      <c r="BU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10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  <c r="BC763" s="108"/>
      <c r="BD763" s="108"/>
      <c r="BE763" s="108"/>
      <c r="BF763" s="108"/>
      <c r="BG763" s="108"/>
      <c r="BH763" s="108"/>
      <c r="BI763" s="108"/>
      <c r="BJ763" s="108"/>
      <c r="BK763" s="108"/>
      <c r="BL763" s="108"/>
      <c r="BM763" s="108"/>
      <c r="BN763" s="108"/>
      <c r="BO763" s="108"/>
      <c r="BP763" s="108"/>
      <c r="BQ763" s="108"/>
      <c r="BR763" s="108"/>
      <c r="BS763" s="108"/>
      <c r="BT763" s="108"/>
      <c r="BU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10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  <c r="BC764" s="108"/>
      <c r="BD764" s="108"/>
      <c r="BE764" s="108"/>
      <c r="BF764" s="108"/>
      <c r="BG764" s="108"/>
      <c r="BH764" s="108"/>
      <c r="BI764" s="108"/>
      <c r="BJ764" s="108"/>
      <c r="BK764" s="108"/>
      <c r="BL764" s="108"/>
      <c r="BM764" s="108"/>
      <c r="BN764" s="108"/>
      <c r="BO764" s="108"/>
      <c r="BP764" s="108"/>
      <c r="BQ764" s="108"/>
      <c r="BR764" s="108"/>
      <c r="BS764" s="108"/>
      <c r="BT764" s="108"/>
      <c r="BU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10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  <c r="BC765" s="108"/>
      <c r="BD765" s="108"/>
      <c r="BE765" s="108"/>
      <c r="BF765" s="108"/>
      <c r="BG765" s="108"/>
      <c r="BH765" s="108"/>
      <c r="BI765" s="108"/>
      <c r="BJ765" s="108"/>
      <c r="BK765" s="108"/>
      <c r="BL765" s="108"/>
      <c r="BM765" s="108"/>
      <c r="BN765" s="108"/>
      <c r="BO765" s="108"/>
      <c r="BP765" s="108"/>
      <c r="BQ765" s="108"/>
      <c r="BR765" s="108"/>
      <c r="BS765" s="108"/>
      <c r="BT765" s="108"/>
      <c r="BU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10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  <c r="BC766" s="108"/>
      <c r="BD766" s="108"/>
      <c r="BE766" s="108"/>
      <c r="BF766" s="108"/>
      <c r="BG766" s="108"/>
      <c r="BH766" s="108"/>
      <c r="BI766" s="108"/>
      <c r="BJ766" s="108"/>
      <c r="BK766" s="108"/>
      <c r="BL766" s="108"/>
      <c r="BM766" s="108"/>
      <c r="BN766" s="108"/>
      <c r="BO766" s="108"/>
      <c r="BP766" s="108"/>
      <c r="BQ766" s="108"/>
      <c r="BR766" s="108"/>
      <c r="BS766" s="108"/>
      <c r="BT766" s="108"/>
      <c r="BU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10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  <c r="BC767" s="108"/>
      <c r="BD767" s="108"/>
      <c r="BE767" s="108"/>
      <c r="BF767" s="108"/>
      <c r="BG767" s="108"/>
      <c r="BH767" s="108"/>
      <c r="BI767" s="108"/>
      <c r="BJ767" s="108"/>
      <c r="BK767" s="108"/>
      <c r="BL767" s="108"/>
      <c r="BM767" s="108"/>
      <c r="BN767" s="108"/>
      <c r="BO767" s="108"/>
      <c r="BP767" s="108"/>
      <c r="BQ767" s="108"/>
      <c r="BR767" s="108"/>
      <c r="BS767" s="108"/>
      <c r="BT767" s="108"/>
      <c r="BU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10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  <c r="BC768" s="108"/>
      <c r="BD768" s="108"/>
      <c r="BE768" s="108"/>
      <c r="BF768" s="108"/>
      <c r="BG768" s="108"/>
      <c r="BH768" s="108"/>
      <c r="BI768" s="108"/>
      <c r="BJ768" s="108"/>
      <c r="BK768" s="108"/>
      <c r="BL768" s="108"/>
      <c r="BM768" s="108"/>
      <c r="BN768" s="108"/>
      <c r="BO768" s="108"/>
      <c r="BP768" s="108"/>
      <c r="BQ768" s="108"/>
      <c r="BR768" s="108"/>
      <c r="BS768" s="108"/>
      <c r="BT768" s="108"/>
      <c r="BU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10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  <c r="BC769" s="108"/>
      <c r="BD769" s="108"/>
      <c r="BE769" s="108"/>
      <c r="BF769" s="108"/>
      <c r="BG769" s="108"/>
      <c r="BH769" s="108"/>
      <c r="BI769" s="108"/>
      <c r="BJ769" s="108"/>
      <c r="BK769" s="108"/>
      <c r="BL769" s="108"/>
      <c r="BM769" s="108"/>
      <c r="BN769" s="108"/>
      <c r="BO769" s="108"/>
      <c r="BP769" s="108"/>
      <c r="BQ769" s="108"/>
      <c r="BR769" s="108"/>
      <c r="BS769" s="108"/>
      <c r="BT769" s="108"/>
      <c r="BU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10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  <c r="BC770" s="108"/>
      <c r="BD770" s="108"/>
      <c r="BE770" s="108"/>
      <c r="BF770" s="108"/>
      <c r="BG770" s="108"/>
      <c r="BH770" s="108"/>
      <c r="BI770" s="108"/>
      <c r="BJ770" s="108"/>
      <c r="BK770" s="108"/>
      <c r="BL770" s="108"/>
      <c r="BM770" s="108"/>
      <c r="BN770" s="108"/>
      <c r="BO770" s="108"/>
      <c r="BP770" s="108"/>
      <c r="BQ770" s="108"/>
      <c r="BR770" s="108"/>
      <c r="BS770" s="108"/>
      <c r="BT770" s="108"/>
      <c r="BU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10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  <c r="BI771" s="108"/>
      <c r="BJ771" s="108"/>
      <c r="BK771" s="108"/>
      <c r="BL771" s="108"/>
      <c r="BM771" s="108"/>
      <c r="BN771" s="108"/>
      <c r="BO771" s="108"/>
      <c r="BP771" s="108"/>
      <c r="BQ771" s="108"/>
      <c r="BR771" s="108"/>
      <c r="BS771" s="108"/>
      <c r="BT771" s="108"/>
      <c r="BU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10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  <c r="BC772" s="108"/>
      <c r="BD772" s="108"/>
      <c r="BE772" s="108"/>
      <c r="BF772" s="108"/>
      <c r="BG772" s="108"/>
      <c r="BH772" s="108"/>
      <c r="BI772" s="108"/>
      <c r="BJ772" s="108"/>
      <c r="BK772" s="108"/>
      <c r="BL772" s="108"/>
      <c r="BM772" s="108"/>
      <c r="BN772" s="108"/>
      <c r="BO772" s="108"/>
      <c r="BP772" s="108"/>
      <c r="BQ772" s="108"/>
      <c r="BR772" s="108"/>
      <c r="BS772" s="108"/>
      <c r="BT772" s="108"/>
      <c r="BU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10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  <c r="BC773" s="108"/>
      <c r="BD773" s="108"/>
      <c r="BE773" s="108"/>
      <c r="BF773" s="108"/>
      <c r="BG773" s="108"/>
      <c r="BH773" s="108"/>
      <c r="BI773" s="108"/>
      <c r="BJ773" s="108"/>
      <c r="BK773" s="108"/>
      <c r="BL773" s="108"/>
      <c r="BM773" s="108"/>
      <c r="BN773" s="108"/>
      <c r="BO773" s="108"/>
      <c r="BP773" s="108"/>
      <c r="BQ773" s="108"/>
      <c r="BR773" s="108"/>
      <c r="BS773" s="108"/>
      <c r="BT773" s="108"/>
      <c r="BU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10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  <c r="BC774" s="108"/>
      <c r="BD774" s="108"/>
      <c r="BE774" s="108"/>
      <c r="BF774" s="108"/>
      <c r="BG774" s="108"/>
      <c r="BH774" s="108"/>
      <c r="BI774" s="108"/>
      <c r="BJ774" s="108"/>
      <c r="BK774" s="108"/>
      <c r="BL774" s="108"/>
      <c r="BM774" s="108"/>
      <c r="BN774" s="108"/>
      <c r="BO774" s="108"/>
      <c r="BP774" s="108"/>
      <c r="BQ774" s="108"/>
      <c r="BR774" s="108"/>
      <c r="BS774" s="108"/>
      <c r="BT774" s="108"/>
      <c r="BU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10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  <c r="BC775" s="108"/>
      <c r="BD775" s="108"/>
      <c r="BE775" s="108"/>
      <c r="BF775" s="108"/>
      <c r="BG775" s="108"/>
      <c r="BH775" s="108"/>
      <c r="BI775" s="108"/>
      <c r="BJ775" s="108"/>
      <c r="BK775" s="108"/>
      <c r="BL775" s="108"/>
      <c r="BM775" s="108"/>
      <c r="BN775" s="108"/>
      <c r="BO775" s="108"/>
      <c r="BP775" s="108"/>
      <c r="BQ775" s="108"/>
      <c r="BR775" s="108"/>
      <c r="BS775" s="108"/>
      <c r="BT775" s="108"/>
      <c r="BU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10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  <c r="BC776" s="108"/>
      <c r="BD776" s="108"/>
      <c r="BE776" s="108"/>
      <c r="BF776" s="108"/>
      <c r="BG776" s="108"/>
      <c r="BH776" s="108"/>
      <c r="BI776" s="108"/>
      <c r="BJ776" s="108"/>
      <c r="BK776" s="108"/>
      <c r="BL776" s="108"/>
      <c r="BM776" s="108"/>
      <c r="BN776" s="108"/>
      <c r="BO776" s="108"/>
      <c r="BP776" s="108"/>
      <c r="BQ776" s="108"/>
      <c r="BR776" s="108"/>
      <c r="BS776" s="108"/>
      <c r="BT776" s="108"/>
      <c r="BU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10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  <c r="BC777" s="108"/>
      <c r="BD777" s="108"/>
      <c r="BE777" s="108"/>
      <c r="BF777" s="108"/>
      <c r="BG777" s="108"/>
      <c r="BH777" s="108"/>
      <c r="BI777" s="108"/>
      <c r="BJ777" s="108"/>
      <c r="BK777" s="108"/>
      <c r="BL777" s="108"/>
      <c r="BM777" s="108"/>
      <c r="BN777" s="108"/>
      <c r="BO777" s="108"/>
      <c r="BP777" s="108"/>
      <c r="BQ777" s="108"/>
      <c r="BR777" s="108"/>
      <c r="BS777" s="108"/>
      <c r="BT777" s="108"/>
      <c r="BU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10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  <c r="BC778" s="108"/>
      <c r="BD778" s="108"/>
      <c r="BE778" s="108"/>
      <c r="BF778" s="108"/>
      <c r="BG778" s="108"/>
      <c r="BH778" s="108"/>
      <c r="BI778" s="108"/>
      <c r="BJ778" s="108"/>
      <c r="BK778" s="108"/>
      <c r="BL778" s="108"/>
      <c r="BM778" s="108"/>
      <c r="BN778" s="108"/>
      <c r="BO778" s="108"/>
      <c r="BP778" s="108"/>
      <c r="BQ778" s="108"/>
      <c r="BR778" s="108"/>
      <c r="BS778" s="108"/>
      <c r="BT778" s="108"/>
      <c r="BU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10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  <c r="BC779" s="108"/>
      <c r="BD779" s="108"/>
      <c r="BE779" s="108"/>
      <c r="BF779" s="108"/>
      <c r="BG779" s="108"/>
      <c r="BH779" s="108"/>
      <c r="BI779" s="108"/>
      <c r="BJ779" s="108"/>
      <c r="BK779" s="108"/>
      <c r="BL779" s="108"/>
      <c r="BM779" s="108"/>
      <c r="BN779" s="108"/>
      <c r="BO779" s="108"/>
      <c r="BP779" s="108"/>
      <c r="BQ779" s="108"/>
      <c r="BR779" s="108"/>
      <c r="BS779" s="108"/>
      <c r="BT779" s="108"/>
      <c r="BU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10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  <c r="BC780" s="108"/>
      <c r="BD780" s="108"/>
      <c r="BE780" s="108"/>
      <c r="BF780" s="108"/>
      <c r="BG780" s="108"/>
      <c r="BH780" s="108"/>
      <c r="BI780" s="108"/>
      <c r="BJ780" s="108"/>
      <c r="BK780" s="108"/>
      <c r="BL780" s="108"/>
      <c r="BM780" s="108"/>
      <c r="BN780" s="108"/>
      <c r="BO780" s="108"/>
      <c r="BP780" s="108"/>
      <c r="BQ780" s="108"/>
      <c r="BR780" s="108"/>
      <c r="BS780" s="108"/>
      <c r="BT780" s="108"/>
      <c r="BU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10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  <c r="BC781" s="108"/>
      <c r="BD781" s="108"/>
      <c r="BE781" s="108"/>
      <c r="BF781" s="108"/>
      <c r="BG781" s="108"/>
      <c r="BH781" s="108"/>
      <c r="BI781" s="108"/>
      <c r="BJ781" s="108"/>
      <c r="BK781" s="108"/>
      <c r="BL781" s="108"/>
      <c r="BM781" s="108"/>
      <c r="BN781" s="108"/>
      <c r="BO781" s="108"/>
      <c r="BP781" s="108"/>
      <c r="BQ781" s="108"/>
      <c r="BR781" s="108"/>
      <c r="BS781" s="108"/>
      <c r="BT781" s="108"/>
      <c r="BU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10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  <c r="BC782" s="108"/>
      <c r="BD782" s="108"/>
      <c r="BE782" s="108"/>
      <c r="BF782" s="108"/>
      <c r="BG782" s="108"/>
      <c r="BH782" s="108"/>
      <c r="BI782" s="108"/>
      <c r="BJ782" s="108"/>
      <c r="BK782" s="108"/>
      <c r="BL782" s="108"/>
      <c r="BM782" s="108"/>
      <c r="BN782" s="108"/>
      <c r="BO782" s="108"/>
      <c r="BP782" s="108"/>
      <c r="BQ782" s="108"/>
      <c r="BR782" s="108"/>
      <c r="BS782" s="108"/>
      <c r="BT782" s="108"/>
      <c r="BU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10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  <c r="BC783" s="108"/>
      <c r="BD783" s="108"/>
      <c r="BE783" s="108"/>
      <c r="BF783" s="108"/>
      <c r="BG783" s="108"/>
      <c r="BH783" s="108"/>
      <c r="BI783" s="108"/>
      <c r="BJ783" s="108"/>
      <c r="BK783" s="108"/>
      <c r="BL783" s="108"/>
      <c r="BM783" s="108"/>
      <c r="BN783" s="108"/>
      <c r="BO783" s="108"/>
      <c r="BP783" s="108"/>
      <c r="BQ783" s="108"/>
      <c r="BR783" s="108"/>
      <c r="BS783" s="108"/>
      <c r="BT783" s="108"/>
      <c r="BU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10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  <c r="BC784" s="108"/>
      <c r="BD784" s="108"/>
      <c r="BE784" s="108"/>
      <c r="BF784" s="108"/>
      <c r="BG784" s="108"/>
      <c r="BH784" s="108"/>
      <c r="BI784" s="108"/>
      <c r="BJ784" s="108"/>
      <c r="BK784" s="108"/>
      <c r="BL784" s="108"/>
      <c r="BM784" s="108"/>
      <c r="BN784" s="108"/>
      <c r="BO784" s="108"/>
      <c r="BP784" s="108"/>
      <c r="BQ784" s="108"/>
      <c r="BR784" s="108"/>
      <c r="BS784" s="108"/>
      <c r="BT784" s="108"/>
      <c r="BU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10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  <c r="BC785" s="108"/>
      <c r="BD785" s="108"/>
      <c r="BE785" s="108"/>
      <c r="BF785" s="108"/>
      <c r="BG785" s="108"/>
      <c r="BH785" s="108"/>
      <c r="BI785" s="108"/>
      <c r="BJ785" s="108"/>
      <c r="BK785" s="108"/>
      <c r="BL785" s="108"/>
      <c r="BM785" s="108"/>
      <c r="BN785" s="108"/>
      <c r="BO785" s="108"/>
      <c r="BP785" s="108"/>
      <c r="BQ785" s="108"/>
      <c r="BR785" s="108"/>
      <c r="BS785" s="108"/>
      <c r="BT785" s="108"/>
      <c r="BU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10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  <c r="BC786" s="108"/>
      <c r="BD786" s="108"/>
      <c r="BE786" s="108"/>
      <c r="BF786" s="108"/>
      <c r="BG786" s="108"/>
      <c r="BH786" s="108"/>
      <c r="BI786" s="108"/>
      <c r="BJ786" s="108"/>
      <c r="BK786" s="108"/>
      <c r="BL786" s="108"/>
      <c r="BM786" s="108"/>
      <c r="BN786" s="108"/>
      <c r="BO786" s="108"/>
      <c r="BP786" s="108"/>
      <c r="BQ786" s="108"/>
      <c r="BR786" s="108"/>
      <c r="BS786" s="108"/>
      <c r="BT786" s="108"/>
      <c r="BU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10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  <c r="BC787" s="108"/>
      <c r="BD787" s="108"/>
      <c r="BE787" s="108"/>
      <c r="BF787" s="108"/>
      <c r="BG787" s="108"/>
      <c r="BH787" s="108"/>
      <c r="BI787" s="108"/>
      <c r="BJ787" s="108"/>
      <c r="BK787" s="108"/>
      <c r="BL787" s="108"/>
      <c r="BM787" s="108"/>
      <c r="BN787" s="108"/>
      <c r="BO787" s="108"/>
      <c r="BP787" s="108"/>
      <c r="BQ787" s="108"/>
      <c r="BR787" s="108"/>
      <c r="BS787" s="108"/>
      <c r="BT787" s="108"/>
      <c r="BU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10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  <c r="BC788" s="108"/>
      <c r="BD788" s="108"/>
      <c r="BE788" s="108"/>
      <c r="BF788" s="108"/>
      <c r="BG788" s="108"/>
      <c r="BH788" s="108"/>
      <c r="BI788" s="108"/>
      <c r="BJ788" s="108"/>
      <c r="BK788" s="108"/>
      <c r="BL788" s="108"/>
      <c r="BM788" s="108"/>
      <c r="BN788" s="108"/>
      <c r="BO788" s="108"/>
      <c r="BP788" s="108"/>
      <c r="BQ788" s="108"/>
      <c r="BR788" s="108"/>
      <c r="BS788" s="108"/>
      <c r="BT788" s="108"/>
      <c r="BU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10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  <c r="BC789" s="108"/>
      <c r="BD789" s="108"/>
      <c r="BE789" s="108"/>
      <c r="BF789" s="108"/>
      <c r="BG789" s="108"/>
      <c r="BH789" s="108"/>
      <c r="BI789" s="108"/>
      <c r="BJ789" s="108"/>
      <c r="BK789" s="108"/>
      <c r="BL789" s="108"/>
      <c r="BM789" s="108"/>
      <c r="BN789" s="108"/>
      <c r="BO789" s="108"/>
      <c r="BP789" s="108"/>
      <c r="BQ789" s="108"/>
      <c r="BR789" s="108"/>
      <c r="BS789" s="108"/>
      <c r="BT789" s="108"/>
      <c r="BU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10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  <c r="BC790" s="108"/>
      <c r="BD790" s="108"/>
      <c r="BE790" s="108"/>
      <c r="BF790" s="108"/>
      <c r="BG790" s="108"/>
      <c r="BH790" s="108"/>
      <c r="BI790" s="108"/>
      <c r="BJ790" s="108"/>
      <c r="BK790" s="108"/>
      <c r="BL790" s="108"/>
      <c r="BM790" s="108"/>
      <c r="BN790" s="108"/>
      <c r="BO790" s="108"/>
      <c r="BP790" s="108"/>
      <c r="BQ790" s="108"/>
      <c r="BR790" s="108"/>
      <c r="BS790" s="108"/>
      <c r="BT790" s="108"/>
      <c r="BU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10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  <c r="BC791" s="108"/>
      <c r="BD791" s="108"/>
      <c r="BE791" s="108"/>
      <c r="BF791" s="108"/>
      <c r="BG791" s="108"/>
      <c r="BH791" s="108"/>
      <c r="BI791" s="108"/>
      <c r="BJ791" s="108"/>
      <c r="BK791" s="108"/>
      <c r="BL791" s="108"/>
      <c r="BM791" s="108"/>
      <c r="BN791" s="108"/>
      <c r="BO791" s="108"/>
      <c r="BP791" s="108"/>
      <c r="BQ791" s="108"/>
      <c r="BR791" s="108"/>
      <c r="BS791" s="108"/>
      <c r="BT791" s="108"/>
      <c r="BU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10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  <c r="BC792" s="108"/>
      <c r="BD792" s="108"/>
      <c r="BE792" s="108"/>
      <c r="BF792" s="108"/>
      <c r="BG792" s="108"/>
      <c r="BH792" s="108"/>
      <c r="BI792" s="108"/>
      <c r="BJ792" s="108"/>
      <c r="BK792" s="108"/>
      <c r="BL792" s="108"/>
      <c r="BM792" s="108"/>
      <c r="BN792" s="108"/>
      <c r="BO792" s="108"/>
      <c r="BP792" s="108"/>
      <c r="BQ792" s="108"/>
      <c r="BR792" s="108"/>
      <c r="BS792" s="108"/>
      <c r="BT792" s="108"/>
      <c r="BU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10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  <c r="BC793" s="108"/>
      <c r="BD793" s="108"/>
      <c r="BE793" s="108"/>
      <c r="BF793" s="108"/>
      <c r="BG793" s="108"/>
      <c r="BH793" s="108"/>
      <c r="BI793" s="108"/>
      <c r="BJ793" s="108"/>
      <c r="BK793" s="108"/>
      <c r="BL793" s="108"/>
      <c r="BM793" s="108"/>
      <c r="BN793" s="108"/>
      <c r="BO793" s="108"/>
      <c r="BP793" s="108"/>
      <c r="BQ793" s="108"/>
      <c r="BR793" s="108"/>
      <c r="BS793" s="108"/>
      <c r="BT793" s="108"/>
      <c r="BU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10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  <c r="BF794" s="108"/>
      <c r="BG794" s="108"/>
      <c r="BH794" s="108"/>
      <c r="BI794" s="108"/>
      <c r="BJ794" s="108"/>
      <c r="BK794" s="108"/>
      <c r="BL794" s="108"/>
      <c r="BM794" s="108"/>
      <c r="BN794" s="108"/>
      <c r="BO794" s="108"/>
      <c r="BP794" s="108"/>
      <c r="BQ794" s="108"/>
      <c r="BR794" s="108"/>
      <c r="BS794" s="108"/>
      <c r="BT794" s="108"/>
      <c r="BU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10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  <c r="BC795" s="108"/>
      <c r="BD795" s="108"/>
      <c r="BE795" s="108"/>
      <c r="BF795" s="108"/>
      <c r="BG795" s="108"/>
      <c r="BH795" s="108"/>
      <c r="BI795" s="108"/>
      <c r="BJ795" s="108"/>
      <c r="BK795" s="108"/>
      <c r="BL795" s="108"/>
      <c r="BM795" s="108"/>
      <c r="BN795" s="108"/>
      <c r="BO795" s="108"/>
      <c r="BP795" s="108"/>
      <c r="BQ795" s="108"/>
      <c r="BR795" s="108"/>
      <c r="BS795" s="108"/>
      <c r="BT795" s="108"/>
      <c r="BU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10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  <c r="BC796" s="108"/>
      <c r="BD796" s="108"/>
      <c r="BE796" s="108"/>
      <c r="BF796" s="108"/>
      <c r="BG796" s="108"/>
      <c r="BH796" s="108"/>
      <c r="BI796" s="108"/>
      <c r="BJ796" s="108"/>
      <c r="BK796" s="108"/>
      <c r="BL796" s="108"/>
      <c r="BM796" s="108"/>
      <c r="BN796" s="108"/>
      <c r="BO796" s="108"/>
      <c r="BP796" s="108"/>
      <c r="BQ796" s="108"/>
      <c r="BR796" s="108"/>
      <c r="BS796" s="108"/>
      <c r="BT796" s="108"/>
      <c r="BU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10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  <c r="BC797" s="108"/>
      <c r="BD797" s="108"/>
      <c r="BE797" s="108"/>
      <c r="BF797" s="108"/>
      <c r="BG797" s="108"/>
      <c r="BH797" s="108"/>
      <c r="BI797" s="108"/>
      <c r="BJ797" s="108"/>
      <c r="BK797" s="108"/>
      <c r="BL797" s="108"/>
      <c r="BM797" s="108"/>
      <c r="BN797" s="108"/>
      <c r="BO797" s="108"/>
      <c r="BP797" s="108"/>
      <c r="BQ797" s="108"/>
      <c r="BR797" s="108"/>
      <c r="BS797" s="108"/>
      <c r="BT797" s="108"/>
      <c r="BU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10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  <c r="BC798" s="108"/>
      <c r="BD798" s="108"/>
      <c r="BE798" s="108"/>
      <c r="BF798" s="108"/>
      <c r="BG798" s="108"/>
      <c r="BH798" s="108"/>
      <c r="BI798" s="108"/>
      <c r="BJ798" s="108"/>
      <c r="BK798" s="108"/>
      <c r="BL798" s="108"/>
      <c r="BM798" s="108"/>
      <c r="BN798" s="108"/>
      <c r="BO798" s="108"/>
      <c r="BP798" s="108"/>
      <c r="BQ798" s="108"/>
      <c r="BR798" s="108"/>
      <c r="BS798" s="108"/>
      <c r="BT798" s="108"/>
      <c r="BU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10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  <c r="BC799" s="108"/>
      <c r="BD799" s="108"/>
      <c r="BE799" s="108"/>
      <c r="BF799" s="108"/>
      <c r="BG799" s="108"/>
      <c r="BH799" s="108"/>
      <c r="BI799" s="108"/>
      <c r="BJ799" s="108"/>
      <c r="BK799" s="108"/>
      <c r="BL799" s="108"/>
      <c r="BM799" s="108"/>
      <c r="BN799" s="108"/>
      <c r="BO799" s="108"/>
      <c r="BP799" s="108"/>
      <c r="BQ799" s="108"/>
      <c r="BR799" s="108"/>
      <c r="BS799" s="108"/>
      <c r="BT799" s="108"/>
      <c r="BU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10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  <c r="BC800" s="108"/>
      <c r="BD800" s="108"/>
      <c r="BE800" s="108"/>
      <c r="BF800" s="108"/>
      <c r="BG800" s="108"/>
      <c r="BH800" s="108"/>
      <c r="BI800" s="108"/>
      <c r="BJ800" s="108"/>
      <c r="BK800" s="108"/>
      <c r="BL800" s="108"/>
      <c r="BM800" s="108"/>
      <c r="BN800" s="108"/>
      <c r="BO800" s="108"/>
      <c r="BP800" s="108"/>
      <c r="BQ800" s="108"/>
      <c r="BR800" s="108"/>
      <c r="BS800" s="108"/>
      <c r="BT800" s="108"/>
      <c r="BU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10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  <c r="BC801" s="108"/>
      <c r="BD801" s="108"/>
      <c r="BE801" s="108"/>
      <c r="BF801" s="108"/>
      <c r="BG801" s="108"/>
      <c r="BH801" s="108"/>
      <c r="BI801" s="108"/>
      <c r="BJ801" s="108"/>
      <c r="BK801" s="108"/>
      <c r="BL801" s="108"/>
      <c r="BM801" s="108"/>
      <c r="BN801" s="108"/>
      <c r="BO801" s="108"/>
      <c r="BP801" s="108"/>
      <c r="BQ801" s="108"/>
      <c r="BR801" s="108"/>
      <c r="BS801" s="108"/>
      <c r="BT801" s="108"/>
      <c r="BU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10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  <c r="BC802" s="108"/>
      <c r="BD802" s="108"/>
      <c r="BE802" s="108"/>
      <c r="BF802" s="108"/>
      <c r="BG802" s="108"/>
      <c r="BH802" s="108"/>
      <c r="BI802" s="108"/>
      <c r="BJ802" s="108"/>
      <c r="BK802" s="108"/>
      <c r="BL802" s="108"/>
      <c r="BM802" s="108"/>
      <c r="BN802" s="108"/>
      <c r="BO802" s="108"/>
      <c r="BP802" s="108"/>
      <c r="BQ802" s="108"/>
      <c r="BR802" s="108"/>
      <c r="BS802" s="108"/>
      <c r="BT802" s="108"/>
      <c r="BU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10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  <c r="BC803" s="108"/>
      <c r="BD803" s="108"/>
      <c r="BE803" s="108"/>
      <c r="BF803" s="108"/>
      <c r="BG803" s="108"/>
      <c r="BH803" s="108"/>
      <c r="BI803" s="108"/>
      <c r="BJ803" s="108"/>
      <c r="BK803" s="108"/>
      <c r="BL803" s="108"/>
      <c r="BM803" s="108"/>
      <c r="BN803" s="108"/>
      <c r="BO803" s="108"/>
      <c r="BP803" s="108"/>
      <c r="BQ803" s="108"/>
      <c r="BR803" s="108"/>
      <c r="BS803" s="108"/>
      <c r="BT803" s="108"/>
      <c r="BU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10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  <c r="BC804" s="108"/>
      <c r="BD804" s="108"/>
      <c r="BE804" s="108"/>
      <c r="BF804" s="108"/>
      <c r="BG804" s="108"/>
      <c r="BH804" s="108"/>
      <c r="BI804" s="108"/>
      <c r="BJ804" s="108"/>
      <c r="BK804" s="108"/>
      <c r="BL804" s="108"/>
      <c r="BM804" s="108"/>
      <c r="BN804" s="108"/>
      <c r="BO804" s="108"/>
      <c r="BP804" s="108"/>
      <c r="BQ804" s="108"/>
      <c r="BR804" s="108"/>
      <c r="BS804" s="108"/>
      <c r="BT804" s="108"/>
      <c r="BU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10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  <c r="BC805" s="108"/>
      <c r="BD805" s="108"/>
      <c r="BE805" s="108"/>
      <c r="BF805" s="108"/>
      <c r="BG805" s="108"/>
      <c r="BH805" s="108"/>
      <c r="BI805" s="108"/>
      <c r="BJ805" s="108"/>
      <c r="BK805" s="108"/>
      <c r="BL805" s="108"/>
      <c r="BM805" s="108"/>
      <c r="BN805" s="108"/>
      <c r="BO805" s="108"/>
      <c r="BP805" s="108"/>
      <c r="BQ805" s="108"/>
      <c r="BR805" s="108"/>
      <c r="BS805" s="108"/>
      <c r="BT805" s="108"/>
      <c r="BU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10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  <c r="BC806" s="108"/>
      <c r="BD806" s="108"/>
      <c r="BE806" s="108"/>
      <c r="BF806" s="108"/>
      <c r="BG806" s="108"/>
      <c r="BH806" s="108"/>
      <c r="BI806" s="108"/>
      <c r="BJ806" s="108"/>
      <c r="BK806" s="108"/>
      <c r="BL806" s="108"/>
      <c r="BM806" s="108"/>
      <c r="BN806" s="108"/>
      <c r="BO806" s="108"/>
      <c r="BP806" s="108"/>
      <c r="BQ806" s="108"/>
      <c r="BR806" s="108"/>
      <c r="BS806" s="108"/>
      <c r="BT806" s="108"/>
      <c r="BU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10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  <c r="BC807" s="108"/>
      <c r="BD807" s="108"/>
      <c r="BE807" s="108"/>
      <c r="BF807" s="108"/>
      <c r="BG807" s="108"/>
      <c r="BH807" s="108"/>
      <c r="BI807" s="108"/>
      <c r="BJ807" s="108"/>
      <c r="BK807" s="108"/>
      <c r="BL807" s="108"/>
      <c r="BM807" s="108"/>
      <c r="BN807" s="108"/>
      <c r="BO807" s="108"/>
      <c r="BP807" s="108"/>
      <c r="BQ807" s="108"/>
      <c r="BR807" s="108"/>
      <c r="BS807" s="108"/>
      <c r="BT807" s="108"/>
      <c r="BU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10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  <c r="BC808" s="108"/>
      <c r="BD808" s="108"/>
      <c r="BE808" s="108"/>
      <c r="BF808" s="108"/>
      <c r="BG808" s="108"/>
      <c r="BH808" s="108"/>
      <c r="BI808" s="108"/>
      <c r="BJ808" s="108"/>
      <c r="BK808" s="108"/>
      <c r="BL808" s="108"/>
      <c r="BM808" s="108"/>
      <c r="BN808" s="108"/>
      <c r="BO808" s="108"/>
      <c r="BP808" s="108"/>
      <c r="BQ808" s="108"/>
      <c r="BR808" s="108"/>
      <c r="BS808" s="108"/>
      <c r="BT808" s="108"/>
      <c r="BU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10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  <c r="BC809" s="108"/>
      <c r="BD809" s="108"/>
      <c r="BE809" s="108"/>
      <c r="BF809" s="108"/>
      <c r="BG809" s="108"/>
      <c r="BH809" s="108"/>
      <c r="BI809" s="108"/>
      <c r="BJ809" s="108"/>
      <c r="BK809" s="108"/>
      <c r="BL809" s="108"/>
      <c r="BM809" s="108"/>
      <c r="BN809" s="108"/>
      <c r="BO809" s="108"/>
      <c r="BP809" s="108"/>
      <c r="BQ809" s="108"/>
      <c r="BR809" s="108"/>
      <c r="BS809" s="108"/>
      <c r="BT809" s="108"/>
      <c r="BU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10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  <c r="BC810" s="108"/>
      <c r="BD810" s="108"/>
      <c r="BE810" s="108"/>
      <c r="BF810" s="108"/>
      <c r="BG810" s="108"/>
      <c r="BH810" s="108"/>
      <c r="BI810" s="108"/>
      <c r="BJ810" s="108"/>
      <c r="BK810" s="108"/>
      <c r="BL810" s="108"/>
      <c r="BM810" s="108"/>
      <c r="BN810" s="108"/>
      <c r="BO810" s="108"/>
      <c r="BP810" s="108"/>
      <c r="BQ810" s="108"/>
      <c r="BR810" s="108"/>
      <c r="BS810" s="108"/>
      <c r="BT810" s="108"/>
      <c r="BU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10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  <c r="BC811" s="108"/>
      <c r="BD811" s="108"/>
      <c r="BE811" s="108"/>
      <c r="BF811" s="108"/>
      <c r="BG811" s="108"/>
      <c r="BH811" s="108"/>
      <c r="BI811" s="108"/>
      <c r="BJ811" s="108"/>
      <c r="BK811" s="108"/>
      <c r="BL811" s="108"/>
      <c r="BM811" s="108"/>
      <c r="BN811" s="108"/>
      <c r="BO811" s="108"/>
      <c r="BP811" s="108"/>
      <c r="BQ811" s="108"/>
      <c r="BR811" s="108"/>
      <c r="BS811" s="108"/>
      <c r="BT811" s="108"/>
      <c r="BU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10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  <c r="BC812" s="108"/>
      <c r="BD812" s="108"/>
      <c r="BE812" s="108"/>
      <c r="BF812" s="108"/>
      <c r="BG812" s="108"/>
      <c r="BH812" s="108"/>
      <c r="BI812" s="108"/>
      <c r="BJ812" s="108"/>
      <c r="BK812" s="108"/>
      <c r="BL812" s="108"/>
      <c r="BM812" s="108"/>
      <c r="BN812" s="108"/>
      <c r="BO812" s="108"/>
      <c r="BP812" s="108"/>
      <c r="BQ812" s="108"/>
      <c r="BR812" s="108"/>
      <c r="BS812" s="108"/>
      <c r="BT812" s="108"/>
      <c r="BU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10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  <c r="BC813" s="108"/>
      <c r="BD813" s="108"/>
      <c r="BE813" s="108"/>
      <c r="BF813" s="108"/>
      <c r="BG813" s="108"/>
      <c r="BH813" s="108"/>
      <c r="BI813" s="108"/>
      <c r="BJ813" s="108"/>
      <c r="BK813" s="108"/>
      <c r="BL813" s="108"/>
      <c r="BM813" s="108"/>
      <c r="BN813" s="108"/>
      <c r="BO813" s="108"/>
      <c r="BP813" s="108"/>
      <c r="BQ813" s="108"/>
      <c r="BR813" s="108"/>
      <c r="BS813" s="108"/>
      <c r="BT813" s="108"/>
      <c r="BU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10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  <c r="BC814" s="108"/>
      <c r="BD814" s="108"/>
      <c r="BE814" s="108"/>
      <c r="BF814" s="108"/>
      <c r="BG814" s="108"/>
      <c r="BH814" s="108"/>
      <c r="BI814" s="108"/>
      <c r="BJ814" s="108"/>
      <c r="BK814" s="108"/>
      <c r="BL814" s="108"/>
      <c r="BM814" s="108"/>
      <c r="BN814" s="108"/>
      <c r="BO814" s="108"/>
      <c r="BP814" s="108"/>
      <c r="BQ814" s="108"/>
      <c r="BR814" s="108"/>
      <c r="BS814" s="108"/>
      <c r="BT814" s="108"/>
      <c r="BU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10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  <c r="BC815" s="108"/>
      <c r="BD815" s="108"/>
      <c r="BE815" s="108"/>
      <c r="BF815" s="108"/>
      <c r="BG815" s="108"/>
      <c r="BH815" s="108"/>
      <c r="BI815" s="108"/>
      <c r="BJ815" s="108"/>
      <c r="BK815" s="108"/>
      <c r="BL815" s="108"/>
      <c r="BM815" s="108"/>
      <c r="BN815" s="108"/>
      <c r="BO815" s="108"/>
      <c r="BP815" s="108"/>
      <c r="BQ815" s="108"/>
      <c r="BR815" s="108"/>
      <c r="BS815" s="108"/>
      <c r="BT815" s="108"/>
      <c r="BU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10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  <c r="BC816" s="108"/>
      <c r="BD816" s="108"/>
      <c r="BE816" s="108"/>
      <c r="BF816" s="108"/>
      <c r="BG816" s="108"/>
      <c r="BH816" s="108"/>
      <c r="BI816" s="108"/>
      <c r="BJ816" s="108"/>
      <c r="BK816" s="108"/>
      <c r="BL816" s="108"/>
      <c r="BM816" s="108"/>
      <c r="BN816" s="108"/>
      <c r="BO816" s="108"/>
      <c r="BP816" s="108"/>
      <c r="BQ816" s="108"/>
      <c r="BR816" s="108"/>
      <c r="BS816" s="108"/>
      <c r="BT816" s="108"/>
      <c r="BU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10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  <c r="BC817" s="108"/>
      <c r="BD817" s="108"/>
      <c r="BE817" s="108"/>
      <c r="BF817" s="108"/>
      <c r="BG817" s="108"/>
      <c r="BH817" s="108"/>
      <c r="BI817" s="108"/>
      <c r="BJ817" s="108"/>
      <c r="BK817" s="108"/>
      <c r="BL817" s="108"/>
      <c r="BM817" s="108"/>
      <c r="BN817" s="108"/>
      <c r="BO817" s="108"/>
      <c r="BP817" s="108"/>
      <c r="BQ817" s="108"/>
      <c r="BR817" s="108"/>
      <c r="BS817" s="108"/>
      <c r="BT817" s="108"/>
      <c r="BU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10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  <c r="BC818" s="108"/>
      <c r="BD818" s="108"/>
      <c r="BE818" s="108"/>
      <c r="BF818" s="108"/>
      <c r="BG818" s="108"/>
      <c r="BH818" s="108"/>
      <c r="BI818" s="108"/>
      <c r="BJ818" s="108"/>
      <c r="BK818" s="108"/>
      <c r="BL818" s="108"/>
      <c r="BM818" s="108"/>
      <c r="BN818" s="108"/>
      <c r="BO818" s="108"/>
      <c r="BP818" s="108"/>
      <c r="BQ818" s="108"/>
      <c r="BR818" s="108"/>
      <c r="BS818" s="108"/>
      <c r="BT818" s="108"/>
      <c r="BU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10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  <c r="BC819" s="108"/>
      <c r="BD819" s="108"/>
      <c r="BE819" s="108"/>
      <c r="BF819" s="108"/>
      <c r="BG819" s="108"/>
      <c r="BH819" s="108"/>
      <c r="BI819" s="108"/>
      <c r="BJ819" s="108"/>
      <c r="BK819" s="108"/>
      <c r="BL819" s="108"/>
      <c r="BM819" s="108"/>
      <c r="BN819" s="108"/>
      <c r="BO819" s="108"/>
      <c r="BP819" s="108"/>
      <c r="BQ819" s="108"/>
      <c r="BR819" s="108"/>
      <c r="BS819" s="108"/>
      <c r="BT819" s="108"/>
      <c r="BU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10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  <c r="BC820" s="108"/>
      <c r="BD820" s="108"/>
      <c r="BE820" s="108"/>
      <c r="BF820" s="108"/>
      <c r="BG820" s="108"/>
      <c r="BH820" s="108"/>
      <c r="BI820" s="108"/>
      <c r="BJ820" s="108"/>
      <c r="BK820" s="108"/>
      <c r="BL820" s="108"/>
      <c r="BM820" s="108"/>
      <c r="BN820" s="108"/>
      <c r="BO820" s="108"/>
      <c r="BP820" s="108"/>
      <c r="BQ820" s="108"/>
      <c r="BR820" s="108"/>
      <c r="BS820" s="108"/>
      <c r="BT820" s="108"/>
      <c r="BU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10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  <c r="BC821" s="108"/>
      <c r="BD821" s="108"/>
      <c r="BE821" s="108"/>
      <c r="BF821" s="108"/>
      <c r="BG821" s="108"/>
      <c r="BH821" s="108"/>
      <c r="BI821" s="108"/>
      <c r="BJ821" s="108"/>
      <c r="BK821" s="108"/>
      <c r="BL821" s="108"/>
      <c r="BM821" s="108"/>
      <c r="BN821" s="108"/>
      <c r="BO821" s="108"/>
      <c r="BP821" s="108"/>
      <c r="BQ821" s="108"/>
      <c r="BR821" s="108"/>
      <c r="BS821" s="108"/>
      <c r="BT821" s="108"/>
      <c r="BU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10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  <c r="BC822" s="108"/>
      <c r="BD822" s="108"/>
      <c r="BE822" s="108"/>
      <c r="BF822" s="108"/>
      <c r="BG822" s="108"/>
      <c r="BH822" s="108"/>
      <c r="BI822" s="108"/>
      <c r="BJ822" s="108"/>
      <c r="BK822" s="108"/>
      <c r="BL822" s="108"/>
      <c r="BM822" s="108"/>
      <c r="BN822" s="108"/>
      <c r="BO822" s="108"/>
      <c r="BP822" s="108"/>
      <c r="BQ822" s="108"/>
      <c r="BR822" s="108"/>
      <c r="BS822" s="108"/>
      <c r="BT822" s="108"/>
      <c r="BU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10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  <c r="BC823" s="108"/>
      <c r="BD823" s="108"/>
      <c r="BE823" s="108"/>
      <c r="BF823" s="108"/>
      <c r="BG823" s="108"/>
      <c r="BH823" s="108"/>
      <c r="BI823" s="108"/>
      <c r="BJ823" s="108"/>
      <c r="BK823" s="108"/>
      <c r="BL823" s="108"/>
      <c r="BM823" s="108"/>
      <c r="BN823" s="108"/>
      <c r="BO823" s="108"/>
      <c r="BP823" s="108"/>
      <c r="BQ823" s="108"/>
      <c r="BR823" s="108"/>
      <c r="BS823" s="108"/>
      <c r="BT823" s="108"/>
      <c r="BU823" s="108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3.13"/>
  </cols>
  <sheetData>
    <row r="1">
      <c r="A1" s="18" t="s">
        <v>678</v>
      </c>
    </row>
    <row r="2">
      <c r="A2" s="107" t="s">
        <v>144</v>
      </c>
      <c r="B2" s="108" t="s">
        <v>397</v>
      </c>
    </row>
    <row r="3">
      <c r="A3" s="108" t="s">
        <v>1</v>
      </c>
      <c r="B3" s="108">
        <v>100.0</v>
      </c>
    </row>
    <row r="4">
      <c r="A4" s="108" t="s">
        <v>50</v>
      </c>
      <c r="B4" s="108">
        <v>42.0</v>
      </c>
    </row>
    <row r="5">
      <c r="A5" s="108" t="s">
        <v>121</v>
      </c>
      <c r="B5" s="108">
        <v>98.0</v>
      </c>
    </row>
    <row r="6">
      <c r="A6" s="108" t="s">
        <v>98</v>
      </c>
      <c r="B6" s="108">
        <v>82.0</v>
      </c>
    </row>
    <row r="7">
      <c r="A7" s="108" t="s">
        <v>87</v>
      </c>
      <c r="B7" s="108">
        <v>73.0</v>
      </c>
    </row>
    <row r="8">
      <c r="A8" s="108" t="s">
        <v>60</v>
      </c>
      <c r="B8" s="108">
        <v>50.0</v>
      </c>
    </row>
    <row r="9">
      <c r="A9" s="108" t="s">
        <v>119</v>
      </c>
      <c r="B9" s="108">
        <v>96.0</v>
      </c>
    </row>
    <row r="10">
      <c r="A10" s="108" t="s">
        <v>100</v>
      </c>
      <c r="B10" s="108">
        <v>84.0</v>
      </c>
    </row>
    <row r="11">
      <c r="A11" s="107" t="s">
        <v>101</v>
      </c>
      <c r="B11" s="108">
        <v>84.0</v>
      </c>
    </row>
    <row r="12">
      <c r="A12" s="108" t="s">
        <v>33</v>
      </c>
      <c r="B12" s="108">
        <v>30.0</v>
      </c>
    </row>
    <row r="13">
      <c r="A13" s="108" t="s">
        <v>104</v>
      </c>
      <c r="B13" s="108">
        <v>86.0</v>
      </c>
    </row>
    <row r="14">
      <c r="A14" s="107" t="s">
        <v>105</v>
      </c>
      <c r="B14" s="108">
        <v>86.0</v>
      </c>
    </row>
    <row r="15">
      <c r="A15" s="108" t="s">
        <v>86</v>
      </c>
      <c r="B15" s="108">
        <v>72.0</v>
      </c>
    </row>
    <row r="16">
      <c r="A16" s="108" t="s">
        <v>41</v>
      </c>
      <c r="B16" s="108">
        <v>35.0</v>
      </c>
    </row>
    <row r="17">
      <c r="A17" s="108" t="s">
        <v>2</v>
      </c>
      <c r="B17" s="108">
        <v>2.0</v>
      </c>
    </row>
    <row r="18">
      <c r="A18" s="108" t="s">
        <v>52</v>
      </c>
      <c r="B18" s="108">
        <v>44.0</v>
      </c>
    </row>
    <row r="19">
      <c r="A19" s="107" t="s">
        <v>28</v>
      </c>
      <c r="B19" s="108">
        <v>25.0</v>
      </c>
    </row>
    <row r="20">
      <c r="A20" s="108" t="s">
        <v>3</v>
      </c>
      <c r="B20" s="108">
        <v>3.0</v>
      </c>
    </row>
    <row r="21">
      <c r="A21" s="108" t="s">
        <v>65</v>
      </c>
      <c r="B21" s="108">
        <v>55.0</v>
      </c>
    </row>
    <row r="22">
      <c r="A22" s="108" t="s">
        <v>49</v>
      </c>
      <c r="B22" s="108">
        <v>41.0</v>
      </c>
    </row>
    <row r="23">
      <c r="A23" s="108" t="s">
        <v>20</v>
      </c>
      <c r="B23" s="108">
        <v>18.0</v>
      </c>
    </row>
    <row r="24">
      <c r="A24" s="107" t="s">
        <v>99</v>
      </c>
      <c r="B24" s="108">
        <v>83.0</v>
      </c>
    </row>
    <row r="25">
      <c r="A25" s="108" t="s">
        <v>21</v>
      </c>
      <c r="B25" s="108">
        <v>19.0</v>
      </c>
    </row>
    <row r="26">
      <c r="A26" s="108" t="s">
        <v>73</v>
      </c>
      <c r="B26" s="108">
        <v>62.0</v>
      </c>
    </row>
    <row r="27">
      <c r="A27" s="108" t="s">
        <v>19</v>
      </c>
      <c r="B27" s="108">
        <v>17.0</v>
      </c>
    </row>
    <row r="28">
      <c r="A28" s="108" t="s">
        <v>80</v>
      </c>
      <c r="B28" s="108">
        <v>67.0</v>
      </c>
    </row>
    <row r="29">
      <c r="A29" s="108" t="s">
        <v>75</v>
      </c>
      <c r="B29" s="108">
        <v>64.0</v>
      </c>
    </row>
    <row r="30">
      <c r="A30" s="107" t="s">
        <v>76</v>
      </c>
      <c r="B30" s="108">
        <v>64.0</v>
      </c>
    </row>
    <row r="31">
      <c r="A31" s="108" t="s">
        <v>29</v>
      </c>
      <c r="B31" s="108">
        <v>26.0</v>
      </c>
    </row>
    <row r="32">
      <c r="A32" s="108" t="s">
        <v>51</v>
      </c>
      <c r="B32" s="108">
        <v>43.0</v>
      </c>
    </row>
    <row r="33">
      <c r="A33" s="108" t="s">
        <v>43</v>
      </c>
      <c r="B33" s="108">
        <v>37.0</v>
      </c>
    </row>
    <row r="34">
      <c r="A34" s="107" t="s">
        <v>44</v>
      </c>
      <c r="B34" s="108">
        <v>37.0</v>
      </c>
    </row>
    <row r="35">
      <c r="A35" s="108" t="s">
        <v>61</v>
      </c>
      <c r="B35" s="108">
        <v>51.0</v>
      </c>
    </row>
    <row r="36">
      <c r="A36" s="108" t="s">
        <v>94</v>
      </c>
      <c r="B36" s="108">
        <v>80.0</v>
      </c>
    </row>
    <row r="37">
      <c r="A37" s="107" t="s">
        <v>95</v>
      </c>
      <c r="B37" s="108">
        <v>80.0</v>
      </c>
    </row>
    <row r="38">
      <c r="A38" s="108" t="s">
        <v>130</v>
      </c>
      <c r="B38" s="108">
        <v>105.0</v>
      </c>
    </row>
    <row r="39">
      <c r="A39" s="108" t="s">
        <v>117</v>
      </c>
      <c r="B39" s="108">
        <v>94.0</v>
      </c>
    </row>
    <row r="40">
      <c r="A40" s="108" t="s">
        <v>116</v>
      </c>
      <c r="B40" s="108">
        <v>93.0</v>
      </c>
    </row>
    <row r="41">
      <c r="A41" s="108" t="s">
        <v>83</v>
      </c>
      <c r="B41" s="108">
        <v>70.0</v>
      </c>
    </row>
    <row r="42">
      <c r="A42" s="108" t="s">
        <v>31</v>
      </c>
      <c r="B42" s="108">
        <v>28.0</v>
      </c>
    </row>
    <row r="43">
      <c r="A43" s="108" t="s">
        <v>67</v>
      </c>
      <c r="B43" s="108">
        <v>57.0</v>
      </c>
    </row>
    <row r="44">
      <c r="A44" s="108" t="s">
        <v>5</v>
      </c>
      <c r="B44" s="108">
        <v>5.0</v>
      </c>
    </row>
    <row r="45">
      <c r="A45" s="107" t="s">
        <v>135</v>
      </c>
      <c r="B45" s="108">
        <v>110.0</v>
      </c>
    </row>
    <row r="46">
      <c r="A46" s="107" t="s">
        <v>136</v>
      </c>
      <c r="B46" s="108">
        <v>110.0</v>
      </c>
    </row>
    <row r="47">
      <c r="A47" s="108" t="s">
        <v>6</v>
      </c>
      <c r="B47" s="108">
        <v>6.0</v>
      </c>
    </row>
    <row r="48">
      <c r="A48" s="108" t="s">
        <v>24</v>
      </c>
      <c r="B48" s="108">
        <v>22.0</v>
      </c>
    </row>
    <row r="49">
      <c r="A49" s="108" t="s">
        <v>56</v>
      </c>
      <c r="B49" s="108">
        <v>47.0</v>
      </c>
    </row>
    <row r="50">
      <c r="A50" s="108" t="s">
        <v>34</v>
      </c>
      <c r="B50" s="108">
        <v>31.0</v>
      </c>
    </row>
    <row r="51">
      <c r="A51" s="107" t="s">
        <v>35</v>
      </c>
      <c r="B51" s="108">
        <v>31.0</v>
      </c>
    </row>
    <row r="52">
      <c r="A52" s="108" t="s">
        <v>59</v>
      </c>
      <c r="B52" s="108">
        <v>49.0</v>
      </c>
    </row>
    <row r="53">
      <c r="A53" s="108" t="s">
        <v>62</v>
      </c>
      <c r="B53" s="108">
        <v>52.0</v>
      </c>
    </row>
    <row r="54">
      <c r="A54" s="108" t="s">
        <v>127</v>
      </c>
      <c r="B54" s="108">
        <v>103.0</v>
      </c>
    </row>
    <row r="55">
      <c r="A55" s="108" t="s">
        <v>14</v>
      </c>
      <c r="B55" s="108">
        <v>13.0</v>
      </c>
    </row>
    <row r="56">
      <c r="A56" s="107" t="s">
        <v>15</v>
      </c>
      <c r="B56" s="108">
        <v>13.0</v>
      </c>
    </row>
    <row r="57">
      <c r="A57" s="108" t="s">
        <v>36</v>
      </c>
      <c r="B57" s="108">
        <v>32.0</v>
      </c>
    </row>
    <row r="58">
      <c r="A58" s="107" t="s">
        <v>37</v>
      </c>
      <c r="B58" s="108">
        <v>32.0</v>
      </c>
    </row>
    <row r="59">
      <c r="A59" s="108" t="s">
        <v>120</v>
      </c>
      <c r="B59" s="108">
        <v>97.0</v>
      </c>
    </row>
    <row r="60">
      <c r="A60" s="108" t="s">
        <v>17</v>
      </c>
      <c r="B60" s="108">
        <v>15.0</v>
      </c>
    </row>
    <row r="61">
      <c r="A61" s="107" t="s">
        <v>110</v>
      </c>
      <c r="B61" s="108">
        <v>89.0</v>
      </c>
    </row>
    <row r="62">
      <c r="A62" s="107" t="s">
        <v>108</v>
      </c>
      <c r="B62" s="108">
        <v>88.0</v>
      </c>
    </row>
    <row r="63">
      <c r="A63" s="108" t="s">
        <v>47</v>
      </c>
      <c r="B63" s="108">
        <v>40.0</v>
      </c>
    </row>
    <row r="64">
      <c r="A64" s="111" t="s">
        <v>48</v>
      </c>
      <c r="B64" s="108">
        <v>40.0</v>
      </c>
    </row>
    <row r="65">
      <c r="A65" s="107" t="s">
        <v>137</v>
      </c>
      <c r="B65" s="107">
        <v>111.0</v>
      </c>
    </row>
    <row r="66">
      <c r="A66" s="108" t="s">
        <v>12</v>
      </c>
      <c r="B66" s="108">
        <v>12.0</v>
      </c>
    </row>
    <row r="67">
      <c r="A67" s="107" t="s">
        <v>13</v>
      </c>
      <c r="B67" s="108">
        <v>12.0</v>
      </c>
    </row>
    <row r="68">
      <c r="A68" s="108" t="s">
        <v>123</v>
      </c>
      <c r="B68" s="108">
        <v>101.0</v>
      </c>
    </row>
    <row r="69">
      <c r="A69" s="107" t="s">
        <v>124</v>
      </c>
      <c r="B69" s="108">
        <v>101.0</v>
      </c>
    </row>
    <row r="70">
      <c r="A70" s="108" t="s">
        <v>89</v>
      </c>
      <c r="B70" s="108">
        <v>75.0</v>
      </c>
    </row>
    <row r="71">
      <c r="A71" s="108" t="s">
        <v>96</v>
      </c>
      <c r="B71" s="108">
        <v>81.0</v>
      </c>
    </row>
    <row r="72">
      <c r="A72" s="107" t="s">
        <v>97</v>
      </c>
      <c r="B72" s="108">
        <v>81.0</v>
      </c>
    </row>
    <row r="73">
      <c r="A73" s="108" t="s">
        <v>25</v>
      </c>
      <c r="B73" s="108">
        <v>23.0</v>
      </c>
    </row>
    <row r="74">
      <c r="A74" s="108" t="s">
        <v>109</v>
      </c>
      <c r="B74" s="108">
        <v>89.0</v>
      </c>
    </row>
    <row r="75">
      <c r="A75" s="108" t="s">
        <v>72</v>
      </c>
      <c r="B75" s="108">
        <v>61.0</v>
      </c>
    </row>
    <row r="76">
      <c r="A76" s="108" t="s">
        <v>138</v>
      </c>
      <c r="B76" s="108">
        <v>1.0</v>
      </c>
    </row>
    <row r="77">
      <c r="A77" s="108" t="s">
        <v>53</v>
      </c>
      <c r="B77" s="108">
        <v>45.0</v>
      </c>
    </row>
    <row r="78">
      <c r="A78" s="107" t="s">
        <v>54</v>
      </c>
      <c r="B78" s="108">
        <v>45.0</v>
      </c>
    </row>
    <row r="79">
      <c r="A79" s="108" t="s">
        <v>4</v>
      </c>
      <c r="B79" s="108">
        <v>4.0</v>
      </c>
    </row>
    <row r="80">
      <c r="A80" s="108" t="s">
        <v>55</v>
      </c>
      <c r="B80" s="108">
        <v>46.0</v>
      </c>
    </row>
    <row r="81">
      <c r="A81" s="108" t="s">
        <v>82</v>
      </c>
      <c r="B81" s="108">
        <v>69.0</v>
      </c>
    </row>
    <row r="82">
      <c r="A82" s="108" t="s">
        <v>74</v>
      </c>
      <c r="B82" s="108">
        <v>63.0</v>
      </c>
    </row>
    <row r="83">
      <c r="A83" s="108" t="s">
        <v>128</v>
      </c>
      <c r="B83" s="108">
        <v>104.0</v>
      </c>
    </row>
    <row r="84">
      <c r="A84" s="107" t="s">
        <v>129</v>
      </c>
      <c r="B84" s="108">
        <v>104.0</v>
      </c>
    </row>
    <row r="85">
      <c r="A85" s="108" t="s">
        <v>111</v>
      </c>
      <c r="B85" s="108">
        <v>90.0</v>
      </c>
    </row>
    <row r="86">
      <c r="A86" s="107" t="s">
        <v>112</v>
      </c>
      <c r="B86" s="108">
        <v>90.0</v>
      </c>
    </row>
    <row r="87">
      <c r="A87" s="108" t="s">
        <v>79</v>
      </c>
      <c r="B87" s="108">
        <v>66.0</v>
      </c>
    </row>
    <row r="88">
      <c r="A88" s="108" t="s">
        <v>26</v>
      </c>
      <c r="B88" s="108">
        <v>24.0</v>
      </c>
    </row>
    <row r="89">
      <c r="A89" s="111" t="s">
        <v>27</v>
      </c>
      <c r="B89" s="108">
        <v>24.0</v>
      </c>
    </row>
    <row r="90">
      <c r="A90" s="108" t="s">
        <v>42</v>
      </c>
      <c r="B90" s="108">
        <v>36.0</v>
      </c>
    </row>
    <row r="91">
      <c r="A91" s="108" t="s">
        <v>122</v>
      </c>
      <c r="B91" s="108">
        <v>99.0</v>
      </c>
    </row>
    <row r="92">
      <c r="A92" s="108" t="s">
        <v>38</v>
      </c>
      <c r="B92" s="108">
        <v>33.0</v>
      </c>
    </row>
    <row r="93">
      <c r="A93" s="107" t="s">
        <v>39</v>
      </c>
      <c r="B93" s="108">
        <v>33.0</v>
      </c>
    </row>
    <row r="94">
      <c r="A94" s="108" t="s">
        <v>32</v>
      </c>
      <c r="B94" s="108">
        <v>29.0</v>
      </c>
    </row>
    <row r="95">
      <c r="A95" s="108" t="s">
        <v>134</v>
      </c>
      <c r="B95" s="108">
        <v>109.0</v>
      </c>
    </row>
    <row r="96">
      <c r="A96" s="108" t="s">
        <v>45</v>
      </c>
      <c r="B96" s="108">
        <v>38.0</v>
      </c>
    </row>
    <row r="97">
      <c r="A97" s="108" t="s">
        <v>23</v>
      </c>
      <c r="B97" s="108">
        <v>21.0</v>
      </c>
    </row>
    <row r="98">
      <c r="A98" s="108" t="s">
        <v>131</v>
      </c>
      <c r="B98" s="108">
        <v>106.0</v>
      </c>
    </row>
    <row r="99">
      <c r="A99" s="108" t="s">
        <v>133</v>
      </c>
      <c r="B99" s="108">
        <v>108.0</v>
      </c>
    </row>
    <row r="100">
      <c r="A100" s="108" t="s">
        <v>10</v>
      </c>
      <c r="B100" s="108">
        <v>10.0</v>
      </c>
    </row>
    <row r="101">
      <c r="A101" s="108" t="s">
        <v>11</v>
      </c>
      <c r="B101" s="108">
        <v>11.0</v>
      </c>
    </row>
    <row r="102">
      <c r="A102" s="108" t="s">
        <v>106</v>
      </c>
      <c r="B102" s="108">
        <v>87.0</v>
      </c>
    </row>
    <row r="103">
      <c r="A103" s="108" t="s">
        <v>68</v>
      </c>
      <c r="B103" s="108">
        <v>58.0</v>
      </c>
    </row>
    <row r="104">
      <c r="A104" s="107" t="s">
        <v>69</v>
      </c>
      <c r="B104" s="108">
        <v>58.0</v>
      </c>
    </row>
    <row r="105">
      <c r="A105" s="108" t="s">
        <v>118</v>
      </c>
      <c r="B105" s="108">
        <v>95.0</v>
      </c>
    </row>
    <row r="106">
      <c r="A106" s="108" t="s">
        <v>88</v>
      </c>
      <c r="B106" s="108">
        <v>74.0</v>
      </c>
    </row>
    <row r="107">
      <c r="A107" s="108" t="s">
        <v>71</v>
      </c>
      <c r="B107" s="108">
        <v>60.0</v>
      </c>
    </row>
    <row r="108">
      <c r="A108" s="108" t="s">
        <v>70</v>
      </c>
      <c r="B108" s="108">
        <v>59.0</v>
      </c>
    </row>
    <row r="109">
      <c r="A109" s="108" t="s">
        <v>102</v>
      </c>
      <c r="B109" s="108">
        <v>85.0</v>
      </c>
    </row>
    <row r="110">
      <c r="A110" s="107" t="s">
        <v>103</v>
      </c>
      <c r="B110" s="108">
        <v>85.0</v>
      </c>
    </row>
    <row r="111">
      <c r="A111" s="108" t="s">
        <v>107</v>
      </c>
      <c r="B111" s="108">
        <v>88.0</v>
      </c>
    </row>
    <row r="112">
      <c r="A112" s="108" t="s">
        <v>46</v>
      </c>
      <c r="B112" s="108">
        <v>39.0</v>
      </c>
    </row>
    <row r="113">
      <c r="A113" s="108" t="s">
        <v>57</v>
      </c>
      <c r="B113" s="108">
        <v>48.0</v>
      </c>
    </row>
    <row r="114">
      <c r="A114" s="107" t="s">
        <v>58</v>
      </c>
      <c r="B114" s="108">
        <v>48.0</v>
      </c>
    </row>
    <row r="115">
      <c r="A115" s="108" t="s">
        <v>9</v>
      </c>
      <c r="B115" s="108">
        <v>9.0</v>
      </c>
    </row>
    <row r="116">
      <c r="A116" s="108" t="s">
        <v>22</v>
      </c>
      <c r="B116" s="108">
        <v>20.0</v>
      </c>
    </row>
    <row r="117">
      <c r="A117" s="108" t="s">
        <v>132</v>
      </c>
      <c r="B117" s="108">
        <v>107.0</v>
      </c>
    </row>
    <row r="118">
      <c r="A118" s="108" t="s">
        <v>93</v>
      </c>
      <c r="B118" s="108">
        <v>79.0</v>
      </c>
    </row>
    <row r="119">
      <c r="A119" s="108" t="s">
        <v>7</v>
      </c>
      <c r="B119" s="108">
        <v>7.0</v>
      </c>
    </row>
    <row r="120">
      <c r="A120" s="108" t="s">
        <v>77</v>
      </c>
      <c r="B120" s="108">
        <v>65.0</v>
      </c>
    </row>
    <row r="121">
      <c r="A121" s="107" t="s">
        <v>78</v>
      </c>
      <c r="B121" s="108">
        <v>65.0</v>
      </c>
    </row>
    <row r="122">
      <c r="A122" s="108" t="s">
        <v>125</v>
      </c>
      <c r="B122" s="108">
        <v>102.0</v>
      </c>
    </row>
    <row r="123">
      <c r="A123" s="107" t="s">
        <v>126</v>
      </c>
      <c r="B123" s="108">
        <v>102.0</v>
      </c>
    </row>
    <row r="124">
      <c r="A124" s="108" t="s">
        <v>63</v>
      </c>
      <c r="B124" s="108">
        <v>53.0</v>
      </c>
    </row>
    <row r="125">
      <c r="A125" s="108" t="s">
        <v>64</v>
      </c>
      <c r="B125" s="108">
        <v>54.0</v>
      </c>
    </row>
    <row r="126">
      <c r="A126" s="108" t="s">
        <v>8</v>
      </c>
      <c r="B126" s="108">
        <v>8.0</v>
      </c>
    </row>
    <row r="127">
      <c r="A127" s="108" t="s">
        <v>18</v>
      </c>
      <c r="B127" s="108">
        <v>16.0</v>
      </c>
    </row>
    <row r="128">
      <c r="A128" s="108" t="s">
        <v>30</v>
      </c>
      <c r="B128" s="108">
        <v>27.0</v>
      </c>
    </row>
    <row r="129">
      <c r="A129" s="108" t="s">
        <v>81</v>
      </c>
      <c r="B129" s="108">
        <v>68.0</v>
      </c>
    </row>
    <row r="130">
      <c r="A130" s="108" t="s">
        <v>66</v>
      </c>
      <c r="B130" s="108">
        <v>56.0</v>
      </c>
    </row>
    <row r="131">
      <c r="A131" s="108" t="s">
        <v>92</v>
      </c>
      <c r="B131" s="108">
        <v>78.0</v>
      </c>
    </row>
    <row r="132">
      <c r="A132" s="108" t="s">
        <v>84</v>
      </c>
      <c r="B132" s="108">
        <v>71.0</v>
      </c>
    </row>
    <row r="133">
      <c r="A133" s="107" t="s">
        <v>85</v>
      </c>
      <c r="B133" s="108">
        <v>71.0</v>
      </c>
    </row>
    <row r="134">
      <c r="A134" s="108" t="s">
        <v>91</v>
      </c>
      <c r="B134" s="108">
        <v>77.0</v>
      </c>
    </row>
    <row r="135">
      <c r="A135" s="108" t="s">
        <v>16</v>
      </c>
      <c r="B135" s="108">
        <v>14.0</v>
      </c>
    </row>
    <row r="136">
      <c r="A136" s="108" t="s">
        <v>115</v>
      </c>
      <c r="B136" s="108">
        <v>92.0</v>
      </c>
    </row>
    <row r="137">
      <c r="A137" s="108" t="s">
        <v>90</v>
      </c>
      <c r="B137" s="108">
        <v>76.0</v>
      </c>
    </row>
    <row r="138">
      <c r="A138" s="108" t="s">
        <v>40</v>
      </c>
      <c r="B138" s="108">
        <v>34.0</v>
      </c>
    </row>
    <row r="139">
      <c r="A139" s="108" t="s">
        <v>113</v>
      </c>
      <c r="B139" s="108">
        <v>91.0</v>
      </c>
    </row>
    <row r="140">
      <c r="A140" s="107" t="s">
        <v>114</v>
      </c>
      <c r="B140" s="108">
        <v>91.0</v>
      </c>
    </row>
  </sheetData>
  <autoFilter ref="$A$2:$B$140">
    <sortState ref="A2:B140">
      <sortCondition ref="A2:A140"/>
      <sortCondition ref="B2:B140"/>
    </sortState>
  </autoFilter>
  <drawing r:id="rId1"/>
</worksheet>
</file>