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8735" windowHeight="11700"/>
  </bookViews>
  <sheets>
    <sheet name="Ficha" sheetId="1" r:id="rId1"/>
    <sheet name="Personagens" sheetId="2" r:id="rId2"/>
    <sheet name="Gameplay" sheetId="8" r:id="rId3"/>
    <sheet name="Intro" sheetId="11" r:id="rId4"/>
    <sheet name="Fase 1" sheetId="3" r:id="rId5"/>
    <sheet name="Fase 2" sheetId="4" r:id="rId6"/>
    <sheet name="Fase 3" sheetId="5" r:id="rId7"/>
    <sheet name="Fase 4" sheetId="6" r:id="rId8"/>
    <sheet name="Fase 5" sheetId="7" r:id="rId9"/>
    <sheet name="Gold Edition" sheetId="9" r:id="rId10"/>
  </sheets>
  <calcPr calcId="145621"/>
</workbook>
</file>

<file path=xl/calcChain.xml><?xml version="1.0" encoding="utf-8"?>
<calcChain xmlns="http://schemas.openxmlformats.org/spreadsheetml/2006/main">
  <c r="J27" i="8" l="1"/>
  <c r="E27" i="8"/>
  <c r="J38" i="8" l="1"/>
  <c r="J37" i="8"/>
  <c r="J34" i="8"/>
  <c r="J32" i="8"/>
  <c r="J31" i="8"/>
  <c r="J30" i="8"/>
  <c r="J29" i="8"/>
  <c r="J28" i="8"/>
  <c r="E39" i="8"/>
  <c r="E38" i="8"/>
  <c r="E37" i="8"/>
  <c r="E36" i="8"/>
  <c r="E35" i="8"/>
  <c r="E34" i="8"/>
  <c r="E33" i="8"/>
  <c r="E32" i="8"/>
  <c r="E31" i="8"/>
  <c r="E30" i="8"/>
  <c r="E29" i="8"/>
  <c r="E28" i="8"/>
  <c r="J41" i="8" l="1"/>
  <c r="J43" i="8" s="1"/>
  <c r="E48" i="8" s="1"/>
  <c r="E41" i="8"/>
  <c r="E43" i="8" s="1"/>
  <c r="E45" i="8" s="1"/>
  <c r="J45" i="8"/>
  <c r="E47" i="8" l="1"/>
  <c r="E51" i="8" s="1"/>
</calcChain>
</file>

<file path=xl/sharedStrings.xml><?xml version="1.0" encoding="utf-8"?>
<sst xmlns="http://schemas.openxmlformats.org/spreadsheetml/2006/main" count="507" uniqueCount="405">
  <si>
    <t>Produto</t>
  </si>
  <si>
    <t>Azure Champions 1</t>
  </si>
  <si>
    <t>Knights of the Round (arcade)</t>
  </si>
  <si>
    <t>LOTR (movie)</t>
  </si>
  <si>
    <t>Heroes are born with flesh and blood.</t>
  </si>
  <si>
    <t>Only after their death, they become immortals.</t>
  </si>
  <si>
    <t xml:space="preserve">The cold fear of the darkness is always there in the spine, </t>
  </si>
  <si>
    <t xml:space="preserve"> [Menino em close, com muito medo]</t>
  </si>
  <si>
    <t>But the courage of the Hero transforms this fear into power</t>
  </si>
  <si>
    <t>[Grande luta do pai com os ogros]</t>
  </si>
  <si>
    <t>And sometimes into victory.</t>
  </si>
  <si>
    <t>[Ogro derrotado, pai olha filho com compaixão, mão em punho]</t>
  </si>
  <si>
    <t>I felt this same deadly fear when my father achieved his immortality.</t>
  </si>
  <si>
    <t>[tela preta somente legendas]</t>
  </si>
  <si>
    <t>[P&amp;B][Close menino tentando avisar do perigo, ogro chegando por trás]</t>
  </si>
  <si>
    <t xml:space="preserve">[P&amp;B, sangue vermelho] [Pai recebe uma espadada mortal pelas costas de outro ogro escondido] </t>
  </si>
  <si>
    <t xml:space="preserve">But I also remember my blood pumping that same courage, that mighty power. </t>
  </si>
  <si>
    <t>[Menino com punho fechado, com muita emoção - ogros vem até ele]</t>
  </si>
  <si>
    <t>I made the decision to be born again in battle</t>
  </si>
  <si>
    <t>[Menino pega espada, rosto tomado pela raiva]</t>
  </si>
  <si>
    <t>The fear, the heart, the power</t>
  </si>
  <si>
    <t>[Menino luta com ogro menores, cada palavra um close de luta de espada]</t>
  </si>
  <si>
    <t>The trinity of the champions!</t>
  </si>
  <si>
    <t>[Menino vitorioso em matar um deles, um grito de vitória, cara marcada de sangue]</t>
  </si>
  <si>
    <t>I will wait for my glory day of immortality.</t>
  </si>
  <si>
    <t>[Menino volta a seu pai nos últimos segundos de vida]</t>
  </si>
  <si>
    <t>But until that day comes, they will feel the power of my heart!</t>
  </si>
  <si>
    <t xml:space="preserve">Standing beside my father´s grave, a very old man came </t>
  </si>
  <si>
    <t>holding hands with two little girls.</t>
  </si>
  <si>
    <t xml:space="preserve">The beautiful Elf girl and her shy red haired friend </t>
  </si>
  <si>
    <t xml:space="preserve">took my shaking hands with grace and a firm grip. </t>
  </si>
  <si>
    <t xml:space="preserve">I felt the energetic bond rushing in… cold, electric… </t>
  </si>
  <si>
    <t xml:space="preserve">It lift me off the ground. </t>
  </si>
  <si>
    <t xml:space="preserve">Through that energy I learned that we were chosen </t>
  </si>
  <si>
    <t>to learn the way of the wizard.</t>
  </si>
  <si>
    <t xml:space="preserve">While the Elf and I trained the physical way, </t>
  </si>
  <si>
    <t>the other sister learned the magician studies.</t>
  </si>
  <si>
    <t xml:space="preserve">One day the wizard built a fire and we all saw through the </t>
  </si>
  <si>
    <t>flames another one of his stories.</t>
  </si>
  <si>
    <t xml:space="preserve">“Before man and elves, there were wizards. </t>
  </si>
  <si>
    <t xml:space="preserve">Before wizards, there were gods observing and learning </t>
  </si>
  <si>
    <t>from the tiniest creations of the one on Azure, this place we call Earth.</t>
  </si>
  <si>
    <t xml:space="preserve">Eons passed by while the universe evolved new forms of life, </t>
  </si>
  <si>
    <t xml:space="preserve">part wizards, part the one himself. </t>
  </si>
  <si>
    <t xml:space="preserve">But some sons of the gods became obsessed with the beauty </t>
  </si>
  <si>
    <t>and singularity of the Earth and claimed their share.</t>
  </si>
  <si>
    <t xml:space="preserve">Embodied by a violent, non-natural form obtained by the </t>
  </si>
  <si>
    <t>spirit energy during hundreds of sacrifices, they arrived.</t>
  </si>
  <si>
    <t>These rebellious sons of gods call themselves Azure Champions.</t>
  </si>
  <si>
    <t>This is our future. I am the last wizard of ancient Azure,</t>
  </si>
  <si>
    <t>and we will decide the fate of Earth.”</t>
  </si>
  <si>
    <t>Inspiração</t>
  </si>
  <si>
    <t>Level 1: The village</t>
  </si>
  <si>
    <t>Level 2: The swamp</t>
  </si>
  <si>
    <t>Level 3: Hills of glory</t>
  </si>
  <si>
    <t>Level 4: Mountain fortress</t>
  </si>
  <si>
    <t>Level 5: Cave of the fallen</t>
  </si>
  <si>
    <t xml:space="preserve">Normal difficulty </t>
  </si>
  <si>
    <t xml:space="preserve">Fighter </t>
  </si>
  <si>
    <t>[3] (Slayer, Destroyer, Champion)</t>
  </si>
  <si>
    <t xml:space="preserve">Elf Lancer </t>
  </si>
  <si>
    <t>[3] (Hunter, Warrior, Guardian)</t>
  </si>
  <si>
    <t xml:space="preserve">Wizard </t>
  </si>
  <si>
    <t>[3] (Warlock, Master of Wizardry, Supreme Mage)</t>
  </si>
  <si>
    <t xml:space="preserve">Sorceress </t>
  </si>
  <si>
    <t>[3] (Conjurer, Magician, Warlock)</t>
  </si>
  <si>
    <t>Hard difficulty unlocks</t>
  </si>
  <si>
    <t xml:space="preserve">Ogre </t>
  </si>
  <si>
    <t>(level 2+) [2] (Forest Priest, Nature Fury)</t>
  </si>
  <si>
    <t xml:space="preserve">Necromancer </t>
  </si>
  <si>
    <t>(level 3+) [2] (Defiler, Nemesis)</t>
  </si>
  <si>
    <t xml:space="preserve">Hell baron </t>
  </si>
  <si>
    <t>(level 4+) [1] (Dark Lord)</t>
  </si>
  <si>
    <t xml:space="preserve">Avenger </t>
  </si>
  <si>
    <t>(level 5) [1] (Patriarch)</t>
  </si>
  <si>
    <t>Normal difficulty unlocks</t>
  </si>
  <si>
    <t>Fases</t>
  </si>
  <si>
    <t xml:space="preserve"> </t>
  </si>
  <si>
    <t>Story</t>
  </si>
  <si>
    <t xml:space="preserve">The soldiers came unexpected… </t>
  </si>
  <si>
    <t>They spoke quickly of the terrors raging the land</t>
  </si>
  <si>
    <t>And forced the people to flee to the castle for safety</t>
  </si>
  <si>
    <t xml:space="preserve">Elders, children and the women went in the  </t>
  </si>
  <si>
    <t>same day, carrying only their clothes on their backs</t>
  </si>
  <si>
    <t xml:space="preserve">The men stayed - that was their land, conquered </t>
  </si>
  <si>
    <t>upon blood and sweat of generations.</t>
  </si>
  <si>
    <t xml:space="preserve">And so the villagers prepared themselves for the enemy. </t>
  </si>
  <si>
    <t xml:space="preserve">Every night, no matter what they tried, everyone </t>
  </si>
  <si>
    <t xml:space="preserve">still fallen to sleep by some magic spell. </t>
  </si>
  <si>
    <t>youngest of them went missing.</t>
  </si>
  <si>
    <t xml:space="preserve">Two weeks passed. </t>
  </si>
  <si>
    <t>Now only few scared old men stand together</t>
  </si>
  <si>
    <t xml:space="preserve">Finally, the legends came. </t>
  </si>
  <si>
    <t>[our heros]</t>
  </si>
  <si>
    <t xml:space="preserve">Some of them were strange and different, but in </t>
  </si>
  <si>
    <t>their eyes they were not running away or afraid.</t>
  </si>
  <si>
    <t>They look upon the dark clouds of the mountain,</t>
  </si>
  <si>
    <t>with a smile of anticipation for battle.</t>
  </si>
  <si>
    <t>[Wizard]</t>
  </si>
  <si>
    <t>“The world is ancient, far beyond any imagination.</t>
  </si>
  <si>
    <t xml:space="preserve">The blood ways of the corrupted gods has crossed our time, </t>
  </si>
  <si>
    <t>and the balance has shifted towards the shadow”</t>
  </si>
  <si>
    <t xml:space="preserve">He points to the remains of an ancient tower, constructed </t>
  </si>
  <si>
    <t>even before the townsfolk can remember.</t>
  </si>
  <si>
    <t xml:space="preserve">“Look where the sun never reaches, where rats breed </t>
  </si>
  <si>
    <t>and no man of reason can understand what he sees.”</t>
  </si>
  <si>
    <t xml:space="preserve">As the heroes walked away, the villagers heeded to the ruins. </t>
  </si>
  <si>
    <t xml:space="preserve">With the rats… a new strange looking door no one </t>
  </si>
  <si>
    <t>saw before was there.</t>
  </si>
  <si>
    <t xml:space="preserve">Carved in the stones, they learn about an unbelievable </t>
  </si>
  <si>
    <t xml:space="preserve">story of human sacrifices. </t>
  </si>
  <si>
    <t>And demons coming to life.</t>
  </si>
  <si>
    <t>Those cages were strong in magic trickery.</t>
  </si>
  <si>
    <t>All slaves were broken inside, lost in terror.</t>
  </si>
  <si>
    <t xml:space="preserve">The ancient days have indeed returned, as they received </t>
  </si>
  <si>
    <t>the visit from the forest protector.</t>
  </si>
  <si>
    <t>[Ogro shaman]</t>
  </si>
  <si>
    <t>“Every animal is going savage, the council of trees cries</t>
  </si>
  <si>
    <t>for the gods to stop the madness, but to no response.</t>
  </si>
  <si>
    <t>The evil in men is consuming this world for a position in the next”</t>
  </si>
  <si>
    <t>The Elf wept for his lost home in the forest.</t>
  </si>
  <si>
    <t xml:space="preserve">Elves always come first in line to sacrifices. </t>
  </si>
  <si>
    <t>“Are we the only ones left to stand?”</t>
  </si>
  <si>
    <t>[Sorceress]</t>
  </si>
  <si>
    <t xml:space="preserve">The avenger holds his heart close to his shield, as the swamp </t>
  </si>
  <si>
    <t>keeps on shouting screams of death and terror.</t>
  </si>
  <si>
    <t>“Men always look the other way, with fear in their hearts</t>
  </si>
  <si>
    <t>and clouds upon their minds, looking only for themselves.”</t>
  </si>
  <si>
    <t>[Avenger]</t>
  </si>
  <si>
    <t xml:space="preserve">“I saw the future many times. In the end, only a handful of heroes </t>
  </si>
  <si>
    <t xml:space="preserve">escaped servitude, reaching immortality amongst the stars.” </t>
  </si>
  <si>
    <t>[Wizard] (uma dica de DoW?)</t>
  </si>
  <si>
    <t>“If we are to meet once again, it would be my pleasure.”</t>
  </si>
  <si>
    <t>[Elf segura a mão de todos em um círculo]</t>
  </si>
  <si>
    <t>“To live and die FREE!”</t>
  </si>
  <si>
    <t>[All of them shout to the mountain]</t>
  </si>
  <si>
    <t xml:space="preserve">The forest goes quiet. There is a moment of peace when </t>
  </si>
  <si>
    <t>the spell of terror is weakened by the shout of the champions.</t>
  </si>
  <si>
    <t xml:space="preserve">Two great ancient trees open up a shortcut through a stone cliff. </t>
  </si>
  <si>
    <t>“The council grants passage for you, immortals.”</t>
  </si>
  <si>
    <t>As the ice begins to show its layers upon the swamp</t>
  </si>
  <si>
    <t>they observe the mountain impressive size</t>
  </si>
  <si>
    <t xml:space="preserve">Two massive lion statues marks the civilization of </t>
  </si>
  <si>
    <t>For three days the heroes climbed the immense rock</t>
  </si>
  <si>
    <t>and found nothing but frozen corpses along the way</t>
  </si>
  <si>
    <t xml:space="preserve">A fallen corpse rises in front of our heroes, and the </t>
  </si>
  <si>
    <t>spell of disguise is removed.</t>
  </si>
  <si>
    <t xml:space="preserve"> “I once trusted a wizard...”</t>
  </si>
  <si>
    <t>[Necromancer]</t>
  </si>
  <si>
    <t xml:space="preserve"> “You. Where is the entrance portal?”</t>
  </si>
  <si>
    <t xml:space="preserve"> “I barely escaped from there. We were fools to believe</t>
  </si>
  <si>
    <t>we could handle the champions.”</t>
  </si>
  <si>
    <t xml:space="preserve"> “Why are you on the human side of the affairs is</t>
  </si>
  <si>
    <t xml:space="preserve">beyond me. </t>
  </si>
  <si>
    <t xml:space="preserve">Wizards are either crazy or sociopaths, this is </t>
  </si>
  <si>
    <t>what millennia will do to outcast demi-gods like you.</t>
  </si>
  <si>
    <t>My ancient monk order is now extinct. We</t>
  </si>
  <si>
    <t>underestimated the ferocity of those beyond.</t>
  </si>
  <si>
    <t>After hundreds of bindings, my masters begun to</t>
  </si>
  <si>
    <t>An old spell of protection written in my head when</t>
  </si>
  <si>
    <t>“How many are they?”</t>
  </si>
  <si>
    <t>from a single entity ten years ago.</t>
  </si>
  <si>
    <t>Possessed oracles bear them hybrid monstrosities.</t>
  </si>
  <si>
    <t>[Elf]</t>
  </si>
  <si>
    <t>“Why you stayed?”</t>
  </si>
  <si>
    <t>below the rock. In the end, the enemy of my enemy...”</t>
  </si>
  <si>
    <t xml:space="preserve">And so the sound of an army echoes through </t>
  </si>
  <si>
    <t>the mountain cliffs</t>
  </si>
  <si>
    <t>The ground shakes and the rocks</t>
  </si>
  <si>
    <t>fall with the war cries from hell</t>
  </si>
  <si>
    <t>“My last magical barrier... collapsed!”</t>
  </si>
  <si>
    <t>With just a change in the pronunciation, the necromancer</t>
  </si>
  <si>
    <t xml:space="preserve">transport our heroes to a safe location inside the catacombs </t>
  </si>
  <si>
    <t>With a small enchantment, the Wizard gives a small light</t>
  </si>
  <si>
    <t>“A lot of power... A heavenly soul indeed”</t>
  </si>
  <si>
    <t xml:space="preserve"> “I know this place because I worked in here for eigth years.</t>
  </si>
  <si>
    <t>And I know you because...”</t>
  </si>
  <si>
    <t>[A great statue in the form of a demon]</t>
  </si>
  <si>
    <t>“…my… family.”</t>
  </si>
  <si>
    <t>As the Wizard cries for the fallen of his own blood</t>
  </si>
  <si>
    <t>the elven girl comes closer to the demon statue</t>
  </si>
  <si>
    <t>She is not a sorcerer, but even she can’t deny the</t>
  </si>
  <si>
    <t>warm feeling of peace that comes from the tomb</t>
  </si>
  <si>
    <t>“This is a prison spell for demons.”</t>
  </si>
  <si>
    <t>“He is not a demon. I can feel his soul from here.”</t>
  </si>
  <si>
    <t>For a demon is a infinite agony, but for a Wizard...”</t>
  </si>
  <si>
    <t>“The strength of conscience should be ten fold as</t>
  </si>
  <si>
    <t>the flesh is replaced by stone in there…”</t>
  </si>
  <si>
    <t>[Sorcerer]</t>
  </si>
  <si>
    <t xml:space="preserve">“The only way out of easing the misery of this prison </t>
  </si>
  <si>
    <t>“I wonder how many monks went crazy in</t>
  </si>
  <si>
    <t>such a cruel device.”</t>
  </si>
  <si>
    <t xml:space="preserve">The beautiful Elf looks at the statue of pain and fear. </t>
  </si>
  <si>
    <t>She surely knows by now to not judge by looks.</t>
  </si>
  <si>
    <t xml:space="preserve">Even the Wizard falls to his knees beyond her </t>
  </si>
  <si>
    <t xml:space="preserve">This was her own battle from the start and now </t>
  </si>
  <si>
    <t>she knows this fact completely beyond any doubt.</t>
  </si>
  <si>
    <t>“Ajna, I feel your passion and commitment, but</t>
  </si>
  <si>
    <t>your life is too precious to pay for my brother sins”</t>
  </si>
  <si>
    <t>“I will be the judge of that.”</t>
  </si>
  <si>
    <t>[She reaches her hand to the Wizard and The memory of his brother is past to her.]</t>
  </si>
  <si>
    <t>For hours they waited. She received 500</t>
  </si>
  <si>
    <t>years of memories in one single touch.</t>
  </si>
  <si>
    <t xml:space="preserve">“He was lonely and depressed. Nobody cared. </t>
  </si>
  <si>
    <t xml:space="preserve"> “AJNA!!”</t>
  </si>
  <si>
    <t>[The necromancer does a fast cut in the left of her throat. Blood start to pour down the stone]</t>
  </si>
  <si>
    <t>The stone statue starts to exhale a thick smoke.</t>
  </si>
  <si>
    <t>[Hell baron]</t>
  </si>
  <si>
    <t>“Ajna, this place waited for me since the creation of the universe.</t>
  </si>
  <si>
    <t>Fighter</t>
  </si>
  <si>
    <t>porrada elétrica baixo para cima (250-340)</t>
  </si>
  <si>
    <t>Great axe, phoenix shield</t>
  </si>
  <si>
    <t>(4 segs de carga)</t>
  </si>
  <si>
    <t>atk speed (slow)</t>
  </si>
  <si>
    <t>dam (70-160)</t>
  </si>
  <si>
    <t>range (med)</t>
  </si>
  <si>
    <t>vel (med), armor (2) , health (2)</t>
  </si>
  <si>
    <t>Elf Lancer</t>
  </si>
  <si>
    <t>Venom bow (140-180)</t>
  </si>
  <si>
    <t>Short rune sword, enchanted armour</t>
  </si>
  <si>
    <t>(3 segs de carga)</t>
  </si>
  <si>
    <t>atk speed (fast)</t>
  </si>
  <si>
    <t>dam (40-60)</t>
  </si>
  <si>
    <t>range (close)</t>
  </si>
  <si>
    <t>vel (fast), armor (3) , health (1)</t>
  </si>
  <si>
    <t>Wizard</t>
  </si>
  <si>
    <t>Thunderstorm</t>
  </si>
  <si>
    <t>Eletric staff, light shield</t>
  </si>
  <si>
    <t>(200-230, 90-110 ) de dano em área (2 bolts)</t>
  </si>
  <si>
    <t>atk speed (charge) (div 3 niveis)</t>
  </si>
  <si>
    <t>(9 segs de carga)</t>
  </si>
  <si>
    <t>dam (50-70)(60-110)(120-320)</t>
  </si>
  <si>
    <t>range (long)</t>
  </si>
  <si>
    <t>vel (slow), armor (2) , health (2)</t>
  </si>
  <si>
    <t>via carga</t>
  </si>
  <si>
    <t>Crescent ring of fire (120-150)</t>
  </si>
  <si>
    <t>Fire staff, enchanted armour</t>
  </si>
  <si>
    <t xml:space="preserve">(12 segs de carga)  </t>
  </si>
  <si>
    <t>dam (60-70)(90-100)(170-190)</t>
  </si>
  <si>
    <t>Ogre</t>
  </si>
  <si>
    <t>Energy strike combo (200-300) 2x</t>
  </si>
  <si>
    <t>Massive clave, heavy shield</t>
  </si>
  <si>
    <t>(8 segs de carga)</t>
  </si>
  <si>
    <t>dam  (50-170)</t>
  </si>
  <si>
    <t>vel (slow), armor (2), health (3)</t>
  </si>
  <si>
    <t>Cria criatura de corpos no chão ou esqueletos Poison bastard sword, big shield</t>
  </si>
  <si>
    <t xml:space="preserve">atk speed (med) </t>
  </si>
  <si>
    <t>(50-60) zumbi, (80-120) 2 archers</t>
  </si>
  <si>
    <t>dam (70-120) (25 dam por 3 segs)</t>
  </si>
  <si>
    <t>vel (med), armor (3) , health (2)</t>
  </si>
  <si>
    <t>2 hand charge attack (300-520)</t>
  </si>
  <si>
    <t>Giant sword, skull shield</t>
  </si>
  <si>
    <t>(12 segs de carga)</t>
  </si>
  <si>
    <t xml:space="preserve">dam  (90-160) </t>
  </si>
  <si>
    <t>vel (slow), armor (3) , health (3)</t>
  </si>
  <si>
    <t>Avenger</t>
  </si>
  <si>
    <t xml:space="preserve">Throw axe attack (230-600)  </t>
  </si>
  <si>
    <t>Storm dual axe, Gothic shield</t>
  </si>
  <si>
    <t>(11 segs de carga)</t>
  </si>
  <si>
    <t>atk speed (charge)</t>
  </si>
  <si>
    <t>dam (30-80)(60-170)(200-280)</t>
  </si>
  <si>
    <t>vel (med), armor (4) , health (2)</t>
  </si>
  <si>
    <t>até 3 spells</t>
  </si>
  <si>
    <t>até 3 frutas (consumo automático) (stamina)</t>
  </si>
  <si>
    <t>Health (vida)</t>
  </si>
  <si>
    <t>Stamina (força)</t>
  </si>
  <si>
    <t>Controles / contadores</t>
  </si>
  <si>
    <t>Uma vida longa ao invés de normalmente se usar duas vidas, morrer recomeça a fase com outro player que ainda não morreu. Player morto não fica acessível. Ao acabarem personagens, game over.</t>
  </si>
  <si>
    <t>Jogadores acertam entre si e não podem ocupar mesmo espaço.</t>
  </si>
  <si>
    <t>Segundo jogador só entra no inicio de fase nova.</t>
  </si>
  <si>
    <t>Vencer dificuldade normal só leva a fase 4;</t>
  </si>
  <si>
    <t>Vencer dificuldade hard traz final ruim;</t>
  </si>
  <si>
    <t>Vencer dificuldade hell faz final bom;</t>
  </si>
  <si>
    <t xml:space="preserve">Cada personagem principal tem +1 kit (arma, escudos, especiais) para escolher no inicio de cada fase. Ao virar no normal e hard, o player “abre” cada um dos slots. </t>
  </si>
  <si>
    <t xml:space="preserve">  </t>
  </si>
  <si>
    <t>?</t>
  </si>
  <si>
    <t>Inimigos</t>
  </si>
  <si>
    <t>Novos personagens</t>
  </si>
  <si>
    <t>Blacksmith</t>
  </si>
  <si>
    <t>Werewolf mode (8 segundos)</t>
  </si>
  <si>
    <t>Fast fire mace, great shield</t>
  </si>
  <si>
    <t>Fast (70-120) – sem defesa, super regeneração</t>
  </si>
  <si>
    <t>(20 segs de carga)</t>
  </si>
  <si>
    <t>dam (35-70)</t>
  </si>
  <si>
    <t>Giant Maul, kite shield, plate armour</t>
  </si>
  <si>
    <t>(7 segs de carga)</t>
  </si>
  <si>
    <t>dam (120-180)</t>
  </si>
  <si>
    <t>vel (slow), armor (4) , health (1)</t>
  </si>
  <si>
    <t>Earthquake Maul (area dam (150-240))</t>
  </si>
  <si>
    <t>3 novos por fase</t>
  </si>
  <si>
    <t>2 novos subchefe</t>
  </si>
  <si>
    <t>Jogabilidade</t>
  </si>
  <si>
    <t>[Menino de costas olhando luta de seu pai contra ogros invasores]</t>
  </si>
  <si>
    <t>[Ogros observam o poder do menino (espada emana poder) e fogem]</t>
  </si>
  <si>
    <t>[Funeral de fogo]</t>
  </si>
  <si>
    <r>
      <t>Necromancer</t>
    </r>
    <r>
      <rPr>
        <b/>
        <sz val="11"/>
        <color rgb="FF4F81BD"/>
        <rFont val="Calisto MT"/>
        <family val="1"/>
      </rPr>
      <t xml:space="preserve"> </t>
    </r>
  </si>
  <si>
    <r>
      <t>Hell Baron</t>
    </r>
    <r>
      <rPr>
        <sz val="11"/>
        <color theme="1"/>
        <rFont val="Calisto MT"/>
        <family val="1"/>
      </rPr>
      <t xml:space="preserve"> </t>
    </r>
  </si>
  <si>
    <r>
      <t xml:space="preserve">Great Axe, Phoenix shield </t>
    </r>
    <r>
      <rPr>
        <i/>
        <sz val="11"/>
        <color rgb="FFFF0000"/>
        <rFont val="Calisto MT"/>
        <family val="1"/>
      </rPr>
      <t>(default)</t>
    </r>
  </si>
  <si>
    <r>
      <t xml:space="preserve">Bastard Sword, Dragon Scale </t>
    </r>
    <r>
      <rPr>
        <i/>
        <sz val="11"/>
        <color rgb="FFFF0000"/>
        <rFont val="Calisto MT"/>
        <family val="1"/>
      </rPr>
      <t>(vencer normal)</t>
    </r>
  </si>
  <si>
    <r>
      <t xml:space="preserve">Mace of War, Bear shield </t>
    </r>
    <r>
      <rPr>
        <i/>
        <sz val="11"/>
        <color rgb="FFFF0000"/>
        <rFont val="Calisto MT"/>
        <family val="1"/>
      </rPr>
      <t>(vencer hard)</t>
    </r>
  </si>
  <si>
    <r>
      <t>Short Rune Sword, Hunters Bow, Bone Shield</t>
    </r>
    <r>
      <rPr>
        <i/>
        <sz val="11"/>
        <color rgb="FFFF0000"/>
        <rFont val="Calisto MT"/>
        <family val="1"/>
      </rPr>
      <t xml:space="preserve"> (default)</t>
    </r>
  </si>
  <si>
    <r>
      <t xml:space="preserve">Falchion Sword, Throwing knife, Shield of thorns [small] </t>
    </r>
    <r>
      <rPr>
        <i/>
        <sz val="11"/>
        <color rgb="FFFF0000"/>
        <rFont val="Calisto MT"/>
        <family val="1"/>
      </rPr>
      <t>(normal)</t>
    </r>
  </si>
  <si>
    <r>
      <t xml:space="preserve">Pike Axe, Magic grenade, Falcon Shield </t>
    </r>
    <r>
      <rPr>
        <i/>
        <sz val="11"/>
        <color rgb="FFFF0000"/>
        <rFont val="Calisto MT"/>
        <family val="1"/>
      </rPr>
      <t>(hard)</t>
    </r>
  </si>
  <si>
    <r>
      <t>Eletric staff, light shield</t>
    </r>
    <r>
      <rPr>
        <i/>
        <sz val="11"/>
        <color rgb="FFFF0000"/>
        <rFont val="Calisto MT"/>
        <family val="1"/>
      </rPr>
      <t xml:space="preserve"> (default)</t>
    </r>
  </si>
  <si>
    <r>
      <t>Fire staff, enchanted armour</t>
    </r>
    <r>
      <rPr>
        <i/>
        <sz val="11"/>
        <color rgb="FFFF0000"/>
        <rFont val="Calisto MT"/>
        <family val="1"/>
      </rPr>
      <t xml:space="preserve"> (default)</t>
    </r>
  </si>
  <si>
    <r>
      <t xml:space="preserve">Massive clave, heavy shield </t>
    </r>
    <r>
      <rPr>
        <i/>
        <sz val="11"/>
        <color rgb="FFFF0000"/>
        <rFont val="Calisto MT"/>
        <family val="1"/>
      </rPr>
      <t>(default)</t>
    </r>
  </si>
  <si>
    <r>
      <t xml:space="preserve">? </t>
    </r>
    <r>
      <rPr>
        <i/>
        <sz val="11"/>
        <color rgb="FFFF0000"/>
        <rFont val="Calisto MT"/>
        <family val="1"/>
      </rPr>
      <t>(default)</t>
    </r>
  </si>
  <si>
    <r>
      <t xml:space="preserve">Giant sword, skull shield </t>
    </r>
    <r>
      <rPr>
        <i/>
        <sz val="11"/>
        <color rgb="FFFF0000"/>
        <rFont val="Calisto MT"/>
        <family val="1"/>
      </rPr>
      <t>(default)</t>
    </r>
  </si>
  <si>
    <r>
      <t xml:space="preserve">Storm dual axe, Gothic shield </t>
    </r>
    <r>
      <rPr>
        <i/>
        <sz val="11"/>
        <color rgb="FFFF0000"/>
        <rFont val="Calisto MT"/>
        <family val="1"/>
      </rPr>
      <t>(default)</t>
    </r>
  </si>
  <si>
    <r>
      <t>Templar</t>
    </r>
    <r>
      <rPr>
        <b/>
        <sz val="11"/>
        <color rgb="FF4F81BD"/>
        <rFont val="Calisto MT"/>
        <family val="1"/>
      </rPr>
      <t xml:space="preserve"> </t>
    </r>
  </si>
  <si>
    <t>Abertura</t>
  </si>
  <si>
    <t>They were known as Elves and their cousins Humans.</t>
  </si>
  <si>
    <t>the last aeon within the memory of the stone</t>
  </si>
  <si>
    <t>But the wizard saw the signs of old spells nearby...</t>
  </si>
  <si>
    <t xml:space="preserve">With an enchanted gist, the first layer of snow is lifted, </t>
  </si>
  <si>
    <t>and the glyphs of magic protection can be seen.</t>
  </si>
  <si>
    <t>[Necromancer jovem recebendo a benção e a tatoo]</t>
  </si>
  <si>
    <t>from the top of the mountain"</t>
  </si>
  <si>
    <t>They become adults much faster if bathed in Elf blood.”</t>
  </si>
  <si>
    <t>“I’m following you. My crows are telling me tales from</t>
  </si>
  <si>
    <t>“My sword is my only friend, trickster!”</t>
  </si>
  <si>
    <t>“I sense something... alive in here, of great lineage..."</t>
  </si>
  <si>
    <t>"Don’t you dare talk to me about...”</t>
  </si>
  <si>
    <t>[Wizard contempla o demonio com angustia]</t>
  </si>
  <si>
    <t>right clans and he was alone. Dangerous combination.”</t>
  </si>
  <si>
    <t>is to perceive the service to the Ego and correct it.”</t>
  </si>
  <si>
    <t>“It’s my choice. He needs to be released.”</t>
  </si>
  <si>
    <t>[She faints into the ground as she is not used to that amount of magic.]</t>
  </si>
  <si>
    <t>[Elf se levanta]</t>
  </si>
  <si>
    <t xml:space="preserve">You let him go, your own brother!” </t>
  </si>
  <si>
    <t>She reaches her hand for the necromancer.</t>
  </si>
  <si>
    <t>Slowly he places her in front of the statue.</t>
  </si>
  <si>
    <t>Monk, bring me your knife.”</t>
  </si>
  <si>
    <t>“She is barely breathing.</t>
  </si>
  <si>
    <t>[The necromancer extracts the demi-god blood and put the ear into flames.</t>
  </si>
  <si>
    <t>He put the ear into the Elf wound.. in seconds, she opens her eyes.]</t>
  </si>
  <si>
    <t>Não terá “interface” para não estragar clima e atmosfera do jogo, embora mostradores discretos auxiliem o player (com 25% transp.) a tomar decisões.</t>
  </si>
  <si>
    <t>A energia do player sempre aparece discretamente perto a sua cabeça, se ficar parado, o mostrador some.</t>
  </si>
  <si>
    <t>ataque</t>
  </si>
  <si>
    <t>defesa</t>
  </si>
  <si>
    <t>tomando damage</t>
  </si>
  <si>
    <t>damage power (cai no chão)</t>
  </si>
  <si>
    <t>caminhando</t>
  </si>
  <si>
    <t>correndo</t>
  </si>
  <si>
    <t>golpe forte</t>
  </si>
  <si>
    <t>especial</t>
  </si>
  <si>
    <t>aciona spell</t>
  </si>
  <si>
    <t>virando de lado</t>
  </si>
  <si>
    <t>morrendo</t>
  </si>
  <si>
    <t>comemorando</t>
  </si>
  <si>
    <t>PLAYER</t>
  </si>
  <si>
    <t>INIMIGO</t>
  </si>
  <si>
    <t>frame</t>
  </si>
  <si>
    <t>Mega</t>
  </si>
  <si>
    <t>GB</t>
  </si>
  <si>
    <t>Parcial</t>
  </si>
  <si>
    <t>Ambiente</t>
  </si>
  <si>
    <t>FINAL</t>
  </si>
  <si>
    <t>Chefe</t>
  </si>
  <si>
    <t>(fundos, icones, explosões, etc...)</t>
  </si>
  <si>
    <t>parado</t>
  </si>
  <si>
    <t>max simul.</t>
  </si>
  <si>
    <t>frames</t>
  </si>
  <si>
    <t>Manter identidade visual diferente quando o personagem está para frente (direita) ou trás (esquerda). Personagens não simétricos.</t>
  </si>
  <si>
    <t>2D co-op arcade side-scrolling brawler (1-3 players) (Até 2 BOTZ como players)</t>
  </si>
  <si>
    <t xml:space="preserve">    Y</t>
  </si>
  <si>
    <t>X      B</t>
  </si>
  <si>
    <t>controle microsoft</t>
  </si>
  <si>
    <t xml:space="preserve">    A</t>
  </si>
  <si>
    <t>Botão A – golpes de defesa (cansa 1 unidade quando acerta, diminui dano em 50 a 70%). Se for dentro do range de "sucesso", empurra inimigo para frente.</t>
  </si>
  <si>
    <t>Botão Y – aciona golpe / magia especial (quando o mesmo estiver pronto)</t>
  </si>
  <si>
    <t xml:space="preserve">Botão B – aciona spell </t>
  </si>
  <si>
    <t>Botão X – golpes de ataque rápido (cansa 2 unidades quando acerta)</t>
  </si>
  <si>
    <t>Segurar Botão X – golpe carregado (forte), disparado automaticamente.</t>
  </si>
  <si>
    <t>Ao cansar, player muda para defesa com aviso "Tired!"... ficar parado ou comer fruta recupera stamina. Ao ficar parado 1 segundo recupera 10 stamina. 4 segundos recupera tudo.</t>
  </si>
  <si>
    <r>
      <t xml:space="preserve">Bot: simulam player humano em 3 tipos: </t>
    </r>
    <r>
      <rPr>
        <i/>
        <sz val="11"/>
        <color theme="1"/>
        <rFont val="Calisto MT"/>
        <family val="1"/>
      </rPr>
      <t>aggressive, balanced, defensive</t>
    </r>
    <r>
      <rPr>
        <sz val="11"/>
        <color theme="1"/>
        <rFont val="Calisto MT"/>
        <family val="1"/>
      </rPr>
      <t>;</t>
    </r>
  </si>
  <si>
    <t>BOT Agressivo</t>
  </si>
  <si>
    <t>BOT Balanced</t>
  </si>
  <si>
    <t>BOT Defensivo</t>
  </si>
  <si>
    <t>Se preserva descansando de vez em quando, ataque forte em inimigos fortes</t>
  </si>
  <si>
    <t>Se preserva muito descansando sempre, guarda spells sempre para chefe</t>
  </si>
  <si>
    <t>Foca em ataques fortes, se defende só em sub-chefes pra cima. Usa spells com inimigo forte</t>
  </si>
  <si>
    <t>And so… The days past fast into years, and a</t>
  </si>
  <si>
    <t>boy became a man.</t>
  </si>
  <si>
    <t>Everyday…. a new skull was found. The</t>
  </si>
  <si>
    <t xml:space="preserve">on the verge of hunger and madness. </t>
  </si>
  <si>
    <t xml:space="preserve"> “Why a Hagell monk like you is doing with necromancy?”</t>
  </si>
  <si>
    <t>hallucinate and kill their own apprentices</t>
  </si>
  <si>
    <t>I was still at summit save me from the influence</t>
  </si>
  <si>
    <t xml:space="preserve">And so I escaped… decided to watch the world dies </t>
  </si>
  <si>
    <t>“My order alone crossed hundreds demonic offspring</t>
  </si>
  <si>
    <t xml:space="preserve">“He was amongst the champions. But not from the </t>
  </si>
  <si>
    <t>“Binded in stone... my dearest brother!”</t>
  </si>
  <si>
    <t xml:space="preserve">“This is a sacred Hagell spell of liberation from Ego. </t>
  </si>
  <si>
    <t>purest intentions to others. She cast a light of love.</t>
  </si>
  <si>
    <t>[Wizard screams]</t>
  </si>
  <si>
    <t xml:space="preserve">From this yellow white mist, the fallen dark </t>
  </si>
  <si>
    <t>wizard emerges with the Elf girl in his arms.</t>
  </si>
  <si>
    <t>The dark wizard cuts his ear off.</t>
  </si>
  <si>
    <t>My existance was meant to fall..."</t>
  </si>
  <si>
    <t>"When you liberated me, I saw your whole life and the purity of your soul."</t>
  </si>
  <si>
    <t>[Hell baron abraça ela]</t>
  </si>
  <si>
    <t>"If going to depths of hell was needed to meet you, then everything was worth it”</t>
  </si>
  <si>
    <t>"Brother, let me help you finish this. Once and for all"</t>
  </si>
  <si>
    <t>"Enemy ahead!"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</si>
</sst>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sto MT"/>
      <family val="1"/>
    </font>
    <font>
      <i/>
      <sz val="12"/>
      <color rgb="FF4F81BD"/>
      <name val="Calisto MT"/>
      <family val="1"/>
    </font>
    <font>
      <sz val="11"/>
      <color theme="1"/>
      <name val="Calisto MT"/>
      <family val="1"/>
    </font>
    <font>
      <b/>
      <sz val="16"/>
      <color theme="1"/>
      <name val="Calisto MT"/>
      <family val="1"/>
    </font>
    <font>
      <i/>
      <sz val="12"/>
      <color rgb="FF1F497D"/>
      <name val="Calisto MT"/>
      <family val="1"/>
    </font>
    <font>
      <b/>
      <sz val="11"/>
      <color theme="1"/>
      <name val="Calisto MT"/>
      <family val="1"/>
    </font>
    <font>
      <i/>
      <sz val="11"/>
      <color theme="1"/>
      <name val="Calisto MT"/>
      <family val="1"/>
    </font>
    <font>
      <i/>
      <sz val="11"/>
      <color rgb="FF4F81BD"/>
      <name val="Calisto MT"/>
      <family val="1"/>
    </font>
    <font>
      <i/>
      <sz val="11"/>
      <color rgb="FF7F7F7F"/>
      <name val="Calisto MT"/>
      <family val="1"/>
    </font>
    <font>
      <b/>
      <sz val="11"/>
      <color rgb="FF4F81BD"/>
      <name val="Calisto MT"/>
      <family val="1"/>
    </font>
    <font>
      <i/>
      <sz val="11"/>
      <color rgb="FFFF0000"/>
      <name val="Calisto MT"/>
      <family val="1"/>
    </font>
    <font>
      <sz val="11"/>
      <color rgb="FFFF0000"/>
      <name val="Calisto MT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1" fillId="2" borderId="0" xfId="0" applyFont="1" applyFill="1"/>
    <xf numFmtId="0" fontId="0" fillId="2" borderId="0" xfId="0" applyFill="1"/>
    <xf numFmtId="0" fontId="12" fillId="2" borderId="0" xfId="0" applyFont="1" applyFill="1"/>
    <xf numFmtId="0" fontId="11" fillId="2" borderId="0" xfId="0" applyFont="1" applyFill="1"/>
    <xf numFmtId="0" fontId="7" fillId="3" borderId="0" xfId="0" applyFont="1" applyFill="1"/>
    <xf numFmtId="0" fontId="4" fillId="4" borderId="0" xfId="0" applyFont="1" applyFill="1"/>
    <xf numFmtId="0" fontId="4" fillId="3" borderId="0" xfId="0" applyFont="1" applyFill="1"/>
    <xf numFmtId="3" fontId="4" fillId="2" borderId="0" xfId="0" applyNumberFormat="1" applyFont="1" applyFill="1"/>
    <xf numFmtId="0" fontId="13" fillId="2" borderId="0" xfId="0" applyFont="1" applyFill="1"/>
    <xf numFmtId="1" fontId="4" fillId="2" borderId="0" xfId="0" applyNumberFormat="1" applyFont="1" applyFill="1"/>
    <xf numFmtId="1" fontId="13" fillId="2" borderId="0" xfId="0" applyNumberFormat="1" applyFont="1" applyFill="1"/>
    <xf numFmtId="3" fontId="4" fillId="3" borderId="0" xfId="0" applyNumberFormat="1" applyFont="1" applyFill="1"/>
    <xf numFmtId="0" fontId="7" fillId="5" borderId="0" xfId="0" applyFont="1" applyFill="1"/>
    <xf numFmtId="164" fontId="7" fillId="5" borderId="0" xfId="0" applyNumberFormat="1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5"/>
  <sheetViews>
    <sheetView tabSelected="1" workbookViewId="0">
      <selection activeCell="B13" sqref="B13"/>
    </sheetView>
  </sheetViews>
  <sheetFormatPr defaultRowHeight="15"/>
  <cols>
    <col min="1" max="1" width="4.5703125" style="2" customWidth="1"/>
    <col min="2" max="2" width="19.5703125" style="2" customWidth="1"/>
    <col min="3" max="16384" width="9.140625" style="2"/>
  </cols>
  <sheetData>
    <row r="2" spans="2:5">
      <c r="B2" s="1" t="s">
        <v>0</v>
      </c>
      <c r="C2" s="2" t="s">
        <v>1</v>
      </c>
    </row>
    <row r="3" spans="2:5">
      <c r="B3" s="1" t="s">
        <v>291</v>
      </c>
      <c r="C3" s="3" t="s">
        <v>364</v>
      </c>
    </row>
    <row r="5" spans="2:5">
      <c r="B5" s="1" t="s">
        <v>51</v>
      </c>
      <c r="C5" s="3" t="s">
        <v>2</v>
      </c>
    </row>
    <row r="6" spans="2:5">
      <c r="C6" s="3" t="s">
        <v>3</v>
      </c>
    </row>
    <row r="8" spans="2:5">
      <c r="B8" s="1" t="s">
        <v>76</v>
      </c>
      <c r="C8" s="2">
        <v>5</v>
      </c>
      <c r="E8" s="3" t="s">
        <v>52</v>
      </c>
    </row>
    <row r="9" spans="2:5">
      <c r="B9" s="1"/>
      <c r="E9" s="3" t="s">
        <v>53</v>
      </c>
    </row>
    <row r="10" spans="2:5">
      <c r="B10" s="1"/>
      <c r="E10" s="3" t="s">
        <v>54</v>
      </c>
    </row>
    <row r="11" spans="2:5">
      <c r="B11" s="1"/>
      <c r="E11" s="3" t="s">
        <v>55</v>
      </c>
    </row>
    <row r="12" spans="2:5">
      <c r="B12" s="1"/>
      <c r="E12" s="3" t="s">
        <v>56</v>
      </c>
    </row>
    <row r="14" spans="2:5">
      <c r="B14" s="1"/>
    </row>
    <row r="16" spans="2:5">
      <c r="B16" s="3"/>
    </row>
    <row r="17" spans="2:9">
      <c r="B17" s="3"/>
    </row>
    <row r="18" spans="2:9">
      <c r="B18" s="4"/>
      <c r="I18" s="2" t="s">
        <v>77</v>
      </c>
    </row>
    <row r="19" spans="2:9">
      <c r="B19" s="3"/>
    </row>
    <row r="20" spans="2:9">
      <c r="B20" s="3"/>
    </row>
    <row r="21" spans="2:9">
      <c r="B21" s="4"/>
    </row>
    <row r="22" spans="2:9">
      <c r="B22" s="3"/>
    </row>
    <row r="23" spans="2:9">
      <c r="B23" s="3"/>
    </row>
    <row r="24" spans="2:9">
      <c r="B24" s="4"/>
    </row>
    <row r="25" spans="2:9">
      <c r="B25" s="3"/>
    </row>
    <row r="26" spans="2:9">
      <c r="B26" s="3"/>
    </row>
    <row r="27" spans="2:9">
      <c r="B27" s="4"/>
    </row>
    <row r="28" spans="2:9">
      <c r="B28" s="5"/>
    </row>
    <row r="29" spans="2:9">
      <c r="B29" s="3"/>
    </row>
    <row r="30" spans="2:9">
      <c r="B30" s="4"/>
    </row>
    <row r="31" spans="2:9">
      <c r="B31" s="3"/>
    </row>
    <row r="32" spans="2:9">
      <c r="B32" s="4"/>
    </row>
    <row r="33" spans="2:2">
      <c r="B33" s="4"/>
    </row>
    <row r="34" spans="2:2">
      <c r="B34" s="3"/>
    </row>
    <row r="35" spans="2:2">
      <c r="B35" s="3"/>
    </row>
    <row r="36" spans="2:2">
      <c r="B36" s="4"/>
    </row>
    <row r="37" spans="2:2">
      <c r="B37" s="3"/>
    </row>
    <row r="38" spans="2:2">
      <c r="B38" s="3"/>
    </row>
    <row r="39" spans="2:2">
      <c r="B39" s="4"/>
    </row>
    <row r="40" spans="2:2">
      <c r="B40" s="3"/>
    </row>
    <row r="41" spans="2:2">
      <c r="B41" s="3"/>
    </row>
    <row r="42" spans="2:2">
      <c r="B42" s="4"/>
    </row>
    <row r="43" spans="2:2">
      <c r="B43" s="4"/>
    </row>
    <row r="44" spans="2:2">
      <c r="B44" s="3"/>
    </row>
    <row r="45" spans="2:2">
      <c r="B45" s="4"/>
    </row>
    <row r="46" spans="2:2">
      <c r="B46" s="3"/>
    </row>
    <row r="47" spans="2:2">
      <c r="B47" s="3"/>
    </row>
    <row r="48" spans="2:2">
      <c r="B48" s="4"/>
    </row>
    <row r="49" spans="2:2">
      <c r="B49" s="3"/>
    </row>
    <row r="50" spans="2:2">
      <c r="B50" s="3"/>
    </row>
    <row r="51" spans="2:2">
      <c r="B51" s="4"/>
    </row>
    <row r="52" spans="2:2">
      <c r="B52" s="3"/>
    </row>
    <row r="53" spans="2:2">
      <c r="B53" s="4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workbookViewId="0">
      <selection activeCell="B41" sqref="B41"/>
    </sheetView>
  </sheetViews>
  <sheetFormatPr defaultRowHeight="15"/>
  <cols>
    <col min="1" max="1" width="9.140625" style="2"/>
    <col min="2" max="2" width="40.140625" style="2" customWidth="1"/>
    <col min="3" max="3" width="9.140625" style="2"/>
    <col min="4" max="4" width="46.42578125" style="2" bestFit="1" customWidth="1"/>
    <col min="5" max="16384" width="9.140625" style="2"/>
  </cols>
  <sheetData>
    <row r="2" spans="2:4">
      <c r="B2" s="2" t="s">
        <v>273</v>
      </c>
    </row>
    <row r="4" spans="2:4">
      <c r="B4" s="14" t="s">
        <v>209</v>
      </c>
      <c r="C4" s="16"/>
      <c r="D4" s="16"/>
    </row>
    <row r="5" spans="2:4">
      <c r="B5" s="3" t="s">
        <v>297</v>
      </c>
      <c r="C5" s="12" t="s">
        <v>274</v>
      </c>
    </row>
    <row r="6" spans="2:4">
      <c r="B6" s="2" t="s">
        <v>298</v>
      </c>
    </row>
    <row r="7" spans="2:4">
      <c r="B7" s="2" t="s">
        <v>299</v>
      </c>
    </row>
    <row r="8" spans="2:4">
      <c r="B8" s="1"/>
    </row>
    <row r="9" spans="2:4">
      <c r="B9" s="14" t="s">
        <v>217</v>
      </c>
      <c r="C9" s="16"/>
      <c r="D9" s="16"/>
    </row>
    <row r="10" spans="2:4">
      <c r="B10" s="3" t="s">
        <v>300</v>
      </c>
    </row>
    <row r="11" spans="2:4">
      <c r="B11" s="2" t="s">
        <v>301</v>
      </c>
    </row>
    <row r="12" spans="2:4">
      <c r="B12" s="2" t="s">
        <v>302</v>
      </c>
    </row>
    <row r="13" spans="2:4">
      <c r="B13" s="1"/>
    </row>
    <row r="14" spans="2:4">
      <c r="B14" s="14" t="s">
        <v>225</v>
      </c>
      <c r="C14" s="16"/>
      <c r="D14" s="16"/>
    </row>
    <row r="15" spans="2:4">
      <c r="B15" s="3" t="s">
        <v>303</v>
      </c>
    </row>
    <row r="16" spans="2:4">
      <c r="B16" s="3" t="s">
        <v>275</v>
      </c>
    </row>
    <row r="17" spans="2:4">
      <c r="B17" s="3" t="s">
        <v>275</v>
      </c>
    </row>
    <row r="19" spans="2:4">
      <c r="B19" s="14" t="s">
        <v>64</v>
      </c>
      <c r="C19" s="16"/>
      <c r="D19" s="16"/>
    </row>
    <row r="20" spans="2:4">
      <c r="B20" s="3" t="s">
        <v>304</v>
      </c>
    </row>
    <row r="21" spans="2:4">
      <c r="B21" s="3" t="s">
        <v>275</v>
      </c>
    </row>
    <row r="22" spans="2:4">
      <c r="B22" s="3" t="s">
        <v>275</v>
      </c>
    </row>
    <row r="24" spans="2:4">
      <c r="B24" s="14" t="s">
        <v>239</v>
      </c>
      <c r="C24" s="16"/>
      <c r="D24" s="16"/>
    </row>
    <row r="25" spans="2:4">
      <c r="B25" s="3" t="s">
        <v>305</v>
      </c>
    </row>
    <row r="26" spans="2:4">
      <c r="B26" s="2" t="s">
        <v>275</v>
      </c>
    </row>
    <row r="28" spans="2:4">
      <c r="B28" s="14" t="s">
        <v>295</v>
      </c>
      <c r="C28" s="16"/>
      <c r="D28" s="16"/>
    </row>
    <row r="29" spans="2:4">
      <c r="B29" s="3" t="s">
        <v>306</v>
      </c>
    </row>
    <row r="30" spans="2:4">
      <c r="B30" s="2" t="s">
        <v>275</v>
      </c>
    </row>
    <row r="32" spans="2:4">
      <c r="B32" s="14" t="s">
        <v>296</v>
      </c>
      <c r="C32" s="16"/>
      <c r="D32" s="16"/>
    </row>
    <row r="33" spans="2:5">
      <c r="B33" s="3" t="s">
        <v>307</v>
      </c>
    </row>
    <row r="34" spans="2:5">
      <c r="B34" s="2" t="s">
        <v>275</v>
      </c>
    </row>
    <row r="36" spans="2:5">
      <c r="B36" s="14" t="s">
        <v>255</v>
      </c>
      <c r="C36" s="16"/>
      <c r="D36" s="16"/>
    </row>
    <row r="37" spans="2:5">
      <c r="B37" s="3" t="s">
        <v>308</v>
      </c>
    </row>
    <row r="38" spans="2:5">
      <c r="B38" s="2" t="s">
        <v>275</v>
      </c>
    </row>
    <row r="40" spans="2:5">
      <c r="B40" s="13" t="s">
        <v>276</v>
      </c>
      <c r="D40" s="1" t="s">
        <v>289</v>
      </c>
      <c r="E40" s="1"/>
    </row>
    <row r="41" spans="2:5">
      <c r="B41" s="13"/>
      <c r="D41" s="1" t="s">
        <v>290</v>
      </c>
    </row>
    <row r="42" spans="2:5">
      <c r="B42" s="13"/>
    </row>
    <row r="43" spans="2:5">
      <c r="B43" s="13" t="s">
        <v>277</v>
      </c>
    </row>
    <row r="45" spans="2:5">
      <c r="B45" s="1" t="s">
        <v>278</v>
      </c>
      <c r="D45" s="2" t="s">
        <v>279</v>
      </c>
    </row>
    <row r="46" spans="2:5">
      <c r="B46" s="2" t="s">
        <v>280</v>
      </c>
      <c r="D46" s="2" t="s">
        <v>281</v>
      </c>
    </row>
    <row r="47" spans="2:5">
      <c r="B47" s="2" t="s">
        <v>221</v>
      </c>
      <c r="D47" s="2" t="s">
        <v>282</v>
      </c>
      <c r="E47" s="2" t="s">
        <v>77</v>
      </c>
    </row>
    <row r="48" spans="2:5">
      <c r="B48" s="2" t="s">
        <v>283</v>
      </c>
    </row>
    <row r="49" spans="2:4">
      <c r="B49" s="2" t="s">
        <v>223</v>
      </c>
    </row>
    <row r="50" spans="2:4">
      <c r="B50" s="2" t="s">
        <v>249</v>
      </c>
    </row>
    <row r="52" spans="2:4">
      <c r="B52" s="1" t="s">
        <v>309</v>
      </c>
      <c r="D52" s="2" t="s">
        <v>288</v>
      </c>
    </row>
    <row r="53" spans="2:4">
      <c r="B53" s="2" t="s">
        <v>284</v>
      </c>
      <c r="D53" s="2" t="s">
        <v>285</v>
      </c>
    </row>
    <row r="54" spans="2:4">
      <c r="B54" s="2" t="s">
        <v>213</v>
      </c>
    </row>
    <row r="55" spans="2:4">
      <c r="B55" s="2" t="s">
        <v>286</v>
      </c>
    </row>
    <row r="56" spans="2:4">
      <c r="B56" s="2" t="s">
        <v>215</v>
      </c>
    </row>
    <row r="57" spans="2:4">
      <c r="B57" s="2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1"/>
  <sheetViews>
    <sheetView topLeftCell="A52" workbookViewId="0">
      <selection activeCell="C2" sqref="C2"/>
    </sheetView>
  </sheetViews>
  <sheetFormatPr defaultRowHeight="15"/>
  <cols>
    <col min="1" max="1" width="6.42578125" style="2" customWidth="1"/>
    <col min="2" max="2" width="43.140625" style="2" customWidth="1"/>
    <col min="3" max="16384" width="9.140625" style="2"/>
  </cols>
  <sheetData>
    <row r="2" spans="2:3">
      <c r="B2" s="3" t="s">
        <v>52</v>
      </c>
    </row>
    <row r="3" spans="2:3">
      <c r="B3" s="3" t="s">
        <v>53</v>
      </c>
    </row>
    <row r="4" spans="2:3">
      <c r="B4" s="3" t="s">
        <v>54</v>
      </c>
    </row>
    <row r="5" spans="2:3">
      <c r="B5" s="3" t="s">
        <v>55</v>
      </c>
    </row>
    <row r="6" spans="2:3">
      <c r="B6" s="3" t="s">
        <v>56</v>
      </c>
    </row>
    <row r="8" spans="2:3">
      <c r="B8" s="1" t="s">
        <v>57</v>
      </c>
    </row>
    <row r="10" spans="2:3">
      <c r="B10" s="2" t="s">
        <v>58</v>
      </c>
      <c r="C10" s="2" t="s">
        <v>59</v>
      </c>
    </row>
    <row r="11" spans="2:3">
      <c r="B11" s="2" t="s">
        <v>60</v>
      </c>
      <c r="C11" s="2" t="s">
        <v>61</v>
      </c>
    </row>
    <row r="12" spans="2:3">
      <c r="B12" s="2" t="s">
        <v>62</v>
      </c>
      <c r="C12" s="2" t="s">
        <v>63</v>
      </c>
    </row>
    <row r="13" spans="2:3">
      <c r="B13" s="2" t="s">
        <v>64</v>
      </c>
      <c r="C13" s="2" t="s">
        <v>65</v>
      </c>
    </row>
    <row r="14" spans="2:3">
      <c r="B14" s="1"/>
    </row>
    <row r="15" spans="2:3">
      <c r="B15" s="1" t="s">
        <v>75</v>
      </c>
    </row>
    <row r="16" spans="2:3">
      <c r="B16" s="1"/>
    </row>
    <row r="17" spans="2:11">
      <c r="B17" s="2" t="s">
        <v>67</v>
      </c>
      <c r="C17" s="2" t="s">
        <v>68</v>
      </c>
    </row>
    <row r="18" spans="2:11">
      <c r="B18" s="2" t="s">
        <v>69</v>
      </c>
      <c r="C18" s="2" t="s">
        <v>70</v>
      </c>
    </row>
    <row r="19" spans="2:11">
      <c r="B19" s="1"/>
    </row>
    <row r="20" spans="2:11">
      <c r="B20" s="1" t="s">
        <v>66</v>
      </c>
    </row>
    <row r="21" spans="2:11">
      <c r="B21" s="1"/>
    </row>
    <row r="22" spans="2:11">
      <c r="B22" s="2" t="s">
        <v>71</v>
      </c>
      <c r="C22" s="2" t="s">
        <v>72</v>
      </c>
    </row>
    <row r="23" spans="2:11">
      <c r="B23" s="2" t="s">
        <v>73</v>
      </c>
      <c r="C23" s="2" t="s">
        <v>74</v>
      </c>
    </row>
    <row r="25" spans="2:11"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8" spans="2:11">
      <c r="B28" s="14" t="s">
        <v>209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2:11">
      <c r="B29" s="2" t="s">
        <v>211</v>
      </c>
      <c r="C29" s="2" t="s">
        <v>210</v>
      </c>
    </row>
    <row r="30" spans="2:11">
      <c r="B30" s="2" t="s">
        <v>213</v>
      </c>
      <c r="C30" s="2" t="s">
        <v>212</v>
      </c>
    </row>
    <row r="31" spans="2:11">
      <c r="B31" s="2" t="s">
        <v>214</v>
      </c>
    </row>
    <row r="32" spans="2:11">
      <c r="B32" s="2" t="s">
        <v>215</v>
      </c>
    </row>
    <row r="33" spans="2:11">
      <c r="B33" s="2" t="s">
        <v>216</v>
      </c>
    </row>
    <row r="35" spans="2:11">
      <c r="B35" s="14" t="s">
        <v>217</v>
      </c>
      <c r="C35" s="16"/>
      <c r="D35" s="16"/>
      <c r="E35" s="16"/>
      <c r="F35" s="16"/>
      <c r="G35" s="16"/>
      <c r="H35" s="16"/>
      <c r="I35" s="16"/>
      <c r="J35" s="16"/>
      <c r="K35" s="16"/>
    </row>
    <row r="36" spans="2:11">
      <c r="B36" s="2" t="s">
        <v>219</v>
      </c>
      <c r="C36" s="2" t="s">
        <v>218</v>
      </c>
    </row>
    <row r="37" spans="2:11">
      <c r="B37" s="2" t="s">
        <v>221</v>
      </c>
      <c r="C37" s="2" t="s">
        <v>220</v>
      </c>
    </row>
    <row r="38" spans="2:11">
      <c r="B38" s="2" t="s">
        <v>222</v>
      </c>
    </row>
    <row r="39" spans="2:11">
      <c r="B39" s="2" t="s">
        <v>223</v>
      </c>
    </row>
    <row r="40" spans="2:11">
      <c r="B40" s="2" t="s">
        <v>224</v>
      </c>
    </row>
    <row r="42" spans="2:11">
      <c r="B42" s="14" t="s">
        <v>225</v>
      </c>
      <c r="C42" s="16"/>
      <c r="D42" s="16"/>
      <c r="E42" s="16"/>
      <c r="F42" s="16"/>
      <c r="G42" s="16"/>
      <c r="H42" s="16"/>
      <c r="I42" s="16"/>
      <c r="J42" s="16"/>
      <c r="K42" s="16"/>
    </row>
    <row r="43" spans="2:11">
      <c r="B43" s="2" t="s">
        <v>227</v>
      </c>
      <c r="C43" s="2" t="s">
        <v>226</v>
      </c>
    </row>
    <row r="44" spans="2:11">
      <c r="B44" s="2" t="s">
        <v>229</v>
      </c>
      <c r="C44" s="2" t="s">
        <v>228</v>
      </c>
    </row>
    <row r="45" spans="2:11">
      <c r="B45" s="2" t="s">
        <v>231</v>
      </c>
      <c r="C45" s="2" t="s">
        <v>230</v>
      </c>
    </row>
    <row r="46" spans="2:11">
      <c r="B46" s="2" t="s">
        <v>232</v>
      </c>
      <c r="C46" s="2" t="s">
        <v>234</v>
      </c>
    </row>
    <row r="47" spans="2:11">
      <c r="B47" s="2" t="s">
        <v>233</v>
      </c>
    </row>
    <row r="49" spans="2:11">
      <c r="B49" s="14" t="s">
        <v>64</v>
      </c>
      <c r="C49" s="16"/>
      <c r="D49" s="16"/>
      <c r="E49" s="16"/>
      <c r="F49" s="16"/>
      <c r="G49" s="16"/>
      <c r="H49" s="16"/>
      <c r="I49" s="16"/>
      <c r="J49" s="16"/>
      <c r="K49" s="16"/>
    </row>
    <row r="50" spans="2:11">
      <c r="B50" s="2" t="s">
        <v>236</v>
      </c>
      <c r="C50" s="2" t="s">
        <v>235</v>
      </c>
      <c r="D50" s="2" t="s">
        <v>235</v>
      </c>
    </row>
    <row r="51" spans="2:11">
      <c r="B51" s="2" t="s">
        <v>229</v>
      </c>
      <c r="C51" s="2" t="s">
        <v>237</v>
      </c>
    </row>
    <row r="52" spans="2:11">
      <c r="B52" s="2" t="s">
        <v>238</v>
      </c>
    </row>
    <row r="53" spans="2:11">
      <c r="B53" s="2" t="s">
        <v>215</v>
      </c>
    </row>
    <row r="54" spans="2:11">
      <c r="B54" s="2" t="s">
        <v>224</v>
      </c>
    </row>
    <row r="56" spans="2:11">
      <c r="B56" s="14" t="s">
        <v>239</v>
      </c>
      <c r="C56" s="16"/>
      <c r="D56" s="16"/>
      <c r="E56" s="16"/>
      <c r="F56" s="16"/>
      <c r="G56" s="16"/>
      <c r="H56" s="16"/>
      <c r="I56" s="16"/>
      <c r="J56" s="16"/>
      <c r="K56" s="16"/>
    </row>
    <row r="57" spans="2:11">
      <c r="B57" s="2" t="s">
        <v>241</v>
      </c>
      <c r="C57" s="2" t="s">
        <v>240</v>
      </c>
    </row>
    <row r="58" spans="2:11">
      <c r="B58" s="2" t="s">
        <v>213</v>
      </c>
      <c r="C58" s="2" t="s">
        <v>242</v>
      </c>
    </row>
    <row r="59" spans="2:11">
      <c r="B59" s="2" t="s">
        <v>243</v>
      </c>
    </row>
    <row r="60" spans="2:11">
      <c r="B60" s="2" t="s">
        <v>215</v>
      </c>
    </row>
    <row r="61" spans="2:11">
      <c r="B61" s="2" t="s">
        <v>244</v>
      </c>
    </row>
    <row r="63" spans="2:11">
      <c r="B63" s="14" t="s">
        <v>295</v>
      </c>
      <c r="C63" s="16"/>
      <c r="D63" s="16"/>
      <c r="E63" s="16"/>
      <c r="F63" s="16"/>
      <c r="G63" s="16"/>
      <c r="H63" s="16"/>
      <c r="I63" s="16"/>
      <c r="J63" s="16"/>
      <c r="K63" s="16"/>
    </row>
    <row r="64" spans="2:11">
      <c r="B64" s="2" t="s">
        <v>246</v>
      </c>
      <c r="C64" s="2" t="s">
        <v>245</v>
      </c>
    </row>
    <row r="65" spans="2:11">
      <c r="B65" s="2" t="s">
        <v>248</v>
      </c>
      <c r="C65" s="2" t="s">
        <v>247</v>
      </c>
    </row>
    <row r="66" spans="2:11">
      <c r="B66" s="2" t="s">
        <v>215</v>
      </c>
    </row>
    <row r="67" spans="2:11">
      <c r="B67" s="2" t="s">
        <v>249</v>
      </c>
    </row>
    <row r="69" spans="2:11">
      <c r="B69" s="14" t="s">
        <v>296</v>
      </c>
      <c r="C69" s="16"/>
      <c r="D69" s="16"/>
      <c r="E69" s="16"/>
      <c r="F69" s="16"/>
      <c r="G69" s="16"/>
      <c r="H69" s="16"/>
      <c r="I69" s="16"/>
      <c r="J69" s="16"/>
      <c r="K69" s="16"/>
    </row>
    <row r="70" spans="2:11">
      <c r="B70" s="2" t="s">
        <v>251</v>
      </c>
      <c r="C70" s="2" t="s">
        <v>250</v>
      </c>
    </row>
    <row r="71" spans="2:11">
      <c r="B71" s="2" t="s">
        <v>213</v>
      </c>
      <c r="C71" s="2" t="s">
        <v>252</v>
      </c>
    </row>
    <row r="72" spans="2:11">
      <c r="B72" s="2" t="s">
        <v>253</v>
      </c>
    </row>
    <row r="73" spans="2:11">
      <c r="B73" s="2" t="s">
        <v>215</v>
      </c>
    </row>
    <row r="74" spans="2:11">
      <c r="B74" s="2" t="s">
        <v>254</v>
      </c>
    </row>
    <row r="76" spans="2:11">
      <c r="B76" s="14" t="s">
        <v>255</v>
      </c>
      <c r="C76" s="16"/>
      <c r="D76" s="16"/>
      <c r="E76" s="16"/>
      <c r="F76" s="16"/>
      <c r="G76" s="16"/>
      <c r="H76" s="16"/>
      <c r="I76" s="16"/>
      <c r="J76" s="16"/>
      <c r="K76" s="16"/>
    </row>
    <row r="77" spans="2:11">
      <c r="B77" s="2" t="s">
        <v>257</v>
      </c>
      <c r="C77" s="2" t="s">
        <v>256</v>
      </c>
    </row>
    <row r="78" spans="2:11">
      <c r="B78" s="2" t="s">
        <v>259</v>
      </c>
      <c r="C78" s="2" t="s">
        <v>258</v>
      </c>
    </row>
    <row r="79" spans="2:11">
      <c r="B79" s="2" t="s">
        <v>260</v>
      </c>
    </row>
    <row r="80" spans="2:11">
      <c r="B80" s="2" t="s">
        <v>215</v>
      </c>
    </row>
    <row r="81" spans="2:2">
      <c r="B81" s="2" t="s">
        <v>261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>
      <selection activeCell="B1" sqref="B1"/>
    </sheetView>
  </sheetViews>
  <sheetFormatPr defaultRowHeight="15"/>
  <cols>
    <col min="1" max="1" width="3.85546875" style="2" customWidth="1"/>
    <col min="2" max="2" width="38.28515625" style="2" bestFit="1" customWidth="1"/>
    <col min="3" max="3" width="15.140625" style="2" bestFit="1" customWidth="1"/>
    <col min="4" max="4" width="10.140625" style="2" bestFit="1" customWidth="1"/>
    <col min="5" max="6" width="9.140625" style="2"/>
    <col min="7" max="7" width="33.140625" style="2" customWidth="1"/>
    <col min="8" max="8" width="11.140625" style="2" bestFit="1" customWidth="1"/>
    <col min="9" max="12" width="9.140625" style="2"/>
    <col min="13" max="13" width="10.140625" style="2" bestFit="1" customWidth="1"/>
    <col min="14" max="16384" width="9.140625" style="2"/>
  </cols>
  <sheetData>
    <row r="2" spans="2:6">
      <c r="B2" s="1" t="s">
        <v>266</v>
      </c>
      <c r="C2" s="2" t="s">
        <v>264</v>
      </c>
      <c r="E2" s="2" t="s">
        <v>262</v>
      </c>
    </row>
    <row r="3" spans="2:6">
      <c r="C3" s="2" t="s">
        <v>265</v>
      </c>
      <c r="E3" s="2" t="s">
        <v>263</v>
      </c>
    </row>
    <row r="4" spans="2:6">
      <c r="B4" s="2" t="s">
        <v>365</v>
      </c>
    </row>
    <row r="5" spans="2:6">
      <c r="B5" s="2" t="s">
        <v>366</v>
      </c>
      <c r="C5" s="2" t="s">
        <v>367</v>
      </c>
    </row>
    <row r="6" spans="2:6">
      <c r="B6" s="2" t="s">
        <v>368</v>
      </c>
      <c r="F6" s="2" t="s">
        <v>77</v>
      </c>
    </row>
    <row r="8" spans="2:6">
      <c r="B8" s="2" t="s">
        <v>372</v>
      </c>
    </row>
    <row r="9" spans="2:6">
      <c r="B9" s="2" t="s">
        <v>369</v>
      </c>
    </row>
    <row r="10" spans="2:6">
      <c r="B10" s="2" t="s">
        <v>373</v>
      </c>
    </row>
    <row r="11" spans="2:6">
      <c r="B11" s="2" t="s">
        <v>370</v>
      </c>
    </row>
    <row r="12" spans="2:6">
      <c r="B12" s="2" t="s">
        <v>371</v>
      </c>
    </row>
    <row r="13" spans="2:6">
      <c r="B13" s="2" t="s">
        <v>363</v>
      </c>
    </row>
    <row r="14" spans="2:6">
      <c r="B14" s="2" t="s">
        <v>374</v>
      </c>
    </row>
    <row r="15" spans="2:6">
      <c r="B15" s="2" t="s">
        <v>267</v>
      </c>
    </row>
    <row r="16" spans="2:6">
      <c r="B16" s="2" t="s">
        <v>268</v>
      </c>
    </row>
    <row r="17" spans="2:10">
      <c r="B17" s="2" t="s">
        <v>336</v>
      </c>
    </row>
    <row r="18" spans="2:10">
      <c r="B18" s="2" t="s">
        <v>269</v>
      </c>
    </row>
    <row r="19" spans="2:10">
      <c r="B19" s="2" t="s">
        <v>270</v>
      </c>
    </row>
    <row r="20" spans="2:10">
      <c r="B20" s="2" t="s">
        <v>271</v>
      </c>
    </row>
    <row r="21" spans="2:10">
      <c r="B21" s="2" t="s">
        <v>272</v>
      </c>
    </row>
    <row r="22" spans="2:10">
      <c r="B22" s="2" t="s">
        <v>337</v>
      </c>
    </row>
    <row r="23" spans="2:10">
      <c r="B23" s="2" t="s">
        <v>375</v>
      </c>
    </row>
    <row r="26" spans="2:10">
      <c r="B26" s="14" t="s">
        <v>350</v>
      </c>
      <c r="C26" s="16"/>
      <c r="D26" s="16"/>
      <c r="E26" s="16"/>
      <c r="G26" s="14" t="s">
        <v>351</v>
      </c>
      <c r="H26" s="16"/>
      <c r="I26" s="16"/>
      <c r="J26" s="16"/>
    </row>
    <row r="27" spans="2:10">
      <c r="B27" s="2" t="s">
        <v>360</v>
      </c>
      <c r="C27" s="2">
        <v>1</v>
      </c>
      <c r="D27" s="2">
        <v>30</v>
      </c>
      <c r="E27" s="2">
        <f t="shared" ref="E27:E39" si="0">C27*D27*2</f>
        <v>60</v>
      </c>
      <c r="G27" s="2" t="s">
        <v>360</v>
      </c>
      <c r="H27" s="2">
        <v>1</v>
      </c>
      <c r="I27" s="2">
        <v>30</v>
      </c>
      <c r="J27" s="2">
        <f t="shared" ref="J27:J32" si="1">H27*I27*2</f>
        <v>60</v>
      </c>
    </row>
    <row r="28" spans="2:10">
      <c r="B28" s="2" t="s">
        <v>338</v>
      </c>
      <c r="C28" s="2">
        <v>3</v>
      </c>
      <c r="D28" s="2">
        <v>30</v>
      </c>
      <c r="E28" s="2">
        <f t="shared" si="0"/>
        <v>180</v>
      </c>
      <c r="G28" s="2" t="s">
        <v>338</v>
      </c>
      <c r="H28" s="2">
        <v>2</v>
      </c>
      <c r="I28" s="2">
        <v>30</v>
      </c>
      <c r="J28" s="2">
        <f t="shared" si="1"/>
        <v>120</v>
      </c>
    </row>
    <row r="29" spans="2:10">
      <c r="B29" s="2" t="s">
        <v>339</v>
      </c>
      <c r="C29" s="2">
        <v>3</v>
      </c>
      <c r="D29" s="2">
        <v>30</v>
      </c>
      <c r="E29" s="2">
        <f t="shared" si="0"/>
        <v>180</v>
      </c>
      <c r="G29" s="2" t="s">
        <v>339</v>
      </c>
      <c r="H29" s="2">
        <v>3</v>
      </c>
      <c r="I29" s="2">
        <v>30</v>
      </c>
      <c r="J29" s="2">
        <f t="shared" si="1"/>
        <v>180</v>
      </c>
    </row>
    <row r="30" spans="2:10">
      <c r="B30" s="2" t="s">
        <v>340</v>
      </c>
      <c r="C30" s="2">
        <v>2</v>
      </c>
      <c r="D30" s="2">
        <v>30</v>
      </c>
      <c r="E30" s="2">
        <f t="shared" si="0"/>
        <v>120</v>
      </c>
      <c r="G30" s="2" t="s">
        <v>340</v>
      </c>
      <c r="H30" s="2">
        <v>2</v>
      </c>
      <c r="I30" s="2">
        <v>30</v>
      </c>
      <c r="J30" s="2">
        <f t="shared" si="1"/>
        <v>120</v>
      </c>
    </row>
    <row r="31" spans="2:10">
      <c r="B31" s="2" t="s">
        <v>341</v>
      </c>
      <c r="C31" s="2">
        <v>1</v>
      </c>
      <c r="D31" s="2">
        <v>60</v>
      </c>
      <c r="E31" s="2">
        <f t="shared" si="0"/>
        <v>120</v>
      </c>
      <c r="G31" s="2" t="s">
        <v>341</v>
      </c>
      <c r="H31" s="2">
        <v>1</v>
      </c>
      <c r="I31" s="2">
        <v>60</v>
      </c>
      <c r="J31" s="2">
        <f t="shared" si="1"/>
        <v>120</v>
      </c>
    </row>
    <row r="32" spans="2:10">
      <c r="B32" s="2" t="s">
        <v>342</v>
      </c>
      <c r="C32" s="2">
        <v>1</v>
      </c>
      <c r="D32" s="2">
        <v>120</v>
      </c>
      <c r="E32" s="2">
        <f t="shared" si="0"/>
        <v>240</v>
      </c>
      <c r="G32" s="2" t="s">
        <v>342</v>
      </c>
      <c r="H32" s="2">
        <v>1</v>
      </c>
      <c r="I32" s="2">
        <v>120</v>
      </c>
      <c r="J32" s="2">
        <f t="shared" si="1"/>
        <v>240</v>
      </c>
    </row>
    <row r="33" spans="2:12">
      <c r="B33" s="2" t="s">
        <v>343</v>
      </c>
      <c r="C33" s="2">
        <v>1</v>
      </c>
      <c r="D33" s="2">
        <v>120</v>
      </c>
      <c r="E33" s="2">
        <f t="shared" si="0"/>
        <v>240</v>
      </c>
    </row>
    <row r="34" spans="2:12">
      <c r="B34" s="2" t="s">
        <v>344</v>
      </c>
      <c r="C34" s="2">
        <v>1</v>
      </c>
      <c r="D34" s="2">
        <v>45</v>
      </c>
      <c r="E34" s="2">
        <f t="shared" si="0"/>
        <v>90</v>
      </c>
      <c r="G34" s="2" t="s">
        <v>344</v>
      </c>
      <c r="H34" s="2">
        <v>1</v>
      </c>
      <c r="I34" s="2">
        <v>45</v>
      </c>
      <c r="J34" s="2">
        <f>H34*I34*2</f>
        <v>90</v>
      </c>
    </row>
    <row r="35" spans="2:12">
      <c r="B35" s="2" t="s">
        <v>345</v>
      </c>
      <c r="C35" s="2">
        <v>1</v>
      </c>
      <c r="D35" s="2">
        <v>60</v>
      </c>
      <c r="E35" s="2">
        <f t="shared" si="0"/>
        <v>120</v>
      </c>
    </row>
    <row r="36" spans="2:12">
      <c r="B36" s="2" t="s">
        <v>346</v>
      </c>
      <c r="C36" s="2">
        <v>1</v>
      </c>
      <c r="D36" s="2">
        <v>30</v>
      </c>
      <c r="E36" s="2">
        <f t="shared" si="0"/>
        <v>60</v>
      </c>
    </row>
    <row r="37" spans="2:12">
      <c r="B37" s="2" t="s">
        <v>347</v>
      </c>
      <c r="C37" s="2">
        <v>1</v>
      </c>
      <c r="D37" s="2">
        <v>30</v>
      </c>
      <c r="E37" s="2">
        <f t="shared" si="0"/>
        <v>60</v>
      </c>
      <c r="G37" s="2" t="s">
        <v>347</v>
      </c>
      <c r="H37" s="2">
        <v>1</v>
      </c>
      <c r="I37" s="2">
        <v>30</v>
      </c>
      <c r="J37" s="2">
        <f>H37*I37*2</f>
        <v>60</v>
      </c>
    </row>
    <row r="38" spans="2:12">
      <c r="B38" s="2" t="s">
        <v>348</v>
      </c>
      <c r="C38" s="2">
        <v>1</v>
      </c>
      <c r="D38" s="2">
        <v>60</v>
      </c>
      <c r="E38" s="2">
        <f t="shared" si="0"/>
        <v>120</v>
      </c>
      <c r="G38" s="2" t="s">
        <v>348</v>
      </c>
      <c r="H38" s="2">
        <v>1</v>
      </c>
      <c r="I38" s="2">
        <v>60</v>
      </c>
      <c r="J38" s="2">
        <f>H38*I38*2</f>
        <v>120</v>
      </c>
    </row>
    <row r="39" spans="2:12">
      <c r="B39" s="2" t="s">
        <v>349</v>
      </c>
      <c r="C39" s="2">
        <v>1</v>
      </c>
      <c r="D39" s="2">
        <v>30</v>
      </c>
      <c r="E39" s="2">
        <f t="shared" si="0"/>
        <v>60</v>
      </c>
    </row>
    <row r="41" spans="2:12">
      <c r="E41" s="2">
        <f>SUM(E27:E40)</f>
        <v>1650</v>
      </c>
      <c r="F41" s="2" t="s">
        <v>362</v>
      </c>
      <c r="J41" s="2">
        <f>SUM(J27:J40)</f>
        <v>1110</v>
      </c>
      <c r="K41" s="2" t="s">
        <v>362</v>
      </c>
      <c r="L41" s="2" t="s">
        <v>77</v>
      </c>
    </row>
    <row r="42" spans="2:12">
      <c r="B42" s="2" t="s">
        <v>77</v>
      </c>
    </row>
    <row r="43" spans="2:12">
      <c r="C43" s="2" t="s">
        <v>352</v>
      </c>
      <c r="D43" s="2">
        <v>110</v>
      </c>
      <c r="E43" s="17">
        <f>E41*D43/1000</f>
        <v>181.5</v>
      </c>
      <c r="F43" s="2" t="s">
        <v>353</v>
      </c>
      <c r="H43" s="2" t="s">
        <v>352</v>
      </c>
      <c r="I43" s="2">
        <v>130</v>
      </c>
      <c r="J43" s="17">
        <f>J41*I43/1000</f>
        <v>144.30000000000001</v>
      </c>
      <c r="K43" s="2" t="s">
        <v>353</v>
      </c>
    </row>
    <row r="44" spans="2:12">
      <c r="H44" s="2" t="s">
        <v>77</v>
      </c>
    </row>
    <row r="45" spans="2:12">
      <c r="C45" s="2" t="s">
        <v>361</v>
      </c>
      <c r="D45" s="1">
        <v>3</v>
      </c>
      <c r="E45" s="21">
        <f>E43*3</f>
        <v>544.5</v>
      </c>
      <c r="F45" s="2" t="s">
        <v>353</v>
      </c>
      <c r="H45" s="2" t="s">
        <v>361</v>
      </c>
      <c r="I45" s="1">
        <v>8</v>
      </c>
      <c r="J45" s="21">
        <f>J43*I45</f>
        <v>1154.4000000000001</v>
      </c>
    </row>
    <row r="47" spans="2:12">
      <c r="D47" s="2" t="s">
        <v>355</v>
      </c>
      <c r="E47" s="21">
        <f>E45+J45</f>
        <v>1698.9</v>
      </c>
      <c r="F47" s="2" t="s">
        <v>353</v>
      </c>
    </row>
    <row r="48" spans="2:12">
      <c r="D48" s="18" t="s">
        <v>358</v>
      </c>
      <c r="E48" s="20">
        <f>J43*3</f>
        <v>432.90000000000003</v>
      </c>
      <c r="F48" s="2" t="s">
        <v>353</v>
      </c>
    </row>
    <row r="49" spans="2:7">
      <c r="D49" s="2" t="s">
        <v>356</v>
      </c>
      <c r="E49" s="19">
        <v>800</v>
      </c>
      <c r="F49" s="2" t="s">
        <v>353</v>
      </c>
      <c r="G49" s="2" t="s">
        <v>359</v>
      </c>
    </row>
    <row r="51" spans="2:7">
      <c r="D51" s="22" t="s">
        <v>357</v>
      </c>
      <c r="E51" s="23">
        <f>SUM(E47:E50)/1000</f>
        <v>2.9318</v>
      </c>
      <c r="F51" s="22" t="s">
        <v>354</v>
      </c>
    </row>
    <row r="52" spans="2:7">
      <c r="D52" s="2" t="s">
        <v>77</v>
      </c>
    </row>
    <row r="53" spans="2:7">
      <c r="B53" s="24" t="s">
        <v>376</v>
      </c>
    </row>
    <row r="54" spans="2:7">
      <c r="B54" s="2" t="s">
        <v>381</v>
      </c>
    </row>
    <row r="56" spans="2:7">
      <c r="B56" s="24" t="s">
        <v>377</v>
      </c>
    </row>
    <row r="57" spans="2:7">
      <c r="B57" s="2" t="s">
        <v>379</v>
      </c>
    </row>
    <row r="59" spans="2:7">
      <c r="B59" s="24" t="s">
        <v>378</v>
      </c>
    </row>
    <row r="60" spans="2:7">
      <c r="B60" s="2" t="s">
        <v>380</v>
      </c>
    </row>
    <row r="66" spans="3:3">
      <c r="C66" s="2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2"/>
  <sheetViews>
    <sheetView workbookViewId="0">
      <selection activeCell="D2" sqref="D2"/>
    </sheetView>
  </sheetViews>
  <sheetFormatPr defaultRowHeight="15"/>
  <cols>
    <col min="1" max="1" width="4.85546875" style="11" customWidth="1"/>
    <col min="2" max="16384" width="9.140625" style="11"/>
  </cols>
  <sheetData>
    <row r="2" spans="2:2">
      <c r="B2" s="1" t="s">
        <v>310</v>
      </c>
    </row>
    <row r="3" spans="2:2">
      <c r="B3" s="2"/>
    </row>
    <row r="4" spans="2:2">
      <c r="B4" s="3" t="s">
        <v>4</v>
      </c>
    </row>
    <row r="5" spans="2:2">
      <c r="B5" s="3" t="s">
        <v>5</v>
      </c>
    </row>
    <row r="6" spans="2:2">
      <c r="B6" s="4" t="s">
        <v>292</v>
      </c>
    </row>
    <row r="7" spans="2:2">
      <c r="B7" s="3"/>
    </row>
    <row r="8" spans="2:2">
      <c r="B8" s="3" t="s">
        <v>6</v>
      </c>
    </row>
    <row r="9" spans="2:2">
      <c r="B9" s="4" t="s">
        <v>7</v>
      </c>
    </row>
    <row r="10" spans="2:2">
      <c r="B10" s="3"/>
    </row>
    <row r="11" spans="2:2">
      <c r="B11" s="3" t="s">
        <v>8</v>
      </c>
    </row>
    <row r="12" spans="2:2">
      <c r="B12" s="4" t="s">
        <v>9</v>
      </c>
    </row>
    <row r="13" spans="2:2">
      <c r="B13" s="3"/>
    </row>
    <row r="14" spans="2:2">
      <c r="B14" s="3" t="s">
        <v>10</v>
      </c>
    </row>
    <row r="15" spans="2:2">
      <c r="B15" s="4" t="s">
        <v>11</v>
      </c>
    </row>
    <row r="16" spans="2:2">
      <c r="B16" s="5"/>
    </row>
    <row r="17" spans="2:2">
      <c r="B17" s="3" t="s">
        <v>12</v>
      </c>
    </row>
    <row r="18" spans="2:2">
      <c r="B18" s="4" t="s">
        <v>13</v>
      </c>
    </row>
    <row r="19" spans="2:2">
      <c r="B19" s="3"/>
    </row>
    <row r="20" spans="2:2">
      <c r="B20" s="4" t="s">
        <v>14</v>
      </c>
    </row>
    <row r="21" spans="2:2">
      <c r="B21" s="4" t="s">
        <v>15</v>
      </c>
    </row>
    <row r="22" spans="2:2">
      <c r="B22" s="3"/>
    </row>
    <row r="23" spans="2:2">
      <c r="B23" s="3" t="s">
        <v>16</v>
      </c>
    </row>
    <row r="24" spans="2:2">
      <c r="B24" s="4" t="s">
        <v>17</v>
      </c>
    </row>
    <row r="25" spans="2:2">
      <c r="B25" s="3"/>
    </row>
    <row r="26" spans="2:2">
      <c r="B26" s="3" t="s">
        <v>18</v>
      </c>
    </row>
    <row r="27" spans="2:2">
      <c r="B27" s="4" t="s">
        <v>19</v>
      </c>
    </row>
    <row r="28" spans="2:2">
      <c r="B28" s="3"/>
    </row>
    <row r="29" spans="2:2">
      <c r="B29" s="3" t="s">
        <v>20</v>
      </c>
    </row>
    <row r="30" spans="2:2">
      <c r="B30" s="4" t="s">
        <v>21</v>
      </c>
    </row>
    <row r="31" spans="2:2">
      <c r="B31" s="4"/>
    </row>
    <row r="32" spans="2:2">
      <c r="B32" s="3" t="s">
        <v>22</v>
      </c>
    </row>
    <row r="33" spans="2:2">
      <c r="B33" s="4" t="s">
        <v>23</v>
      </c>
    </row>
    <row r="34" spans="2:2">
      <c r="B34" s="3"/>
    </row>
    <row r="35" spans="2:2">
      <c r="B35" s="3" t="s">
        <v>24</v>
      </c>
    </row>
    <row r="36" spans="2:2">
      <c r="B36" s="4" t="s">
        <v>25</v>
      </c>
    </row>
    <row r="37" spans="2:2">
      <c r="B37" s="3"/>
    </row>
    <row r="38" spans="2:2">
      <c r="B38" s="3" t="s">
        <v>26</v>
      </c>
    </row>
    <row r="39" spans="2:2">
      <c r="B39" s="4" t="s">
        <v>293</v>
      </c>
    </row>
    <row r="40" spans="2:2">
      <c r="B40" s="3"/>
    </row>
    <row r="41" spans="2:2">
      <c r="B41" s="4" t="s">
        <v>294</v>
      </c>
    </row>
    <row r="42" spans="2:2">
      <c r="B42" s="3"/>
    </row>
    <row r="43" spans="2:2">
      <c r="B43" s="3" t="s">
        <v>27</v>
      </c>
    </row>
    <row r="44" spans="2:2">
      <c r="B44" s="3" t="s">
        <v>28</v>
      </c>
    </row>
    <row r="45" spans="2:2">
      <c r="B45" s="3"/>
    </row>
    <row r="46" spans="2:2">
      <c r="B46" s="3" t="s">
        <v>29</v>
      </c>
    </row>
    <row r="47" spans="2:2">
      <c r="B47" s="3" t="s">
        <v>30</v>
      </c>
    </row>
    <row r="48" spans="2:2">
      <c r="B48" s="3"/>
    </row>
    <row r="49" spans="2:2">
      <c r="B49" s="3" t="s">
        <v>31</v>
      </c>
    </row>
    <row r="50" spans="2:2">
      <c r="B50" s="3"/>
    </row>
    <row r="51" spans="2:2">
      <c r="B51" s="3" t="s">
        <v>32</v>
      </c>
    </row>
    <row r="52" spans="2:2">
      <c r="B52" s="3"/>
    </row>
    <row r="53" spans="2:2">
      <c r="B53" s="3" t="s">
        <v>33</v>
      </c>
    </row>
    <row r="54" spans="2:2">
      <c r="B54" s="3" t="s">
        <v>34</v>
      </c>
    </row>
    <row r="55" spans="2:2">
      <c r="B55" s="3"/>
    </row>
    <row r="56" spans="2:2">
      <c r="B56" s="3" t="s">
        <v>382</v>
      </c>
    </row>
    <row r="57" spans="2:2">
      <c r="B57" s="3" t="s">
        <v>383</v>
      </c>
    </row>
    <row r="58" spans="2:2">
      <c r="B58" s="3"/>
    </row>
    <row r="59" spans="2:2">
      <c r="B59" s="3" t="s">
        <v>35</v>
      </c>
    </row>
    <row r="60" spans="2:2">
      <c r="B60" s="3" t="s">
        <v>36</v>
      </c>
    </row>
    <row r="61" spans="2:2">
      <c r="B61" s="3"/>
    </row>
    <row r="62" spans="2:2">
      <c r="B62" s="3" t="s">
        <v>37</v>
      </c>
    </row>
    <row r="63" spans="2:2">
      <c r="B63" s="3" t="s">
        <v>38</v>
      </c>
    </row>
    <row r="64" spans="2:2">
      <c r="B64" s="3"/>
    </row>
    <row r="65" spans="2:2">
      <c r="B65" s="3" t="s">
        <v>39</v>
      </c>
    </row>
    <row r="66" spans="2:2">
      <c r="B66" s="3"/>
    </row>
    <row r="67" spans="2:2">
      <c r="B67" s="3" t="s">
        <v>40</v>
      </c>
    </row>
    <row r="68" spans="2:2">
      <c r="B68" s="3" t="s">
        <v>41</v>
      </c>
    </row>
    <row r="69" spans="2:2">
      <c r="B69" s="3"/>
    </row>
    <row r="70" spans="2:2">
      <c r="B70" s="3" t="s">
        <v>42</v>
      </c>
    </row>
    <row r="71" spans="2:2">
      <c r="B71" s="3" t="s">
        <v>43</v>
      </c>
    </row>
    <row r="72" spans="2:2">
      <c r="B72" s="3"/>
    </row>
    <row r="73" spans="2:2">
      <c r="B73" s="3" t="s">
        <v>311</v>
      </c>
    </row>
    <row r="74" spans="2:2">
      <c r="B74" s="3"/>
    </row>
    <row r="75" spans="2:2">
      <c r="B75" s="3" t="s">
        <v>44</v>
      </c>
    </row>
    <row r="76" spans="2:2">
      <c r="B76" s="3" t="s">
        <v>45</v>
      </c>
    </row>
    <row r="77" spans="2:2">
      <c r="B77" s="3"/>
    </row>
    <row r="78" spans="2:2">
      <c r="B78" s="3" t="s">
        <v>46</v>
      </c>
    </row>
    <row r="79" spans="2:2">
      <c r="B79" s="3" t="s">
        <v>47</v>
      </c>
    </row>
    <row r="80" spans="2:2">
      <c r="B80" s="3"/>
    </row>
    <row r="81" spans="2:2">
      <c r="B81" s="3" t="s">
        <v>48</v>
      </c>
    </row>
    <row r="82" spans="2:2">
      <c r="B82" s="3"/>
    </row>
    <row r="83" spans="2:2">
      <c r="B83" s="3" t="s">
        <v>49</v>
      </c>
    </row>
    <row r="84" spans="2:2">
      <c r="B84" s="3" t="s">
        <v>50</v>
      </c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8"/>
  <sheetViews>
    <sheetView workbookViewId="0">
      <selection activeCell="D2" sqref="D2"/>
    </sheetView>
  </sheetViews>
  <sheetFormatPr defaultRowHeight="15"/>
  <cols>
    <col min="1" max="1" width="3.7109375" style="2" customWidth="1"/>
    <col min="2" max="16384" width="9.140625" style="2"/>
  </cols>
  <sheetData>
    <row r="2" spans="2:2">
      <c r="B2" s="1" t="s">
        <v>78</v>
      </c>
    </row>
    <row r="4" spans="2:2" ht="15.75">
      <c r="B4" s="6" t="s">
        <v>79</v>
      </c>
    </row>
    <row r="5" spans="2:2" ht="15.75">
      <c r="B5" s="6"/>
    </row>
    <row r="6" spans="2:2" ht="15.75">
      <c r="B6" s="6" t="s">
        <v>80</v>
      </c>
    </row>
    <row r="7" spans="2:2" ht="15.75">
      <c r="B7" s="6" t="s">
        <v>81</v>
      </c>
    </row>
    <row r="8" spans="2:2" ht="15.75">
      <c r="B8" s="6"/>
    </row>
    <row r="9" spans="2:2" ht="15.75">
      <c r="B9" s="6" t="s">
        <v>82</v>
      </c>
    </row>
    <row r="10" spans="2:2" ht="15.75">
      <c r="B10" s="6" t="s">
        <v>83</v>
      </c>
    </row>
    <row r="11" spans="2:2" ht="15.75">
      <c r="B11" s="6"/>
    </row>
    <row r="12" spans="2:2" ht="15.75">
      <c r="B12" s="6" t="s">
        <v>84</v>
      </c>
    </row>
    <row r="13" spans="2:2" ht="15.75">
      <c r="B13" s="6" t="s">
        <v>85</v>
      </c>
    </row>
    <row r="14" spans="2:2" ht="15.75">
      <c r="B14" s="6"/>
    </row>
    <row r="15" spans="2:2" ht="15.75">
      <c r="B15" s="6" t="s">
        <v>86</v>
      </c>
    </row>
    <row r="16" spans="2:2" ht="15.75">
      <c r="B16" s="6"/>
    </row>
    <row r="17" spans="2:2" ht="15.75">
      <c r="B17" s="6" t="s">
        <v>87</v>
      </c>
    </row>
    <row r="18" spans="2:2" ht="15.75">
      <c r="B18" s="6" t="s">
        <v>88</v>
      </c>
    </row>
    <row r="19" spans="2:2" ht="15.75">
      <c r="B19" s="6"/>
    </row>
    <row r="20" spans="2:2" ht="15.75">
      <c r="B20" s="6" t="s">
        <v>384</v>
      </c>
    </row>
    <row r="21" spans="2:2" ht="15.75">
      <c r="B21" s="6" t="s">
        <v>89</v>
      </c>
    </row>
    <row r="22" spans="2:2" ht="15.75">
      <c r="B22" s="6"/>
    </row>
    <row r="23" spans="2:2" ht="15.75">
      <c r="B23" s="6" t="s">
        <v>90</v>
      </c>
    </row>
    <row r="24" spans="2:2" ht="15.75">
      <c r="B24" s="6"/>
    </row>
    <row r="25" spans="2:2" ht="15.75">
      <c r="B25" s="6" t="s">
        <v>91</v>
      </c>
    </row>
    <row r="26" spans="2:2" ht="15.75">
      <c r="B26" s="6" t="s">
        <v>385</v>
      </c>
    </row>
    <row r="27" spans="2:2" ht="15.75">
      <c r="B27" s="6"/>
    </row>
    <row r="28" spans="2:2" ht="15.75">
      <c r="B28" s="6" t="s">
        <v>92</v>
      </c>
    </row>
    <row r="29" spans="2:2" ht="15.75">
      <c r="B29" s="7" t="s">
        <v>93</v>
      </c>
    </row>
    <row r="30" spans="2:2" ht="15.75">
      <c r="B30" s="6"/>
    </row>
    <row r="31" spans="2:2" ht="15.75">
      <c r="B31" s="6" t="s">
        <v>94</v>
      </c>
    </row>
    <row r="32" spans="2:2" ht="15.75">
      <c r="B32" s="6" t="s">
        <v>95</v>
      </c>
    </row>
    <row r="33" spans="2:2" ht="15.75">
      <c r="B33" s="6"/>
    </row>
    <row r="34" spans="2:2" ht="15.75">
      <c r="B34" s="6" t="s">
        <v>96</v>
      </c>
    </row>
    <row r="35" spans="2:2" ht="15.75">
      <c r="B35" s="6" t="s">
        <v>97</v>
      </c>
    </row>
    <row r="36" spans="2:2" ht="15.75">
      <c r="B36" s="6"/>
    </row>
    <row r="37" spans="2:2" ht="15.75">
      <c r="B37" s="7" t="s">
        <v>98</v>
      </c>
    </row>
    <row r="38" spans="2:2" ht="15.75">
      <c r="B38" s="6" t="s">
        <v>99</v>
      </c>
    </row>
    <row r="39" spans="2:2" ht="15.75">
      <c r="B39" s="6"/>
    </row>
    <row r="40" spans="2:2" ht="15.75">
      <c r="B40" s="6" t="s">
        <v>100</v>
      </c>
    </row>
    <row r="41" spans="2:2" ht="15.75">
      <c r="B41" s="6" t="s">
        <v>101</v>
      </c>
    </row>
    <row r="42" spans="2:2" ht="15.75">
      <c r="B42" s="6"/>
    </row>
    <row r="43" spans="2:2" ht="15.75">
      <c r="B43" s="6" t="s">
        <v>102</v>
      </c>
    </row>
    <row r="44" spans="2:2" ht="15.75">
      <c r="B44" s="6" t="s">
        <v>103</v>
      </c>
    </row>
    <row r="45" spans="2:2" ht="15.75">
      <c r="B45" s="6"/>
    </row>
    <row r="46" spans="2:2" ht="15.75">
      <c r="B46" s="6" t="s">
        <v>104</v>
      </c>
    </row>
    <row r="47" spans="2:2" ht="15.75">
      <c r="B47" s="6" t="s">
        <v>105</v>
      </c>
    </row>
    <row r="48" spans="2:2" ht="15.75">
      <c r="B48" s="6"/>
    </row>
    <row r="49" spans="2:2" ht="15.75">
      <c r="B49" s="6" t="s">
        <v>106</v>
      </c>
    </row>
    <row r="50" spans="2:2" ht="15.75">
      <c r="B50" s="6"/>
    </row>
    <row r="51" spans="2:2" ht="15.75">
      <c r="B51" s="6" t="s">
        <v>107</v>
      </c>
    </row>
    <row r="52" spans="2:2" ht="15.75">
      <c r="B52" s="6" t="s">
        <v>108</v>
      </c>
    </row>
    <row r="53" spans="2:2" ht="15.75">
      <c r="B53" s="6"/>
    </row>
    <row r="54" spans="2:2" ht="15.75">
      <c r="B54" s="6" t="s">
        <v>109</v>
      </c>
    </row>
    <row r="55" spans="2:2" ht="15.75">
      <c r="B55" s="6" t="s">
        <v>110</v>
      </c>
    </row>
    <row r="56" spans="2:2" ht="15.75">
      <c r="B56" s="6"/>
    </row>
    <row r="57" spans="2:2" ht="15.75">
      <c r="B57" s="6" t="s">
        <v>111</v>
      </c>
    </row>
    <row r="58" spans="2:2" ht="20.25">
      <c r="B58" s="8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workbookViewId="0">
      <selection activeCell="D2" sqref="D2"/>
    </sheetView>
  </sheetViews>
  <sheetFormatPr defaultRowHeight="15"/>
  <cols>
    <col min="1" max="1" width="3.85546875" style="2" customWidth="1"/>
    <col min="2" max="16384" width="9.140625" style="2"/>
  </cols>
  <sheetData>
    <row r="2" spans="2:2">
      <c r="B2" s="1" t="s">
        <v>78</v>
      </c>
    </row>
    <row r="4" spans="2:2" ht="15.75">
      <c r="B4" s="6" t="s">
        <v>112</v>
      </c>
    </row>
    <row r="5" spans="2:2" ht="15.75">
      <c r="B5" s="6" t="s">
        <v>113</v>
      </c>
    </row>
    <row r="6" spans="2:2" ht="15.75">
      <c r="B6" s="6"/>
    </row>
    <row r="7" spans="2:2" ht="15.75">
      <c r="B7" s="6" t="s">
        <v>114</v>
      </c>
    </row>
    <row r="8" spans="2:2" ht="15.75">
      <c r="B8" s="6" t="s">
        <v>115</v>
      </c>
    </row>
    <row r="9" spans="2:2" ht="15.75">
      <c r="B9" s="6"/>
    </row>
    <row r="10" spans="2:2" ht="15.75">
      <c r="B10" s="6" t="s">
        <v>117</v>
      </c>
    </row>
    <row r="11" spans="2:2" ht="15.75">
      <c r="B11" s="6" t="s">
        <v>118</v>
      </c>
    </row>
    <row r="12" spans="2:2" ht="15.75">
      <c r="B12" s="7" t="s">
        <v>116</v>
      </c>
    </row>
    <row r="13" spans="2:2" ht="15.75">
      <c r="B13" s="7"/>
    </row>
    <row r="14" spans="2:2" ht="15.75">
      <c r="B14" s="6" t="s">
        <v>119</v>
      </c>
    </row>
    <row r="15" spans="2:2" ht="15.75">
      <c r="B15" s="7" t="s">
        <v>116</v>
      </c>
    </row>
    <row r="16" spans="2:2" ht="15.75">
      <c r="B16" s="7"/>
    </row>
    <row r="17" spans="2:7" ht="15.75">
      <c r="B17" s="6" t="s">
        <v>120</v>
      </c>
    </row>
    <row r="18" spans="2:7" ht="15.75">
      <c r="B18" s="6" t="s">
        <v>121</v>
      </c>
    </row>
    <row r="19" spans="2:7" ht="15.75">
      <c r="B19" s="6"/>
    </row>
    <row r="20" spans="2:7" ht="15.75">
      <c r="B20" s="6" t="s">
        <v>122</v>
      </c>
    </row>
    <row r="21" spans="2:7" ht="15.75">
      <c r="B21" s="7" t="s">
        <v>123</v>
      </c>
      <c r="G21" s="2" t="s">
        <v>77</v>
      </c>
    </row>
    <row r="22" spans="2:7" ht="15.75">
      <c r="B22" s="6"/>
    </row>
    <row r="23" spans="2:7" ht="15.75">
      <c r="B23" s="6" t="s">
        <v>124</v>
      </c>
    </row>
    <row r="24" spans="2:7" ht="15.75">
      <c r="B24" s="6" t="s">
        <v>125</v>
      </c>
    </row>
    <row r="25" spans="2:7" ht="15.75">
      <c r="B25" s="6"/>
    </row>
    <row r="26" spans="2:7" ht="15.75">
      <c r="B26" s="6" t="s">
        <v>126</v>
      </c>
    </row>
    <row r="27" spans="2:7" ht="15.75">
      <c r="B27" s="6" t="s">
        <v>127</v>
      </c>
    </row>
    <row r="28" spans="2:7" ht="15.75">
      <c r="B28" s="7" t="s">
        <v>128</v>
      </c>
    </row>
    <row r="29" spans="2:7" ht="15.75">
      <c r="B29" s="7"/>
    </row>
    <row r="30" spans="2:7" ht="15.75">
      <c r="B30" s="6" t="s">
        <v>129</v>
      </c>
    </row>
    <row r="31" spans="2:7" ht="15.75">
      <c r="B31" s="6" t="s">
        <v>130</v>
      </c>
    </row>
    <row r="32" spans="2:7" ht="15.75">
      <c r="B32" s="7" t="s">
        <v>131</v>
      </c>
    </row>
    <row r="33" spans="2:2" ht="15.75">
      <c r="B33" s="7"/>
    </row>
    <row r="34" spans="2:2" ht="15.75">
      <c r="B34" s="6" t="s">
        <v>132</v>
      </c>
    </row>
    <row r="35" spans="2:2" ht="15.75">
      <c r="B35" s="7" t="s">
        <v>133</v>
      </c>
    </row>
    <row r="36" spans="2:2" ht="15.75">
      <c r="B36" s="6"/>
    </row>
    <row r="37" spans="2:2" ht="15.75">
      <c r="B37" s="6" t="s">
        <v>134</v>
      </c>
    </row>
    <row r="38" spans="2:2" ht="15.75">
      <c r="B38" s="7" t="s">
        <v>135</v>
      </c>
    </row>
    <row r="39" spans="2:2" ht="15.75">
      <c r="B39" s="6"/>
    </row>
    <row r="40" spans="2:2" ht="15.75">
      <c r="B40" s="6" t="s">
        <v>136</v>
      </c>
    </row>
    <row r="41" spans="2:2" ht="15.75">
      <c r="B41" s="6" t="s">
        <v>137</v>
      </c>
    </row>
    <row r="42" spans="2:2" ht="15.75">
      <c r="B42" s="6"/>
    </row>
    <row r="43" spans="2:2" ht="15.75">
      <c r="B43" s="6" t="s">
        <v>138</v>
      </c>
    </row>
    <row r="44" spans="2:2" ht="15.75">
      <c r="B44" s="6"/>
    </row>
    <row r="45" spans="2:2" ht="15.75">
      <c r="B45" s="6" t="s">
        <v>139</v>
      </c>
    </row>
    <row r="46" spans="2:2" ht="15.75">
      <c r="B46" s="7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9"/>
  <sheetViews>
    <sheetView workbookViewId="0">
      <selection activeCell="D2" sqref="D2"/>
    </sheetView>
  </sheetViews>
  <sheetFormatPr defaultRowHeight="15"/>
  <cols>
    <col min="1" max="1" width="4" style="2" customWidth="1"/>
    <col min="2" max="16384" width="9.140625" style="2"/>
  </cols>
  <sheetData>
    <row r="2" spans="2:2">
      <c r="B2" s="1" t="s">
        <v>78</v>
      </c>
    </row>
    <row r="4" spans="2:2" ht="15.75">
      <c r="B4" s="6" t="s">
        <v>140</v>
      </c>
    </row>
    <row r="5" spans="2:2" ht="15.75">
      <c r="B5" s="6" t="s">
        <v>141</v>
      </c>
    </row>
    <row r="6" spans="2:2" ht="15.75">
      <c r="B6" s="6"/>
    </row>
    <row r="7" spans="2:2" ht="15.75">
      <c r="B7" s="6" t="s">
        <v>142</v>
      </c>
    </row>
    <row r="8" spans="2:2" ht="15.75">
      <c r="B8" s="6" t="s">
        <v>312</v>
      </c>
    </row>
    <row r="9" spans="2:2" ht="15.75">
      <c r="B9" s="6"/>
    </row>
    <row r="10" spans="2:2" ht="15.75">
      <c r="B10" s="6" t="s">
        <v>143</v>
      </c>
    </row>
    <row r="11" spans="2:2" ht="15.75">
      <c r="B11" s="6" t="s">
        <v>144</v>
      </c>
    </row>
    <row r="12" spans="2:2" ht="15.75">
      <c r="B12" s="6"/>
    </row>
    <row r="13" spans="2:2" ht="15.75">
      <c r="B13" s="6" t="s">
        <v>313</v>
      </c>
    </row>
    <row r="14" spans="2:2" ht="15.75">
      <c r="B14" s="6"/>
    </row>
    <row r="15" spans="2:2" ht="15.75">
      <c r="B15" s="6" t="s">
        <v>314</v>
      </c>
    </row>
    <row r="16" spans="2:2" ht="15.75">
      <c r="B16" s="6" t="s">
        <v>315</v>
      </c>
    </row>
    <row r="17" spans="2:2" ht="15.75">
      <c r="B17" s="6"/>
    </row>
    <row r="18" spans="2:2" ht="15.75">
      <c r="B18" s="6" t="s">
        <v>145</v>
      </c>
    </row>
    <row r="19" spans="2:2" ht="15.75">
      <c r="B19" s="6" t="s">
        <v>146</v>
      </c>
    </row>
    <row r="20" spans="2:2" ht="15.75">
      <c r="B20" s="6"/>
    </row>
    <row r="21" spans="2:2" ht="15.75">
      <c r="B21" s="6" t="s">
        <v>147</v>
      </c>
    </row>
    <row r="22" spans="2:2" ht="15.75">
      <c r="B22" s="9" t="s">
        <v>148</v>
      </c>
    </row>
    <row r="23" spans="2:2" ht="15.75">
      <c r="B23" s="6"/>
    </row>
    <row r="24" spans="2:2" ht="15.75">
      <c r="B24" s="6" t="s">
        <v>149</v>
      </c>
    </row>
    <row r="25" spans="2:2" ht="15.75">
      <c r="B25" s="9" t="s">
        <v>123</v>
      </c>
    </row>
    <row r="26" spans="2:2" ht="15.75">
      <c r="B26" s="6"/>
    </row>
    <row r="27" spans="2:2" ht="15.75">
      <c r="B27" s="6" t="s">
        <v>150</v>
      </c>
    </row>
    <row r="28" spans="2:2" ht="15.75">
      <c r="B28" s="6" t="s">
        <v>151</v>
      </c>
    </row>
    <row r="29" spans="2:2" ht="15.75">
      <c r="B29" s="9" t="s">
        <v>148</v>
      </c>
    </row>
    <row r="30" spans="2:2" ht="15.75">
      <c r="B30" s="6"/>
    </row>
    <row r="31" spans="2:2" ht="15.75">
      <c r="B31" s="6" t="s">
        <v>386</v>
      </c>
    </row>
    <row r="32" spans="2:2" ht="15.75">
      <c r="B32" s="9" t="s">
        <v>98</v>
      </c>
    </row>
    <row r="33" spans="2:2" ht="15.75">
      <c r="B33" s="6"/>
    </row>
    <row r="34" spans="2:2" ht="15.75">
      <c r="B34" s="6" t="s">
        <v>152</v>
      </c>
    </row>
    <row r="35" spans="2:2" ht="15.75">
      <c r="B35" s="6" t="s">
        <v>153</v>
      </c>
    </row>
    <row r="36" spans="2:2" ht="15.75">
      <c r="B36" s="9" t="s">
        <v>148</v>
      </c>
    </row>
    <row r="37" spans="2:2" ht="15.75">
      <c r="B37" s="6"/>
    </row>
    <row r="38" spans="2:2" ht="15.75">
      <c r="B38" s="6" t="s">
        <v>154</v>
      </c>
    </row>
    <row r="39" spans="2:2" ht="15.75">
      <c r="B39" s="6" t="s">
        <v>155</v>
      </c>
    </row>
    <row r="40" spans="2:2" ht="15.75">
      <c r="B40" s="9" t="s">
        <v>148</v>
      </c>
    </row>
    <row r="41" spans="2:2" ht="15.75">
      <c r="B41" s="6"/>
    </row>
    <row r="42" spans="2:2" ht="15.75">
      <c r="B42" s="6" t="s">
        <v>156</v>
      </c>
    </row>
    <row r="43" spans="2:2" ht="15.75">
      <c r="B43" s="6" t="s">
        <v>157</v>
      </c>
    </row>
    <row r="44" spans="2:2" ht="15.75">
      <c r="B44" s="9" t="s">
        <v>148</v>
      </c>
    </row>
    <row r="45" spans="2:2" ht="15.75">
      <c r="B45" s="6"/>
    </row>
    <row r="46" spans="2:2" ht="15.75">
      <c r="B46" s="6" t="s">
        <v>158</v>
      </c>
    </row>
    <row r="47" spans="2:2" ht="15.75">
      <c r="B47" s="6" t="s">
        <v>387</v>
      </c>
    </row>
    <row r="48" spans="2:2" ht="15.75">
      <c r="B48" s="9" t="s">
        <v>148</v>
      </c>
    </row>
    <row r="49" spans="2:2" ht="15.75">
      <c r="B49" s="6"/>
    </row>
    <row r="50" spans="2:2" ht="15.75">
      <c r="B50" s="6" t="s">
        <v>159</v>
      </c>
    </row>
    <row r="51" spans="2:2" ht="15.75">
      <c r="B51" s="6" t="s">
        <v>388</v>
      </c>
    </row>
    <row r="52" spans="2:2" ht="15.75">
      <c r="B52" s="9" t="s">
        <v>316</v>
      </c>
    </row>
    <row r="53" spans="2:2" ht="15.75">
      <c r="B53" s="6"/>
    </row>
    <row r="54" spans="2:2" ht="15.75">
      <c r="B54" s="6" t="s">
        <v>389</v>
      </c>
    </row>
    <row r="55" spans="2:2" ht="15.75">
      <c r="B55" s="6" t="s">
        <v>317</v>
      </c>
    </row>
    <row r="56" spans="2:2" ht="15.75">
      <c r="B56" s="9" t="s">
        <v>148</v>
      </c>
    </row>
    <row r="57" spans="2:2" ht="15.75">
      <c r="B57" s="6"/>
    </row>
    <row r="58" spans="2:2" ht="15.75">
      <c r="B58" s="9" t="s">
        <v>128</v>
      </c>
    </row>
    <row r="59" spans="2:2" ht="15.75">
      <c r="B59" s="6" t="s">
        <v>160</v>
      </c>
    </row>
    <row r="60" spans="2:2" ht="15.75">
      <c r="B60" s="6"/>
    </row>
    <row r="61" spans="2:2" ht="15.75">
      <c r="B61" s="9" t="s">
        <v>148</v>
      </c>
    </row>
    <row r="62" spans="2:2" ht="15.75">
      <c r="B62" s="6" t="s">
        <v>390</v>
      </c>
    </row>
    <row r="63" spans="2:2" ht="15.75">
      <c r="B63" s="6" t="s">
        <v>161</v>
      </c>
    </row>
    <row r="65" spans="2:2" ht="15.75">
      <c r="B65" s="9" t="s">
        <v>148</v>
      </c>
    </row>
    <row r="66" spans="2:2" ht="15.75">
      <c r="B66" s="6" t="s">
        <v>162</v>
      </c>
    </row>
    <row r="67" spans="2:2" ht="15.75">
      <c r="B67" s="6" t="s">
        <v>318</v>
      </c>
    </row>
    <row r="68" spans="2:2" ht="15.75">
      <c r="B68" s="6"/>
    </row>
    <row r="69" spans="2:2" ht="15.75">
      <c r="B69" s="9" t="s">
        <v>163</v>
      </c>
    </row>
    <row r="70" spans="2:2" ht="15.75">
      <c r="B70" s="6" t="s">
        <v>164</v>
      </c>
    </row>
    <row r="71" spans="2:2" ht="15.75">
      <c r="B71" s="6"/>
    </row>
    <row r="72" spans="2:2" ht="15.75">
      <c r="B72" s="9" t="s">
        <v>148</v>
      </c>
    </row>
    <row r="73" spans="2:2" ht="15.75">
      <c r="B73" s="6" t="s">
        <v>319</v>
      </c>
    </row>
    <row r="74" spans="2:2" ht="15.75">
      <c r="B74" s="6" t="s">
        <v>165</v>
      </c>
    </row>
    <row r="75" spans="2:2" ht="15.75">
      <c r="B75" s="6"/>
    </row>
    <row r="76" spans="2:2" ht="15.75">
      <c r="B76" s="9" t="s">
        <v>128</v>
      </c>
    </row>
    <row r="77" spans="2:2" ht="15.75">
      <c r="B77" s="6" t="s">
        <v>320</v>
      </c>
    </row>
    <row r="78" spans="2:2" ht="15.75">
      <c r="B78" s="6"/>
    </row>
    <row r="79" spans="2:2" ht="15.75">
      <c r="B79" s="6" t="s">
        <v>166</v>
      </c>
    </row>
    <row r="80" spans="2:2" ht="15.75">
      <c r="B80" s="6" t="s">
        <v>167</v>
      </c>
    </row>
    <row r="81" spans="2:2" ht="15.75">
      <c r="B81" s="6"/>
    </row>
    <row r="82" spans="2:2" ht="15.75">
      <c r="B82" s="6" t="s">
        <v>168</v>
      </c>
    </row>
    <row r="83" spans="2:2" ht="15.75">
      <c r="B83" s="6" t="s">
        <v>169</v>
      </c>
    </row>
    <row r="84" spans="2:2" ht="15.75">
      <c r="B84" s="6"/>
    </row>
    <row r="85" spans="2:2" ht="15.75">
      <c r="B85" s="6" t="s">
        <v>170</v>
      </c>
    </row>
    <row r="86" spans="2:2" ht="15.75">
      <c r="B86" s="9" t="s">
        <v>148</v>
      </c>
    </row>
    <row r="88" spans="2:2">
      <c r="B88" s="3"/>
    </row>
    <row r="89" spans="2:2" ht="15.75">
      <c r="B89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0"/>
  <sheetViews>
    <sheetView workbookViewId="0">
      <selection activeCell="D2" sqref="D2"/>
    </sheetView>
  </sheetViews>
  <sheetFormatPr defaultRowHeight="15"/>
  <cols>
    <col min="1" max="1" width="4.7109375" style="2" customWidth="1"/>
    <col min="2" max="16384" width="9.140625" style="2"/>
  </cols>
  <sheetData>
    <row r="2" spans="2:11">
      <c r="B2" s="1" t="s">
        <v>78</v>
      </c>
    </row>
    <row r="4" spans="2:11" ht="15.75">
      <c r="B4" s="6" t="s">
        <v>171</v>
      </c>
    </row>
    <row r="5" spans="2:11" ht="15.75">
      <c r="B5" s="6" t="s">
        <v>172</v>
      </c>
    </row>
    <row r="6" spans="2:11" ht="15.75">
      <c r="B6" s="6"/>
    </row>
    <row r="7" spans="2:11" ht="15.75">
      <c r="B7" s="6" t="s">
        <v>173</v>
      </c>
    </row>
    <row r="9" spans="2:11" ht="15.75">
      <c r="B9" s="6" t="s">
        <v>321</v>
      </c>
    </row>
    <row r="10" spans="2:11" ht="15.75">
      <c r="B10" s="9" t="s">
        <v>98</v>
      </c>
    </row>
    <row r="12" spans="2:11" ht="15.75">
      <c r="B12" s="6" t="s">
        <v>174</v>
      </c>
    </row>
    <row r="13" spans="2:11" ht="15.75">
      <c r="B13" s="9" t="s">
        <v>123</v>
      </c>
      <c r="I13" s="2" t="s">
        <v>77</v>
      </c>
    </row>
    <row r="14" spans="2:11" ht="15.75">
      <c r="B14" s="6"/>
      <c r="K14" s="2" t="s">
        <v>77</v>
      </c>
    </row>
    <row r="15" spans="2:11" ht="15.75">
      <c r="B15" s="6" t="s">
        <v>175</v>
      </c>
    </row>
    <row r="16" spans="2:11" ht="15.75">
      <c r="B16" s="6" t="s">
        <v>176</v>
      </c>
    </row>
    <row r="17" spans="2:2" ht="15.75">
      <c r="B17" s="9" t="s">
        <v>148</v>
      </c>
    </row>
    <row r="18" spans="2:2" ht="15.75">
      <c r="B18" s="6"/>
    </row>
    <row r="19" spans="2:2" ht="15.75">
      <c r="B19" s="6" t="s">
        <v>322</v>
      </c>
    </row>
    <row r="20" spans="2:2" ht="15.75">
      <c r="B20" s="9" t="s">
        <v>98</v>
      </c>
    </row>
    <row r="21" spans="2:2" ht="15.75">
      <c r="B21" s="6"/>
    </row>
    <row r="22" spans="2:2" ht="15.75">
      <c r="B22" s="9" t="s">
        <v>177</v>
      </c>
    </row>
    <row r="23" spans="2:2" ht="15.75">
      <c r="B23" s="9"/>
    </row>
    <row r="24" spans="2:2" ht="15.75">
      <c r="B24" s="6" t="s">
        <v>178</v>
      </c>
    </row>
    <row r="25" spans="2:2" ht="15.75">
      <c r="B25" s="9" t="s">
        <v>323</v>
      </c>
    </row>
    <row r="26" spans="2:2" ht="15.75">
      <c r="B26" s="6"/>
    </row>
    <row r="27" spans="2:2" ht="15.75">
      <c r="B27" s="6" t="s">
        <v>391</v>
      </c>
    </row>
    <row r="28" spans="2:2" ht="15.75">
      <c r="B28" s="6" t="s">
        <v>324</v>
      </c>
    </row>
    <row r="29" spans="2:2" ht="15.75">
      <c r="B29" s="9" t="s">
        <v>148</v>
      </c>
    </row>
    <row r="30" spans="2:2" ht="15.75">
      <c r="B30" s="6"/>
    </row>
    <row r="31" spans="2:2" ht="15.75">
      <c r="B31" s="6" t="s">
        <v>392</v>
      </c>
    </row>
    <row r="32" spans="2:2" ht="15.75">
      <c r="B32" s="9" t="s">
        <v>98</v>
      </c>
    </row>
    <row r="33" spans="2:2" ht="15.75">
      <c r="B33" s="6"/>
    </row>
    <row r="34" spans="2:2" ht="15.75">
      <c r="B34" s="6" t="s">
        <v>179</v>
      </c>
    </row>
    <row r="35" spans="2:2" ht="15.75">
      <c r="B35" s="6" t="s">
        <v>180</v>
      </c>
    </row>
    <row r="36" spans="2:2" ht="15.75">
      <c r="B36" s="6"/>
    </row>
    <row r="37" spans="2:2" ht="15.75">
      <c r="B37" s="6" t="s">
        <v>181</v>
      </c>
    </row>
    <row r="38" spans="2:2" ht="15.75">
      <c r="B38" s="6" t="s">
        <v>182</v>
      </c>
    </row>
    <row r="39" spans="2:2" ht="15.75">
      <c r="B39" s="6"/>
    </row>
    <row r="40" spans="2:2" ht="15.75">
      <c r="B40" s="6" t="s">
        <v>183</v>
      </c>
    </row>
    <row r="41" spans="2:2" ht="15.75">
      <c r="B41" s="9" t="s">
        <v>148</v>
      </c>
    </row>
    <row r="43" spans="2:2" ht="15.75">
      <c r="B43" s="6" t="s">
        <v>184</v>
      </c>
    </row>
    <row r="44" spans="2:2" ht="15.75">
      <c r="B44" s="9" t="s">
        <v>163</v>
      </c>
    </row>
    <row r="46" spans="2:2" ht="15.75">
      <c r="B46" s="6" t="s">
        <v>393</v>
      </c>
    </row>
    <row r="47" spans="2:2" ht="15.75">
      <c r="B47" s="6" t="s">
        <v>185</v>
      </c>
    </row>
    <row r="48" spans="2:2" ht="15.75">
      <c r="B48" s="9" t="s">
        <v>148</v>
      </c>
    </row>
    <row r="49" spans="2:2" ht="15.75">
      <c r="B49" s="6"/>
    </row>
    <row r="50" spans="2:2" ht="15.75">
      <c r="B50" s="6" t="s">
        <v>186</v>
      </c>
    </row>
    <row r="51" spans="2:2" ht="15.75">
      <c r="B51" s="6" t="s">
        <v>187</v>
      </c>
    </row>
    <row r="52" spans="2:2" ht="15.75">
      <c r="B52" s="9" t="s">
        <v>188</v>
      </c>
    </row>
    <row r="53" spans="2:2" ht="15.75">
      <c r="B53" s="6"/>
    </row>
    <row r="54" spans="2:2" ht="15.75">
      <c r="B54" s="6" t="s">
        <v>189</v>
      </c>
    </row>
    <row r="55" spans="2:2" ht="15.75">
      <c r="B55" s="6" t="s">
        <v>325</v>
      </c>
    </row>
    <row r="56" spans="2:2" ht="15.75">
      <c r="B56" s="9" t="s">
        <v>98</v>
      </c>
    </row>
    <row r="57" spans="2:2" ht="15.75">
      <c r="B57" s="9"/>
    </row>
    <row r="58" spans="2:2" ht="15.75">
      <c r="B58" s="6" t="s">
        <v>190</v>
      </c>
    </row>
    <row r="59" spans="2:2" ht="15.75">
      <c r="B59" s="6" t="s">
        <v>191</v>
      </c>
    </row>
    <row r="60" spans="2:2" ht="15.75">
      <c r="B60" s="9" t="s">
        <v>123</v>
      </c>
    </row>
    <row r="61" spans="2:2" ht="15.75">
      <c r="B61" s="6"/>
    </row>
    <row r="62" spans="2:2" ht="15.75">
      <c r="B62" s="6" t="s">
        <v>192</v>
      </c>
    </row>
    <row r="63" spans="2:2" ht="15.75">
      <c r="B63" s="6"/>
    </row>
    <row r="64" spans="2:2" ht="15.75">
      <c r="B64" s="6" t="s">
        <v>193</v>
      </c>
    </row>
    <row r="65" spans="2:2" ht="15.75">
      <c r="B65" s="6"/>
    </row>
    <row r="66" spans="2:2" ht="15.75">
      <c r="B66" s="6" t="s">
        <v>194</v>
      </c>
    </row>
    <row r="67" spans="2:2" ht="15.75">
      <c r="B67" s="6" t="s">
        <v>394</v>
      </c>
    </row>
    <row r="68" spans="2:2" ht="15.75">
      <c r="B68" s="6"/>
    </row>
    <row r="69" spans="2:2" ht="15.75">
      <c r="B69" s="6" t="s">
        <v>195</v>
      </c>
    </row>
    <row r="70" spans="2:2" ht="15.75">
      <c r="B70" s="6" t="s">
        <v>196</v>
      </c>
    </row>
    <row r="71" spans="2:2" ht="15.75">
      <c r="B71" s="6"/>
    </row>
    <row r="72" spans="2:2" ht="15.75">
      <c r="B72" s="6" t="s">
        <v>326</v>
      </c>
    </row>
    <row r="73" spans="2:2" ht="15.75">
      <c r="B73" s="9" t="s">
        <v>163</v>
      </c>
    </row>
    <row r="74" spans="2:2" ht="15.75">
      <c r="B74" s="9"/>
    </row>
    <row r="75" spans="2:2" ht="15.75">
      <c r="B75" s="6" t="s">
        <v>197</v>
      </c>
    </row>
    <row r="76" spans="2:2" ht="15.75">
      <c r="B76" s="6" t="s">
        <v>198</v>
      </c>
    </row>
    <row r="77" spans="2:2" ht="15.75">
      <c r="B77" s="9" t="s">
        <v>98</v>
      </c>
    </row>
    <row r="78" spans="2:2" ht="15.75">
      <c r="B78" s="6"/>
    </row>
    <row r="79" spans="2:2" ht="15.75">
      <c r="B79" s="6" t="s">
        <v>199</v>
      </c>
    </row>
    <row r="80" spans="2:2" ht="15.75">
      <c r="B80" s="9" t="s">
        <v>163</v>
      </c>
    </row>
    <row r="81" spans="2:2" ht="15.75">
      <c r="B81" s="6"/>
    </row>
    <row r="82" spans="2:2" ht="15.75">
      <c r="B82" s="9" t="s">
        <v>200</v>
      </c>
    </row>
    <row r="83" spans="2:2" ht="15.75">
      <c r="B83" s="9" t="s">
        <v>327</v>
      </c>
    </row>
    <row r="84" spans="2:2" ht="15.75">
      <c r="B84" s="6"/>
    </row>
    <row r="85" spans="2:2" ht="15.75">
      <c r="B85" s="6" t="s">
        <v>201</v>
      </c>
    </row>
    <row r="86" spans="2:2" ht="15.75">
      <c r="B86" s="6" t="s">
        <v>202</v>
      </c>
    </row>
    <row r="87" spans="2:2" ht="15.75">
      <c r="B87" s="6"/>
    </row>
    <row r="88" spans="2:2" ht="15.75">
      <c r="B88" s="9" t="s">
        <v>328</v>
      </c>
    </row>
    <row r="89" spans="2:2" ht="15.75">
      <c r="B89" s="6"/>
    </row>
    <row r="90" spans="2:2" ht="15.75">
      <c r="B90" s="6" t="s">
        <v>203</v>
      </c>
    </row>
    <row r="91" spans="2:2" ht="15.75">
      <c r="B91" s="6" t="s">
        <v>329</v>
      </c>
    </row>
    <row r="92" spans="2:2" ht="15.75">
      <c r="B92" s="9" t="s">
        <v>163</v>
      </c>
    </row>
    <row r="93" spans="2:2" ht="15.75">
      <c r="B93" s="6"/>
    </row>
    <row r="94" spans="2:2" ht="15.75">
      <c r="B94" s="6" t="s">
        <v>330</v>
      </c>
    </row>
    <row r="95" spans="2:2" ht="15.75">
      <c r="B95" s="6" t="s">
        <v>331</v>
      </c>
    </row>
    <row r="96" spans="2:2" ht="15.75">
      <c r="B96" s="6"/>
    </row>
    <row r="97" spans="2:2" ht="15.75">
      <c r="B97" s="9" t="s">
        <v>205</v>
      </c>
    </row>
    <row r="98" spans="2:2" ht="15.75">
      <c r="B98" s="6"/>
    </row>
    <row r="99" spans="2:2" ht="15.75">
      <c r="B99" s="6" t="s">
        <v>204</v>
      </c>
    </row>
    <row r="100" spans="2:2" ht="15.75">
      <c r="B100" s="9" t="s">
        <v>395</v>
      </c>
    </row>
    <row r="101" spans="2:2" ht="15.75">
      <c r="B101" s="6"/>
    </row>
    <row r="102" spans="2:2" ht="15.75">
      <c r="B102" s="6" t="s">
        <v>206</v>
      </c>
    </row>
    <row r="103" spans="2:2" ht="15.75">
      <c r="B103" s="6"/>
    </row>
    <row r="104" spans="2:2" ht="15.75">
      <c r="B104" s="6" t="s">
        <v>396</v>
      </c>
    </row>
    <row r="105" spans="2:2" ht="15.75">
      <c r="B105" s="6" t="s">
        <v>397</v>
      </c>
    </row>
    <row r="106" spans="2:2" ht="15.75">
      <c r="B106" s="6"/>
    </row>
    <row r="107" spans="2:2" ht="15.75">
      <c r="B107" s="6" t="s">
        <v>333</v>
      </c>
    </row>
    <row r="108" spans="2:2" ht="15.75">
      <c r="B108" s="6" t="s">
        <v>332</v>
      </c>
    </row>
    <row r="109" spans="2:2" ht="15.75">
      <c r="B109" s="9" t="s">
        <v>207</v>
      </c>
    </row>
    <row r="110" spans="2:2" ht="15.75">
      <c r="B110" s="6"/>
    </row>
    <row r="111" spans="2:2" ht="15.75">
      <c r="B111" s="6" t="s">
        <v>398</v>
      </c>
    </row>
    <row r="112" spans="2:2" ht="15.75">
      <c r="B112" s="6"/>
    </row>
    <row r="113" spans="2:2" ht="15.75">
      <c r="B113" s="9" t="s">
        <v>334</v>
      </c>
    </row>
    <row r="114" spans="2:2" ht="15.75">
      <c r="B114" s="9" t="s">
        <v>335</v>
      </c>
    </row>
    <row r="115" spans="2:2" ht="15.75">
      <c r="B115" s="9"/>
    </row>
    <row r="116" spans="2:2" ht="15.75">
      <c r="B116" s="6" t="s">
        <v>208</v>
      </c>
    </row>
    <row r="117" spans="2:2" ht="15.75">
      <c r="B117" s="6" t="s">
        <v>399</v>
      </c>
    </row>
    <row r="118" spans="2:2" ht="15.75">
      <c r="B118" s="9" t="s">
        <v>207</v>
      </c>
    </row>
    <row r="119" spans="2:2" ht="15.75">
      <c r="B119" s="6"/>
    </row>
    <row r="120" spans="2:2" ht="15.75">
      <c r="B120" s="6" t="s">
        <v>400</v>
      </c>
    </row>
    <row r="121" spans="2:2" ht="15.75">
      <c r="B121" s="9" t="s">
        <v>207</v>
      </c>
    </row>
    <row r="122" spans="2:2" ht="15.75">
      <c r="B122" s="9"/>
    </row>
    <row r="123" spans="2:2" ht="15.75">
      <c r="B123" s="6" t="s">
        <v>402</v>
      </c>
    </row>
    <row r="124" spans="2:2" ht="15.75">
      <c r="B124" s="9" t="s">
        <v>401</v>
      </c>
    </row>
    <row r="126" spans="2:2" ht="15.75">
      <c r="B126" s="6" t="s">
        <v>403</v>
      </c>
    </row>
    <row r="127" spans="2:2" ht="15.75">
      <c r="B127" s="9" t="s">
        <v>207</v>
      </c>
    </row>
    <row r="129" spans="2:2" ht="15.75">
      <c r="B129" s="6" t="s">
        <v>404</v>
      </c>
    </row>
    <row r="130" spans="2:2" ht="15.75">
      <c r="B130" s="9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H35" sqref="H35"/>
    </sheetView>
  </sheetViews>
  <sheetFormatPr defaultRowHeight="15"/>
  <cols>
    <col min="1" max="16384" width="9.140625" style="11"/>
  </cols>
  <sheetData>
    <row r="2" spans="2:2">
      <c r="B2" s="10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Ficha</vt:lpstr>
      <vt:lpstr>Personagens</vt:lpstr>
      <vt:lpstr>Gameplay</vt:lpstr>
      <vt:lpstr>Intro</vt:lpstr>
      <vt:lpstr>Fase 1</vt:lpstr>
      <vt:lpstr>Fase 2</vt:lpstr>
      <vt:lpstr>Fase 3</vt:lpstr>
      <vt:lpstr>Fase 4</vt:lpstr>
      <vt:lpstr>Fase 5</vt:lpstr>
      <vt:lpstr>Gold Edition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2013-09-21T01:57:17Z</dcterms:modified>
</cp:coreProperties>
</file>