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icha" sheetId="1" r:id="rId1"/>
    <sheet name="Personagens" sheetId="2" r:id="rId2"/>
    <sheet name="Gameplay" sheetId="8" r:id="rId3"/>
    <sheet name="Intro" sheetId="12" r:id="rId4"/>
    <sheet name="Fase 1" sheetId="3" r:id="rId5"/>
    <sheet name="Fase 2" sheetId="4" r:id="rId6"/>
    <sheet name="Fase 3" sheetId="5" r:id="rId7"/>
    <sheet name="Fase 4" sheetId="6" r:id="rId8"/>
    <sheet name="Fase 5" sheetId="7" r:id="rId9"/>
    <sheet name="End" sheetId="11" r:id="rId10"/>
  </sheets>
  <calcPr calcId="124519"/>
</workbook>
</file>

<file path=xl/calcChain.xml><?xml version="1.0" encoding="utf-8"?>
<calcChain xmlns="http://schemas.openxmlformats.org/spreadsheetml/2006/main">
  <c r="J48" i="8"/>
  <c r="J47"/>
  <c r="E47"/>
  <c r="J45" l="1"/>
  <c r="J46"/>
  <c r="J49"/>
  <c r="J50"/>
  <c r="J51"/>
  <c r="J52"/>
  <c r="J53"/>
  <c r="J54"/>
  <c r="J44"/>
  <c r="E45"/>
  <c r="E46"/>
  <c r="E48"/>
  <c r="E49"/>
  <c r="E50"/>
  <c r="E51"/>
  <c r="E52"/>
  <c r="E53"/>
  <c r="E54"/>
  <c r="E44"/>
  <c r="J56" l="1"/>
  <c r="J58" s="1"/>
  <c r="J60" s="1"/>
  <c r="E56"/>
  <c r="E58" s="1"/>
  <c r="E60" s="1"/>
  <c r="E62" l="1"/>
  <c r="E66" s="1"/>
</calcChain>
</file>

<file path=xl/sharedStrings.xml><?xml version="1.0" encoding="utf-8"?>
<sst xmlns="http://schemas.openxmlformats.org/spreadsheetml/2006/main" count="138" uniqueCount="101">
  <si>
    <t>Produto</t>
  </si>
  <si>
    <t>Inspiração</t>
  </si>
  <si>
    <t>Fases</t>
  </si>
  <si>
    <t xml:space="preserve"> </t>
  </si>
  <si>
    <t>Story</t>
  </si>
  <si>
    <t>Jogabilidade</t>
  </si>
  <si>
    <t>Manter identidade visual diferente quando o personagem está para frente (direita) ou trás (esquerda).</t>
  </si>
  <si>
    <t>ao atingir overheat, precisa de 2 segundos sem atirar;</t>
  </si>
  <si>
    <t>imagem de contador de overheat diminuindo aparece perto do player</t>
  </si>
  <si>
    <t>escudo se energiza e também cria overheat lentamente;</t>
  </si>
  <si>
    <t>não pode mais virar de lado ou mexer enquanto se segura o escudo;</t>
  </si>
  <si>
    <t>depois de overheat, o player gasta sua própria energia (as vezes é melhor);</t>
  </si>
  <si>
    <t>Iron man, Terminator 2 (movie)</t>
  </si>
  <si>
    <t>A energia do player sempre aparece discretamente perto a sua cabeça, se ficar parado, o mostrador some.</t>
  </si>
  <si>
    <t>PLAYER</t>
  </si>
  <si>
    <t>parado</t>
  </si>
  <si>
    <t>tomando damage</t>
  </si>
  <si>
    <t>caminhando</t>
  </si>
  <si>
    <t>correndo</t>
  </si>
  <si>
    <t>virando de lado</t>
  </si>
  <si>
    <t>morrendo</t>
  </si>
  <si>
    <t>frame</t>
  </si>
  <si>
    <t>Mega</t>
  </si>
  <si>
    <t>max simul.</t>
  </si>
  <si>
    <t>Parcial</t>
  </si>
  <si>
    <t>Chefe</t>
  </si>
  <si>
    <t>Ambiente</t>
  </si>
  <si>
    <t>(fundos, icones, explosões, etc...)</t>
  </si>
  <si>
    <t>FINAL</t>
  </si>
  <si>
    <t>GB</t>
  </si>
  <si>
    <t>tomando damage ( com escudo)</t>
  </si>
  <si>
    <t>defesa (ativando escudo)</t>
  </si>
  <si>
    <t>super tiro (descarga)</t>
  </si>
  <si>
    <t>tomando damage (com escudo)</t>
  </si>
  <si>
    <t>ataque (tiro rápido, carregando, socos (2))</t>
  </si>
  <si>
    <t>frames</t>
  </si>
  <si>
    <t>Uma vida longa ao invés de normalmente se usar múltiplas vidas, morrer recomeça a fase com outro player que ainda não morreu. Player morto não fica acessível. Ao acabarem personagens, game over.</t>
  </si>
  <si>
    <t>Jogadores acertam entre si (só o tempo e a imagem do dano) e não podem ocupar mesmo espaço.</t>
  </si>
  <si>
    <t>super damage, caindo para trás e levantando.</t>
  </si>
  <si>
    <t xml:space="preserve">    Y</t>
  </si>
  <si>
    <t>X      B</t>
  </si>
  <si>
    <t xml:space="preserve">    A</t>
  </si>
  <si>
    <t xml:space="preserve">Botão X (tiro) </t>
  </si>
  <si>
    <t>rapid fire (soltar rápido) e vai acumulando overheat (5 tiros);</t>
  </si>
  <si>
    <t>controle microsoft</t>
  </si>
  <si>
    <t>charged shot (carregar parado por 2 segundos), 30% overheat</t>
  </si>
  <si>
    <t xml:space="preserve">Botão A (escudo) </t>
  </si>
  <si>
    <t xml:space="preserve">Botão Y (ataque) </t>
  </si>
  <si>
    <t>soco ou chute ... 1 sequencia de 3 ataques diferentes (se não interrompido)</t>
  </si>
  <si>
    <t>INIMIGO (Comum)</t>
  </si>
  <si>
    <t>Segundo jogador (humano) só entra no inicio de fase nova.</t>
  </si>
  <si>
    <t>Seta para o lado contrário, o personagem recua. Para o player disparar na direção contrária, é preciso BAIXO, DIAGONAL e o LADO CONTRÁRIO</t>
  </si>
  <si>
    <t>BOT Agressivo</t>
  </si>
  <si>
    <t>BOT Balanced</t>
  </si>
  <si>
    <t>BOT Defensivo</t>
  </si>
  <si>
    <t>Foca em ataques fortes, se defende só em sub-chefes pra cima.</t>
  </si>
  <si>
    <t>Se preserva, utiliza mais tiro com overhead, ataque forte em inimigos fortes</t>
  </si>
  <si>
    <t>Se preserva muito, utiliza mais tiro com overhead, ataque forte somente em chefe</t>
  </si>
  <si>
    <t>Controles</t>
  </si>
  <si>
    <t>2D co-op arcade side-scrolling shooter (1-3 players) (usar AI como players extras)</t>
  </si>
  <si>
    <t xml:space="preserve">Alien Vs Predator (arcade) </t>
  </si>
  <si>
    <t xml:space="preserve">Cadillacs &amp; Dinossaurs (arcade) </t>
  </si>
  <si>
    <t xml:space="preserve">Botão B (roll) </t>
  </si>
  <si>
    <t>Junto com seta para cima ou baixo, faz o personagem rolar para a direção. Cooldown de 1.5 segundo.</t>
  </si>
  <si>
    <t>tomando damage (2 anims)</t>
  </si>
  <si>
    <t>Dois toques sucessivos para o lado, o personagem corre. Com seta contrária, pára.</t>
  </si>
  <si>
    <t xml:space="preserve">Não terá “interface” (nem pontos) para não estragar clima e atmosfera do jogo, embora mostradores discretos perto da imagem do player (com 25% transp.) o auxiliem a tomar decisões. </t>
  </si>
  <si>
    <t>Botz (AI) que morrerem o player perde os personagens (e continues).</t>
  </si>
  <si>
    <r>
      <t xml:space="preserve">Botz (AI) poderão ser usados pelo player - em três tipos: </t>
    </r>
    <r>
      <rPr>
        <i/>
        <sz val="11"/>
        <color theme="1"/>
        <rFont val="Calisto MT"/>
        <family val="1"/>
      </rPr>
      <t>agressive, balanced, defensive.</t>
    </r>
  </si>
  <si>
    <t>Vencer dificuldade hell faz final bom.</t>
  </si>
  <si>
    <t>Vencer dificuldade hard traz final ruim (todos convertidos).</t>
  </si>
  <si>
    <t>Dificuldade normal só leva a fase 4 (final péssimo, execução).</t>
  </si>
  <si>
    <t>Ao vencer um nivel de jogabilidade, as imagens de inicio de jogo, seleção de player mudam, e a nova dificuldade é setada imediatamente.</t>
  </si>
  <si>
    <t>ataque (tiro rápido (2 -&gt; precisão ou só para frente), carregando, 3 tipos de soco ou chute)</t>
  </si>
  <si>
    <t>(Hard e Hell only)</t>
  </si>
  <si>
    <t>Personagens</t>
  </si>
  <si>
    <t>Vencer no normal</t>
  </si>
  <si>
    <t>Vencer no hard</t>
  </si>
  <si>
    <t>[Bruce]</t>
  </si>
  <si>
    <t>Player selection</t>
  </si>
  <si>
    <t xml:space="preserve">Level 1: </t>
  </si>
  <si>
    <t xml:space="preserve">Level 2: </t>
  </si>
  <si>
    <t xml:space="preserve">Level 3: </t>
  </si>
  <si>
    <t xml:space="preserve">Level 4: </t>
  </si>
  <si>
    <t xml:space="preserve">Level 5: </t>
  </si>
  <si>
    <t>Level 3:</t>
  </si>
  <si>
    <t>Level 4:</t>
  </si>
  <si>
    <t>Level 5:</t>
  </si>
  <si>
    <t>Texto</t>
  </si>
  <si>
    <t>Psych eval - borderline sociopathic - war frenzy - "only whores and bars for me"</t>
  </si>
  <si>
    <t>Não consegue se lembrar do rosto de seu pai - treme de raiva</t>
  </si>
  <si>
    <t>Ele brinca com a idéia de se matar.... "only one shot i could win the war"</t>
  </si>
  <si>
    <t>Bruce perdeu olho esquerdo e braço esquerdo - virou meio cyborg -"im turning into the enemy itself"</t>
  </si>
  <si>
    <t xml:space="preserve">Nada mudou: os ricos vivem bem e os pobres lutam... </t>
  </si>
  <si>
    <t xml:space="preserve">Bruce (388) </t>
  </si>
  <si>
    <r>
      <t>FINAL BOM</t>
    </r>
    <r>
      <rPr>
        <i/>
        <sz val="12"/>
        <color theme="1"/>
        <rFont val="Calisto MT"/>
        <family val="1"/>
      </rPr>
      <t xml:space="preserve">: Close na terra. Close nas ruinas de alguma cidade. Bruce velho dentro de um container. Dialogo entre cyborgs sobre o "iluminado" e trinta anos de histórias de sonho lúcido. Bruce é retirado da prisão. "Você está livre". E ele é levado para um asilo onde outros iluminados (todos velhos) o recebem em um grande abraço. "Eu vi o cosmos com meus próprios olhos. Fui tocado por ele. Existe esperança lá fora, pois não somos só estes velhos sonhadores em um pequeno planeta perdido, e sim o próprio cosmos: não temos porque ter medo, pois somos invencíveis!"     
</t>
    </r>
  </si>
  <si>
    <t>Fim!</t>
  </si>
  <si>
    <r>
      <t>FINAL RUIM</t>
    </r>
    <r>
      <rPr>
        <i/>
        <sz val="12"/>
        <color theme="1"/>
        <rFont val="Calisto MT"/>
        <family val="1"/>
      </rPr>
      <t xml:space="preserve">: texto. 
</t>
    </r>
    <r>
      <rPr>
        <b/>
        <i/>
        <sz val="12"/>
        <color theme="1"/>
        <rFont val="Calisto MT"/>
        <family val="1"/>
      </rPr>
      <t>Dificuldade Hell aberta!</t>
    </r>
  </si>
  <si>
    <t>A terra então torna-se o planeta dos futuros imperadores.</t>
  </si>
  <si>
    <t>300 anos se passam. Yen / Manji são imperadores galácticos. Eles descem na terra devastada e vão até a lápide de Bruce (John doe). Yen discursa para multidão que um único elo ligou toda a galáxia e que eles todos devem a sua existência a um menino que nunca se entregou, mesmo dentro
de uma prisão mental. O rumo da guerra mudou depois da Terra e de seu contato com o menino.</t>
  </si>
  <si>
    <t>Destroyers of Worlds 3</t>
  </si>
</sst>
</file>

<file path=xl/styles.xml><?xml version="1.0" encoding="utf-8"?>
<styleSheet xmlns="http://schemas.openxmlformats.org/spreadsheetml/2006/main">
  <numFmts count="1">
    <numFmt numFmtId="164" formatCode="#,##0.0"/>
  </numFmts>
  <fonts count="18">
    <font>
      <sz val="11"/>
      <color theme="1"/>
      <name val="Calibri"/>
      <family val="2"/>
      <scheme val="minor"/>
    </font>
    <font>
      <i/>
      <sz val="12"/>
      <color theme="1"/>
      <name val="Calisto MT"/>
      <family val="1"/>
    </font>
    <font>
      <i/>
      <sz val="12"/>
      <color rgb="FF4F81BD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i/>
      <sz val="12"/>
      <color rgb="FF1F497D"/>
      <name val="Calisto MT"/>
      <family val="1"/>
    </font>
    <font>
      <b/>
      <sz val="11"/>
      <color theme="1"/>
      <name val="Calisto MT"/>
      <family val="1"/>
    </font>
    <font>
      <i/>
      <sz val="11"/>
      <color theme="1"/>
      <name val="Calisto MT"/>
      <family val="1"/>
    </font>
    <font>
      <b/>
      <i/>
      <sz val="12"/>
      <color theme="1"/>
      <name val="Calisto MT"/>
      <family val="1"/>
    </font>
    <font>
      <b/>
      <sz val="12"/>
      <color rgb="FFFF0000"/>
      <name val="Calisto MT"/>
      <family val="1"/>
    </font>
    <font>
      <b/>
      <sz val="11"/>
      <name val="Calisto MT"/>
      <family val="1"/>
    </font>
    <font>
      <sz val="11"/>
      <color rgb="FFFF0000"/>
      <name val="Calisto MT"/>
      <family val="1"/>
    </font>
    <font>
      <i/>
      <sz val="12"/>
      <color theme="4"/>
      <name val="Calisto MT"/>
      <family val="1"/>
    </font>
    <font>
      <b/>
      <sz val="12"/>
      <color theme="1"/>
      <name val="Calisto MT"/>
      <family val="1"/>
    </font>
    <font>
      <i/>
      <sz val="12"/>
      <color theme="3"/>
      <name val="Calisto MT"/>
      <family val="1"/>
    </font>
    <font>
      <i/>
      <sz val="12"/>
      <color rgb="FF7F7F7F"/>
      <name val="Calisto MT"/>
      <family val="1"/>
    </font>
    <font>
      <b/>
      <i/>
      <sz val="12"/>
      <name val="Calisto MT"/>
      <family val="1"/>
    </font>
    <font>
      <b/>
      <i/>
      <sz val="12"/>
      <color rgb="FFFF0000"/>
      <name val="Calisto MT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6" fillId="2" borderId="0" xfId="0" applyFont="1" applyFill="1"/>
    <xf numFmtId="0" fontId="4" fillId="2" borderId="0" xfId="0" applyFont="1" applyFill="1"/>
    <xf numFmtId="0" fontId="7" fillId="2" borderId="0" xfId="0" applyFont="1" applyFill="1"/>
    <xf numFmtId="0" fontId="1" fillId="2" borderId="0" xfId="0" applyFont="1" applyFill="1"/>
    <xf numFmtId="0" fontId="5" fillId="2" borderId="0" xfId="0" applyFont="1" applyFill="1"/>
    <xf numFmtId="0" fontId="2" fillId="2" borderId="0" xfId="0" applyFont="1" applyFill="1"/>
    <xf numFmtId="0" fontId="0" fillId="2" borderId="0" xfId="0" applyFill="1"/>
    <xf numFmtId="0" fontId="9" fillId="2" borderId="0" xfId="0" applyFont="1" applyFill="1"/>
    <xf numFmtId="0" fontId="8" fillId="2" borderId="0" xfId="0" applyFont="1" applyFill="1"/>
    <xf numFmtId="0" fontId="3" fillId="2" borderId="0" xfId="0" applyFont="1" applyFill="1"/>
    <xf numFmtId="0" fontId="6" fillId="3" borderId="0" xfId="0" applyFont="1" applyFill="1"/>
    <xf numFmtId="3" fontId="4" fillId="3" borderId="0" xfId="0" applyNumberFormat="1" applyFont="1" applyFill="1"/>
    <xf numFmtId="0" fontId="10" fillId="4" borderId="0" xfId="0" applyFont="1" applyFill="1"/>
    <xf numFmtId="164" fontId="10" fillId="4" borderId="0" xfId="0" applyNumberFormat="1" applyFont="1" applyFill="1"/>
    <xf numFmtId="0" fontId="4" fillId="5" borderId="0" xfId="0" applyFont="1" applyFill="1"/>
    <xf numFmtId="0" fontId="6" fillId="6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12" fillId="3" borderId="0" xfId="0" applyFont="1" applyFill="1"/>
    <xf numFmtId="0" fontId="7" fillId="3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5" borderId="0" xfId="0" applyFont="1" applyFill="1"/>
    <xf numFmtId="0" fontId="3" fillId="5" borderId="0" xfId="0" applyFont="1" applyFill="1"/>
    <xf numFmtId="0" fontId="17" fillId="2" borderId="0" xfId="0" applyFont="1" applyFill="1" applyAlignment="1">
      <alignment horizontal="justify" vertical="top" wrapText="1"/>
    </xf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90"/>
  <sheetViews>
    <sheetView tabSelected="1" workbookViewId="0">
      <selection activeCell="C15" sqref="C15"/>
    </sheetView>
  </sheetViews>
  <sheetFormatPr defaultRowHeight="15.75"/>
  <cols>
    <col min="1" max="1" width="4.5703125" style="10" customWidth="1"/>
    <col min="2" max="2" width="19.5703125" style="10" customWidth="1"/>
    <col min="3" max="3" width="9.140625" style="10"/>
    <col min="4" max="4" width="40.7109375" style="10" customWidth="1"/>
    <col min="5" max="16384" width="9.140625" style="10"/>
  </cols>
  <sheetData>
    <row r="2" spans="2:12">
      <c r="B2" s="9" t="s">
        <v>0</v>
      </c>
      <c r="C2" s="10" t="s">
        <v>100</v>
      </c>
    </row>
    <row r="3" spans="2:12">
      <c r="B3" s="9" t="s">
        <v>5</v>
      </c>
      <c r="C3" s="4" t="s">
        <v>59</v>
      </c>
    </row>
    <row r="4" spans="2:12">
      <c r="B4" s="4"/>
    </row>
    <row r="5" spans="2:12">
      <c r="B5" s="9" t="s">
        <v>1</v>
      </c>
      <c r="C5" s="4" t="s">
        <v>60</v>
      </c>
    </row>
    <row r="6" spans="2:12">
      <c r="B6" s="4"/>
      <c r="C6" s="4" t="s">
        <v>61</v>
      </c>
    </row>
    <row r="7" spans="2:12">
      <c r="B7" s="4"/>
      <c r="C7" s="4" t="s">
        <v>12</v>
      </c>
    </row>
    <row r="8" spans="2:12">
      <c r="B8" s="4"/>
    </row>
    <row r="9" spans="2:12">
      <c r="B9" s="9" t="s">
        <v>2</v>
      </c>
      <c r="C9" s="4" t="s">
        <v>80</v>
      </c>
      <c r="E9" s="18"/>
    </row>
    <row r="10" spans="2:12">
      <c r="B10" s="9"/>
      <c r="C10" s="4" t="s">
        <v>81</v>
      </c>
      <c r="E10" s="18"/>
    </row>
    <row r="11" spans="2:12">
      <c r="B11" s="19"/>
      <c r="C11" s="4" t="s">
        <v>82</v>
      </c>
      <c r="E11" s="18"/>
    </row>
    <row r="12" spans="2:12">
      <c r="B12" s="19"/>
      <c r="C12" s="4" t="s">
        <v>83</v>
      </c>
      <c r="E12" s="18"/>
    </row>
    <row r="13" spans="2:12">
      <c r="B13" s="19"/>
      <c r="C13" s="20" t="s">
        <v>84</v>
      </c>
      <c r="D13" s="21"/>
      <c r="E13" s="22"/>
      <c r="F13" s="21"/>
      <c r="G13" s="20" t="s">
        <v>74</v>
      </c>
      <c r="H13" s="21"/>
      <c r="I13" s="21"/>
      <c r="J13" s="21"/>
      <c r="K13" s="21"/>
      <c r="L13" s="21"/>
    </row>
    <row r="15" spans="2:12">
      <c r="B15" s="18"/>
    </row>
    <row r="16" spans="2:12">
      <c r="B16" s="18"/>
      <c r="F16" s="10" t="s">
        <v>3</v>
      </c>
    </row>
    <row r="17" spans="2:9">
      <c r="B17" s="4"/>
      <c r="I17" s="10" t="s">
        <v>3</v>
      </c>
    </row>
    <row r="18" spans="2:9">
      <c r="B18" s="4"/>
    </row>
    <row r="19" spans="2:9">
      <c r="B19" s="4"/>
      <c r="C19" s="4"/>
      <c r="D19" s="4"/>
      <c r="E19" s="4"/>
      <c r="F19" s="4"/>
      <c r="G19" s="4"/>
      <c r="H19" s="4"/>
    </row>
    <row r="20" spans="2:9">
      <c r="B20" s="10" t="s">
        <v>3</v>
      </c>
    </row>
    <row r="21" spans="2:9">
      <c r="B21" s="4"/>
      <c r="C21" s="4"/>
      <c r="D21" s="4"/>
      <c r="E21" s="4"/>
      <c r="F21" s="4"/>
      <c r="G21" s="4"/>
      <c r="H21" s="4"/>
    </row>
    <row r="22" spans="2:9">
      <c r="B22" s="4"/>
      <c r="C22" s="4"/>
      <c r="D22" s="4"/>
      <c r="E22" s="4"/>
      <c r="F22" s="4"/>
      <c r="G22" s="4"/>
      <c r="H22" s="4"/>
    </row>
    <row r="23" spans="2:9">
      <c r="B23" s="4"/>
      <c r="C23" s="4"/>
      <c r="D23" s="4"/>
      <c r="E23" s="4"/>
      <c r="F23" s="4"/>
      <c r="G23" s="4"/>
      <c r="H23" s="4"/>
    </row>
    <row r="24" spans="2:9">
      <c r="B24" s="4"/>
      <c r="C24" s="4"/>
      <c r="D24" s="4"/>
      <c r="E24" s="4"/>
      <c r="F24" s="4"/>
      <c r="G24" s="4"/>
      <c r="H24" s="4"/>
    </row>
    <row r="25" spans="2:9">
      <c r="B25" s="4"/>
      <c r="C25" s="4"/>
      <c r="D25" s="4"/>
      <c r="E25" s="4"/>
      <c r="F25" s="4"/>
      <c r="G25" s="4"/>
      <c r="H25" s="4"/>
    </row>
    <row r="26" spans="2:9">
      <c r="B26" s="4"/>
      <c r="C26" s="4"/>
      <c r="D26" s="4"/>
      <c r="E26" s="4"/>
      <c r="F26" s="4"/>
      <c r="G26" s="4"/>
      <c r="H26" s="4"/>
    </row>
    <row r="27" spans="2:9">
      <c r="B27" s="4"/>
      <c r="C27" s="4"/>
      <c r="D27" s="4"/>
      <c r="E27" s="4"/>
      <c r="F27" s="4"/>
      <c r="G27" s="4"/>
      <c r="H27" s="4"/>
    </row>
    <row r="28" spans="2:9">
      <c r="B28" s="4"/>
      <c r="C28" s="4"/>
      <c r="D28" s="4"/>
      <c r="E28" s="4"/>
      <c r="F28" s="4"/>
      <c r="G28" s="4"/>
      <c r="H28" s="4"/>
    </row>
    <row r="29" spans="2:9">
      <c r="B29" s="4"/>
      <c r="C29" s="4"/>
      <c r="D29" s="4"/>
      <c r="E29" s="4"/>
      <c r="F29" s="4"/>
      <c r="G29" s="4"/>
      <c r="H29" s="4"/>
    </row>
    <row r="30" spans="2:9">
      <c r="B30" s="4"/>
      <c r="C30" s="4"/>
      <c r="D30" s="4"/>
      <c r="E30" s="4"/>
      <c r="F30" s="4"/>
      <c r="G30" s="4"/>
      <c r="H30" s="4"/>
    </row>
    <row r="31" spans="2:9">
      <c r="B31" s="4"/>
      <c r="C31" s="4"/>
      <c r="D31" s="4"/>
      <c r="E31" s="4"/>
      <c r="F31" s="4"/>
      <c r="G31" s="4"/>
      <c r="H31" s="4"/>
    </row>
    <row r="32" spans="2:9">
      <c r="B32" s="4"/>
      <c r="C32" s="4"/>
      <c r="D32" s="4"/>
      <c r="E32" s="4"/>
      <c r="F32" s="4"/>
      <c r="G32" s="4"/>
      <c r="H32" s="4"/>
    </row>
    <row r="33" spans="2:8">
      <c r="B33" s="4"/>
      <c r="C33" s="4"/>
      <c r="D33" s="4"/>
      <c r="E33" s="4"/>
      <c r="F33" s="4"/>
      <c r="G33" s="4"/>
      <c r="H33" s="4"/>
    </row>
    <row r="34" spans="2:8">
      <c r="B34" s="4"/>
      <c r="C34" s="4"/>
      <c r="D34" s="4"/>
      <c r="E34" s="4"/>
      <c r="F34" s="4"/>
      <c r="G34" s="4"/>
      <c r="H34" s="4"/>
    </row>
    <row r="35" spans="2:8">
      <c r="B35" s="4"/>
      <c r="C35" s="4"/>
      <c r="D35" s="4"/>
      <c r="E35" s="4"/>
      <c r="F35" s="4"/>
      <c r="G35" s="4"/>
      <c r="H35" s="4"/>
    </row>
    <row r="36" spans="2:8">
      <c r="B36" s="4"/>
      <c r="C36" s="4"/>
      <c r="D36" s="4"/>
      <c r="E36" s="4"/>
      <c r="F36" s="4"/>
      <c r="G36" s="4"/>
      <c r="H36" s="4"/>
    </row>
    <row r="37" spans="2:8">
      <c r="B37" s="4"/>
      <c r="E37" s="4"/>
    </row>
    <row r="38" spans="2:8">
      <c r="B38" s="4"/>
    </row>
    <row r="39" spans="2:8">
      <c r="B39" s="4"/>
    </row>
    <row r="40" spans="2:8">
      <c r="B40" s="4"/>
    </row>
    <row r="41" spans="2:8">
      <c r="B41" s="4"/>
    </row>
    <row r="42" spans="2:8">
      <c r="B42" s="4"/>
    </row>
    <row r="43" spans="2:8">
      <c r="B43" s="4"/>
    </row>
    <row r="44" spans="2:8">
      <c r="B44" s="4"/>
    </row>
    <row r="45" spans="2:8">
      <c r="B45" s="4"/>
    </row>
    <row r="46" spans="2:8">
      <c r="B46" s="4"/>
    </row>
    <row r="47" spans="2:8">
      <c r="B47" s="4"/>
    </row>
    <row r="48" spans="2:8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B68"/>
  <sheetViews>
    <sheetView workbookViewId="0">
      <selection activeCell="B10" sqref="B10"/>
    </sheetView>
  </sheetViews>
  <sheetFormatPr defaultRowHeight="15.75"/>
  <cols>
    <col min="1" max="1" width="4.85546875" style="10" customWidth="1"/>
    <col min="2" max="2" width="87.7109375" style="10" customWidth="1"/>
    <col min="3" max="16384" width="9.140625" style="10"/>
  </cols>
  <sheetData>
    <row r="2" spans="2:2" ht="150" customHeight="1">
      <c r="B2" s="28" t="s">
        <v>97</v>
      </c>
    </row>
    <row r="4" spans="2:2" ht="128.25" customHeight="1">
      <c r="B4" s="28" t="s">
        <v>95</v>
      </c>
    </row>
    <row r="5" spans="2:2" ht="93.75" customHeight="1">
      <c r="B5" s="29" t="s">
        <v>99</v>
      </c>
    </row>
    <row r="6" spans="2:2">
      <c r="B6" s="4" t="s">
        <v>98</v>
      </c>
    </row>
    <row r="7" spans="2:2">
      <c r="B7" s="4"/>
    </row>
    <row r="8" spans="2:2">
      <c r="B8" s="4" t="s">
        <v>96</v>
      </c>
    </row>
    <row r="9" spans="2:2">
      <c r="B9" s="4"/>
    </row>
    <row r="10" spans="2:2">
      <c r="B10" s="4"/>
    </row>
    <row r="11" spans="2:2">
      <c r="B11" s="5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5"/>
    </row>
    <row r="21" spans="2:2">
      <c r="B21" s="5"/>
    </row>
    <row r="22" spans="2:2">
      <c r="B22" s="4"/>
    </row>
    <row r="23" spans="2:2">
      <c r="B23" s="4"/>
    </row>
    <row r="24" spans="2:2">
      <c r="B24" s="5"/>
    </row>
    <row r="25" spans="2:2">
      <c r="B25" s="5"/>
    </row>
    <row r="26" spans="2:2">
      <c r="B26" s="5"/>
    </row>
    <row r="27" spans="2:2">
      <c r="B27" s="5"/>
    </row>
    <row r="28" spans="2:2">
      <c r="B28" s="4"/>
    </row>
    <row r="29" spans="2:2">
      <c r="B29" s="8"/>
    </row>
    <row r="30" spans="2:2">
      <c r="B30" s="4"/>
    </row>
    <row r="31" spans="2:2">
      <c r="B31" s="5"/>
    </row>
    <row r="32" spans="2:2">
      <c r="B32" s="5"/>
    </row>
    <row r="33" spans="2:2">
      <c r="B33" s="4"/>
    </row>
    <row r="34" spans="2:2">
      <c r="B34" s="5"/>
    </row>
    <row r="35" spans="2:2">
      <c r="B35" s="5"/>
    </row>
    <row r="36" spans="2:2">
      <c r="B36" s="9"/>
    </row>
    <row r="37" spans="2:2">
      <c r="B37" s="9"/>
    </row>
    <row r="38" spans="2:2">
      <c r="B38" s="4"/>
    </row>
    <row r="39" spans="2:2">
      <c r="B39" s="8"/>
    </row>
    <row r="40" spans="2:2">
      <c r="B40" s="8"/>
    </row>
    <row r="41" spans="2:2">
      <c r="B41" s="5"/>
    </row>
    <row r="42" spans="2:2">
      <c r="B42" s="4"/>
    </row>
    <row r="43" spans="2:2">
      <c r="B43" s="4"/>
    </row>
    <row r="44" spans="2:2">
      <c r="B44" s="5"/>
    </row>
    <row r="45" spans="2:2">
      <c r="B45" s="5"/>
    </row>
    <row r="47" spans="2:2">
      <c r="B47" s="4"/>
    </row>
    <row r="48" spans="2:2">
      <c r="B48" s="4"/>
    </row>
    <row r="49" spans="2:2">
      <c r="B49" s="4"/>
    </row>
    <row r="50" spans="2:2">
      <c r="B50" s="5"/>
    </row>
    <row r="51" spans="2:2">
      <c r="B51" s="5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4"/>
    </row>
    <row r="68" spans="2:2">
      <c r="B68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2"/>
  <sheetViews>
    <sheetView workbookViewId="0">
      <selection activeCell="B17" sqref="B17"/>
    </sheetView>
  </sheetViews>
  <sheetFormatPr defaultRowHeight="15.75"/>
  <cols>
    <col min="1" max="1" width="6.42578125" style="10" customWidth="1"/>
    <col min="2" max="2" width="43.140625" style="10" customWidth="1"/>
    <col min="3" max="16384" width="9.140625" style="10"/>
  </cols>
  <sheetData>
    <row r="2" spans="2:5">
      <c r="B2" s="3" t="s">
        <v>80</v>
      </c>
      <c r="E2" s="18"/>
    </row>
    <row r="3" spans="2:5">
      <c r="B3" s="3" t="s">
        <v>81</v>
      </c>
      <c r="E3" s="18"/>
    </row>
    <row r="4" spans="2:5">
      <c r="B4" s="3" t="s">
        <v>85</v>
      </c>
      <c r="E4" s="18"/>
    </row>
    <row r="5" spans="2:5">
      <c r="B5" s="3" t="s">
        <v>86</v>
      </c>
      <c r="E5" s="18"/>
    </row>
    <row r="6" spans="2:5">
      <c r="B6" s="23" t="s">
        <v>87</v>
      </c>
      <c r="C6" s="21"/>
      <c r="D6" s="21"/>
      <c r="E6" s="22"/>
    </row>
    <row r="8" spans="2:5">
      <c r="B8" s="19" t="s">
        <v>75</v>
      </c>
    </row>
    <row r="9" spans="2:5">
      <c r="C9" s="19"/>
      <c r="E9" s="19"/>
    </row>
    <row r="10" spans="2:5">
      <c r="B10" s="10" t="s">
        <v>94</v>
      </c>
    </row>
    <row r="14" spans="2:5">
      <c r="B14" s="19"/>
    </row>
    <row r="15" spans="2:5">
      <c r="B15" s="19" t="s">
        <v>76</v>
      </c>
    </row>
    <row r="16" spans="2:5">
      <c r="E16" s="19"/>
    </row>
    <row r="19" spans="1:8">
      <c r="B19" s="19"/>
    </row>
    <row r="20" spans="1:8">
      <c r="B20" s="19" t="s">
        <v>77</v>
      </c>
    </row>
    <row r="21" spans="1:8">
      <c r="B21" s="19"/>
      <c r="E21" s="19"/>
    </row>
    <row r="25" spans="1:8">
      <c r="B25" s="19"/>
    </row>
    <row r="26" spans="1:8">
      <c r="B26" s="19"/>
    </row>
    <row r="28" spans="1:8">
      <c r="B28" s="19" t="s">
        <v>3</v>
      </c>
      <c r="C28" s="19"/>
      <c r="E28" s="19"/>
    </row>
    <row r="29" spans="1:8">
      <c r="B29" s="4"/>
      <c r="C29" s="4"/>
      <c r="D29" s="4"/>
      <c r="E29" s="4"/>
      <c r="F29" s="4"/>
      <c r="G29" s="4"/>
      <c r="H29" s="4"/>
    </row>
    <row r="30" spans="1:8">
      <c r="B30" s="4"/>
      <c r="C30" s="4"/>
      <c r="D30" s="4"/>
      <c r="E30" s="4"/>
      <c r="F30" s="4"/>
      <c r="G30" s="4"/>
      <c r="H30" s="4"/>
    </row>
    <row r="31" spans="1:8">
      <c r="A31" s="10" t="s">
        <v>3</v>
      </c>
      <c r="B31" s="4"/>
      <c r="C31" s="4"/>
      <c r="D31" s="4"/>
      <c r="E31" s="4"/>
      <c r="F31" s="4"/>
      <c r="G31" s="4"/>
      <c r="H31" s="4"/>
    </row>
    <row r="32" spans="1:8">
      <c r="B32" s="4"/>
      <c r="C32" s="4"/>
      <c r="D32" s="4"/>
      <c r="E32" s="4"/>
      <c r="F32" s="4"/>
      <c r="G32" s="4"/>
      <c r="H32" s="4"/>
    </row>
    <row r="33" spans="2:8">
      <c r="B33" s="4"/>
      <c r="C33" s="4"/>
      <c r="D33" s="4"/>
      <c r="E33" s="4"/>
      <c r="F33" s="4"/>
      <c r="G33" s="4"/>
      <c r="H33" s="4"/>
    </row>
    <row r="34" spans="2:8">
      <c r="B34" s="4"/>
      <c r="C34" s="4"/>
      <c r="D34" s="4"/>
      <c r="E34" s="4"/>
      <c r="F34" s="4"/>
      <c r="G34" s="4"/>
      <c r="H34" s="4"/>
    </row>
    <row r="35" spans="2:8">
      <c r="B35" s="4"/>
      <c r="C35" s="4"/>
      <c r="D35" s="4"/>
      <c r="E35" s="4"/>
      <c r="F35" s="4"/>
      <c r="G35" s="4"/>
      <c r="H35" s="4"/>
    </row>
    <row r="36" spans="2:8">
      <c r="B36" s="4"/>
      <c r="C36" s="4"/>
      <c r="D36" s="4"/>
      <c r="E36" s="4"/>
      <c r="F36" s="4"/>
      <c r="G36" s="4"/>
      <c r="H36" s="4"/>
    </row>
    <row r="37" spans="2:8">
      <c r="B37" s="4"/>
      <c r="C37" s="4"/>
      <c r="D37" s="4"/>
      <c r="E37" s="4"/>
      <c r="F37" s="4"/>
      <c r="G37" s="4"/>
      <c r="H37" s="4"/>
    </row>
    <row r="38" spans="2:8">
      <c r="B38" s="4"/>
      <c r="C38" s="4"/>
      <c r="D38" s="4"/>
      <c r="E38" s="4"/>
      <c r="F38" s="4"/>
      <c r="G38" s="4"/>
      <c r="H38" s="4"/>
    </row>
    <row r="39" spans="2:8">
      <c r="B39" s="4"/>
      <c r="C39" s="4"/>
      <c r="D39" s="4"/>
      <c r="E39" s="4"/>
      <c r="F39" s="4"/>
      <c r="G39" s="4"/>
      <c r="H39" s="4"/>
    </row>
    <row r="40" spans="2:8">
      <c r="B40" s="4"/>
      <c r="C40" s="4"/>
      <c r="D40" s="4"/>
      <c r="E40" s="4"/>
      <c r="F40" s="4"/>
      <c r="G40" s="4"/>
      <c r="H40" s="4"/>
    </row>
    <row r="41" spans="2:8">
      <c r="B41" s="4"/>
      <c r="C41" s="4"/>
      <c r="D41" s="4"/>
      <c r="E41" s="4"/>
      <c r="F41" s="4"/>
      <c r="G41" s="4"/>
      <c r="H41" s="4"/>
    </row>
    <row r="42" spans="2:8">
      <c r="B42" s="4"/>
      <c r="C42" s="4"/>
      <c r="D42" s="4"/>
      <c r="E42" s="4"/>
      <c r="F42" s="4"/>
      <c r="G42" s="4"/>
      <c r="H42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77"/>
  <sheetViews>
    <sheetView workbookViewId="0">
      <selection activeCell="D2" sqref="D2"/>
    </sheetView>
  </sheetViews>
  <sheetFormatPr defaultRowHeight="14.25"/>
  <cols>
    <col min="1" max="1" width="3.85546875" style="2" customWidth="1"/>
    <col min="2" max="2" width="82.28515625" style="2" customWidth="1"/>
    <col min="3" max="3" width="9" style="2" customWidth="1"/>
    <col min="4" max="4" width="13.140625" style="2" customWidth="1"/>
    <col min="5" max="6" width="9.140625" style="2"/>
    <col min="7" max="7" width="40.28515625" style="2" customWidth="1"/>
    <col min="8" max="8" width="11.140625" style="2" bestFit="1" customWidth="1"/>
    <col min="9" max="16384" width="9.140625" style="2"/>
  </cols>
  <sheetData>
    <row r="2" spans="2:3">
      <c r="B2" s="16" t="s">
        <v>58</v>
      </c>
    </row>
    <row r="4" spans="2:3">
      <c r="B4" s="2" t="s">
        <v>36</v>
      </c>
    </row>
    <row r="5" spans="2:3">
      <c r="B5" s="2" t="s">
        <v>37</v>
      </c>
    </row>
    <row r="6" spans="2:3">
      <c r="B6" s="2" t="s">
        <v>66</v>
      </c>
    </row>
    <row r="7" spans="2:3">
      <c r="B7" s="2" t="s">
        <v>50</v>
      </c>
    </row>
    <row r="8" spans="2:3">
      <c r="B8" s="2" t="s">
        <v>71</v>
      </c>
    </row>
    <row r="9" spans="2:3">
      <c r="B9" s="2" t="s">
        <v>70</v>
      </c>
    </row>
    <row r="10" spans="2:3">
      <c r="B10" s="2" t="s">
        <v>69</v>
      </c>
    </row>
    <row r="11" spans="2:3">
      <c r="B11" s="2" t="s">
        <v>13</v>
      </c>
    </row>
    <row r="12" spans="2:3" ht="15">
      <c r="B12" s="2" t="s">
        <v>68</v>
      </c>
    </row>
    <row r="13" spans="2:3">
      <c r="B13" s="2" t="s">
        <v>67</v>
      </c>
    </row>
    <row r="15" spans="2:3">
      <c r="B15" s="2" t="s">
        <v>39</v>
      </c>
    </row>
    <row r="16" spans="2:3">
      <c r="B16" s="2" t="s">
        <v>40</v>
      </c>
      <c r="C16" s="2" t="s">
        <v>44</v>
      </c>
    </row>
    <row r="17" spans="2:4">
      <c r="B17" s="2" t="s">
        <v>41</v>
      </c>
    </row>
    <row r="19" spans="2:4">
      <c r="B19" s="15" t="s">
        <v>42</v>
      </c>
      <c r="C19" s="15"/>
      <c r="D19" s="15"/>
    </row>
    <row r="20" spans="2:4" ht="15">
      <c r="B20" s="3" t="s">
        <v>43</v>
      </c>
    </row>
    <row r="21" spans="2:4" ht="15">
      <c r="B21" s="3" t="s">
        <v>45</v>
      </c>
    </row>
    <row r="22" spans="2:4" ht="15">
      <c r="B22" s="3" t="s">
        <v>7</v>
      </c>
    </row>
    <row r="23" spans="2:4" ht="15">
      <c r="B23" s="3" t="s">
        <v>8</v>
      </c>
    </row>
    <row r="25" spans="2:4">
      <c r="B25" s="15" t="s">
        <v>46</v>
      </c>
      <c r="C25" s="15"/>
      <c r="D25" s="15"/>
    </row>
    <row r="26" spans="2:4" ht="15">
      <c r="B26" s="3" t="s">
        <v>9</v>
      </c>
    </row>
    <row r="27" spans="2:4" ht="15">
      <c r="B27" s="3" t="s">
        <v>10</v>
      </c>
    </row>
    <row r="28" spans="2:4" ht="15">
      <c r="B28" s="3" t="s">
        <v>11</v>
      </c>
    </row>
    <row r="30" spans="2:4">
      <c r="B30" s="15" t="s">
        <v>47</v>
      </c>
      <c r="C30" s="15"/>
      <c r="D30" s="15"/>
    </row>
    <row r="31" spans="2:4" ht="15">
      <c r="B31" s="3" t="s">
        <v>48</v>
      </c>
    </row>
    <row r="32" spans="2:4" ht="15">
      <c r="B32" s="3"/>
    </row>
    <row r="33" spans="2:12">
      <c r="B33" s="15" t="s">
        <v>62</v>
      </c>
      <c r="C33" s="15"/>
      <c r="D33" s="15"/>
    </row>
    <row r="34" spans="2:12" ht="15">
      <c r="B34" s="3" t="s">
        <v>63</v>
      </c>
    </row>
    <row r="36" spans="2:12">
      <c r="B36" s="2" t="s">
        <v>6</v>
      </c>
    </row>
    <row r="37" spans="2:12">
      <c r="B37" s="2" t="s">
        <v>51</v>
      </c>
    </row>
    <row r="38" spans="2:12">
      <c r="B38" s="17" t="s">
        <v>65</v>
      </c>
    </row>
    <row r="39" spans="2:12">
      <c r="B39" s="17"/>
    </row>
    <row r="40" spans="2:12">
      <c r="B40" s="1" t="s">
        <v>72</v>
      </c>
    </row>
    <row r="43" spans="2:12">
      <c r="B43" s="11" t="s">
        <v>14</v>
      </c>
      <c r="C43" s="11"/>
      <c r="D43" s="11"/>
      <c r="E43" s="11"/>
      <c r="F43" s="11"/>
      <c r="G43" s="11" t="s">
        <v>49</v>
      </c>
      <c r="H43" s="11"/>
      <c r="I43" s="11"/>
      <c r="J43" s="11"/>
      <c r="K43" s="11"/>
    </row>
    <row r="44" spans="2:12">
      <c r="B44" s="2" t="s">
        <v>15</v>
      </c>
      <c r="C44" s="2">
        <v>1</v>
      </c>
      <c r="D44" s="2">
        <v>30</v>
      </c>
      <c r="E44" s="2">
        <f>D44*C44*2</f>
        <v>60</v>
      </c>
      <c r="G44" s="2" t="s">
        <v>15</v>
      </c>
      <c r="H44" s="2">
        <v>1</v>
      </c>
      <c r="I44" s="2">
        <v>30</v>
      </c>
      <c r="J44" s="2">
        <f>I44*H44*2</f>
        <v>60</v>
      </c>
      <c r="L44" s="2" t="s">
        <v>3</v>
      </c>
    </row>
    <row r="45" spans="2:12">
      <c r="B45" s="2" t="s">
        <v>73</v>
      </c>
      <c r="C45" s="2">
        <v>6</v>
      </c>
      <c r="D45" s="2">
        <v>30</v>
      </c>
      <c r="E45" s="2">
        <f t="shared" ref="E45:E54" si="0">D45*C45*2</f>
        <v>360</v>
      </c>
      <c r="G45" s="2" t="s">
        <v>34</v>
      </c>
      <c r="H45" s="2">
        <v>4</v>
      </c>
      <c r="I45" s="2">
        <v>30</v>
      </c>
      <c r="J45" s="2">
        <f t="shared" ref="J45:J54" si="1">I45*H45*2</f>
        <v>240</v>
      </c>
    </row>
    <row r="46" spans="2:12">
      <c r="B46" s="2" t="s">
        <v>31</v>
      </c>
      <c r="C46" s="2">
        <v>1</v>
      </c>
      <c r="D46" s="2">
        <v>30</v>
      </c>
      <c r="E46" s="2">
        <f t="shared" si="0"/>
        <v>60</v>
      </c>
      <c r="G46" s="2" t="s">
        <v>31</v>
      </c>
      <c r="H46" s="2">
        <v>1</v>
      </c>
      <c r="I46" s="2">
        <v>30</v>
      </c>
      <c r="J46" s="2">
        <f t="shared" si="1"/>
        <v>60</v>
      </c>
    </row>
    <row r="47" spans="2:12">
      <c r="B47" s="2" t="s">
        <v>64</v>
      </c>
      <c r="C47" s="2">
        <v>2</v>
      </c>
      <c r="D47" s="2">
        <v>30</v>
      </c>
      <c r="E47" s="2">
        <f t="shared" ref="E47" si="2">D47*C47*2</f>
        <v>120</v>
      </c>
      <c r="G47" s="2" t="s">
        <v>16</v>
      </c>
      <c r="H47" s="2">
        <v>1</v>
      </c>
      <c r="I47" s="2">
        <v>30</v>
      </c>
      <c r="J47" s="2">
        <f t="shared" si="1"/>
        <v>60</v>
      </c>
    </row>
    <row r="48" spans="2:12">
      <c r="B48" s="2" t="s">
        <v>38</v>
      </c>
      <c r="C48" s="2">
        <v>1</v>
      </c>
      <c r="D48" s="2">
        <v>90</v>
      </c>
      <c r="E48" s="2">
        <f t="shared" si="0"/>
        <v>180</v>
      </c>
      <c r="G48" s="2" t="s">
        <v>38</v>
      </c>
      <c r="H48" s="2">
        <v>1</v>
      </c>
      <c r="I48" s="2">
        <v>90</v>
      </c>
      <c r="J48" s="2">
        <f t="shared" si="1"/>
        <v>180</v>
      </c>
    </row>
    <row r="49" spans="1:12">
      <c r="B49" s="2" t="s">
        <v>30</v>
      </c>
      <c r="C49" s="2">
        <v>1</v>
      </c>
      <c r="D49" s="2">
        <v>30</v>
      </c>
      <c r="E49" s="2">
        <f t="shared" si="0"/>
        <v>60</v>
      </c>
      <c r="G49" s="2" t="s">
        <v>33</v>
      </c>
      <c r="H49" s="2">
        <v>1</v>
      </c>
      <c r="I49" s="2">
        <v>30</v>
      </c>
      <c r="J49" s="2">
        <f t="shared" si="1"/>
        <v>60</v>
      </c>
    </row>
    <row r="50" spans="1:12">
      <c r="B50" s="2" t="s">
        <v>17</v>
      </c>
      <c r="C50" s="2">
        <v>1</v>
      </c>
      <c r="D50" s="2">
        <v>120</v>
      </c>
      <c r="E50" s="2">
        <f t="shared" si="0"/>
        <v>240</v>
      </c>
      <c r="G50" s="2" t="s">
        <v>17</v>
      </c>
      <c r="H50" s="2">
        <v>1</v>
      </c>
      <c r="I50" s="2">
        <v>120</v>
      </c>
      <c r="J50" s="2">
        <f t="shared" si="1"/>
        <v>240</v>
      </c>
    </row>
    <row r="51" spans="1:12">
      <c r="B51" s="2" t="s">
        <v>18</v>
      </c>
      <c r="C51" s="2">
        <v>1</v>
      </c>
      <c r="D51" s="2">
        <v>120</v>
      </c>
      <c r="E51" s="2">
        <f t="shared" si="0"/>
        <v>240</v>
      </c>
      <c r="J51" s="2">
        <f t="shared" si="1"/>
        <v>0</v>
      </c>
    </row>
    <row r="52" spans="1:12">
      <c r="B52" s="2" t="s">
        <v>32</v>
      </c>
      <c r="C52" s="2">
        <v>1</v>
      </c>
      <c r="D52" s="2">
        <v>60</v>
      </c>
      <c r="E52" s="2">
        <f t="shared" si="0"/>
        <v>120</v>
      </c>
      <c r="J52" s="2">
        <f t="shared" si="1"/>
        <v>0</v>
      </c>
    </row>
    <row r="53" spans="1:12">
      <c r="B53" s="2" t="s">
        <v>19</v>
      </c>
      <c r="C53" s="2">
        <v>1</v>
      </c>
      <c r="D53" s="2">
        <v>30</v>
      </c>
      <c r="E53" s="2">
        <f t="shared" si="0"/>
        <v>60</v>
      </c>
      <c r="G53" s="2" t="s">
        <v>19</v>
      </c>
      <c r="H53" s="2">
        <v>1</v>
      </c>
      <c r="I53" s="2">
        <v>30</v>
      </c>
      <c r="J53" s="2">
        <f t="shared" si="1"/>
        <v>60</v>
      </c>
    </row>
    <row r="54" spans="1:12">
      <c r="B54" s="2" t="s">
        <v>20</v>
      </c>
      <c r="C54" s="2">
        <v>1</v>
      </c>
      <c r="D54" s="2">
        <v>90</v>
      </c>
      <c r="E54" s="2">
        <f t="shared" si="0"/>
        <v>180</v>
      </c>
      <c r="G54" s="2" t="s">
        <v>20</v>
      </c>
      <c r="H54" s="2">
        <v>1</v>
      </c>
      <c r="I54" s="2">
        <v>60</v>
      </c>
      <c r="J54" s="2">
        <f t="shared" si="1"/>
        <v>120</v>
      </c>
    </row>
    <row r="55" spans="1:12">
      <c r="C55" s="2" t="s">
        <v>3</v>
      </c>
    </row>
    <row r="56" spans="1:12">
      <c r="C56" s="2" t="s">
        <v>3</v>
      </c>
      <c r="E56" s="2">
        <f>SUM(E44:E55)</f>
        <v>1680</v>
      </c>
      <c r="F56" s="2" t="s">
        <v>35</v>
      </c>
      <c r="H56" s="2" t="s">
        <v>3</v>
      </c>
      <c r="J56" s="2">
        <f>SUM(J44:J55)</f>
        <v>1080</v>
      </c>
      <c r="K56" s="2" t="s">
        <v>35</v>
      </c>
      <c r="L56" s="2" t="s">
        <v>3</v>
      </c>
    </row>
    <row r="57" spans="1:12">
      <c r="A57" s="2" t="s">
        <v>3</v>
      </c>
      <c r="B57" s="2" t="s">
        <v>3</v>
      </c>
      <c r="J57" s="2" t="s">
        <v>3</v>
      </c>
    </row>
    <row r="58" spans="1:12">
      <c r="C58" s="2" t="s">
        <v>21</v>
      </c>
      <c r="D58" s="2">
        <v>130</v>
      </c>
      <c r="E58" s="2">
        <f>D58*E56/1000</f>
        <v>218.4</v>
      </c>
      <c r="F58" s="2" t="s">
        <v>22</v>
      </c>
      <c r="H58" s="2" t="s">
        <v>21</v>
      </c>
      <c r="I58" s="2">
        <v>140</v>
      </c>
      <c r="J58" s="2">
        <f>I58*J56/1000</f>
        <v>151.19999999999999</v>
      </c>
      <c r="K58" s="2" t="s">
        <v>22</v>
      </c>
    </row>
    <row r="59" spans="1:12">
      <c r="H59" s="2" t="s">
        <v>3</v>
      </c>
    </row>
    <row r="60" spans="1:12">
      <c r="C60" s="2" t="s">
        <v>23</v>
      </c>
      <c r="D60" s="2">
        <v>3</v>
      </c>
      <c r="E60" s="12">
        <f>D60*E58</f>
        <v>655.20000000000005</v>
      </c>
      <c r="F60" s="2" t="s">
        <v>22</v>
      </c>
      <c r="H60" s="2" t="s">
        <v>23</v>
      </c>
      <c r="I60" s="2">
        <v>8</v>
      </c>
      <c r="J60" s="12">
        <f>I60*J58</f>
        <v>1209.5999999999999</v>
      </c>
    </row>
    <row r="62" spans="1:12">
      <c r="D62" s="2" t="s">
        <v>24</v>
      </c>
      <c r="E62" s="12">
        <f>E60+J60</f>
        <v>1864.8</v>
      </c>
      <c r="F62" s="2" t="s">
        <v>22</v>
      </c>
    </row>
    <row r="63" spans="1:12">
      <c r="D63" s="2" t="s">
        <v>25</v>
      </c>
      <c r="E63" s="2">
        <v>500</v>
      </c>
      <c r="F63" s="2" t="s">
        <v>22</v>
      </c>
    </row>
    <row r="64" spans="1:12">
      <c r="D64" s="2" t="s">
        <v>26</v>
      </c>
      <c r="E64" s="2">
        <v>800</v>
      </c>
      <c r="F64" s="2" t="s">
        <v>22</v>
      </c>
      <c r="G64" s="2" t="s">
        <v>27</v>
      </c>
    </row>
    <row r="66" spans="2:6">
      <c r="D66" s="13" t="s">
        <v>28</v>
      </c>
      <c r="E66" s="14">
        <f>SUM(E62:E65)/1000</f>
        <v>3.1648000000000001</v>
      </c>
      <c r="F66" s="13" t="s">
        <v>29</v>
      </c>
    </row>
    <row r="70" spans="2:6">
      <c r="B70" s="15" t="s">
        <v>52</v>
      </c>
    </row>
    <row r="71" spans="2:6">
      <c r="B71" s="2" t="s">
        <v>55</v>
      </c>
      <c r="F71" s="2" t="s">
        <v>3</v>
      </c>
    </row>
    <row r="73" spans="2:6">
      <c r="B73" s="15" t="s">
        <v>53</v>
      </c>
    </row>
    <row r="74" spans="2:6">
      <c r="B74" s="2" t="s">
        <v>56</v>
      </c>
    </row>
    <row r="76" spans="2:6">
      <c r="B76" s="15" t="s">
        <v>54</v>
      </c>
    </row>
    <row r="77" spans="2:6">
      <c r="B77" s="2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J48"/>
  <sheetViews>
    <sheetView workbookViewId="0">
      <selection activeCell="J8" sqref="J8"/>
    </sheetView>
  </sheetViews>
  <sheetFormatPr defaultRowHeight="15"/>
  <cols>
    <col min="1" max="1" width="5.28515625" style="7" customWidth="1"/>
    <col min="2" max="16384" width="9.140625" style="7"/>
  </cols>
  <sheetData>
    <row r="2" spans="2:10" ht="15.75">
      <c r="B2" s="1" t="s">
        <v>4</v>
      </c>
      <c r="J2" s="4" t="s">
        <v>93</v>
      </c>
    </row>
    <row r="3" spans="2:10" ht="15.75">
      <c r="J3" s="4" t="s">
        <v>92</v>
      </c>
    </row>
    <row r="4" spans="2:10" ht="15.75">
      <c r="B4" s="24" t="s">
        <v>78</v>
      </c>
      <c r="J4" s="4" t="s">
        <v>89</v>
      </c>
    </row>
    <row r="5" spans="2:10" ht="15.75">
      <c r="B5" s="4" t="s">
        <v>88</v>
      </c>
      <c r="J5" s="4" t="s">
        <v>90</v>
      </c>
    </row>
    <row r="6" spans="2:10" ht="15.75">
      <c r="B6" s="4"/>
      <c r="I6" s="4"/>
      <c r="J6" s="4" t="s">
        <v>91</v>
      </c>
    </row>
    <row r="7" spans="2:10" ht="15.75">
      <c r="B7" s="4"/>
      <c r="I7" s="4"/>
      <c r="J7" s="4"/>
    </row>
    <row r="8" spans="2:10" ht="15.75">
      <c r="B8" s="4"/>
    </row>
    <row r="9" spans="2:10" ht="15.75">
      <c r="B9" s="4"/>
    </row>
    <row r="10" spans="2:10" ht="15.75">
      <c r="B10" s="4"/>
    </row>
    <row r="11" spans="2:10" ht="15.75">
      <c r="B11" s="4"/>
    </row>
    <row r="12" spans="2:10" ht="15.75">
      <c r="B12" s="4"/>
    </row>
    <row r="13" spans="2:10" ht="15.75">
      <c r="B13" s="4"/>
    </row>
    <row r="14" spans="2:10" ht="15.75">
      <c r="B14" s="24"/>
    </row>
    <row r="15" spans="2:10" ht="15.75">
      <c r="B15" s="4"/>
    </row>
    <row r="16" spans="2:10" ht="15.75">
      <c r="B16" s="4"/>
    </row>
    <row r="17" spans="2:10" ht="15.75">
      <c r="B17" s="4"/>
    </row>
    <row r="18" spans="2:10" ht="15.75">
      <c r="B18" s="24"/>
      <c r="J18" s="7" t="s">
        <v>3</v>
      </c>
    </row>
    <row r="19" spans="2:10" ht="15.75">
      <c r="B19" s="4"/>
    </row>
    <row r="20" spans="2:10" ht="15.75">
      <c r="B20" s="4"/>
    </row>
    <row r="21" spans="2:10" ht="15.75">
      <c r="B21" s="24"/>
    </row>
    <row r="22" spans="2:10" ht="15.75">
      <c r="B22" s="25"/>
    </row>
    <row r="23" spans="2:10" ht="15.75">
      <c r="B23" s="4"/>
    </row>
    <row r="24" spans="2:10" ht="15.75">
      <c r="B24" s="24"/>
    </row>
    <row r="25" spans="2:10" ht="15.75">
      <c r="B25" s="4"/>
    </row>
    <row r="26" spans="2:10" ht="15.75">
      <c r="B26" s="4"/>
    </row>
    <row r="27" spans="2:10" ht="15.75">
      <c r="B27" s="24"/>
    </row>
    <row r="28" spans="2:10" ht="15.75">
      <c r="B28" s="4"/>
    </row>
    <row r="29" spans="2:10" ht="15.75">
      <c r="B29" s="4"/>
    </row>
    <row r="30" spans="2:10" ht="15.75">
      <c r="B30" s="24"/>
    </row>
    <row r="31" spans="2:10" ht="15.75">
      <c r="B31" s="24"/>
    </row>
    <row r="32" spans="2:10" ht="15.75">
      <c r="B32" s="4"/>
    </row>
    <row r="33" spans="2:2" ht="15.75">
      <c r="B33" s="4"/>
    </row>
    <row r="34" spans="2:2" ht="15.75">
      <c r="B34" s="24"/>
    </row>
    <row r="35" spans="2:2" ht="15.75">
      <c r="B35" s="25"/>
    </row>
    <row r="36" spans="2:2" ht="15.75">
      <c r="B36" s="4"/>
    </row>
    <row r="37" spans="2:2" ht="15.75">
      <c r="B37" s="4"/>
    </row>
    <row r="38" spans="2:2" ht="15.75">
      <c r="B38" s="24"/>
    </row>
    <row r="39" spans="2:2" ht="15.75">
      <c r="B39" s="24"/>
    </row>
    <row r="40" spans="2:2" ht="15.75">
      <c r="B40" s="4"/>
    </row>
    <row r="41" spans="2:2" ht="15.75">
      <c r="B41" s="4"/>
    </row>
    <row r="42" spans="2:2" ht="15.75">
      <c r="B42" s="24"/>
    </row>
    <row r="43" spans="2:2" ht="15.75">
      <c r="B43" s="4"/>
    </row>
    <row r="44" spans="2:2" ht="15.75">
      <c r="B44" s="4"/>
    </row>
    <row r="45" spans="2:2" ht="15.75">
      <c r="B45" s="24"/>
    </row>
    <row r="46" spans="2:2" ht="15.75">
      <c r="B46" s="24"/>
    </row>
    <row r="47" spans="2:2" ht="15.75">
      <c r="B47" s="4"/>
    </row>
    <row r="48" spans="2:2" ht="15.75">
      <c r="B48" s="24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selection activeCell="F22" sqref="F22"/>
    </sheetView>
  </sheetViews>
  <sheetFormatPr defaultRowHeight="15.75"/>
  <cols>
    <col min="1" max="1" width="3.42578125" style="10" customWidth="1"/>
    <col min="2" max="16384" width="9.140625" style="10"/>
  </cols>
  <sheetData>
    <row r="2" spans="2:3">
      <c r="B2" s="19" t="s">
        <v>4</v>
      </c>
    </row>
    <row r="5" spans="2:3">
      <c r="B5" s="26" t="s">
        <v>79</v>
      </c>
      <c r="C5" s="27"/>
    </row>
    <row r="6" spans="2:3">
      <c r="B6" s="6"/>
    </row>
    <row r="7" spans="2:3">
      <c r="B7" s="10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B88"/>
  <sheetViews>
    <sheetView workbookViewId="0">
      <selection activeCell="B4" sqref="B4"/>
    </sheetView>
  </sheetViews>
  <sheetFormatPr defaultRowHeight="14.25"/>
  <cols>
    <col min="1" max="1" width="5.42578125" style="2" customWidth="1"/>
    <col min="2" max="16384" width="9.140625" style="2"/>
  </cols>
  <sheetData>
    <row r="2" spans="2:2">
      <c r="B2" s="1" t="s">
        <v>4</v>
      </c>
    </row>
    <row r="4" spans="2:2" ht="15.75">
      <c r="B4" s="6"/>
    </row>
    <row r="5" spans="2:2" ht="15.75">
      <c r="B5" s="6"/>
    </row>
    <row r="6" spans="2:2" ht="15.75">
      <c r="B6" s="6"/>
    </row>
    <row r="7" spans="2:2" ht="15.75">
      <c r="B7" s="6"/>
    </row>
    <row r="8" spans="2:2" ht="15.75">
      <c r="B8" s="4"/>
    </row>
    <row r="9" spans="2:2" ht="15.75">
      <c r="B9" s="6"/>
    </row>
    <row r="10" spans="2:2" ht="15.75">
      <c r="B10" s="6"/>
    </row>
    <row r="11" spans="2:2" ht="15.75">
      <c r="B11" s="4"/>
    </row>
    <row r="12" spans="2:2" ht="15.75">
      <c r="B12" s="4"/>
    </row>
    <row r="13" spans="2:2" ht="15.75">
      <c r="B13" s="6"/>
    </row>
    <row r="14" spans="2:2" ht="15.75">
      <c r="B14" s="6"/>
    </row>
    <row r="15" spans="2:2" ht="15.75">
      <c r="B15" s="4"/>
    </row>
    <row r="16" spans="2:2" ht="15.75">
      <c r="B16" s="4"/>
    </row>
    <row r="17" spans="2:2" ht="15.75">
      <c r="B17" s="6"/>
    </row>
    <row r="18" spans="2:2" ht="15.75">
      <c r="B18" s="6"/>
    </row>
    <row r="19" spans="2:2" ht="15.75">
      <c r="B19" s="4"/>
    </row>
    <row r="20" spans="2:2" ht="15.75">
      <c r="B20" s="4"/>
    </row>
    <row r="21" spans="2:2" ht="15.75">
      <c r="B21" s="6"/>
    </row>
    <row r="22" spans="2:2" ht="15.75">
      <c r="B22" s="6"/>
    </row>
    <row r="23" spans="2:2" ht="15.75">
      <c r="B23" s="6"/>
    </row>
    <row r="24" spans="2:2" ht="15.75">
      <c r="B24" s="4"/>
    </row>
    <row r="25" spans="2:2" ht="15.75">
      <c r="B25" s="4"/>
    </row>
    <row r="26" spans="2:2" ht="15.75">
      <c r="B26" s="4"/>
    </row>
    <row r="27" spans="2:2" ht="15.75">
      <c r="B27" s="6"/>
    </row>
    <row r="28" spans="2:2" ht="15.75">
      <c r="B28" s="6"/>
    </row>
    <row r="29" spans="2:2" ht="15.75">
      <c r="B29" s="4"/>
    </row>
    <row r="30" spans="2:2" ht="15.75">
      <c r="B30" s="4"/>
    </row>
    <row r="31" spans="2:2" ht="15.75">
      <c r="B31" s="6"/>
    </row>
    <row r="32" spans="2:2" ht="15.75">
      <c r="B32" s="6"/>
    </row>
    <row r="33" spans="2:2" ht="15.75">
      <c r="B33" s="6"/>
    </row>
    <row r="34" spans="2:2" ht="15.75">
      <c r="B34" s="6"/>
    </row>
    <row r="35" spans="2:2" ht="15.75">
      <c r="B35" s="6"/>
    </row>
    <row r="36" spans="2:2" ht="15.75">
      <c r="B36" s="4"/>
    </row>
    <row r="37" spans="2:2" ht="15.75">
      <c r="B37" s="6"/>
    </row>
    <row r="38" spans="2:2" ht="15.75">
      <c r="B38" s="6"/>
    </row>
    <row r="39" spans="2:2" ht="15.75">
      <c r="B39" s="6"/>
    </row>
    <row r="40" spans="2:2" ht="15.75">
      <c r="B40" s="6"/>
    </row>
    <row r="41" spans="2:2" ht="15.75">
      <c r="B41" s="4"/>
    </row>
    <row r="42" spans="2:2" ht="15.75">
      <c r="B42" s="6"/>
    </row>
    <row r="43" spans="2:2" ht="15.75">
      <c r="B43" s="6"/>
    </row>
    <row r="44" spans="2:2" ht="15.75">
      <c r="B44" s="4"/>
    </row>
    <row r="45" spans="2:2" ht="15.75">
      <c r="B45" s="6"/>
    </row>
    <row r="46" spans="2:2" ht="15.75">
      <c r="B46" s="6"/>
    </row>
    <row r="47" spans="2:2" ht="15.75">
      <c r="B47" s="4"/>
    </row>
    <row r="48" spans="2:2" ht="15.75">
      <c r="B48" s="4"/>
    </row>
    <row r="49" spans="2:2" ht="15.75">
      <c r="B49" s="6"/>
    </row>
    <row r="50" spans="2:2" ht="15.75">
      <c r="B50" s="4"/>
    </row>
    <row r="51" spans="2:2" ht="15.75">
      <c r="B51" s="4"/>
    </row>
    <row r="52" spans="2:2" ht="15.75">
      <c r="B52" s="6"/>
    </row>
    <row r="53" spans="2:2" ht="15.75">
      <c r="B53" s="6"/>
    </row>
    <row r="54" spans="2:2" ht="15.75">
      <c r="B54" s="6"/>
    </row>
    <row r="55" spans="2:2" ht="15.75">
      <c r="B55" s="4"/>
    </row>
    <row r="56" spans="2:2" ht="15.75">
      <c r="B56" s="6"/>
    </row>
    <row r="57" spans="2:2" ht="15.75">
      <c r="B57" s="6"/>
    </row>
    <row r="58" spans="2:2" ht="15.75">
      <c r="B58" s="6"/>
    </row>
    <row r="59" spans="2:2" ht="15.75">
      <c r="B59" s="4"/>
    </row>
    <row r="60" spans="2:2" ht="15.75">
      <c r="B60" s="6"/>
    </row>
    <row r="61" spans="2:2" ht="15.75">
      <c r="B61" s="6"/>
    </row>
    <row r="62" spans="2:2" ht="15.75">
      <c r="B62" s="4"/>
    </row>
    <row r="63" spans="2:2" ht="15.75">
      <c r="B63" s="4"/>
    </row>
    <row r="64" spans="2:2" ht="15.75">
      <c r="B64" s="6"/>
    </row>
    <row r="65" spans="2:2" ht="15.75">
      <c r="B65" s="6"/>
    </row>
    <row r="66" spans="2:2" ht="15.75">
      <c r="B66" s="4"/>
    </row>
    <row r="67" spans="2:2" ht="15.75">
      <c r="B67" s="4"/>
    </row>
    <row r="68" spans="2:2" ht="15.75">
      <c r="B68" s="6"/>
    </row>
    <row r="69" spans="2:2" ht="15.75">
      <c r="B69" s="6"/>
    </row>
    <row r="70" spans="2:2" ht="15.75">
      <c r="B70" s="4"/>
    </row>
    <row r="71" spans="2:2" ht="15.75">
      <c r="B71" s="4"/>
    </row>
    <row r="72" spans="2:2" ht="15.75">
      <c r="B72" s="6"/>
    </row>
    <row r="73" spans="2:2" ht="15.75">
      <c r="B73" s="6"/>
    </row>
    <row r="74" spans="2:2" ht="15.75">
      <c r="B74" s="4"/>
    </row>
    <row r="75" spans="2:2" ht="15.75">
      <c r="B75" s="4"/>
    </row>
    <row r="76" spans="2:2" ht="15.75">
      <c r="B76" s="6"/>
    </row>
    <row r="77" spans="2:2" ht="15.75">
      <c r="B77" s="6"/>
    </row>
    <row r="78" spans="2:2" ht="15.75">
      <c r="B78" s="6"/>
    </row>
    <row r="79" spans="2:2" ht="15.75">
      <c r="B79" s="6"/>
    </row>
    <row r="80" spans="2:2" ht="15.75">
      <c r="B80" s="6"/>
    </row>
    <row r="81" spans="2:2" ht="15.75">
      <c r="B81" s="4"/>
    </row>
    <row r="82" spans="2:2" ht="15.75">
      <c r="B82" s="4"/>
    </row>
    <row r="83" spans="2:2" ht="15.75">
      <c r="B83" s="6"/>
    </row>
    <row r="84" spans="2:2" ht="15.75">
      <c r="B84" s="6"/>
    </row>
    <row r="85" spans="2:2" ht="15.75">
      <c r="B85" s="6"/>
    </row>
    <row r="86" spans="2:2" ht="15.75">
      <c r="B86" s="6"/>
    </row>
    <row r="87" spans="2:2" ht="15.75">
      <c r="B87" s="4"/>
    </row>
    <row r="88" spans="2:2" ht="15.75">
      <c r="B88" s="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K78"/>
  <sheetViews>
    <sheetView workbookViewId="0">
      <selection activeCell="B4" sqref="B4:B8"/>
    </sheetView>
  </sheetViews>
  <sheetFormatPr defaultRowHeight="15.75"/>
  <cols>
    <col min="1" max="1" width="6.42578125" style="10" customWidth="1"/>
    <col min="2" max="2" width="90.85546875" style="10" customWidth="1"/>
    <col min="3" max="16384" width="9.140625" style="10"/>
  </cols>
  <sheetData>
    <row r="2" spans="2:11">
      <c r="B2" s="19" t="s">
        <v>4</v>
      </c>
      <c r="K2" s="4"/>
    </row>
    <row r="3" spans="2:11">
      <c r="K3" s="4"/>
    </row>
    <row r="4" spans="2:11">
      <c r="B4" s="6"/>
      <c r="K4" s="4"/>
    </row>
    <row r="5" spans="2:11">
      <c r="B5" s="6"/>
    </row>
    <row r="6" spans="2:11">
      <c r="B6" s="4"/>
    </row>
    <row r="7" spans="2:11">
      <c r="B7" s="6"/>
    </row>
    <row r="8" spans="2:11">
      <c r="B8" s="5"/>
    </row>
    <row r="9" spans="2:11">
      <c r="B9" s="4" t="s">
        <v>3</v>
      </c>
    </row>
    <row r="10" spans="2:11">
      <c r="B10" s="4"/>
    </row>
    <row r="11" spans="2:11">
      <c r="B11" s="4"/>
    </row>
    <row r="12" spans="2:11">
      <c r="B12" s="5"/>
    </row>
    <row r="13" spans="2:11">
      <c r="B13" s="4"/>
    </row>
    <row r="14" spans="2:11">
      <c r="B14" s="4"/>
    </row>
    <row r="15" spans="2:11">
      <c r="B15" s="4"/>
    </row>
    <row r="16" spans="2:11">
      <c r="B16" s="5"/>
    </row>
    <row r="17" spans="2:2">
      <c r="B17" s="4"/>
    </row>
    <row r="18" spans="2:2">
      <c r="B18" s="4"/>
    </row>
    <row r="19" spans="2:2">
      <c r="B19" s="5"/>
    </row>
    <row r="20" spans="2:2">
      <c r="B20" s="4"/>
    </row>
    <row r="21" spans="2:2">
      <c r="B21" s="4"/>
    </row>
    <row r="22" spans="2:2">
      <c r="B22" s="4"/>
    </row>
    <row r="23" spans="2:2">
      <c r="B23" s="5"/>
    </row>
    <row r="24" spans="2:2">
      <c r="B24" s="4"/>
    </row>
    <row r="25" spans="2:2">
      <c r="B25" s="4"/>
    </row>
    <row r="26" spans="2:2">
      <c r="B26" s="5"/>
    </row>
    <row r="27" spans="2:2">
      <c r="B27" s="4"/>
    </row>
    <row r="28" spans="2:2">
      <c r="B28" s="4"/>
    </row>
    <row r="29" spans="2:2">
      <c r="B29" s="4"/>
    </row>
    <row r="30" spans="2:2">
      <c r="B30" s="5"/>
    </row>
    <row r="31" spans="2:2">
      <c r="B31" s="4"/>
    </row>
    <row r="32" spans="2:2">
      <c r="B32" s="4"/>
    </row>
    <row r="33" spans="2:2">
      <c r="B33" s="4"/>
    </row>
    <row r="34" spans="2:2">
      <c r="B34" s="5"/>
    </row>
    <row r="35" spans="2:2">
      <c r="B35" s="5"/>
    </row>
    <row r="36" spans="2:2">
      <c r="B36" s="4"/>
    </row>
    <row r="37" spans="2:2">
      <c r="B37" s="4"/>
    </row>
    <row r="38" spans="2:2">
      <c r="B38" s="5"/>
    </row>
    <row r="39" spans="2:2">
      <c r="B39" s="5"/>
    </row>
    <row r="40" spans="2:2">
      <c r="B40" s="4"/>
    </row>
    <row r="41" spans="2:2">
      <c r="B41" s="5"/>
    </row>
    <row r="42" spans="2:2">
      <c r="B42" s="5"/>
    </row>
    <row r="43" spans="2:2">
      <c r="B43" s="4"/>
    </row>
    <row r="44" spans="2:2">
      <c r="B44" s="4"/>
    </row>
    <row r="45" spans="2:2">
      <c r="B45" s="5"/>
    </row>
    <row r="46" spans="2:2">
      <c r="B46" s="5"/>
    </row>
    <row r="47" spans="2:2">
      <c r="B47" s="4"/>
    </row>
    <row r="48" spans="2:2">
      <c r="B48" s="4"/>
    </row>
    <row r="49" spans="2:2">
      <c r="B49" s="5"/>
    </row>
    <row r="50" spans="2:2">
      <c r="B50" s="4"/>
    </row>
    <row r="51" spans="2:2">
      <c r="B51" s="4"/>
    </row>
    <row r="52" spans="2:2">
      <c r="B52" s="4"/>
    </row>
    <row r="53" spans="2:2">
      <c r="B53" s="5"/>
    </row>
    <row r="54" spans="2:2">
      <c r="B54" s="4"/>
    </row>
    <row r="55" spans="2:2">
      <c r="B55" s="4"/>
    </row>
    <row r="56" spans="2:2">
      <c r="B56" s="5"/>
    </row>
    <row r="57" spans="2:2">
      <c r="B57" s="4"/>
    </row>
    <row r="58" spans="2:2">
      <c r="B58" s="4"/>
    </row>
    <row r="59" spans="2:2">
      <c r="B59" s="5"/>
    </row>
    <row r="60" spans="2:2">
      <c r="B60" s="4"/>
    </row>
    <row r="61" spans="2:2">
      <c r="B61" s="4"/>
    </row>
    <row r="62" spans="2:2">
      <c r="B62" s="4"/>
    </row>
    <row r="63" spans="2:2">
      <c r="B63" s="5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2:B124"/>
  <sheetViews>
    <sheetView workbookViewId="0">
      <selection activeCell="B22" sqref="B22"/>
    </sheetView>
  </sheetViews>
  <sheetFormatPr defaultRowHeight="15.75"/>
  <cols>
    <col min="1" max="1" width="4.85546875" style="10" customWidth="1"/>
    <col min="2" max="2" width="100.7109375" style="10" customWidth="1"/>
    <col min="3" max="16384" width="9.140625" style="10"/>
  </cols>
  <sheetData>
    <row r="2" spans="2:2">
      <c r="B2" s="4"/>
    </row>
    <row r="3" spans="2:2">
      <c r="B3" s="4"/>
    </row>
    <row r="4" spans="2:2">
      <c r="B4" s="4"/>
    </row>
    <row r="5" spans="2:2">
      <c r="B5" s="4"/>
    </row>
    <row r="6" spans="2:2">
      <c r="B6" s="5"/>
    </row>
    <row r="7" spans="2:2">
      <c r="B7" s="4"/>
    </row>
    <row r="8" spans="2:2">
      <c r="B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5"/>
    </row>
    <row r="32" spans="2:2">
      <c r="B32" s="4"/>
    </row>
    <row r="33" spans="2:2">
      <c r="B33" s="4"/>
    </row>
    <row r="34" spans="2:2">
      <c r="B34" s="5"/>
    </row>
    <row r="35" spans="2:2">
      <c r="B35" s="5"/>
    </row>
    <row r="36" spans="2:2">
      <c r="B36" s="4"/>
    </row>
    <row r="37" spans="2:2">
      <c r="B37" s="5"/>
    </row>
    <row r="38" spans="2:2">
      <c r="B38" s="5"/>
    </row>
    <row r="39" spans="2:2">
      <c r="B39" s="4"/>
    </row>
    <row r="40" spans="2:2">
      <c r="B40" s="4"/>
    </row>
    <row r="41" spans="2:2">
      <c r="B41" s="4"/>
    </row>
    <row r="42" spans="2:2">
      <c r="B42" s="5"/>
    </row>
    <row r="43" spans="2:2">
      <c r="B43" s="8"/>
    </row>
    <row r="44" spans="2:2">
      <c r="B44" s="4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4"/>
    </row>
    <row r="50" spans="2:2">
      <c r="B50" s="4"/>
    </row>
    <row r="51" spans="2:2">
      <c r="B51" s="5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5"/>
    </row>
    <row r="70" spans="2:2">
      <c r="B70" s="5"/>
    </row>
    <row r="71" spans="2:2">
      <c r="B71" s="4"/>
    </row>
    <row r="72" spans="2:2">
      <c r="B72" s="4"/>
    </row>
    <row r="73" spans="2:2">
      <c r="B73" s="5"/>
    </row>
    <row r="74" spans="2:2">
      <c r="B74" s="4"/>
    </row>
    <row r="75" spans="2:2">
      <c r="B75" s="4"/>
    </row>
    <row r="76" spans="2:2">
      <c r="B76" s="5"/>
    </row>
    <row r="77" spans="2:2">
      <c r="B77" s="4"/>
    </row>
    <row r="78" spans="2:2">
      <c r="B78" s="5"/>
    </row>
    <row r="79" spans="2:2">
      <c r="B79" s="5"/>
    </row>
    <row r="80" spans="2:2">
      <c r="B80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5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5"/>
    </row>
    <row r="96" spans="2:2">
      <c r="B96" s="4"/>
    </row>
    <row r="97" spans="2:2">
      <c r="B97" s="5"/>
    </row>
    <row r="98" spans="2:2">
      <c r="B98" s="5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5"/>
    </row>
    <row r="106" spans="2:2">
      <c r="B106" s="5"/>
    </row>
    <row r="107" spans="2:2">
      <c r="B107" s="4"/>
    </row>
    <row r="108" spans="2:2">
      <c r="B108" s="5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5"/>
    </row>
    <row r="114" spans="2:2">
      <c r="B114" s="4"/>
    </row>
    <row r="115" spans="2:2">
      <c r="B115" s="5"/>
    </row>
    <row r="116" spans="2:2">
      <c r="B116" s="5"/>
    </row>
    <row r="117" spans="2:2">
      <c r="B117" s="4"/>
    </row>
    <row r="118" spans="2:2">
      <c r="B118" s="5"/>
    </row>
    <row r="119" spans="2:2">
      <c r="B119" s="4"/>
    </row>
    <row r="120" spans="2:2">
      <c r="B120" s="4"/>
    </row>
    <row r="121" spans="2:2">
      <c r="B121" s="5"/>
    </row>
    <row r="122" spans="2:2">
      <c r="B122" s="5"/>
    </row>
    <row r="123" spans="2:2">
      <c r="B123" s="4"/>
    </row>
    <row r="124" spans="2:2">
      <c r="B124" s="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B2:D84"/>
  <sheetViews>
    <sheetView workbookViewId="0">
      <selection activeCell="B16" sqref="B16"/>
    </sheetView>
  </sheetViews>
  <sheetFormatPr defaultRowHeight="15.75"/>
  <cols>
    <col min="1" max="1" width="6.42578125" style="10" customWidth="1"/>
    <col min="2" max="2" width="81.5703125" style="10" customWidth="1"/>
    <col min="3" max="16384" width="9.140625" style="10"/>
  </cols>
  <sheetData>
    <row r="2" spans="2:2">
      <c r="B2" s="19" t="s">
        <v>4</v>
      </c>
    </row>
    <row r="3" spans="2:2">
      <c r="B3" s="5"/>
    </row>
    <row r="4" spans="2:2">
      <c r="B4" s="4"/>
    </row>
    <row r="5" spans="2:2">
      <c r="B5" s="4"/>
    </row>
    <row r="6" spans="2:2">
      <c r="B6" s="4"/>
    </row>
    <row r="7" spans="2:2">
      <c r="B7" s="4"/>
    </row>
    <row r="8" spans="2:2">
      <c r="B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5"/>
    </row>
    <row r="15" spans="2:2">
      <c r="B15" s="4"/>
    </row>
    <row r="18" spans="2:2">
      <c r="B18" s="8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5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5"/>
    </row>
    <row r="36" spans="2:2">
      <c r="B36" s="5"/>
    </row>
    <row r="37" spans="2:2">
      <c r="B37" s="4"/>
    </row>
    <row r="38" spans="2:2">
      <c r="B38" s="4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4"/>
    </row>
    <row r="44" spans="2:2">
      <c r="B44" s="8"/>
    </row>
    <row r="45" spans="2:2">
      <c r="B45" s="4"/>
    </row>
    <row r="46" spans="2:2">
      <c r="B46" s="5"/>
    </row>
    <row r="47" spans="2:2">
      <c r="B47" s="5"/>
    </row>
    <row r="48" spans="2:2">
      <c r="B48" s="5"/>
    </row>
    <row r="49" spans="2:2">
      <c r="B49" s="9"/>
    </row>
    <row r="50" spans="2:2">
      <c r="B50" s="9"/>
    </row>
    <row r="51" spans="2:2">
      <c r="B51" s="4"/>
    </row>
    <row r="52" spans="2:2">
      <c r="B52" s="8"/>
    </row>
    <row r="53" spans="2:2">
      <c r="B53" s="4"/>
    </row>
    <row r="54" spans="2:2">
      <c r="B54" s="4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3">
      <c r="B65" s="4"/>
    </row>
    <row r="66" spans="2:3">
      <c r="B66" s="4"/>
    </row>
    <row r="67" spans="2:3">
      <c r="B67" s="4"/>
    </row>
    <row r="68" spans="2:3">
      <c r="B68" s="5"/>
    </row>
    <row r="69" spans="2:3">
      <c r="B69" s="5"/>
    </row>
    <row r="70" spans="2:3">
      <c r="B70" s="5"/>
    </row>
    <row r="71" spans="2:3">
      <c r="B71" s="5"/>
    </row>
    <row r="72" spans="2:3">
      <c r="B72" s="5"/>
    </row>
    <row r="73" spans="2:3">
      <c r="B73" s="5"/>
    </row>
    <row r="74" spans="2:3">
      <c r="B74" s="5"/>
    </row>
    <row r="75" spans="2:3">
      <c r="B75" s="5"/>
    </row>
    <row r="76" spans="2:3">
      <c r="B76" s="5"/>
    </row>
    <row r="77" spans="2:3">
      <c r="B77" s="5"/>
      <c r="C77" s="5"/>
    </row>
    <row r="78" spans="2:3">
      <c r="B78" s="5"/>
    </row>
    <row r="79" spans="2:3">
      <c r="B79" s="5"/>
    </row>
    <row r="80" spans="2:3">
      <c r="B80" s="5"/>
    </row>
    <row r="81" spans="2:4">
      <c r="B81" s="5"/>
    </row>
    <row r="82" spans="2:4">
      <c r="B82" s="5"/>
      <c r="D82" s="5"/>
    </row>
    <row r="83" spans="2:4">
      <c r="B83" s="5"/>
    </row>
    <row r="84" spans="2:4">
      <c r="B84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Ficha</vt:lpstr>
      <vt:lpstr>Personagens</vt:lpstr>
      <vt:lpstr>Gameplay</vt:lpstr>
      <vt:lpstr>Intro</vt:lpstr>
      <vt:lpstr>Fase 1</vt:lpstr>
      <vt:lpstr>Fase 2</vt:lpstr>
      <vt:lpstr>Fase 3</vt:lpstr>
      <vt:lpstr>Fase 4</vt:lpstr>
      <vt:lpstr>Fase 5</vt:lpstr>
      <vt:lpstr>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2013-04-23T19:30:51Z</dcterms:modified>
</cp:coreProperties>
</file>