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filterPrivacy="1" defaultThemeVersion="124226"/>
  <xr:revisionPtr revIDLastSave="0" documentId="13_ncr:1_{A4B025B2-65CD-42A4-A9BF-287F698FA798}" xr6:coauthVersionLast="47" xr6:coauthVersionMax="47" xr10:uidLastSave="{00000000-0000-0000-0000-000000000000}"/>
  <bookViews>
    <workbookView xWindow="-120" yWindow="-120" windowWidth="20730" windowHeight="10545" firstSheet="1" activeTab="1" xr2:uid="{00000000-000D-0000-FFFF-FFFF00000000}"/>
  </bookViews>
  <sheets>
    <sheet name="new-GoStack" sheetId="1" state="hidden" r:id="rId1"/>
    <sheet name="old-GoStack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1" i="3" l="1"/>
  <c r="H250" i="3"/>
  <c r="G250" i="3"/>
  <c r="H245" i="3"/>
  <c r="G245" i="3"/>
  <c r="H238" i="3"/>
  <c r="G238" i="3"/>
  <c r="H223" i="3"/>
  <c r="G223" i="3"/>
  <c r="H212" i="3"/>
  <c r="G212" i="3"/>
  <c r="H203" i="3"/>
  <c r="G203" i="3"/>
  <c r="H195" i="3"/>
  <c r="G195" i="3"/>
  <c r="G171" i="3"/>
  <c r="H141" i="3"/>
  <c r="G141" i="3"/>
  <c r="H134" i="3"/>
  <c r="G134" i="3"/>
  <c r="H108" i="3"/>
  <c r="G108" i="3"/>
  <c r="H92" i="3"/>
  <c r="G92" i="3"/>
  <c r="H78" i="3"/>
  <c r="G78" i="3"/>
  <c r="H66" i="3"/>
  <c r="G66" i="3"/>
  <c r="H44" i="3"/>
  <c r="G44" i="3"/>
  <c r="H27" i="3"/>
  <c r="G27" i="3"/>
  <c r="H16" i="3"/>
  <c r="G16" i="3"/>
  <c r="I212" i="3" l="1"/>
  <c r="I250" i="3"/>
  <c r="I245" i="3"/>
  <c r="I238" i="3"/>
  <c r="I223" i="3"/>
  <c r="I203" i="3"/>
  <c r="I195" i="3"/>
  <c r="I171" i="3"/>
  <c r="I141" i="3"/>
  <c r="I134" i="3"/>
  <c r="I108" i="3"/>
  <c r="I92" i="3"/>
  <c r="I78" i="3"/>
  <c r="I66" i="3"/>
  <c r="I44" i="3"/>
  <c r="I27" i="3"/>
  <c r="I16" i="3"/>
  <c r="H307" i="1"/>
  <c r="G307" i="1"/>
  <c r="H278" i="1"/>
  <c r="G278" i="1"/>
  <c r="H270" i="1"/>
  <c r="G270" i="1"/>
  <c r="H257" i="1"/>
  <c r="G257" i="1"/>
  <c r="H246" i="1"/>
  <c r="G246" i="1"/>
  <c r="H225" i="1"/>
  <c r="G225" i="1"/>
  <c r="H203" i="1"/>
  <c r="G203" i="1"/>
  <c r="H186" i="1"/>
  <c r="G186" i="1"/>
  <c r="H166" i="1"/>
  <c r="G166" i="1"/>
  <c r="H144" i="1"/>
  <c r="G144" i="1"/>
  <c r="H127" i="1"/>
  <c r="G127" i="1"/>
  <c r="H101" i="1"/>
  <c r="G101" i="1"/>
  <c r="H89" i="1"/>
  <c r="G89" i="1"/>
  <c r="H68" i="1"/>
  <c r="G68" i="1"/>
  <c r="H55" i="1"/>
  <c r="G55" i="1"/>
  <c r="H50" i="1"/>
  <c r="G50" i="1"/>
  <c r="H43" i="1"/>
  <c r="G43" i="1"/>
  <c r="H34" i="1"/>
  <c r="G34" i="1"/>
  <c r="H25" i="1"/>
  <c r="G25" i="1"/>
  <c r="H11" i="1"/>
  <c r="G11" i="1"/>
  <c r="I43" i="1" l="1"/>
  <c r="I25" i="1"/>
  <c r="I11" i="1"/>
  <c r="N11" i="3"/>
  <c r="I68" i="1"/>
  <c r="I307" i="1"/>
  <c r="I278" i="1"/>
  <c r="I270" i="1"/>
  <c r="I257" i="1"/>
  <c r="I246" i="1"/>
  <c r="I225" i="1"/>
  <c r="I203" i="1"/>
  <c r="I186" i="1"/>
  <c r="I166" i="1"/>
  <c r="I144" i="1"/>
  <c r="I127" i="1"/>
  <c r="I101" i="1"/>
  <c r="I89" i="1"/>
  <c r="I55" i="1"/>
  <c r="I50" i="1"/>
  <c r="I34" i="1"/>
  <c r="L6" i="1" l="1"/>
</calcChain>
</file>

<file path=xl/sharedStrings.xml><?xml version="1.0" encoding="utf-8"?>
<sst xmlns="http://schemas.openxmlformats.org/spreadsheetml/2006/main" count="769" uniqueCount="508">
  <si>
    <t>Name</t>
  </si>
  <si>
    <t>Aquecendo os motores</t>
  </si>
  <si>
    <t>Técnicas de Aprendizado</t>
  </si>
  <si>
    <t>Fixando o Conhecimento</t>
  </si>
  <si>
    <t>Obtendo resultados na carreira</t>
  </si>
  <si>
    <t>Projetos Pessoais</t>
  </si>
  <si>
    <t>Cronograma</t>
  </si>
  <si>
    <t>Instalando Node</t>
  </si>
  <si>
    <t>Instalando yarn</t>
  </si>
  <si>
    <t>Visual Studio Code</t>
  </si>
  <si>
    <t>Terminal Oh My Zsh</t>
  </si>
  <si>
    <t>Ubuntu (opcional)</t>
  </si>
  <si>
    <t>Instalando Git &amp; Github</t>
  </si>
  <si>
    <t>Configurações Git</t>
  </si>
  <si>
    <t>JSON Viewer</t>
  </si>
  <si>
    <t>React Dev Tools</t>
  </si>
  <si>
    <t>Octotree</t>
  </si>
  <si>
    <t>Notion</t>
  </si>
  <si>
    <t>Whimsical</t>
  </si>
  <si>
    <t>DevDocs</t>
  </si>
  <si>
    <t>Insomnia</t>
  </si>
  <si>
    <t>Conceitos NodeJS</t>
  </si>
  <si>
    <t>Conceitos API REST</t>
  </si>
  <si>
    <t>Criando projeto Node</t>
  </si>
  <si>
    <t>Configurando Nodemon</t>
  </si>
  <si>
    <t>Métodos HTTP</t>
  </si>
  <si>
    <t>Utilizando o Insomnia</t>
  </si>
  <si>
    <t>Tipos de Parâmetros</t>
  </si>
  <si>
    <t>Aplicação Funcional</t>
  </si>
  <si>
    <t>Middlewares</t>
  </si>
  <si>
    <t>Min</t>
  </si>
  <si>
    <t>Sec</t>
  </si>
  <si>
    <t>Conceitos ReactJS</t>
  </si>
  <si>
    <t>Configurando Babel</t>
  </si>
  <si>
    <t>Configurando Webpack</t>
  </si>
  <si>
    <t>Componentização</t>
  </si>
  <si>
    <t>Propriedades</t>
  </si>
  <si>
    <t>Estado e Imutabilidade</t>
  </si>
  <si>
    <t>Importando CSS e imagens</t>
  </si>
  <si>
    <t>Listando Projetos da API</t>
  </si>
  <si>
    <t>Cadastrando Projetos</t>
  </si>
  <si>
    <t>Arquitetura React Native</t>
  </si>
  <si>
    <t>Configurando SDK</t>
  </si>
  <si>
    <t>React Native com WSL2 (Opcional)</t>
  </si>
  <si>
    <t>Criando novo projeto</t>
  </si>
  <si>
    <t>Diferenças do ReactJS</t>
  </si>
  <si>
    <t>Listando projetos da API</t>
  </si>
  <si>
    <t>Criando novos projetos</t>
  </si>
  <si>
    <t>-</t>
  </si>
  <si>
    <t>Por que Typescript?</t>
  </si>
  <si>
    <t>Configurando o projeto</t>
  </si>
  <si>
    <t>Quando adicionar tipos</t>
  </si>
  <si>
    <t>Tipando objetos e vetores</t>
  </si>
  <si>
    <t>Guia Typescript</t>
  </si>
  <si>
    <t>Configurando estrutura</t>
  </si>
  <si>
    <t>Padrões de Projeto com Eslint, Prettier e Editor Config</t>
  </si>
  <si>
    <t>Debugando NodeJS</t>
  </si>
  <si>
    <t>Layout da Aplicação</t>
  </si>
  <si>
    <t>Layout no Figma</t>
  </si>
  <si>
    <t>Cadastro de Agendamentos</t>
  </si>
  <si>
    <t>Validando a data</t>
  </si>
  <si>
    <t>Model de Agendamento</t>
  </si>
  <si>
    <t>Criando repositórios</t>
  </si>
  <si>
    <t>Listando Agendamentos</t>
  </si>
  <si>
    <t>Trabalhando com dados</t>
  </si>
  <si>
    <t>Services &amp; SOLID</t>
  </si>
  <si>
    <t>Repositórios, services &amp; patterns</t>
  </si>
  <si>
    <t>Estratégias de abstração</t>
  </si>
  <si>
    <t>Conceitos Docker</t>
  </si>
  <si>
    <t>Instalando Docker</t>
  </si>
  <si>
    <t>Criando container do banco</t>
  </si>
  <si>
    <t>Configurando TypeORM</t>
  </si>
  <si>
    <t>Criando tabela de agendamentos</t>
  </si>
  <si>
    <t>Criando model de agendamento</t>
  </si>
  <si>
    <t>Repositório do TypeORM</t>
  </si>
  <si>
    <t>Model e migration de usuários</t>
  </si>
  <si>
    <t>Relacionamento nos models</t>
  </si>
  <si>
    <t>Criação de registros</t>
  </si>
  <si>
    <t>Criptografia de senha</t>
  </si>
  <si>
    <t>Conceitos de JWT</t>
  </si>
  <si>
    <t>Validando credenciais</t>
  </si>
  <si>
    <t>Gerando token JWT</t>
  </si>
  <si>
    <t>Rotas autenticadas</t>
  </si>
  <si>
    <t>Upload de arquivos</t>
  </si>
  <si>
    <t>Atualizando avatar</t>
  </si>
  <si>
    <t>Servindo arquivos estáticos</t>
  </si>
  <si>
    <t>Criando classe de erro</t>
  </si>
  <si>
    <t>Lidando com erros</t>
  </si>
  <si>
    <t>Criando projeto</t>
  </si>
  <si>
    <t>Figma Github Explorer</t>
  </si>
  <si>
    <t>Criando Rotas</t>
  </si>
  <si>
    <t>Utilizando Styled Components</t>
  </si>
  <si>
    <t>Estilizando Dashboard</t>
  </si>
  <si>
    <t>Conectando a API</t>
  </si>
  <si>
    <t>Salvando no Storage</t>
  </si>
  <si>
    <t>Navegando entre rotas</t>
  </si>
  <si>
    <t>Estilizando Detalhe</t>
  </si>
  <si>
    <t>Listando issues da API</t>
  </si>
  <si>
    <t>Configurando Estrutura</t>
  </si>
  <si>
    <t>Figma GoBarber Web</t>
  </si>
  <si>
    <t>Estilos globais</t>
  </si>
  <si>
    <t>Página de login</t>
  </si>
  <si>
    <t>Isolando componentes</t>
  </si>
  <si>
    <t>Página de cadastro</t>
  </si>
  <si>
    <t>Utilizando Unform</t>
  </si>
  <si>
    <t>Usabilidade do input</t>
  </si>
  <si>
    <t>Validando cadastro</t>
  </si>
  <si>
    <t>Exibindo erros no Input</t>
  </si>
  <si>
    <t>Criando tooltip de erros</t>
  </si>
  <si>
    <t>Validação de login</t>
  </si>
  <si>
    <t>Habilitando CORS na API</t>
  </si>
  <si>
    <t>API de Contexto</t>
  </si>
  <si>
    <t>Guia de Hooks e Context API</t>
  </si>
  <si>
    <t>Login pelo Contexto</t>
  </si>
  <si>
    <t>Mantendo usuário no storage</t>
  </si>
  <si>
    <t>Criando hook useAuth</t>
  </si>
  <si>
    <t>Logout da aplicação</t>
  </si>
  <si>
    <t>Estrutura de Toasts</t>
  </si>
  <si>
    <t>Criando hook de toast</t>
  </si>
  <si>
    <t>Adicionando e removendo Toasts</t>
  </si>
  <si>
    <t>Animando Toasts</t>
  </si>
  <si>
    <t>Configurando Rotas</t>
  </si>
  <si>
    <t>Finalizando App</t>
  </si>
  <si>
    <t>Figma GoBarber Mobile</t>
  </si>
  <si>
    <t>Configurando StatusBar</t>
  </si>
  <si>
    <t>Configurando navegação</t>
  </si>
  <si>
    <t>Densidade de pixel</t>
  </si>
  <si>
    <t>Importando fontes externas</t>
  </si>
  <si>
    <t>Input &amp; Button</t>
  </si>
  <si>
    <t>Tela de autenticação</t>
  </si>
  <si>
    <t>Tela de cadastro</t>
  </si>
  <si>
    <t>Integrando Unform</t>
  </si>
  <si>
    <t>Usabilidade em formulários</t>
  </si>
  <si>
    <t>Foco e preenchimento</t>
  </si>
  <si>
    <t>Validação dos formulários</t>
  </si>
  <si>
    <t>Cadastro na aplicação</t>
  </si>
  <si>
    <t>Autenticação de usuários</t>
  </si>
  <si>
    <t>Rotas privadas</t>
  </si>
  <si>
    <t>Introdução</t>
  </si>
  <si>
    <t>Conceitos DDD e TDD</t>
  </si>
  <si>
    <t>Separando em módulos</t>
  </si>
  <si>
    <t>Camada de Infra</t>
  </si>
  <si>
    <t>Configurando Imports</t>
  </si>
  <si>
    <t>Liskov Substitution Principle</t>
  </si>
  <si>
    <t>Reescrevendo Repositórios</t>
  </si>
  <si>
    <t>Dependency Inversion Principle</t>
  </si>
  <si>
    <t>Refatorando módulo de usuários</t>
  </si>
  <si>
    <t>Injeção de dependências</t>
  </si>
  <si>
    <t>Usando controllers</t>
  </si>
  <si>
    <t>Testes e TDD</t>
  </si>
  <si>
    <t>Configurando Jest</t>
  </si>
  <si>
    <t>Pensando nos testes</t>
  </si>
  <si>
    <t>Criando o primeiro teste</t>
  </si>
  <si>
    <t>Coverage report</t>
  </si>
  <si>
    <t>Testes de agendamento</t>
  </si>
  <si>
    <t>Testando criação de usuário</t>
  </si>
  <si>
    <t>Testando autenticação</t>
  </si>
  <si>
    <t>Testes de autenticação</t>
  </si>
  <si>
    <t>Provider de storage</t>
  </si>
  <si>
    <t>Atualização de Avatar</t>
  </si>
  <si>
    <t>Mapeando features do sistema</t>
  </si>
  <si>
    <t>Aplicando TDD na prática</t>
  </si>
  <si>
    <t>Recuperação de senha</t>
  </si>
  <si>
    <t>Reset de senha</t>
  </si>
  <si>
    <t>Finalizando testes</t>
  </si>
  <si>
    <t>Salvando tokens no banco</t>
  </si>
  <si>
    <t>Emails em desenvolvimento</t>
  </si>
  <si>
    <t>Template de emails</t>
  </si>
  <si>
    <t>Template engine</t>
  </si>
  <si>
    <t>Refatoração dos testes</t>
  </si>
  <si>
    <t>Atualização do perfil</t>
  </si>
  <si>
    <t>Rota e controller de perfil</t>
  </si>
  <si>
    <t>Listagem de prestadores</t>
  </si>
  <si>
    <t>Filtrando agendamentos por mês</t>
  </si>
  <si>
    <t>Listando dias disponíveis</t>
  </si>
  <si>
    <t>Listando horários disponíveis</t>
  </si>
  <si>
    <t>Excluindo horários antigos</t>
  </si>
  <si>
    <t>Criação do agendamento</t>
  </si>
  <si>
    <t>Regras do agendamento</t>
  </si>
  <si>
    <t>Rotas e controllers</t>
  </si>
  <si>
    <t>Agenda do prestador</t>
  </si>
  <si>
    <t>Configurando MongoDB</t>
  </si>
  <si>
    <t>Estrutura de notificações</t>
  </si>
  <si>
    <t>Enviando notificações</t>
  </si>
  <si>
    <t>Refatorando testes</t>
  </si>
  <si>
    <t>Validando dados</t>
  </si>
  <si>
    <t>Variáveis ambiente</t>
  </si>
  <si>
    <t>Utilizando Class Transformer</t>
  </si>
  <si>
    <t>Emails pelo Amazon SES</t>
  </si>
  <si>
    <t>Organizando o container</t>
  </si>
  <si>
    <t>Upload de arquivos para o Amazon S3</t>
  </si>
  <si>
    <t>Configurando cache</t>
  </si>
  <si>
    <t>Cache lista de providers</t>
  </si>
  <si>
    <t>Invalidando cache</t>
  </si>
  <si>
    <t>Cache de agendamentos</t>
  </si>
  <si>
    <t>Express rate limit</t>
  </si>
  <si>
    <t>Utilizando Query Params</t>
  </si>
  <si>
    <t>Agendamentos no mesmo horário</t>
  </si>
  <si>
    <t>Dias indisponíveis no mês</t>
  </si>
  <si>
    <t>Clientes dos agendamentos</t>
  </si>
  <si>
    <t>Serialização no cache</t>
  </si>
  <si>
    <t>Organizando Insomnia</t>
  </si>
  <si>
    <t>Criando página de recuperação</t>
  </si>
  <si>
    <t>Enviando formulário a API</t>
  </si>
  <si>
    <t>Criando página de redefinição</t>
  </si>
  <si>
    <t>Implementando redefinição</t>
  </si>
  <si>
    <t>Criando Header</t>
  </si>
  <si>
    <t>Próximo agendamento</t>
  </si>
  <si>
    <t>Listagem de agendamentos</t>
  </si>
  <si>
    <t>Calendário e estilizações</t>
  </si>
  <si>
    <t>Disponibilidade do mês</t>
  </si>
  <si>
    <t>Agendamentos da API</t>
  </si>
  <si>
    <t>Exibindo agendamentos em tela</t>
  </si>
  <si>
    <t>Finalizando listagem de agendamentos</t>
  </si>
  <si>
    <t>Página de perfil</t>
  </si>
  <si>
    <t>Troca de avatar</t>
  </si>
  <si>
    <t>Alteração dos dados</t>
  </si>
  <si>
    <t>Introdução ao módulo</t>
  </si>
  <si>
    <t>Lista de providers com serialização</t>
  </si>
  <si>
    <t>Endereço das imagens</t>
  </si>
  <si>
    <t>Criando páginas e rotas</t>
  </si>
  <si>
    <t>Header do Dashboard</t>
  </si>
  <si>
    <t>Buscando providers da API</t>
  </si>
  <si>
    <t>Estrutura da criação</t>
  </si>
  <si>
    <t>Alternando entre providers</t>
  </si>
  <si>
    <t>Criando Picker de data</t>
  </si>
  <si>
    <t>Buscando disponibilidade da API</t>
  </si>
  <si>
    <t>Debugando app com Flipper</t>
  </si>
  <si>
    <t>Disponibilidade por período</t>
  </si>
  <si>
    <t>Mostrando horários em tela</t>
  </si>
  <si>
    <t>Criando estrutura da tela</t>
  </si>
  <si>
    <t>Formatando a data</t>
  </si>
  <si>
    <t>Criando tela de perfil</t>
  </si>
  <si>
    <t>Atualização dos dados</t>
  </si>
  <si>
    <t>Configurando Image Picker</t>
  </si>
  <si>
    <t>Atualização do avatar</t>
  </si>
  <si>
    <t>Configurando ambiente do Jest</t>
  </si>
  <si>
    <t>Criando primeiro teste do zero</t>
  </si>
  <si>
    <t>Gerando coverage report</t>
  </si>
  <si>
    <t>Teste de login</t>
  </si>
  <si>
    <t>Mock do hook de autenticação</t>
  </si>
  <si>
    <t>Finalizando testes no login</t>
  </si>
  <si>
    <t>Testando componente de input</t>
  </si>
  <si>
    <t>Iniciando testes dos hooks</t>
  </si>
  <si>
    <t>Criando mock da API</t>
  </si>
  <si>
    <t>Finalizando testes do hook</t>
  </si>
  <si>
    <t>Configurando ambiente</t>
  </si>
  <si>
    <t>Estratégias de deploy</t>
  </si>
  <si>
    <t>Gerando build do projeto</t>
  </si>
  <si>
    <t>Repositório no Github</t>
  </si>
  <si>
    <t>Criando servidor Linux</t>
  </si>
  <si>
    <t>SSH no Windows</t>
  </si>
  <si>
    <t>Configurando servidor</t>
  </si>
  <si>
    <t>Clone da aplicação</t>
  </si>
  <si>
    <t>Serviços do Docker</t>
  </si>
  <si>
    <t>Proxy Reverso do NGINx</t>
  </si>
  <si>
    <t>Mantendo aplicação no ar</t>
  </si>
  <si>
    <t>Configurando domínio e SSL</t>
  </si>
  <si>
    <t>Criando workflow de CI</t>
  </si>
  <si>
    <t>Deploy contínuo</t>
  </si>
  <si>
    <t>Preparando a aplicação</t>
  </si>
  <si>
    <t>Realizando deploy no Netlify</t>
  </si>
  <si>
    <t>Criando bucket</t>
  </si>
  <si>
    <t>Conta de serviço e permissões</t>
  </si>
  <si>
    <t>Configurando página inicial</t>
  </si>
  <si>
    <t>Workflow do Github Actions</t>
  </si>
  <si>
    <t>Apontando domínio</t>
  </si>
  <si>
    <t>Lojas, requisitos e dicas</t>
  </si>
  <si>
    <t>Template do Figma</t>
  </si>
  <si>
    <t>Criando ícone da aplicação</t>
  </si>
  <si>
    <t>Criando splash screen</t>
  </si>
  <si>
    <t>React Native Splash Screen</t>
  </si>
  <si>
    <t>Gerando Android App Bundle</t>
  </si>
  <si>
    <t>Configurando Google Play Store</t>
  </si>
  <si>
    <t>Distribuindo app para testers</t>
  </si>
  <si>
    <t>Distribuindo app em produção</t>
  </si>
  <si>
    <t>Criando App ID</t>
  </si>
  <si>
    <t>Gerando IPA do aplicativo</t>
  </si>
  <si>
    <t>Ambiente e ferramentas</t>
  </si>
  <si>
    <t>[Android] Build de produção</t>
  </si>
  <si>
    <t>[Android] Distribuindo na loja</t>
  </si>
  <si>
    <t>[Android] Envio para testers</t>
  </si>
  <si>
    <t>[iOS] Build de produção</t>
  </si>
  <si>
    <t>[iOS] Distribuindo na loja</t>
  </si>
  <si>
    <t>[iOS] Envio para testers</t>
  </si>
  <si>
    <t>Instalação do CodePush</t>
  </si>
  <si>
    <t>Code Push no Android</t>
  </si>
  <si>
    <t>Code Push no iOS</t>
  </si>
  <si>
    <t>Integrando CodePush ao código</t>
  </si>
  <si>
    <t>Code Push em staging</t>
  </si>
  <si>
    <t>Enviando novas versões</t>
  </si>
  <si>
    <t>T (m)</t>
  </si>
  <si>
    <t>T (s)</t>
  </si>
  <si>
    <t>Sum (m)</t>
  </si>
  <si>
    <t>TOTAL (h)</t>
  </si>
  <si>
    <t>Prediction (day)</t>
  </si>
  <si>
    <t>2~3</t>
  </si>
  <si>
    <t>1~2</t>
  </si>
  <si>
    <t>3~4</t>
  </si>
  <si>
    <t>DAYS</t>
  </si>
  <si>
    <t>Máx</t>
  </si>
  <si>
    <t>Lidando com Erros</t>
  </si>
  <si>
    <t>Comunicação do Cronograma</t>
  </si>
  <si>
    <t>Dicas para Carreira</t>
  </si>
  <si>
    <t>Preparação para Codar</t>
  </si>
  <si>
    <t>Tema e fonte [Terminal]</t>
  </si>
  <si>
    <t>Oh My Zsh [Terminal]</t>
  </si>
  <si>
    <t>Plugins [Terminal]</t>
  </si>
  <si>
    <t>Ferramentas</t>
  </si>
  <si>
    <t>Instalando Node &amp; NPM</t>
  </si>
  <si>
    <t>Instalação do Yarn</t>
  </si>
  <si>
    <t>Conceitos do Node.js</t>
  </si>
  <si>
    <t>Conceitos de API REST</t>
  </si>
  <si>
    <t>Criando aplicação</t>
  </si>
  <si>
    <t>Query &amp; Route params</t>
  </si>
  <si>
    <t>Utilizando Insomnia</t>
  </si>
  <si>
    <t>Utilizando Nodemon</t>
  </si>
  <si>
    <t>CRUD</t>
  </si>
  <si>
    <t>Debugando aplicação</t>
  </si>
  <si>
    <t>Nodemon &amp; Sucrase</t>
  </si>
  <si>
    <t>Conceitos do Docker</t>
  </si>
  <si>
    <t>Configurando Docker</t>
  </si>
  <si>
    <t>Sequelize &amp; MVC</t>
  </si>
  <si>
    <t>ESLint, Prettier &amp; EditorConfig</t>
  </si>
  <si>
    <t>Configurando Sequelize</t>
  </si>
  <si>
    <t>Migration de usuário</t>
  </si>
  <si>
    <t>Model de usuário</t>
  </si>
  <si>
    <t>Criando loader de models</t>
  </si>
  <si>
    <t>Cadastro de usuários</t>
  </si>
  <si>
    <t>Gerando hash da senha</t>
  </si>
  <si>
    <t>Autenticação JWT</t>
  </si>
  <si>
    <t>Middleware de autenticação</t>
  </si>
  <si>
    <t>Update do usuário</t>
  </si>
  <si>
    <t>Validando dados de entrada</t>
  </si>
  <si>
    <t>Configurando Multer</t>
  </si>
  <si>
    <t>Avatar do usuário</t>
  </si>
  <si>
    <t>Listagem de prestadores de serviço</t>
  </si>
  <si>
    <t>Migration e model de agendamento</t>
  </si>
  <si>
    <t>Agendamento de serviço</t>
  </si>
  <si>
    <t>Validações de agendamento</t>
  </si>
  <si>
    <t>Listando agendamentos do usuário</t>
  </si>
  <si>
    <t>Aplicando paginação</t>
  </si>
  <si>
    <t>Listando agenda do prestador</t>
  </si>
  <si>
    <t>Notificando novos agendamentos</t>
  </si>
  <si>
    <t>Listando notificações do usuário</t>
  </si>
  <si>
    <t>Marcar notificações como lidas</t>
  </si>
  <si>
    <t>Cancelamento de agendamento</t>
  </si>
  <si>
    <t>Configurando Nodemailer</t>
  </si>
  <si>
    <t>Configurando templates de e-mail</t>
  </si>
  <si>
    <t>Configurando fila com Redis</t>
  </si>
  <si>
    <t>Monitorando falhas na fila</t>
  </si>
  <si>
    <t>Campos virtuais no agendamento</t>
  </si>
  <si>
    <t>Tratamento de exceções</t>
  </si>
  <si>
    <t>Conceitos do React</t>
  </si>
  <si>
    <t>Criando componente raiz</t>
  </si>
  <si>
    <t>Importando CSS</t>
  </si>
  <si>
    <t>Importando imagens</t>
  </si>
  <si>
    <t>Class Components</t>
  </si>
  <si>
    <t>Estado &amp; Imutabilidade</t>
  </si>
  <si>
    <t>Removendo itens do estado</t>
  </si>
  <si>
    <t>Propriedades do React</t>
  </si>
  <si>
    <t>Default Props &amp; PropTypes</t>
  </si>
  <si>
    <t>Ciclo de vida do componente</t>
  </si>
  <si>
    <t>Debugando React com DevTools</t>
  </si>
  <si>
    <t>Criando projeto do zero</t>
  </si>
  <si>
    <t>Roteamento no React</t>
  </si>
  <si>
    <t>Styled Components</t>
  </si>
  <si>
    <t>Estilizando página Main</t>
  </si>
  <si>
    <t>Adicionando repositórios</t>
  </si>
  <si>
    <t>Listando repositórios</t>
  </si>
  <si>
    <t>Utilizando LocalStorage</t>
  </si>
  <si>
    <t>Navegação de rotas</t>
  </si>
  <si>
    <t>Carregando dados da API</t>
  </si>
  <si>
    <t>Definindo PropTypes</t>
  </si>
  <si>
    <t>Exibindo repositório</t>
  </si>
  <si>
    <t>Exibindo issues</t>
  </si>
  <si>
    <t>Conceitos do React Native</t>
  </si>
  <si>
    <t>Ambiente de desenvolvimento</t>
  </si>
  <si>
    <t>Configurando Reactotron</t>
  </si>
  <si>
    <t>React Navigation</t>
  </si>
  <si>
    <t>Estilizando formulário</t>
  </si>
  <si>
    <t>Acessando API do Github</t>
  </si>
  <si>
    <t>Estilizando listagem</t>
  </si>
  <si>
    <t>Loading e disabled</t>
  </si>
  <si>
    <t>Salvando no storage</t>
  </si>
  <si>
    <t>Realizando navegação</t>
  </si>
  <si>
    <t>Buscando dados da API</t>
  </si>
  <si>
    <t>Listando favoritos</t>
  </si>
  <si>
    <t>Conceitos do Redux</t>
  </si>
  <si>
    <t>Estrutura do projeto</t>
  </si>
  <si>
    <t>Configurando rotas</t>
  </si>
  <si>
    <t>Estilização da Home</t>
  </si>
  <si>
    <t>Estilização do Carrinho</t>
  </si>
  <si>
    <t>Configurando API</t>
  </si>
  <si>
    <t>Buscando produtos da API</t>
  </si>
  <si>
    <t>Configurando o Redux</t>
  </si>
  <si>
    <t>Adicionando ao carrinho</t>
  </si>
  <si>
    <t>Reactotron + Redux</t>
  </si>
  <si>
    <t>Listando no carrinho</t>
  </si>
  <si>
    <t>Produto duplicado</t>
  </si>
  <si>
    <t>Remover produto</t>
  </si>
  <si>
    <t>Refatorando as actions</t>
  </si>
  <si>
    <t>Alterando quantidade</t>
  </si>
  <si>
    <t>Calculando totais</t>
  </si>
  <si>
    <t>Exibindo quantidades</t>
  </si>
  <si>
    <t>Configurando Redux Saga</t>
  </si>
  <si>
    <t>Reactotron + Saga</t>
  </si>
  <si>
    <t>Separando actions</t>
  </si>
  <si>
    <t>Estoque na adição</t>
  </si>
  <si>
    <t>React Toastify</t>
  </si>
  <si>
    <t>Estoque na alteração</t>
  </si>
  <si>
    <t>Navegando no Saga</t>
  </si>
  <si>
    <t>Hook useState</t>
  </si>
  <si>
    <t>Hook useEffect</t>
  </si>
  <si>
    <t>Hook useMemo</t>
  </si>
  <si>
    <t>Hook useCallback</t>
  </si>
  <si>
    <t>Convertendo classe</t>
  </si>
  <si>
    <t>Hooks com Redux</t>
  </si>
  <si>
    <t>Estrutura configurada</t>
  </si>
  <si>
    <t>Ajustes na API</t>
  </si>
  <si>
    <t>Layouts por página</t>
  </si>
  <si>
    <t>Utilizando Root Import</t>
  </si>
  <si>
    <t>Estilização da autenticação</t>
  </si>
  <si>
    <t>Validações</t>
  </si>
  <si>
    <t>Configurando store</t>
  </si>
  <si>
    <t>Autenticação</t>
  </si>
  <si>
    <t>Armazenando perfil</t>
  </si>
  <si>
    <t>Persistindo autenticação</t>
  </si>
  <si>
    <t>Loading da autenticação</t>
  </si>
  <si>
    <t>Exibindo toasts</t>
  </si>
  <si>
    <t>Requisições autenticadas</t>
  </si>
  <si>
    <t>Configurando Header</t>
  </si>
  <si>
    <t>Estilizando notificações</t>
  </si>
  <si>
    <t>Notificações</t>
  </si>
  <si>
    <t>Atualizando perfil</t>
  </si>
  <si>
    <t>Foto de perfil</t>
  </si>
  <si>
    <t>Dados do Header</t>
  </si>
  <si>
    <t>Estilização do Dashboard</t>
  </si>
  <si>
    <t>Navegando entre dias</t>
  </si>
  <si>
    <t>Listando agendamentos</t>
  </si>
  <si>
    <t>Configurando Root Import</t>
  </si>
  <si>
    <t>Rotas de autenticação</t>
  </si>
  <si>
    <t>Configurando background</t>
  </si>
  <si>
    <t>Página SignIn</t>
  </si>
  <si>
    <t>Página SignUp</t>
  </si>
  <si>
    <t>Dicas de acessibilidade</t>
  </si>
  <si>
    <t>Reactotron</t>
  </si>
  <si>
    <t>Configurando Redux</t>
  </si>
  <si>
    <t>Conectando Redux</t>
  </si>
  <si>
    <t>Rota inicial</t>
  </si>
  <si>
    <t>Estilizações das rotas</t>
  </si>
  <si>
    <t>Lista de agendamentos</t>
  </si>
  <si>
    <t>Atualização de perfil</t>
  </si>
  <si>
    <t>Logout</t>
  </si>
  <si>
    <t>Rotas de agendamento</t>
  </si>
  <si>
    <t>DatePicker por plataforma</t>
  </si>
  <si>
    <t>Selecionando horário</t>
  </si>
  <si>
    <t>Confirmando agendamento</t>
  </si>
  <si>
    <t>Load de agendamentos</t>
  </si>
  <si>
    <t>Conceitos de testes</t>
  </si>
  <si>
    <t>Configurando projeto</t>
  </si>
  <si>
    <t>Teste de criação de usuário</t>
  </si>
  <si>
    <t>E-mail duplicado</t>
  </si>
  <si>
    <t>Gerando dados aleatórios</t>
  </si>
  <si>
    <t>Criando servidor</t>
  </si>
  <si>
    <t>Clonando aplicação</t>
  </si>
  <si>
    <t>Criando serviços</t>
  </si>
  <si>
    <t>Rodando servidor</t>
  </si>
  <si>
    <t>Dicas do SSH</t>
  </si>
  <si>
    <t>Configurando NGINX</t>
  </si>
  <si>
    <t>Utilizando PM2</t>
  </si>
  <si>
    <t>Integração contínua</t>
  </si>
  <si>
    <t>Primeiro teste</t>
  </si>
  <si>
    <t>Testando formulário</t>
  </si>
  <si>
    <t>Mock do LocalStorage</t>
  </si>
  <si>
    <t>Mock do useSelector</t>
  </si>
  <si>
    <t>Mock do useDispatch</t>
  </si>
  <si>
    <t>Testando reducers</t>
  </si>
  <si>
    <t>Testando sagas</t>
  </si>
  <si>
    <t>Mock do axios</t>
  </si>
  <si>
    <t>Testes no React Native</t>
  </si>
  <si>
    <t>Deploy de ReactJS (Web)</t>
  </si>
  <si>
    <t>Configurações visuais no Android</t>
  </si>
  <si>
    <t>Configurações visuais no iOS</t>
  </si>
  <si>
    <t>Configurando Code Push</t>
  </si>
  <si>
    <t>Configurando One Signal</t>
  </si>
  <si>
    <t>Enviando notificações push</t>
  </si>
  <si>
    <t>Configurando Appcenter</t>
  </si>
  <si>
    <t>Configurando ambiente no Android</t>
  </si>
  <si>
    <t>Configurando ambiente no iOS</t>
  </si>
  <si>
    <t>Subindo ao Github</t>
  </si>
  <si>
    <t>Distribuindo Staging Android</t>
  </si>
  <si>
    <t>Distribuindo Staging iOS</t>
  </si>
  <si>
    <t>Enviando alteração via CodePush</t>
  </si>
  <si>
    <t>Publicando app Android</t>
  </si>
  <si>
    <t>Publicando app iOS</t>
  </si>
  <si>
    <t>Conceitos de Patterns</t>
  </si>
  <si>
    <t>Abstraindo validações</t>
  </si>
  <si>
    <t>Abstraindo agendamento</t>
  </si>
  <si>
    <t>Abstraindo controllers</t>
  </si>
  <si>
    <t>Estrutura de cache</t>
  </si>
  <si>
    <t>Cache de prestadores</t>
  </si>
  <si>
    <t>Estratégias de cache</t>
  </si>
  <si>
    <t>Utilizando Express Brute</t>
  </si>
  <si>
    <t>Utilizando Helmet</t>
  </si>
  <si>
    <t>Utilizando Rate Limit</t>
  </si>
  <si>
    <t>Utilizando CORS</t>
  </si>
  <si>
    <t>Github e Greenkeeper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</si>
</sst>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9" xfId="0" applyBorder="1"/>
    <xf numFmtId="0" fontId="0" fillId="0" borderId="18" xfId="0" applyBorder="1" applyAlignment="1">
      <alignment horizontal="center" vertic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1" fillId="2" borderId="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D4:O307"/>
  <sheetViews>
    <sheetView zoomScale="85" zoomScaleNormal="85" workbookViewId="0">
      <selection activeCell="D28" sqref="D28"/>
    </sheetView>
  </sheetViews>
  <sheetFormatPr defaultRowHeight="15" x14ac:dyDescent="0.25"/>
  <cols>
    <col min="4" max="4" width="54" style="1" customWidth="1"/>
    <col min="5" max="6" width="6.7109375" style="1" customWidth="1"/>
    <col min="7" max="8" width="7.7109375" style="1" customWidth="1"/>
    <col min="9" max="9" width="12.7109375" customWidth="1"/>
    <col min="10" max="10" width="15.5703125" customWidth="1"/>
    <col min="12" max="12" width="12" customWidth="1"/>
  </cols>
  <sheetData>
    <row r="4" spans="4:15" x14ac:dyDescent="0.25">
      <c r="N4" s="60" t="s">
        <v>299</v>
      </c>
      <c r="O4" s="60"/>
    </row>
    <row r="5" spans="4:15" x14ac:dyDescent="0.25">
      <c r="D5" s="21" t="s">
        <v>0</v>
      </c>
      <c r="E5" s="23" t="s">
        <v>30</v>
      </c>
      <c r="F5" s="22" t="s">
        <v>31</v>
      </c>
      <c r="L5" s="8" t="s">
        <v>294</v>
      </c>
      <c r="N5" s="26" t="s">
        <v>30</v>
      </c>
      <c r="O5" s="26" t="s">
        <v>300</v>
      </c>
    </row>
    <row r="6" spans="4:15" x14ac:dyDescent="0.25">
      <c r="D6" s="9" t="s">
        <v>1</v>
      </c>
      <c r="E6" s="9">
        <v>3</v>
      </c>
      <c r="F6" s="15">
        <v>37</v>
      </c>
      <c r="L6" s="27">
        <f>SUM(I:I)/60</f>
        <v>46.458611111111104</v>
      </c>
      <c r="N6" s="2">
        <v>31</v>
      </c>
      <c r="O6" s="2">
        <v>43</v>
      </c>
    </row>
    <row r="7" spans="4:15" x14ac:dyDescent="0.25">
      <c r="D7" s="10" t="s">
        <v>2</v>
      </c>
      <c r="E7" s="10">
        <v>10</v>
      </c>
      <c r="F7" s="16">
        <v>16</v>
      </c>
    </row>
    <row r="8" spans="4:15" x14ac:dyDescent="0.25">
      <c r="D8" s="10" t="s">
        <v>3</v>
      </c>
      <c r="E8" s="10">
        <v>6</v>
      </c>
      <c r="F8" s="16">
        <v>13</v>
      </c>
    </row>
    <row r="9" spans="4:15" x14ac:dyDescent="0.25">
      <c r="D9" s="10" t="s">
        <v>4</v>
      </c>
      <c r="E9" s="10">
        <v>6</v>
      </c>
      <c r="F9" s="16">
        <v>3</v>
      </c>
    </row>
    <row r="10" spans="4:15" x14ac:dyDescent="0.25">
      <c r="D10" s="10" t="s">
        <v>5</v>
      </c>
      <c r="E10" s="10">
        <v>5</v>
      </c>
      <c r="F10" s="16">
        <v>35</v>
      </c>
      <c r="G10" s="24" t="s">
        <v>291</v>
      </c>
      <c r="H10" s="25" t="s">
        <v>292</v>
      </c>
      <c r="I10" s="3" t="s">
        <v>293</v>
      </c>
      <c r="J10" s="28" t="s">
        <v>295</v>
      </c>
    </row>
    <row r="11" spans="4:15" x14ac:dyDescent="0.25">
      <c r="D11" s="11" t="s">
        <v>6</v>
      </c>
      <c r="E11" s="11">
        <v>9</v>
      </c>
      <c r="F11" s="17">
        <v>53</v>
      </c>
      <c r="G11" s="7">
        <f>SUM(E6:E11)</f>
        <v>39</v>
      </c>
      <c r="H11" s="2">
        <f>SUM(F6:F11)</f>
        <v>157</v>
      </c>
      <c r="I11" s="6">
        <f>G11+(H11/60)</f>
        <v>41.616666666666667</v>
      </c>
      <c r="J11" s="5">
        <v>1</v>
      </c>
    </row>
    <row r="12" spans="4:15" x14ac:dyDescent="0.25">
      <c r="D12" s="12" t="s">
        <v>7</v>
      </c>
      <c r="E12" s="12">
        <v>3</v>
      </c>
      <c r="F12" s="18">
        <v>37</v>
      </c>
    </row>
    <row r="13" spans="4:15" x14ac:dyDescent="0.25">
      <c r="D13" s="13" t="s">
        <v>8</v>
      </c>
      <c r="E13" s="13">
        <v>1</v>
      </c>
      <c r="F13" s="19">
        <v>57</v>
      </c>
    </row>
    <row r="14" spans="4:15" x14ac:dyDescent="0.25">
      <c r="D14" s="13" t="s">
        <v>9</v>
      </c>
      <c r="E14" s="13" t="s">
        <v>48</v>
      </c>
      <c r="F14" s="19" t="s">
        <v>48</v>
      </c>
    </row>
    <row r="15" spans="4:15" x14ac:dyDescent="0.25">
      <c r="D15" s="13" t="s">
        <v>10</v>
      </c>
      <c r="E15" s="13">
        <v>5</v>
      </c>
      <c r="F15" s="19">
        <v>47</v>
      </c>
    </row>
    <row r="16" spans="4:15" x14ac:dyDescent="0.25">
      <c r="D16" s="13" t="s">
        <v>11</v>
      </c>
      <c r="E16" s="13" t="s">
        <v>48</v>
      </c>
      <c r="F16" s="19" t="s">
        <v>48</v>
      </c>
    </row>
    <row r="17" spans="4:10" x14ac:dyDescent="0.25">
      <c r="D17" s="13" t="s">
        <v>12</v>
      </c>
      <c r="E17" s="13">
        <v>2</v>
      </c>
      <c r="F17" s="19">
        <v>29</v>
      </c>
    </row>
    <row r="18" spans="4:10" x14ac:dyDescent="0.25">
      <c r="D18" s="13" t="s">
        <v>13</v>
      </c>
      <c r="E18" s="13">
        <v>4</v>
      </c>
      <c r="F18" s="19">
        <v>4</v>
      </c>
    </row>
    <row r="19" spans="4:10" x14ac:dyDescent="0.25">
      <c r="D19" s="13" t="s">
        <v>14</v>
      </c>
      <c r="E19" s="13">
        <v>2</v>
      </c>
      <c r="F19" s="19">
        <v>18</v>
      </c>
    </row>
    <row r="20" spans="4:10" x14ac:dyDescent="0.25">
      <c r="D20" s="13" t="s">
        <v>15</v>
      </c>
      <c r="E20" s="13">
        <v>2</v>
      </c>
      <c r="F20" s="19">
        <v>27</v>
      </c>
    </row>
    <row r="21" spans="4:10" x14ac:dyDescent="0.25">
      <c r="D21" s="13" t="s">
        <v>16</v>
      </c>
      <c r="E21" s="13">
        <v>1</v>
      </c>
      <c r="F21" s="19">
        <v>18</v>
      </c>
    </row>
    <row r="22" spans="4:10" x14ac:dyDescent="0.25">
      <c r="D22" s="13" t="s">
        <v>17</v>
      </c>
      <c r="E22" s="13">
        <v>5</v>
      </c>
      <c r="F22" s="19">
        <v>49</v>
      </c>
    </row>
    <row r="23" spans="4:10" x14ac:dyDescent="0.25">
      <c r="D23" s="13" t="s">
        <v>18</v>
      </c>
      <c r="E23" s="13">
        <v>4</v>
      </c>
      <c r="F23" s="19">
        <v>59</v>
      </c>
    </row>
    <row r="24" spans="4:10" x14ac:dyDescent="0.25">
      <c r="D24" s="13" t="s">
        <v>19</v>
      </c>
      <c r="E24" s="13">
        <v>2</v>
      </c>
      <c r="F24" s="19">
        <v>58</v>
      </c>
      <c r="G24" s="24" t="s">
        <v>291</v>
      </c>
      <c r="H24" s="25" t="s">
        <v>292</v>
      </c>
      <c r="I24" s="3" t="s">
        <v>293</v>
      </c>
      <c r="J24" s="28" t="s">
        <v>295</v>
      </c>
    </row>
    <row r="25" spans="4:10" x14ac:dyDescent="0.25">
      <c r="D25" s="14" t="s">
        <v>20</v>
      </c>
      <c r="E25" s="14">
        <v>1</v>
      </c>
      <c r="F25" s="20">
        <v>15</v>
      </c>
      <c r="G25" s="7">
        <f>SUM(E12:E25)</f>
        <v>32</v>
      </c>
      <c r="H25" s="2">
        <f>SUM(F12:F25)</f>
        <v>418</v>
      </c>
      <c r="I25" s="6">
        <f>G25+(H25/60)</f>
        <v>38.966666666666669</v>
      </c>
      <c r="J25" s="5">
        <v>1</v>
      </c>
    </row>
    <row r="26" spans="4:10" x14ac:dyDescent="0.25">
      <c r="D26" s="9" t="s">
        <v>21</v>
      </c>
      <c r="E26" s="9">
        <v>12</v>
      </c>
      <c r="F26" s="15">
        <v>24</v>
      </c>
    </row>
    <row r="27" spans="4:10" x14ac:dyDescent="0.25">
      <c r="D27" s="10" t="s">
        <v>22</v>
      </c>
      <c r="E27" s="10">
        <v>13</v>
      </c>
      <c r="F27" s="16">
        <v>20</v>
      </c>
    </row>
    <row r="28" spans="4:10" x14ac:dyDescent="0.25">
      <c r="D28" s="10" t="s">
        <v>23</v>
      </c>
      <c r="E28" s="10">
        <v>10</v>
      </c>
      <c r="F28" s="16">
        <v>9</v>
      </c>
    </row>
    <row r="29" spans="4:10" x14ac:dyDescent="0.25">
      <c r="D29" s="10" t="s">
        <v>24</v>
      </c>
      <c r="E29" s="10">
        <v>4</v>
      </c>
      <c r="F29" s="16">
        <v>32</v>
      </c>
    </row>
    <row r="30" spans="4:10" x14ac:dyDescent="0.25">
      <c r="D30" s="10" t="s">
        <v>25</v>
      </c>
      <c r="E30" s="10">
        <v>8</v>
      </c>
      <c r="F30" s="16">
        <v>29</v>
      </c>
    </row>
    <row r="31" spans="4:10" x14ac:dyDescent="0.25">
      <c r="D31" s="10" t="s">
        <v>26</v>
      </c>
      <c r="E31" s="10">
        <v>11</v>
      </c>
      <c r="F31" s="16">
        <v>11</v>
      </c>
    </row>
    <row r="32" spans="4:10" x14ac:dyDescent="0.25">
      <c r="D32" s="10" t="s">
        <v>27</v>
      </c>
      <c r="E32" s="10">
        <v>10</v>
      </c>
      <c r="F32" s="16">
        <v>14</v>
      </c>
    </row>
    <row r="33" spans="4:10" x14ac:dyDescent="0.25">
      <c r="D33" s="10" t="s">
        <v>28</v>
      </c>
      <c r="E33" s="10">
        <v>12</v>
      </c>
      <c r="F33" s="16">
        <v>58</v>
      </c>
      <c r="G33" s="24" t="s">
        <v>291</v>
      </c>
      <c r="H33" s="25" t="s">
        <v>292</v>
      </c>
      <c r="I33" s="3" t="s">
        <v>293</v>
      </c>
      <c r="J33" s="28" t="s">
        <v>295</v>
      </c>
    </row>
    <row r="34" spans="4:10" x14ac:dyDescent="0.25">
      <c r="D34" s="11" t="s">
        <v>29</v>
      </c>
      <c r="E34" s="11">
        <v>15</v>
      </c>
      <c r="F34" s="17">
        <v>39</v>
      </c>
      <c r="G34" s="7">
        <f>SUM(E26:E34)</f>
        <v>95</v>
      </c>
      <c r="H34" s="2">
        <f>SUM(F26:F34)</f>
        <v>236</v>
      </c>
      <c r="I34" s="6">
        <f>G34+(H34/60)</f>
        <v>98.933333333333337</v>
      </c>
      <c r="J34" s="5" t="s">
        <v>297</v>
      </c>
    </row>
    <row r="35" spans="4:10" x14ac:dyDescent="0.25">
      <c r="D35" s="12" t="s">
        <v>32</v>
      </c>
      <c r="E35" s="12">
        <v>21</v>
      </c>
      <c r="F35" s="18">
        <v>47</v>
      </c>
    </row>
    <row r="36" spans="4:10" x14ac:dyDescent="0.25">
      <c r="D36" s="13" t="s">
        <v>33</v>
      </c>
      <c r="E36" s="13">
        <v>13</v>
      </c>
      <c r="F36" s="19">
        <v>19</v>
      </c>
    </row>
    <row r="37" spans="4:10" x14ac:dyDescent="0.25">
      <c r="D37" s="13" t="s">
        <v>34</v>
      </c>
      <c r="E37" s="13">
        <v>9</v>
      </c>
      <c r="F37" s="19">
        <v>34</v>
      </c>
    </row>
    <row r="38" spans="4:10" x14ac:dyDescent="0.25">
      <c r="D38" s="13" t="s">
        <v>35</v>
      </c>
      <c r="E38" s="13">
        <v>9</v>
      </c>
      <c r="F38" s="19">
        <v>49</v>
      </c>
    </row>
    <row r="39" spans="4:10" x14ac:dyDescent="0.25">
      <c r="D39" s="13" t="s">
        <v>36</v>
      </c>
      <c r="E39" s="13">
        <v>5</v>
      </c>
      <c r="F39" s="19">
        <v>5</v>
      </c>
    </row>
    <row r="40" spans="4:10" x14ac:dyDescent="0.25">
      <c r="D40" s="13" t="s">
        <v>37</v>
      </c>
      <c r="E40" s="13">
        <v>12</v>
      </c>
      <c r="F40" s="19">
        <v>26</v>
      </c>
    </row>
    <row r="41" spans="4:10" x14ac:dyDescent="0.25">
      <c r="D41" s="13" t="s">
        <v>38</v>
      </c>
      <c r="E41" s="13">
        <v>8</v>
      </c>
      <c r="F41" s="19">
        <v>17</v>
      </c>
    </row>
    <row r="42" spans="4:10" x14ac:dyDescent="0.25">
      <c r="D42" s="13" t="s">
        <v>39</v>
      </c>
      <c r="E42" s="13">
        <v>10</v>
      </c>
      <c r="F42" s="19">
        <v>50</v>
      </c>
      <c r="G42" s="24" t="s">
        <v>291</v>
      </c>
      <c r="H42" s="25" t="s">
        <v>292</v>
      </c>
      <c r="I42" s="3" t="s">
        <v>293</v>
      </c>
      <c r="J42" s="28" t="s">
        <v>295</v>
      </c>
    </row>
    <row r="43" spans="4:10" x14ac:dyDescent="0.25">
      <c r="D43" s="14" t="s">
        <v>40</v>
      </c>
      <c r="E43" s="14">
        <v>5</v>
      </c>
      <c r="F43" s="20">
        <v>43</v>
      </c>
      <c r="G43" s="7">
        <f>SUM(E35:E43)</f>
        <v>92</v>
      </c>
      <c r="H43" s="2">
        <f>SUM(F35:F43)</f>
        <v>290</v>
      </c>
      <c r="I43" s="6">
        <f>G43+(H43/60)</f>
        <v>96.833333333333329</v>
      </c>
      <c r="J43" s="5" t="s">
        <v>297</v>
      </c>
    </row>
    <row r="44" spans="4:10" x14ac:dyDescent="0.25">
      <c r="D44" s="9" t="s">
        <v>41</v>
      </c>
      <c r="E44" s="9">
        <v>8</v>
      </c>
      <c r="F44" s="15">
        <v>37</v>
      </c>
    </row>
    <row r="45" spans="4:10" x14ac:dyDescent="0.25">
      <c r="D45" s="10" t="s">
        <v>42</v>
      </c>
      <c r="E45" s="10">
        <v>6</v>
      </c>
      <c r="F45" s="16">
        <v>45</v>
      </c>
    </row>
    <row r="46" spans="4:10" x14ac:dyDescent="0.25">
      <c r="D46" s="10" t="s">
        <v>43</v>
      </c>
      <c r="E46" s="10" t="s">
        <v>48</v>
      </c>
      <c r="F46" s="16" t="s">
        <v>48</v>
      </c>
    </row>
    <row r="47" spans="4:10" x14ac:dyDescent="0.25">
      <c r="D47" s="10" t="s">
        <v>44</v>
      </c>
      <c r="E47" s="10">
        <v>9</v>
      </c>
      <c r="F47" s="16">
        <v>52</v>
      </c>
    </row>
    <row r="48" spans="4:10" x14ac:dyDescent="0.25">
      <c r="D48" s="10" t="s">
        <v>45</v>
      </c>
      <c r="E48" s="10">
        <v>8</v>
      </c>
      <c r="F48" s="16">
        <v>51</v>
      </c>
    </row>
    <row r="49" spans="4:10" x14ac:dyDescent="0.25">
      <c r="D49" s="10" t="s">
        <v>46</v>
      </c>
      <c r="E49" s="10">
        <v>15</v>
      </c>
      <c r="F49" s="16">
        <v>39</v>
      </c>
      <c r="G49" s="24" t="s">
        <v>291</v>
      </c>
      <c r="H49" s="25" t="s">
        <v>292</v>
      </c>
      <c r="I49" s="3" t="s">
        <v>293</v>
      </c>
      <c r="J49" s="28" t="s">
        <v>295</v>
      </c>
    </row>
    <row r="50" spans="4:10" x14ac:dyDescent="0.25">
      <c r="D50" s="11" t="s">
        <v>47</v>
      </c>
      <c r="E50" s="11">
        <v>5</v>
      </c>
      <c r="F50" s="17">
        <v>37</v>
      </c>
      <c r="G50" s="7">
        <f>SUM(E44:E50)</f>
        <v>51</v>
      </c>
      <c r="H50" s="2">
        <f>SUM(F44:F50)</f>
        <v>261</v>
      </c>
      <c r="I50" s="6">
        <f>G50+(H50/60)</f>
        <v>55.35</v>
      </c>
      <c r="J50" s="5">
        <v>1</v>
      </c>
    </row>
    <row r="51" spans="4:10" x14ac:dyDescent="0.25">
      <c r="D51" s="12" t="s">
        <v>49</v>
      </c>
      <c r="E51" s="12">
        <v>11</v>
      </c>
      <c r="F51" s="18">
        <v>44</v>
      </c>
    </row>
    <row r="52" spans="4:10" x14ac:dyDescent="0.25">
      <c r="D52" s="13" t="s">
        <v>50</v>
      </c>
      <c r="E52" s="13">
        <v>8</v>
      </c>
      <c r="F52" s="19">
        <v>46</v>
      </c>
    </row>
    <row r="53" spans="4:10" x14ac:dyDescent="0.25">
      <c r="D53" s="13" t="s">
        <v>51</v>
      </c>
      <c r="E53" s="13">
        <v>9</v>
      </c>
      <c r="F53" s="19">
        <v>27</v>
      </c>
    </row>
    <row r="54" spans="4:10" x14ac:dyDescent="0.25">
      <c r="D54" s="13" t="s">
        <v>52</v>
      </c>
      <c r="E54" s="13">
        <v>13</v>
      </c>
      <c r="F54" s="19">
        <v>55</v>
      </c>
      <c r="G54" s="24" t="s">
        <v>291</v>
      </c>
      <c r="H54" s="25" t="s">
        <v>292</v>
      </c>
      <c r="I54" s="3" t="s">
        <v>293</v>
      </c>
      <c r="J54" s="28" t="s">
        <v>295</v>
      </c>
    </row>
    <row r="55" spans="4:10" x14ac:dyDescent="0.25">
      <c r="D55" s="14" t="s">
        <v>53</v>
      </c>
      <c r="E55" s="14" t="s">
        <v>48</v>
      </c>
      <c r="F55" s="20" t="s">
        <v>48</v>
      </c>
      <c r="G55" s="7">
        <f>SUM(E51:E55)</f>
        <v>41</v>
      </c>
      <c r="H55" s="2">
        <f>SUM(F51:F55)</f>
        <v>172</v>
      </c>
      <c r="I55" s="6">
        <f>G55+(H55/60)</f>
        <v>43.866666666666667</v>
      </c>
      <c r="J55" s="5">
        <v>1</v>
      </c>
    </row>
    <row r="56" spans="4:10" x14ac:dyDescent="0.25">
      <c r="D56" s="9" t="s">
        <v>54</v>
      </c>
      <c r="E56" s="9">
        <v>8</v>
      </c>
      <c r="F56" s="15">
        <v>36</v>
      </c>
    </row>
    <row r="57" spans="4:10" x14ac:dyDescent="0.25">
      <c r="D57" s="10" t="s">
        <v>55</v>
      </c>
      <c r="E57" s="10" t="s">
        <v>48</v>
      </c>
      <c r="F57" s="16" t="s">
        <v>48</v>
      </c>
    </row>
    <row r="58" spans="4:10" x14ac:dyDescent="0.25">
      <c r="D58" s="10" t="s">
        <v>56</v>
      </c>
      <c r="E58" s="10">
        <v>9</v>
      </c>
      <c r="F58" s="16">
        <v>33</v>
      </c>
    </row>
    <row r="59" spans="4:10" x14ac:dyDescent="0.25">
      <c r="D59" s="10" t="s">
        <v>57</v>
      </c>
      <c r="E59" s="10">
        <v>4</v>
      </c>
      <c r="F59" s="16">
        <v>4</v>
      </c>
    </row>
    <row r="60" spans="4:10" x14ac:dyDescent="0.25">
      <c r="D60" s="10" t="s">
        <v>58</v>
      </c>
      <c r="E60" s="10" t="s">
        <v>48</v>
      </c>
      <c r="F60" s="16" t="s">
        <v>48</v>
      </c>
    </row>
    <row r="61" spans="4:10" x14ac:dyDescent="0.25">
      <c r="D61" s="10" t="s">
        <v>59</v>
      </c>
      <c r="E61" s="10">
        <v>8</v>
      </c>
      <c r="F61" s="16">
        <v>2</v>
      </c>
    </row>
    <row r="62" spans="4:10" x14ac:dyDescent="0.25">
      <c r="D62" s="10" t="s">
        <v>60</v>
      </c>
      <c r="E62" s="10">
        <v>10</v>
      </c>
      <c r="F62" s="16">
        <v>0</v>
      </c>
    </row>
    <row r="63" spans="4:10" x14ac:dyDescent="0.25">
      <c r="D63" s="10" t="s">
        <v>61</v>
      </c>
      <c r="E63" s="10">
        <v>5</v>
      </c>
      <c r="F63" s="16">
        <v>7</v>
      </c>
    </row>
    <row r="64" spans="4:10" x14ac:dyDescent="0.25">
      <c r="D64" s="10" t="s">
        <v>62</v>
      </c>
      <c r="E64" s="10">
        <v>11</v>
      </c>
      <c r="F64" s="16">
        <v>32</v>
      </c>
    </row>
    <row r="65" spans="4:10" x14ac:dyDescent="0.25">
      <c r="D65" s="10" t="s">
        <v>63</v>
      </c>
      <c r="E65" s="10">
        <v>3</v>
      </c>
      <c r="F65" s="16">
        <v>53</v>
      </c>
    </row>
    <row r="66" spans="4:10" x14ac:dyDescent="0.25">
      <c r="D66" s="10" t="s">
        <v>64</v>
      </c>
      <c r="E66" s="10">
        <v>9</v>
      </c>
      <c r="F66" s="16">
        <v>37</v>
      </c>
    </row>
    <row r="67" spans="4:10" x14ac:dyDescent="0.25">
      <c r="D67" s="10" t="s">
        <v>65</v>
      </c>
      <c r="E67" s="10">
        <v>28</v>
      </c>
      <c r="F67" s="16">
        <v>22</v>
      </c>
      <c r="G67" s="24" t="s">
        <v>291</v>
      </c>
      <c r="H67" s="25" t="s">
        <v>292</v>
      </c>
      <c r="I67" s="3" t="s">
        <v>293</v>
      </c>
      <c r="J67" s="28" t="s">
        <v>295</v>
      </c>
    </row>
    <row r="68" spans="4:10" x14ac:dyDescent="0.25">
      <c r="D68" s="11" t="s">
        <v>66</v>
      </c>
      <c r="E68" s="11" t="s">
        <v>48</v>
      </c>
      <c r="F68" s="17" t="s">
        <v>48</v>
      </c>
      <c r="G68" s="7">
        <f>SUM(E56:E68)</f>
        <v>95</v>
      </c>
      <c r="H68" s="2">
        <f>SUM(F56:F68)</f>
        <v>226</v>
      </c>
      <c r="I68" s="6">
        <f>G68+(H68/60)</f>
        <v>98.766666666666666</v>
      </c>
      <c r="J68" s="5" t="s">
        <v>297</v>
      </c>
    </row>
    <row r="69" spans="4:10" x14ac:dyDescent="0.25">
      <c r="D69" s="12" t="s">
        <v>67</v>
      </c>
      <c r="E69" s="12">
        <v>6</v>
      </c>
      <c r="F69" s="18">
        <v>1</v>
      </c>
    </row>
    <row r="70" spans="4:10" x14ac:dyDescent="0.25">
      <c r="D70" s="13" t="s">
        <v>68</v>
      </c>
      <c r="E70" s="13">
        <v>7</v>
      </c>
      <c r="F70" s="19">
        <v>6</v>
      </c>
    </row>
    <row r="71" spans="4:10" x14ac:dyDescent="0.25">
      <c r="D71" s="13" t="s">
        <v>69</v>
      </c>
      <c r="E71" s="13" t="s">
        <v>48</v>
      </c>
      <c r="F71" s="19" t="s">
        <v>48</v>
      </c>
    </row>
    <row r="72" spans="4:10" x14ac:dyDescent="0.25">
      <c r="D72" s="13" t="s">
        <v>70</v>
      </c>
      <c r="E72" s="13">
        <v>6</v>
      </c>
      <c r="F72" s="19">
        <v>49</v>
      </c>
    </row>
    <row r="73" spans="4:10" x14ac:dyDescent="0.25">
      <c r="D73" s="13" t="s">
        <v>71</v>
      </c>
      <c r="E73" s="13">
        <v>6</v>
      </c>
      <c r="F73" s="19">
        <v>29</v>
      </c>
    </row>
    <row r="74" spans="4:10" x14ac:dyDescent="0.25">
      <c r="D74" s="13" t="s">
        <v>72</v>
      </c>
      <c r="E74" s="13">
        <v>14</v>
      </c>
      <c r="F74" s="19">
        <v>40</v>
      </c>
    </row>
    <row r="75" spans="4:10" x14ac:dyDescent="0.25">
      <c r="D75" s="13" t="s">
        <v>73</v>
      </c>
      <c r="E75" s="13">
        <v>6</v>
      </c>
      <c r="F75" s="19">
        <v>29</v>
      </c>
    </row>
    <row r="76" spans="4:10" x14ac:dyDescent="0.25">
      <c r="D76" s="13" t="s">
        <v>74</v>
      </c>
      <c r="E76" s="13">
        <v>21</v>
      </c>
      <c r="F76" s="19">
        <v>2</v>
      </c>
    </row>
    <row r="77" spans="4:10" x14ac:dyDescent="0.25">
      <c r="D77" s="13" t="s">
        <v>75</v>
      </c>
      <c r="E77" s="13">
        <v>10</v>
      </c>
      <c r="F77" s="19">
        <v>57</v>
      </c>
    </row>
    <row r="78" spans="4:10" x14ac:dyDescent="0.25">
      <c r="D78" s="13" t="s">
        <v>76</v>
      </c>
      <c r="E78" s="13">
        <v>20</v>
      </c>
      <c r="F78" s="19">
        <v>23</v>
      </c>
    </row>
    <row r="79" spans="4:10" x14ac:dyDescent="0.25">
      <c r="D79" s="13" t="s">
        <v>77</v>
      </c>
      <c r="E79" s="13">
        <v>11</v>
      </c>
      <c r="F79" s="19">
        <v>48</v>
      </c>
    </row>
    <row r="80" spans="4:10" x14ac:dyDescent="0.25">
      <c r="D80" s="13" t="s">
        <v>78</v>
      </c>
      <c r="E80" s="13">
        <v>3</v>
      </c>
      <c r="F80" s="19">
        <v>11</v>
      </c>
    </row>
    <row r="81" spans="4:10" x14ac:dyDescent="0.25">
      <c r="D81" s="13" t="s">
        <v>79</v>
      </c>
      <c r="E81" s="13">
        <v>4</v>
      </c>
      <c r="F81" s="19">
        <v>4</v>
      </c>
    </row>
    <row r="82" spans="4:10" x14ac:dyDescent="0.25">
      <c r="D82" s="13" t="s">
        <v>80</v>
      </c>
      <c r="E82" s="13">
        <v>12</v>
      </c>
      <c r="F82" s="19">
        <v>18</v>
      </c>
    </row>
    <row r="83" spans="4:10" x14ac:dyDescent="0.25">
      <c r="D83" s="13" t="s">
        <v>81</v>
      </c>
      <c r="E83" s="13">
        <v>7</v>
      </c>
      <c r="F83" s="19">
        <v>58</v>
      </c>
    </row>
    <row r="84" spans="4:10" x14ac:dyDescent="0.25">
      <c r="D84" s="13" t="s">
        <v>82</v>
      </c>
      <c r="E84" s="13">
        <v>21</v>
      </c>
      <c r="F84" s="19">
        <v>13</v>
      </c>
    </row>
    <row r="85" spans="4:10" x14ac:dyDescent="0.25">
      <c r="D85" s="13" t="s">
        <v>83</v>
      </c>
      <c r="E85" s="13">
        <v>18</v>
      </c>
      <c r="F85" s="19">
        <v>43</v>
      </c>
    </row>
    <row r="86" spans="4:10" x14ac:dyDescent="0.25">
      <c r="D86" s="13" t="s">
        <v>84</v>
      </c>
      <c r="E86" s="13">
        <v>11</v>
      </c>
      <c r="F86" s="19">
        <v>42</v>
      </c>
    </row>
    <row r="87" spans="4:10" x14ac:dyDescent="0.25">
      <c r="D87" s="13" t="s">
        <v>85</v>
      </c>
      <c r="E87" s="13">
        <v>1</v>
      </c>
      <c r="F87" s="19">
        <v>35</v>
      </c>
    </row>
    <row r="88" spans="4:10" x14ac:dyDescent="0.25">
      <c r="D88" s="13" t="s">
        <v>86</v>
      </c>
      <c r="E88" s="13">
        <v>7</v>
      </c>
      <c r="F88" s="19">
        <v>8</v>
      </c>
      <c r="G88" s="24" t="s">
        <v>291</v>
      </c>
      <c r="H88" s="25" t="s">
        <v>292</v>
      </c>
      <c r="I88" s="3" t="s">
        <v>293</v>
      </c>
      <c r="J88" s="28" t="s">
        <v>295</v>
      </c>
    </row>
    <row r="89" spans="4:10" x14ac:dyDescent="0.25">
      <c r="D89" s="14" t="s">
        <v>87</v>
      </c>
      <c r="E89" s="14">
        <v>8</v>
      </c>
      <c r="F89" s="20">
        <v>58</v>
      </c>
      <c r="G89" s="7">
        <f>SUM(E69:E89)</f>
        <v>199</v>
      </c>
      <c r="H89" s="2">
        <f>SUM(F69:F89)</f>
        <v>574</v>
      </c>
      <c r="I89" s="6">
        <f>G89+(H89/60)</f>
        <v>208.56666666666666</v>
      </c>
      <c r="J89" s="5" t="s">
        <v>296</v>
      </c>
    </row>
    <row r="90" spans="4:10" x14ac:dyDescent="0.25">
      <c r="D90" s="9" t="s">
        <v>88</v>
      </c>
      <c r="E90" s="9">
        <v>10</v>
      </c>
      <c r="F90" s="15">
        <v>44</v>
      </c>
    </row>
    <row r="91" spans="4:10" x14ac:dyDescent="0.25">
      <c r="D91" s="10" t="s">
        <v>55</v>
      </c>
      <c r="E91" s="10" t="s">
        <v>48</v>
      </c>
      <c r="F91" s="16" t="s">
        <v>48</v>
      </c>
    </row>
    <row r="92" spans="4:10" x14ac:dyDescent="0.25">
      <c r="D92" s="10" t="s">
        <v>89</v>
      </c>
      <c r="E92" s="10" t="s">
        <v>48</v>
      </c>
      <c r="F92" s="16" t="s">
        <v>48</v>
      </c>
    </row>
    <row r="93" spans="4:10" x14ac:dyDescent="0.25">
      <c r="D93" s="10" t="s">
        <v>90</v>
      </c>
      <c r="E93" s="10">
        <v>11</v>
      </c>
      <c r="F93" s="16">
        <v>52</v>
      </c>
    </row>
    <row r="94" spans="4:10" x14ac:dyDescent="0.25">
      <c r="D94" s="10" t="s">
        <v>91</v>
      </c>
      <c r="E94" s="10">
        <v>14</v>
      </c>
      <c r="F94" s="16">
        <v>59</v>
      </c>
    </row>
    <row r="95" spans="4:10" x14ac:dyDescent="0.25">
      <c r="D95" s="10" t="s">
        <v>92</v>
      </c>
      <c r="E95" s="10">
        <v>20</v>
      </c>
      <c r="F95" s="16">
        <v>51</v>
      </c>
    </row>
    <row r="96" spans="4:10" x14ac:dyDescent="0.25">
      <c r="D96" s="10" t="s">
        <v>93</v>
      </c>
      <c r="E96" s="10">
        <v>18</v>
      </c>
      <c r="F96" s="16">
        <v>50</v>
      </c>
    </row>
    <row r="97" spans="4:10" x14ac:dyDescent="0.25">
      <c r="D97" s="10" t="s">
        <v>87</v>
      </c>
      <c r="E97" s="10">
        <v>11</v>
      </c>
      <c r="F97" s="16">
        <v>59</v>
      </c>
    </row>
    <row r="98" spans="4:10" x14ac:dyDescent="0.25">
      <c r="D98" s="10" t="s">
        <v>94</v>
      </c>
      <c r="E98" s="10">
        <v>6</v>
      </c>
      <c r="F98" s="16">
        <v>8</v>
      </c>
    </row>
    <row r="99" spans="4:10" x14ac:dyDescent="0.25">
      <c r="D99" s="10" t="s">
        <v>95</v>
      </c>
      <c r="E99" s="10">
        <v>5</v>
      </c>
      <c r="F99" s="16">
        <v>57</v>
      </c>
    </row>
    <row r="100" spans="4:10" x14ac:dyDescent="0.25">
      <c r="D100" s="10" t="s">
        <v>96</v>
      </c>
      <c r="E100" s="10">
        <v>15</v>
      </c>
      <c r="F100" s="16">
        <v>13</v>
      </c>
      <c r="G100" s="24" t="s">
        <v>291</v>
      </c>
      <c r="H100" s="25" t="s">
        <v>292</v>
      </c>
      <c r="I100" s="3" t="s">
        <v>293</v>
      </c>
      <c r="J100" s="28" t="s">
        <v>295</v>
      </c>
    </row>
    <row r="101" spans="4:10" x14ac:dyDescent="0.25">
      <c r="D101" s="11" t="s">
        <v>97</v>
      </c>
      <c r="E101" s="11">
        <v>23</v>
      </c>
      <c r="F101" s="17">
        <v>20</v>
      </c>
      <c r="G101" s="7">
        <f>SUM(E90:E101)</f>
        <v>133</v>
      </c>
      <c r="H101" s="2">
        <f>SUM(F90:F101)</f>
        <v>413</v>
      </c>
      <c r="I101" s="6">
        <f>G101+(H101/60)</f>
        <v>139.88333333333333</v>
      </c>
      <c r="J101" s="5">
        <v>2</v>
      </c>
    </row>
    <row r="102" spans="4:10" x14ac:dyDescent="0.25">
      <c r="D102" s="12" t="s">
        <v>98</v>
      </c>
      <c r="E102" s="12">
        <v>4</v>
      </c>
      <c r="F102" s="18">
        <v>3</v>
      </c>
    </row>
    <row r="103" spans="4:10" x14ac:dyDescent="0.25">
      <c r="D103" s="13" t="s">
        <v>99</v>
      </c>
      <c r="E103" s="13" t="s">
        <v>48</v>
      </c>
      <c r="F103" s="19" t="s">
        <v>48</v>
      </c>
    </row>
    <row r="104" spans="4:10" x14ac:dyDescent="0.25">
      <c r="D104" s="13" t="s">
        <v>100</v>
      </c>
      <c r="E104" s="13">
        <v>5</v>
      </c>
      <c r="F104" s="19">
        <v>9</v>
      </c>
    </row>
    <row r="105" spans="4:10" x14ac:dyDescent="0.25">
      <c r="D105" s="13" t="s">
        <v>101</v>
      </c>
      <c r="E105" s="13">
        <v>19</v>
      </c>
      <c r="F105" s="19">
        <v>3</v>
      </c>
    </row>
    <row r="106" spans="4:10" x14ac:dyDescent="0.25">
      <c r="D106" s="13" t="s">
        <v>102</v>
      </c>
      <c r="E106" s="13">
        <v>17</v>
      </c>
      <c r="F106" s="19">
        <v>25</v>
      </c>
    </row>
    <row r="107" spans="4:10" x14ac:dyDescent="0.25">
      <c r="D107" s="13" t="s">
        <v>103</v>
      </c>
      <c r="E107" s="13">
        <v>3</v>
      </c>
      <c r="F107" s="19">
        <v>12</v>
      </c>
    </row>
    <row r="108" spans="4:10" x14ac:dyDescent="0.25">
      <c r="D108" s="13" t="s">
        <v>104</v>
      </c>
      <c r="E108" s="13">
        <v>12</v>
      </c>
      <c r="F108" s="19">
        <v>13</v>
      </c>
    </row>
    <row r="109" spans="4:10" x14ac:dyDescent="0.25">
      <c r="D109" s="13" t="s">
        <v>105</v>
      </c>
      <c r="E109" s="13">
        <v>11</v>
      </c>
      <c r="F109" s="19">
        <v>40</v>
      </c>
    </row>
    <row r="110" spans="4:10" x14ac:dyDescent="0.25">
      <c r="D110" s="13" t="s">
        <v>106</v>
      </c>
      <c r="E110" s="13">
        <v>8</v>
      </c>
      <c r="F110" s="19">
        <v>1</v>
      </c>
    </row>
    <row r="111" spans="4:10" x14ac:dyDescent="0.25">
      <c r="D111" s="13" t="s">
        <v>107</v>
      </c>
      <c r="E111" s="13">
        <v>11</v>
      </c>
      <c r="F111" s="19">
        <v>55</v>
      </c>
    </row>
    <row r="112" spans="4:10" x14ac:dyDescent="0.25">
      <c r="D112" s="13" t="s">
        <v>108</v>
      </c>
      <c r="E112" s="13">
        <v>20</v>
      </c>
      <c r="F112" s="19">
        <v>21</v>
      </c>
    </row>
    <row r="113" spans="4:10" x14ac:dyDescent="0.25">
      <c r="D113" s="13" t="s">
        <v>109</v>
      </c>
      <c r="E113" s="13">
        <v>4</v>
      </c>
      <c r="F113" s="19">
        <v>19</v>
      </c>
    </row>
    <row r="114" spans="4:10" x14ac:dyDescent="0.25">
      <c r="D114" s="13" t="s">
        <v>110</v>
      </c>
      <c r="E114" s="13">
        <v>3</v>
      </c>
      <c r="F114" s="19">
        <v>32</v>
      </c>
    </row>
    <row r="115" spans="4:10" x14ac:dyDescent="0.25">
      <c r="D115" s="13" t="s">
        <v>111</v>
      </c>
      <c r="E115" s="13">
        <v>10</v>
      </c>
      <c r="F115" s="19">
        <v>0</v>
      </c>
    </row>
    <row r="116" spans="4:10" x14ac:dyDescent="0.25">
      <c r="D116" s="13" t="s">
        <v>112</v>
      </c>
      <c r="E116" s="13" t="s">
        <v>48</v>
      </c>
      <c r="F116" s="19" t="s">
        <v>48</v>
      </c>
    </row>
    <row r="117" spans="4:10" x14ac:dyDescent="0.25">
      <c r="D117" s="13" t="s">
        <v>113</v>
      </c>
      <c r="E117" s="13">
        <v>12</v>
      </c>
      <c r="F117" s="19">
        <v>58</v>
      </c>
    </row>
    <row r="118" spans="4:10" x14ac:dyDescent="0.25">
      <c r="D118" s="13" t="s">
        <v>114</v>
      </c>
      <c r="E118" s="13">
        <v>10</v>
      </c>
      <c r="F118" s="19">
        <v>54</v>
      </c>
    </row>
    <row r="119" spans="4:10" x14ac:dyDescent="0.25">
      <c r="D119" s="13" t="s">
        <v>115</v>
      </c>
      <c r="E119" s="13">
        <v>2</v>
      </c>
      <c r="F119" s="19">
        <v>49</v>
      </c>
    </row>
    <row r="120" spans="4:10" x14ac:dyDescent="0.25">
      <c r="D120" s="13" t="s">
        <v>116</v>
      </c>
      <c r="E120" s="13">
        <v>3</v>
      </c>
      <c r="F120" s="19">
        <v>39</v>
      </c>
    </row>
    <row r="121" spans="4:10" x14ac:dyDescent="0.25">
      <c r="D121" s="13" t="s">
        <v>117</v>
      </c>
      <c r="E121" s="13">
        <v>16</v>
      </c>
      <c r="F121" s="19">
        <v>2</v>
      </c>
    </row>
    <row r="122" spans="4:10" x14ac:dyDescent="0.25">
      <c r="D122" s="13" t="s">
        <v>118</v>
      </c>
      <c r="E122" s="13">
        <v>9</v>
      </c>
      <c r="F122" s="19">
        <v>11</v>
      </c>
    </row>
    <row r="123" spans="4:10" x14ac:dyDescent="0.25">
      <c r="D123" s="13" t="s">
        <v>119</v>
      </c>
      <c r="E123" s="13">
        <v>22</v>
      </c>
      <c r="F123" s="19">
        <v>27</v>
      </c>
    </row>
    <row r="124" spans="4:10" x14ac:dyDescent="0.25">
      <c r="D124" s="13" t="s">
        <v>120</v>
      </c>
      <c r="E124" s="13">
        <v>11</v>
      </c>
      <c r="F124" s="19">
        <v>39</v>
      </c>
    </row>
    <row r="125" spans="4:10" x14ac:dyDescent="0.25">
      <c r="D125" s="13" t="s">
        <v>121</v>
      </c>
      <c r="E125" s="13">
        <v>9</v>
      </c>
      <c r="F125" s="19">
        <v>19</v>
      </c>
    </row>
    <row r="126" spans="4:10" x14ac:dyDescent="0.25">
      <c r="D126" s="13" t="s">
        <v>82</v>
      </c>
      <c r="E126" s="13">
        <v>13</v>
      </c>
      <c r="F126" s="19">
        <v>20</v>
      </c>
      <c r="G126" s="24" t="s">
        <v>291</v>
      </c>
      <c r="H126" s="25" t="s">
        <v>292</v>
      </c>
      <c r="I126" s="3" t="s">
        <v>293</v>
      </c>
      <c r="J126" s="28" t="s">
        <v>295</v>
      </c>
    </row>
    <row r="127" spans="4:10" x14ac:dyDescent="0.25">
      <c r="D127" s="14" t="s">
        <v>122</v>
      </c>
      <c r="E127" s="14">
        <v>5</v>
      </c>
      <c r="F127" s="20">
        <v>34</v>
      </c>
      <c r="G127" s="7">
        <f>SUM(E102:E127)</f>
        <v>239</v>
      </c>
      <c r="H127" s="2">
        <f>SUM(F102:F127)</f>
        <v>585</v>
      </c>
      <c r="I127" s="6">
        <f>G127+(H127/60)</f>
        <v>248.75</v>
      </c>
      <c r="J127" s="5" t="s">
        <v>296</v>
      </c>
    </row>
    <row r="128" spans="4:10" x14ac:dyDescent="0.25">
      <c r="D128" s="9" t="s">
        <v>54</v>
      </c>
      <c r="E128" s="9">
        <v>7</v>
      </c>
      <c r="F128" s="15">
        <v>6</v>
      </c>
    </row>
    <row r="129" spans="4:10" x14ac:dyDescent="0.25">
      <c r="D129" s="10" t="s">
        <v>123</v>
      </c>
      <c r="E129" s="10" t="s">
        <v>48</v>
      </c>
      <c r="F129" s="16" t="s">
        <v>48</v>
      </c>
    </row>
    <row r="130" spans="4:10" x14ac:dyDescent="0.25">
      <c r="D130" s="10" t="s">
        <v>55</v>
      </c>
      <c r="E130" s="10" t="s">
        <v>48</v>
      </c>
      <c r="F130" s="16" t="s">
        <v>48</v>
      </c>
    </row>
    <row r="131" spans="4:10" x14ac:dyDescent="0.25">
      <c r="D131" s="10" t="s">
        <v>124</v>
      </c>
      <c r="E131" s="10">
        <v>3</v>
      </c>
      <c r="F131" s="16">
        <v>11</v>
      </c>
    </row>
    <row r="132" spans="4:10" x14ac:dyDescent="0.25">
      <c r="D132" s="10" t="s">
        <v>125</v>
      </c>
      <c r="E132" s="10">
        <v>14</v>
      </c>
      <c r="F132" s="16">
        <v>6</v>
      </c>
    </row>
    <row r="133" spans="4:10" x14ac:dyDescent="0.25">
      <c r="D133" s="10" t="s">
        <v>126</v>
      </c>
      <c r="E133" s="10">
        <v>4</v>
      </c>
      <c r="F133" s="16">
        <v>5</v>
      </c>
    </row>
    <row r="134" spans="4:10" x14ac:dyDescent="0.25">
      <c r="D134" s="10" t="s">
        <v>127</v>
      </c>
      <c r="E134" s="10">
        <v>9</v>
      </c>
      <c r="F134" s="16">
        <v>9</v>
      </c>
    </row>
    <row r="135" spans="4:10" x14ac:dyDescent="0.25">
      <c r="D135" s="10" t="s">
        <v>128</v>
      </c>
      <c r="E135" s="10">
        <v>21</v>
      </c>
      <c r="F135" s="16">
        <v>26</v>
      </c>
    </row>
    <row r="136" spans="4:10" x14ac:dyDescent="0.25">
      <c r="D136" s="10" t="s">
        <v>129</v>
      </c>
      <c r="E136" s="10">
        <v>13</v>
      </c>
      <c r="F136" s="16">
        <v>33</v>
      </c>
    </row>
    <row r="137" spans="4:10" x14ac:dyDescent="0.25">
      <c r="D137" s="10" t="s">
        <v>130</v>
      </c>
      <c r="E137" s="10">
        <v>8</v>
      </c>
      <c r="F137" s="16">
        <v>16</v>
      </c>
    </row>
    <row r="138" spans="4:10" x14ac:dyDescent="0.25">
      <c r="D138" s="10" t="s">
        <v>131</v>
      </c>
      <c r="E138" s="10">
        <v>15</v>
      </c>
      <c r="F138" s="16">
        <v>22</v>
      </c>
    </row>
    <row r="139" spans="4:10" x14ac:dyDescent="0.25">
      <c r="D139" s="10" t="s">
        <v>132</v>
      </c>
      <c r="E139" s="10">
        <v>19</v>
      </c>
      <c r="F139" s="16">
        <v>2</v>
      </c>
    </row>
    <row r="140" spans="4:10" x14ac:dyDescent="0.25">
      <c r="D140" s="10" t="s">
        <v>133</v>
      </c>
      <c r="E140" s="10">
        <v>4</v>
      </c>
      <c r="F140" s="16">
        <v>47</v>
      </c>
    </row>
    <row r="141" spans="4:10" x14ac:dyDescent="0.25">
      <c r="D141" s="10" t="s">
        <v>134</v>
      </c>
      <c r="E141" s="10">
        <v>9</v>
      </c>
      <c r="F141" s="16">
        <v>14</v>
      </c>
    </row>
    <row r="142" spans="4:10" x14ac:dyDescent="0.25">
      <c r="D142" s="10" t="s">
        <v>135</v>
      </c>
      <c r="E142" s="10">
        <v>3</v>
      </c>
      <c r="F142" s="16">
        <v>52</v>
      </c>
    </row>
    <row r="143" spans="4:10" x14ac:dyDescent="0.25">
      <c r="D143" s="10" t="s">
        <v>136</v>
      </c>
      <c r="E143" s="10">
        <v>10</v>
      </c>
      <c r="F143" s="16">
        <v>52</v>
      </c>
      <c r="G143" s="24" t="s">
        <v>291</v>
      </c>
      <c r="H143" s="25" t="s">
        <v>292</v>
      </c>
      <c r="I143" s="3" t="s">
        <v>293</v>
      </c>
      <c r="J143" s="28" t="s">
        <v>295</v>
      </c>
    </row>
    <row r="144" spans="4:10" x14ac:dyDescent="0.25">
      <c r="D144" s="11" t="s">
        <v>137</v>
      </c>
      <c r="E144" s="11">
        <v>9</v>
      </c>
      <c r="F144" s="17">
        <v>21</v>
      </c>
      <c r="G144" s="7">
        <f>SUM(E128:E144)</f>
        <v>148</v>
      </c>
      <c r="H144" s="2">
        <f>SUM(F128:F144)</f>
        <v>322</v>
      </c>
      <c r="I144" s="6">
        <f>G144+(H144/60)</f>
        <v>153.36666666666667</v>
      </c>
      <c r="J144" s="5">
        <v>2</v>
      </c>
    </row>
    <row r="145" spans="4:6" x14ac:dyDescent="0.25">
      <c r="D145" s="12" t="s">
        <v>138</v>
      </c>
      <c r="E145" s="12">
        <v>2</v>
      </c>
      <c r="F145" s="18">
        <v>53</v>
      </c>
    </row>
    <row r="146" spans="4:6" x14ac:dyDescent="0.25">
      <c r="D146" s="13" t="s">
        <v>139</v>
      </c>
      <c r="E146" s="13">
        <v>7</v>
      </c>
      <c r="F146" s="19">
        <v>28</v>
      </c>
    </row>
    <row r="147" spans="4:6" x14ac:dyDescent="0.25">
      <c r="D147" s="13" t="s">
        <v>140</v>
      </c>
      <c r="E147" s="13">
        <v>5</v>
      </c>
      <c r="F147" s="19">
        <v>56</v>
      </c>
    </row>
    <row r="148" spans="4:6" x14ac:dyDescent="0.25">
      <c r="D148" s="13" t="s">
        <v>141</v>
      </c>
      <c r="E148" s="13">
        <v>7</v>
      </c>
      <c r="F148" s="19">
        <v>58</v>
      </c>
    </row>
    <row r="149" spans="4:6" x14ac:dyDescent="0.25">
      <c r="D149" s="13" t="s">
        <v>142</v>
      </c>
      <c r="E149" s="13">
        <v>13</v>
      </c>
      <c r="F149" s="19">
        <v>17</v>
      </c>
    </row>
    <row r="150" spans="4:6" x14ac:dyDescent="0.25">
      <c r="D150" s="13" t="s">
        <v>143</v>
      </c>
      <c r="E150" s="13">
        <v>9</v>
      </c>
      <c r="F150" s="19">
        <v>22</v>
      </c>
    </row>
    <row r="151" spans="4:6" x14ac:dyDescent="0.25">
      <c r="D151" s="13" t="s">
        <v>144</v>
      </c>
      <c r="E151" s="13">
        <v>8</v>
      </c>
      <c r="F151" s="19">
        <v>40</v>
      </c>
    </row>
    <row r="152" spans="4:6" x14ac:dyDescent="0.25">
      <c r="D152" s="13" t="s">
        <v>145</v>
      </c>
      <c r="E152" s="13">
        <v>9</v>
      </c>
      <c r="F152" s="19">
        <v>2</v>
      </c>
    </row>
    <row r="153" spans="4:6" x14ac:dyDescent="0.25">
      <c r="D153" s="13" t="s">
        <v>146</v>
      </c>
      <c r="E153" s="13">
        <v>16</v>
      </c>
      <c r="F153" s="19">
        <v>15</v>
      </c>
    </row>
    <row r="154" spans="4:6" x14ac:dyDescent="0.25">
      <c r="D154" s="13" t="s">
        <v>147</v>
      </c>
      <c r="E154" s="13">
        <v>11</v>
      </c>
      <c r="F154" s="19">
        <v>18</v>
      </c>
    </row>
    <row r="155" spans="4:6" x14ac:dyDescent="0.25">
      <c r="D155" s="13" t="s">
        <v>148</v>
      </c>
      <c r="E155" s="13">
        <v>9</v>
      </c>
      <c r="F155" s="19">
        <v>8</v>
      </c>
    </row>
    <row r="156" spans="4:6" x14ac:dyDescent="0.25">
      <c r="D156" s="13" t="s">
        <v>149</v>
      </c>
      <c r="E156" s="13">
        <v>10</v>
      </c>
      <c r="F156" s="19">
        <v>56</v>
      </c>
    </row>
    <row r="157" spans="4:6" x14ac:dyDescent="0.25">
      <c r="D157" s="13" t="s">
        <v>150</v>
      </c>
      <c r="E157" s="13">
        <v>8</v>
      </c>
      <c r="F157" s="19">
        <v>17</v>
      </c>
    </row>
    <row r="158" spans="4:6" x14ac:dyDescent="0.25">
      <c r="D158" s="13" t="s">
        <v>151</v>
      </c>
      <c r="E158" s="13">
        <v>10</v>
      </c>
      <c r="F158" s="19">
        <v>4</v>
      </c>
    </row>
    <row r="159" spans="4:6" x14ac:dyDescent="0.25">
      <c r="D159" s="13" t="s">
        <v>152</v>
      </c>
      <c r="E159" s="13">
        <v>15</v>
      </c>
      <c r="F159" s="19">
        <v>38</v>
      </c>
    </row>
    <row r="160" spans="4:6" x14ac:dyDescent="0.25">
      <c r="D160" s="13" t="s">
        <v>153</v>
      </c>
      <c r="E160" s="13">
        <v>4</v>
      </c>
      <c r="F160" s="19">
        <v>58</v>
      </c>
    </row>
    <row r="161" spans="4:10" x14ac:dyDescent="0.25">
      <c r="D161" s="13" t="s">
        <v>154</v>
      </c>
      <c r="E161" s="13">
        <v>5</v>
      </c>
      <c r="F161" s="19">
        <v>14</v>
      </c>
    </row>
    <row r="162" spans="4:10" x14ac:dyDescent="0.25">
      <c r="D162" s="13" t="s">
        <v>155</v>
      </c>
      <c r="E162" s="13">
        <v>7</v>
      </c>
      <c r="F162" s="19">
        <v>4</v>
      </c>
    </row>
    <row r="163" spans="4:10" x14ac:dyDescent="0.25">
      <c r="D163" s="13" t="s">
        <v>156</v>
      </c>
      <c r="E163" s="13">
        <v>18</v>
      </c>
      <c r="F163" s="19">
        <v>52</v>
      </c>
    </row>
    <row r="164" spans="4:10" x14ac:dyDescent="0.25">
      <c r="D164" s="13" t="s">
        <v>157</v>
      </c>
      <c r="E164" s="13">
        <v>2</v>
      </c>
      <c r="F164" s="19">
        <v>8</v>
      </c>
    </row>
    <row r="165" spans="4:10" x14ac:dyDescent="0.25">
      <c r="D165" s="13" t="s">
        <v>158</v>
      </c>
      <c r="E165" s="13">
        <v>16</v>
      </c>
      <c r="F165" s="19">
        <v>9</v>
      </c>
      <c r="G165" s="24" t="s">
        <v>291</v>
      </c>
      <c r="H165" s="25" t="s">
        <v>292</v>
      </c>
      <c r="I165" s="3" t="s">
        <v>293</v>
      </c>
      <c r="J165" s="28" t="s">
        <v>295</v>
      </c>
    </row>
    <row r="166" spans="4:10" x14ac:dyDescent="0.25">
      <c r="D166" s="14" t="s">
        <v>159</v>
      </c>
      <c r="E166" s="14">
        <v>7</v>
      </c>
      <c r="F166" s="20">
        <v>54</v>
      </c>
      <c r="G166" s="7">
        <f>SUM(E145:E166)</f>
        <v>198</v>
      </c>
      <c r="H166" s="2">
        <f>SUM(F145:F166)</f>
        <v>631</v>
      </c>
      <c r="I166" s="6">
        <f>G166+(H166/60)</f>
        <v>208.51666666666668</v>
      </c>
      <c r="J166" s="5" t="s">
        <v>296</v>
      </c>
    </row>
    <row r="167" spans="4:10" x14ac:dyDescent="0.25">
      <c r="D167" s="9" t="s">
        <v>160</v>
      </c>
      <c r="E167" s="9">
        <v>27</v>
      </c>
      <c r="F167" s="15">
        <v>7</v>
      </c>
    </row>
    <row r="168" spans="4:10" x14ac:dyDescent="0.25">
      <c r="D168" s="10" t="s">
        <v>161</v>
      </c>
      <c r="E168" s="10">
        <v>22</v>
      </c>
      <c r="F168" s="16">
        <v>31</v>
      </c>
    </row>
    <row r="169" spans="4:10" x14ac:dyDescent="0.25">
      <c r="D169" s="10" t="s">
        <v>162</v>
      </c>
      <c r="E169" s="10">
        <v>20</v>
      </c>
      <c r="F169" s="16">
        <v>24</v>
      </c>
    </row>
    <row r="170" spans="4:10" x14ac:dyDescent="0.25">
      <c r="D170" s="10" t="s">
        <v>163</v>
      </c>
      <c r="E170" s="10">
        <v>9</v>
      </c>
      <c r="F170" s="16">
        <v>42</v>
      </c>
    </row>
    <row r="171" spans="4:10" x14ac:dyDescent="0.25">
      <c r="D171" s="10" t="s">
        <v>164</v>
      </c>
      <c r="E171" s="10">
        <v>20</v>
      </c>
      <c r="F171" s="16">
        <v>30</v>
      </c>
    </row>
    <row r="172" spans="4:10" x14ac:dyDescent="0.25">
      <c r="D172" s="10" t="s">
        <v>165</v>
      </c>
      <c r="E172" s="10">
        <v>17</v>
      </c>
      <c r="F172" s="16">
        <v>20</v>
      </c>
    </row>
    <row r="173" spans="4:10" x14ac:dyDescent="0.25">
      <c r="D173" s="10" t="s">
        <v>166</v>
      </c>
      <c r="E173" s="10">
        <v>18</v>
      </c>
      <c r="F173" s="16">
        <v>10</v>
      </c>
    </row>
    <row r="174" spans="4:10" x14ac:dyDescent="0.25">
      <c r="D174" s="10" t="s">
        <v>167</v>
      </c>
      <c r="E174" s="10">
        <v>25</v>
      </c>
      <c r="F174" s="16">
        <v>26</v>
      </c>
    </row>
    <row r="175" spans="4:10" x14ac:dyDescent="0.25">
      <c r="D175" s="10" t="s">
        <v>168</v>
      </c>
      <c r="E175" s="10">
        <v>8</v>
      </c>
      <c r="F175" s="16">
        <v>12</v>
      </c>
    </row>
    <row r="176" spans="4:10" x14ac:dyDescent="0.25">
      <c r="D176" s="10" t="s">
        <v>169</v>
      </c>
      <c r="E176" s="10">
        <v>4</v>
      </c>
      <c r="F176" s="16">
        <v>55</v>
      </c>
    </row>
    <row r="177" spans="4:10" x14ac:dyDescent="0.25">
      <c r="D177" s="10" t="s">
        <v>170</v>
      </c>
      <c r="E177" s="10">
        <v>19</v>
      </c>
      <c r="F177" s="16">
        <v>0</v>
      </c>
    </row>
    <row r="178" spans="4:10" x14ac:dyDescent="0.25">
      <c r="D178" s="10" t="s">
        <v>171</v>
      </c>
      <c r="E178" s="10">
        <v>11</v>
      </c>
      <c r="F178" s="16">
        <v>59</v>
      </c>
    </row>
    <row r="179" spans="4:10" x14ac:dyDescent="0.25">
      <c r="D179" s="10" t="s">
        <v>172</v>
      </c>
      <c r="E179" s="10">
        <v>18</v>
      </c>
      <c r="F179" s="16">
        <v>49</v>
      </c>
    </row>
    <row r="180" spans="4:10" x14ac:dyDescent="0.25">
      <c r="D180" s="10" t="s">
        <v>173</v>
      </c>
      <c r="E180" s="10">
        <v>26</v>
      </c>
      <c r="F180" s="16">
        <v>44</v>
      </c>
    </row>
    <row r="181" spans="4:10" x14ac:dyDescent="0.25">
      <c r="D181" s="10" t="s">
        <v>174</v>
      </c>
      <c r="E181" s="10">
        <v>8</v>
      </c>
      <c r="F181" s="16">
        <v>48</v>
      </c>
    </row>
    <row r="182" spans="4:10" x14ac:dyDescent="0.25">
      <c r="D182" s="10" t="s">
        <v>175</v>
      </c>
      <c r="E182" s="10">
        <v>9</v>
      </c>
      <c r="F182" s="16">
        <v>37</v>
      </c>
    </row>
    <row r="183" spans="4:10" x14ac:dyDescent="0.25">
      <c r="D183" s="10" t="s">
        <v>176</v>
      </c>
      <c r="E183" s="10">
        <v>8</v>
      </c>
      <c r="F183" s="16">
        <v>1</v>
      </c>
    </row>
    <row r="184" spans="4:10" x14ac:dyDescent="0.25">
      <c r="D184" s="10" t="s">
        <v>177</v>
      </c>
      <c r="E184" s="10">
        <v>12</v>
      </c>
      <c r="F184" s="16">
        <v>23</v>
      </c>
    </row>
    <row r="185" spans="4:10" x14ac:dyDescent="0.25">
      <c r="D185" s="10" t="s">
        <v>178</v>
      </c>
      <c r="E185" s="10">
        <v>12</v>
      </c>
      <c r="F185" s="16">
        <v>50</v>
      </c>
      <c r="G185" s="24" t="s">
        <v>291</v>
      </c>
      <c r="H185" s="25" t="s">
        <v>292</v>
      </c>
      <c r="I185" s="3" t="s">
        <v>293</v>
      </c>
      <c r="J185" s="28" t="s">
        <v>295</v>
      </c>
    </row>
    <row r="186" spans="4:10" x14ac:dyDescent="0.25">
      <c r="D186" s="11" t="s">
        <v>179</v>
      </c>
      <c r="E186" s="11">
        <v>9</v>
      </c>
      <c r="F186" s="17">
        <v>26</v>
      </c>
      <c r="G186" s="7">
        <f>SUM(E167:E186)</f>
        <v>302</v>
      </c>
      <c r="H186" s="2">
        <f>SUM(F167:F186)</f>
        <v>594</v>
      </c>
      <c r="I186" s="6">
        <f>G186+(H186/60)</f>
        <v>311.89999999999998</v>
      </c>
      <c r="J186" s="5" t="s">
        <v>298</v>
      </c>
    </row>
    <row r="187" spans="4:10" x14ac:dyDescent="0.25">
      <c r="D187" s="12" t="s">
        <v>180</v>
      </c>
      <c r="E187" s="12">
        <v>12</v>
      </c>
      <c r="F187" s="18">
        <v>46</v>
      </c>
    </row>
    <row r="188" spans="4:10" x14ac:dyDescent="0.25">
      <c r="D188" s="13" t="s">
        <v>181</v>
      </c>
      <c r="E188" s="13">
        <v>9</v>
      </c>
      <c r="F188" s="19">
        <v>16</v>
      </c>
    </row>
    <row r="189" spans="4:10" x14ac:dyDescent="0.25">
      <c r="D189" s="13" t="s">
        <v>182</v>
      </c>
      <c r="E189" s="13">
        <v>13</v>
      </c>
      <c r="F189" s="19">
        <v>2</v>
      </c>
    </row>
    <row r="190" spans="4:10" x14ac:dyDescent="0.25">
      <c r="D190" s="13" t="s">
        <v>183</v>
      </c>
      <c r="E190" s="13">
        <v>5</v>
      </c>
      <c r="F190" s="19">
        <v>29</v>
      </c>
    </row>
    <row r="191" spans="4:10" x14ac:dyDescent="0.25">
      <c r="D191" s="13" t="s">
        <v>184</v>
      </c>
      <c r="E191" s="13">
        <v>4</v>
      </c>
      <c r="F191" s="19">
        <v>11</v>
      </c>
    </row>
    <row r="192" spans="4:10" x14ac:dyDescent="0.25">
      <c r="D192" s="13" t="s">
        <v>185</v>
      </c>
      <c r="E192" s="13">
        <v>15</v>
      </c>
      <c r="F192" s="19">
        <v>47</v>
      </c>
    </row>
    <row r="193" spans="4:10" x14ac:dyDescent="0.25">
      <c r="D193" s="13" t="s">
        <v>186</v>
      </c>
      <c r="E193" s="13">
        <v>6</v>
      </c>
      <c r="F193" s="19">
        <v>7</v>
      </c>
    </row>
    <row r="194" spans="4:10" x14ac:dyDescent="0.25">
      <c r="D194" s="13" t="s">
        <v>187</v>
      </c>
      <c r="E194" s="13">
        <v>8</v>
      </c>
      <c r="F194" s="19">
        <v>35</v>
      </c>
    </row>
    <row r="195" spans="4:10" x14ac:dyDescent="0.25">
      <c r="D195" s="13" t="s">
        <v>188</v>
      </c>
      <c r="E195" s="13">
        <v>27</v>
      </c>
      <c r="F195" s="19">
        <v>49</v>
      </c>
    </row>
    <row r="196" spans="4:10" x14ac:dyDescent="0.25">
      <c r="D196" s="13" t="s">
        <v>189</v>
      </c>
      <c r="E196" s="13">
        <v>8</v>
      </c>
      <c r="F196" s="19">
        <v>45</v>
      </c>
    </row>
    <row r="197" spans="4:10" x14ac:dyDescent="0.25">
      <c r="D197" s="13" t="s">
        <v>190</v>
      </c>
      <c r="E197" s="13">
        <v>32</v>
      </c>
      <c r="F197" s="19">
        <v>24</v>
      </c>
    </row>
    <row r="198" spans="4:10" x14ac:dyDescent="0.25">
      <c r="D198" s="13" t="s">
        <v>191</v>
      </c>
      <c r="E198" s="13">
        <v>21</v>
      </c>
      <c r="F198" s="19">
        <v>26</v>
      </c>
    </row>
    <row r="199" spans="4:10" x14ac:dyDescent="0.25">
      <c r="D199" s="13" t="s">
        <v>192</v>
      </c>
      <c r="E199" s="13">
        <v>8</v>
      </c>
      <c r="F199" s="19">
        <v>25</v>
      </c>
    </row>
    <row r="200" spans="4:10" x14ac:dyDescent="0.25">
      <c r="D200" s="13" t="s">
        <v>193</v>
      </c>
      <c r="E200" s="13">
        <v>5</v>
      </c>
      <c r="F200" s="19">
        <v>30</v>
      </c>
    </row>
    <row r="201" spans="4:10" x14ac:dyDescent="0.25">
      <c r="D201" s="13" t="s">
        <v>194</v>
      </c>
      <c r="E201" s="13">
        <v>13</v>
      </c>
      <c r="F201" s="19">
        <v>6</v>
      </c>
    </row>
    <row r="202" spans="4:10" x14ac:dyDescent="0.25">
      <c r="D202" s="13" t="s">
        <v>184</v>
      </c>
      <c r="E202" s="13">
        <v>11</v>
      </c>
      <c r="F202" s="19">
        <v>57</v>
      </c>
      <c r="G202" s="24" t="s">
        <v>291</v>
      </c>
      <c r="H202" s="25" t="s">
        <v>292</v>
      </c>
      <c r="I202" s="3" t="s">
        <v>293</v>
      </c>
      <c r="J202" s="28" t="s">
        <v>295</v>
      </c>
    </row>
    <row r="203" spans="4:10" x14ac:dyDescent="0.25">
      <c r="D203" s="14" t="s">
        <v>195</v>
      </c>
      <c r="E203" s="14">
        <v>14</v>
      </c>
      <c r="F203" s="20">
        <v>10</v>
      </c>
      <c r="G203" s="7">
        <f>SUM(E187:E203)</f>
        <v>211</v>
      </c>
      <c r="H203" s="2">
        <f>SUM(F187:F203)</f>
        <v>465</v>
      </c>
      <c r="I203" s="6">
        <f>G203+(H203/60)</f>
        <v>218.75</v>
      </c>
      <c r="J203" s="5" t="s">
        <v>296</v>
      </c>
    </row>
    <row r="204" spans="4:10" x14ac:dyDescent="0.25">
      <c r="D204" s="9" t="s">
        <v>138</v>
      </c>
      <c r="E204" s="9">
        <v>2</v>
      </c>
      <c r="F204" s="15">
        <v>40</v>
      </c>
    </row>
    <row r="205" spans="4:10" x14ac:dyDescent="0.25">
      <c r="D205" s="10" t="s">
        <v>196</v>
      </c>
      <c r="E205" s="10">
        <v>4</v>
      </c>
      <c r="F205" s="16">
        <v>47</v>
      </c>
    </row>
    <row r="206" spans="4:10" x14ac:dyDescent="0.25">
      <c r="D206" s="10" t="s">
        <v>197</v>
      </c>
      <c r="E206" s="10">
        <v>2</v>
      </c>
      <c r="F206" s="16">
        <v>26</v>
      </c>
    </row>
    <row r="207" spans="4:10" x14ac:dyDescent="0.25">
      <c r="D207" s="10" t="s">
        <v>198</v>
      </c>
      <c r="E207" s="10">
        <v>5</v>
      </c>
      <c r="F207" s="16">
        <v>13</v>
      </c>
    </row>
    <row r="208" spans="4:10" x14ac:dyDescent="0.25">
      <c r="D208" s="10" t="s">
        <v>199</v>
      </c>
      <c r="E208" s="10">
        <v>5</v>
      </c>
      <c r="F208" s="16">
        <v>13</v>
      </c>
    </row>
    <row r="209" spans="4:10" x14ac:dyDescent="0.25">
      <c r="D209" s="10" t="s">
        <v>200</v>
      </c>
      <c r="E209" s="10">
        <v>3</v>
      </c>
      <c r="F209" s="16">
        <v>11</v>
      </c>
    </row>
    <row r="210" spans="4:10" x14ac:dyDescent="0.25">
      <c r="D210" s="10" t="s">
        <v>201</v>
      </c>
      <c r="E210" s="10">
        <v>11</v>
      </c>
      <c r="F210" s="16">
        <v>5</v>
      </c>
    </row>
    <row r="211" spans="4:10" x14ac:dyDescent="0.25">
      <c r="D211" s="10" t="s">
        <v>202</v>
      </c>
      <c r="E211" s="10">
        <v>3</v>
      </c>
      <c r="F211" s="16">
        <v>42</v>
      </c>
    </row>
    <row r="212" spans="4:10" x14ac:dyDescent="0.25">
      <c r="D212" s="10" t="s">
        <v>203</v>
      </c>
      <c r="E212" s="10">
        <v>8</v>
      </c>
      <c r="F212" s="16">
        <v>53</v>
      </c>
    </row>
    <row r="213" spans="4:10" x14ac:dyDescent="0.25">
      <c r="D213" s="10" t="s">
        <v>204</v>
      </c>
      <c r="E213" s="10">
        <v>6</v>
      </c>
      <c r="F213" s="16">
        <v>11</v>
      </c>
    </row>
    <row r="214" spans="4:10" x14ac:dyDescent="0.25">
      <c r="D214" s="10" t="s">
        <v>205</v>
      </c>
      <c r="E214" s="10">
        <v>5</v>
      </c>
      <c r="F214" s="16">
        <v>30</v>
      </c>
    </row>
    <row r="215" spans="4:10" x14ac:dyDescent="0.25">
      <c r="D215" s="10" t="s">
        <v>206</v>
      </c>
      <c r="E215" s="10">
        <v>10</v>
      </c>
      <c r="F215" s="16">
        <v>50</v>
      </c>
    </row>
    <row r="216" spans="4:10" x14ac:dyDescent="0.25">
      <c r="D216" s="10" t="s">
        <v>207</v>
      </c>
      <c r="E216" s="10">
        <v>11</v>
      </c>
      <c r="F216" s="16">
        <v>33</v>
      </c>
    </row>
    <row r="217" spans="4:10" x14ac:dyDescent="0.25">
      <c r="D217" s="10" t="s">
        <v>208</v>
      </c>
      <c r="E217" s="10">
        <v>6</v>
      </c>
      <c r="F217" s="16">
        <v>20</v>
      </c>
    </row>
    <row r="218" spans="4:10" x14ac:dyDescent="0.25">
      <c r="D218" s="10" t="s">
        <v>209</v>
      </c>
      <c r="E218" s="10">
        <v>9</v>
      </c>
      <c r="F218" s="16">
        <v>58</v>
      </c>
    </row>
    <row r="219" spans="4:10" x14ac:dyDescent="0.25">
      <c r="D219" s="10" t="s">
        <v>210</v>
      </c>
      <c r="E219" s="10">
        <v>22</v>
      </c>
      <c r="F219" s="16">
        <v>4</v>
      </c>
    </row>
    <row r="220" spans="4:10" x14ac:dyDescent="0.25">
      <c r="D220" s="10" t="s">
        <v>211</v>
      </c>
      <c r="E220" s="10">
        <v>11</v>
      </c>
      <c r="F220" s="16">
        <v>53</v>
      </c>
    </row>
    <row r="221" spans="4:10" x14ac:dyDescent="0.25">
      <c r="D221" s="10" t="s">
        <v>212</v>
      </c>
      <c r="E221" s="10">
        <v>12</v>
      </c>
      <c r="F221" s="16">
        <v>24</v>
      </c>
    </row>
    <row r="222" spans="4:10" x14ac:dyDescent="0.25">
      <c r="D222" s="10" t="s">
        <v>213</v>
      </c>
      <c r="E222" s="10">
        <v>5</v>
      </c>
      <c r="F222" s="16">
        <v>18</v>
      </c>
    </row>
    <row r="223" spans="4:10" x14ac:dyDescent="0.25">
      <c r="D223" s="10" t="s">
        <v>214</v>
      </c>
      <c r="E223" s="10">
        <v>20</v>
      </c>
      <c r="F223" s="16">
        <v>22</v>
      </c>
    </row>
    <row r="224" spans="4:10" x14ac:dyDescent="0.25">
      <c r="D224" s="10" t="s">
        <v>215</v>
      </c>
      <c r="E224" s="10">
        <v>11</v>
      </c>
      <c r="F224" s="16">
        <v>31</v>
      </c>
      <c r="G224" s="24" t="s">
        <v>291</v>
      </c>
      <c r="H224" s="25" t="s">
        <v>292</v>
      </c>
      <c r="I224" s="3" t="s">
        <v>293</v>
      </c>
      <c r="J224" s="28" t="s">
        <v>295</v>
      </c>
    </row>
    <row r="225" spans="4:10" x14ac:dyDescent="0.25">
      <c r="D225" s="11" t="s">
        <v>216</v>
      </c>
      <c r="E225" s="11">
        <v>9</v>
      </c>
      <c r="F225" s="17">
        <v>8</v>
      </c>
      <c r="G225" s="7">
        <f>SUM(E204:E225)</f>
        <v>180</v>
      </c>
      <c r="H225" s="2">
        <f>SUM(F204:F225)</f>
        <v>612</v>
      </c>
      <c r="I225" s="6">
        <f>G225+(H225/60)</f>
        <v>190.2</v>
      </c>
      <c r="J225" s="5" t="s">
        <v>296</v>
      </c>
    </row>
    <row r="226" spans="4:10" x14ac:dyDescent="0.25">
      <c r="D226" s="12" t="s">
        <v>217</v>
      </c>
      <c r="E226" s="12">
        <v>4</v>
      </c>
      <c r="F226" s="18">
        <v>34</v>
      </c>
    </row>
    <row r="227" spans="4:10" x14ac:dyDescent="0.25">
      <c r="D227" s="13" t="s">
        <v>218</v>
      </c>
      <c r="E227" s="13">
        <v>2</v>
      </c>
      <c r="F227" s="19">
        <v>11</v>
      </c>
    </row>
    <row r="228" spans="4:10" x14ac:dyDescent="0.25">
      <c r="D228" s="13" t="s">
        <v>219</v>
      </c>
      <c r="E228" s="13">
        <v>3</v>
      </c>
      <c r="F228" s="19">
        <v>4</v>
      </c>
    </row>
    <row r="229" spans="4:10" x14ac:dyDescent="0.25">
      <c r="D229" s="13" t="s">
        <v>220</v>
      </c>
      <c r="E229" s="13">
        <v>7</v>
      </c>
      <c r="F229" s="19">
        <v>4</v>
      </c>
    </row>
    <row r="230" spans="4:10" x14ac:dyDescent="0.25">
      <c r="D230" s="13" t="s">
        <v>221</v>
      </c>
      <c r="E230" s="13">
        <v>9</v>
      </c>
      <c r="F230" s="19">
        <v>18</v>
      </c>
    </row>
    <row r="231" spans="4:10" x14ac:dyDescent="0.25">
      <c r="D231" s="13" t="s">
        <v>222</v>
      </c>
      <c r="E231" s="13">
        <v>8</v>
      </c>
      <c r="F231" s="19">
        <v>48</v>
      </c>
    </row>
    <row r="232" spans="4:10" x14ac:dyDescent="0.25">
      <c r="D232" s="13" t="s">
        <v>172</v>
      </c>
      <c r="E232" s="13">
        <v>11</v>
      </c>
      <c r="F232" s="19">
        <v>55</v>
      </c>
    </row>
    <row r="233" spans="4:10" x14ac:dyDescent="0.25">
      <c r="D233" s="13" t="s">
        <v>223</v>
      </c>
      <c r="E233" s="13">
        <v>8</v>
      </c>
      <c r="F233" s="19">
        <v>58</v>
      </c>
    </row>
    <row r="234" spans="4:10" x14ac:dyDescent="0.25">
      <c r="D234" s="13" t="s">
        <v>224</v>
      </c>
      <c r="E234" s="13">
        <v>14</v>
      </c>
      <c r="F234" s="19">
        <v>0</v>
      </c>
    </row>
    <row r="235" spans="4:10" x14ac:dyDescent="0.25">
      <c r="D235" s="13" t="s">
        <v>225</v>
      </c>
      <c r="E235" s="13">
        <v>18</v>
      </c>
      <c r="F235" s="19">
        <v>51</v>
      </c>
    </row>
    <row r="236" spans="4:10" x14ac:dyDescent="0.25">
      <c r="D236" s="13" t="s">
        <v>226</v>
      </c>
      <c r="E236" s="13">
        <v>6</v>
      </c>
      <c r="F236" s="19">
        <v>49</v>
      </c>
    </row>
    <row r="237" spans="4:10" x14ac:dyDescent="0.25">
      <c r="D237" s="13" t="s">
        <v>227</v>
      </c>
      <c r="E237" s="13">
        <v>11</v>
      </c>
      <c r="F237" s="19">
        <v>16</v>
      </c>
    </row>
    <row r="238" spans="4:10" x14ac:dyDescent="0.25">
      <c r="D238" s="13" t="s">
        <v>228</v>
      </c>
      <c r="E238" s="13">
        <v>7</v>
      </c>
      <c r="F238" s="19">
        <v>2</v>
      </c>
    </row>
    <row r="239" spans="4:10" x14ac:dyDescent="0.25">
      <c r="D239" s="13" t="s">
        <v>229</v>
      </c>
      <c r="E239" s="13">
        <v>13</v>
      </c>
      <c r="F239" s="19">
        <v>0</v>
      </c>
    </row>
    <row r="240" spans="4:10" x14ac:dyDescent="0.25">
      <c r="D240" s="13" t="s">
        <v>177</v>
      </c>
      <c r="E240" s="13">
        <v>6</v>
      </c>
      <c r="F240" s="19">
        <v>47</v>
      </c>
    </row>
    <row r="241" spans="4:10" x14ac:dyDescent="0.25">
      <c r="D241" s="13" t="s">
        <v>230</v>
      </c>
      <c r="E241" s="13">
        <v>7</v>
      </c>
      <c r="F241" s="19">
        <v>54</v>
      </c>
    </row>
    <row r="242" spans="4:10" x14ac:dyDescent="0.25">
      <c r="D242" s="13" t="s">
        <v>231</v>
      </c>
      <c r="E242" s="13">
        <v>4</v>
      </c>
      <c r="F242" s="19">
        <v>39</v>
      </c>
    </row>
    <row r="243" spans="4:10" x14ac:dyDescent="0.25">
      <c r="D243" s="13" t="s">
        <v>232</v>
      </c>
      <c r="E243" s="13">
        <v>12</v>
      </c>
      <c r="F243" s="19">
        <v>36</v>
      </c>
    </row>
    <row r="244" spans="4:10" x14ac:dyDescent="0.25">
      <c r="D244" s="13" t="s">
        <v>233</v>
      </c>
      <c r="E244" s="13">
        <v>4</v>
      </c>
      <c r="F244" s="19">
        <v>44</v>
      </c>
    </row>
    <row r="245" spans="4:10" x14ac:dyDescent="0.25">
      <c r="D245" s="13" t="s">
        <v>234</v>
      </c>
      <c r="E245" s="13" t="s">
        <v>48</v>
      </c>
      <c r="F245" s="19" t="s">
        <v>48</v>
      </c>
      <c r="G245" s="24" t="s">
        <v>291</v>
      </c>
      <c r="H245" s="25" t="s">
        <v>292</v>
      </c>
      <c r="I245" s="3" t="s">
        <v>293</v>
      </c>
      <c r="J245" s="28" t="s">
        <v>295</v>
      </c>
    </row>
    <row r="246" spans="4:10" x14ac:dyDescent="0.25">
      <c r="D246" s="14" t="s">
        <v>235</v>
      </c>
      <c r="E246" s="14">
        <v>10</v>
      </c>
      <c r="F246" s="20">
        <v>57</v>
      </c>
      <c r="G246" s="7">
        <f>SUM(E226:E246)</f>
        <v>164</v>
      </c>
      <c r="H246" s="2">
        <f>SUM(F226:F246)</f>
        <v>627</v>
      </c>
      <c r="I246" s="6">
        <f>G246+(H246/60)</f>
        <v>174.45</v>
      </c>
      <c r="J246" s="5">
        <v>2</v>
      </c>
    </row>
    <row r="247" spans="4:10" x14ac:dyDescent="0.25">
      <c r="D247" s="9" t="s">
        <v>236</v>
      </c>
      <c r="E247" s="9">
        <v>6</v>
      </c>
      <c r="F247" s="15">
        <v>37</v>
      </c>
    </row>
    <row r="248" spans="4:10" x14ac:dyDescent="0.25">
      <c r="D248" s="10" t="s">
        <v>237</v>
      </c>
      <c r="E248" s="10">
        <v>12</v>
      </c>
      <c r="F248" s="16">
        <v>22</v>
      </c>
    </row>
    <row r="249" spans="4:10" x14ac:dyDescent="0.25">
      <c r="D249" s="10" t="s">
        <v>238</v>
      </c>
      <c r="E249" s="10">
        <v>5</v>
      </c>
      <c r="F249" s="16">
        <v>7</v>
      </c>
    </row>
    <row r="250" spans="4:10" x14ac:dyDescent="0.25">
      <c r="D250" s="10" t="s">
        <v>239</v>
      </c>
      <c r="E250" s="10">
        <v>13</v>
      </c>
      <c r="F250" s="16">
        <v>0</v>
      </c>
    </row>
    <row r="251" spans="4:10" x14ac:dyDescent="0.25">
      <c r="D251" s="10" t="s">
        <v>240</v>
      </c>
      <c r="E251" s="10">
        <v>7</v>
      </c>
      <c r="F251" s="16">
        <v>46</v>
      </c>
    </row>
    <row r="252" spans="4:10" x14ac:dyDescent="0.25">
      <c r="D252" s="10" t="s">
        <v>241</v>
      </c>
      <c r="E252" s="10">
        <v>11</v>
      </c>
      <c r="F252" s="16">
        <v>59</v>
      </c>
    </row>
    <row r="253" spans="4:10" x14ac:dyDescent="0.25">
      <c r="D253" s="10" t="s">
        <v>242</v>
      </c>
      <c r="E253" s="10">
        <v>13</v>
      </c>
      <c r="F253" s="16">
        <v>36</v>
      </c>
    </row>
    <row r="254" spans="4:10" x14ac:dyDescent="0.25">
      <c r="D254" s="10" t="s">
        <v>243</v>
      </c>
      <c r="E254" s="10">
        <v>8</v>
      </c>
      <c r="F254" s="16">
        <v>22</v>
      </c>
    </row>
    <row r="255" spans="4:10" x14ac:dyDescent="0.25">
      <c r="D255" s="10" t="s">
        <v>244</v>
      </c>
      <c r="E255" s="10">
        <v>8</v>
      </c>
      <c r="F255" s="16">
        <v>40</v>
      </c>
    </row>
    <row r="256" spans="4:10" x14ac:dyDescent="0.25">
      <c r="D256" s="10" t="s">
        <v>245</v>
      </c>
      <c r="E256" s="10">
        <v>11</v>
      </c>
      <c r="F256" s="16">
        <v>27</v>
      </c>
      <c r="G256" s="4" t="s">
        <v>291</v>
      </c>
      <c r="H256" s="4" t="s">
        <v>292</v>
      </c>
      <c r="I256" s="3" t="s">
        <v>293</v>
      </c>
      <c r="J256" s="28" t="s">
        <v>295</v>
      </c>
    </row>
    <row r="257" spans="4:10" x14ac:dyDescent="0.25">
      <c r="D257" s="11" t="s">
        <v>246</v>
      </c>
      <c r="E257" s="11">
        <v>13</v>
      </c>
      <c r="F257" s="17">
        <v>7</v>
      </c>
      <c r="G257" s="7">
        <f>SUM(E247:E257)</f>
        <v>107</v>
      </c>
      <c r="H257" s="2">
        <f>SUM(F247:F257)</f>
        <v>303</v>
      </c>
      <c r="I257" s="6">
        <f>G257+(H257/60)</f>
        <v>112.05</v>
      </c>
      <c r="J257" s="5" t="s">
        <v>297</v>
      </c>
    </row>
    <row r="258" spans="4:10" x14ac:dyDescent="0.25">
      <c r="D258" s="12" t="s">
        <v>247</v>
      </c>
      <c r="E258" s="12">
        <v>6</v>
      </c>
      <c r="F258" s="18">
        <v>16</v>
      </c>
    </row>
    <row r="259" spans="4:10" x14ac:dyDescent="0.25">
      <c r="D259" s="13" t="s">
        <v>248</v>
      </c>
      <c r="E259" s="13">
        <v>16</v>
      </c>
      <c r="F259" s="19">
        <v>23</v>
      </c>
    </row>
    <row r="260" spans="4:10" x14ac:dyDescent="0.25">
      <c r="D260" s="13" t="s">
        <v>249</v>
      </c>
      <c r="E260" s="13">
        <v>3</v>
      </c>
      <c r="F260" s="19">
        <v>23</v>
      </c>
    </row>
    <row r="261" spans="4:10" x14ac:dyDescent="0.25">
      <c r="D261" s="13" t="s">
        <v>250</v>
      </c>
      <c r="E261" s="13">
        <v>7</v>
      </c>
      <c r="F261" s="19">
        <v>45</v>
      </c>
    </row>
    <row r="262" spans="4:10" x14ac:dyDescent="0.25">
      <c r="D262" s="13" t="s">
        <v>251</v>
      </c>
      <c r="E262" s="13" t="s">
        <v>48</v>
      </c>
      <c r="F262" s="19" t="s">
        <v>48</v>
      </c>
    </row>
    <row r="263" spans="4:10" x14ac:dyDescent="0.25">
      <c r="D263" s="13" t="s">
        <v>252</v>
      </c>
      <c r="E263" s="13">
        <v>6</v>
      </c>
      <c r="F263" s="19">
        <v>48</v>
      </c>
    </row>
    <row r="264" spans="4:10" x14ac:dyDescent="0.25">
      <c r="D264" s="13" t="s">
        <v>253</v>
      </c>
      <c r="E264" s="13">
        <v>4</v>
      </c>
      <c r="F264" s="19">
        <v>13</v>
      </c>
    </row>
    <row r="265" spans="4:10" x14ac:dyDescent="0.25">
      <c r="D265" s="13" t="s">
        <v>254</v>
      </c>
      <c r="E265" s="13">
        <v>18</v>
      </c>
      <c r="F265" s="19">
        <v>36</v>
      </c>
    </row>
    <row r="266" spans="4:10" x14ac:dyDescent="0.25">
      <c r="D266" s="13" t="s">
        <v>255</v>
      </c>
      <c r="E266" s="13">
        <v>8</v>
      </c>
      <c r="F266" s="19">
        <v>15</v>
      </c>
    </row>
    <row r="267" spans="4:10" x14ac:dyDescent="0.25">
      <c r="D267" s="13" t="s">
        <v>256</v>
      </c>
      <c r="E267" s="13">
        <v>7</v>
      </c>
      <c r="F267" s="19">
        <v>15</v>
      </c>
    </row>
    <row r="268" spans="4:10" x14ac:dyDescent="0.25">
      <c r="D268" s="13" t="s">
        <v>257</v>
      </c>
      <c r="E268" s="13">
        <v>13</v>
      </c>
      <c r="F268" s="19">
        <v>22</v>
      </c>
    </row>
    <row r="269" spans="4:10" x14ac:dyDescent="0.25">
      <c r="D269" s="13" t="s">
        <v>258</v>
      </c>
      <c r="E269" s="13">
        <v>20</v>
      </c>
      <c r="F269" s="19">
        <v>4</v>
      </c>
      <c r="G269" s="24" t="s">
        <v>291</v>
      </c>
      <c r="H269" s="25" t="s">
        <v>292</v>
      </c>
      <c r="I269" s="3" t="s">
        <v>293</v>
      </c>
      <c r="J269" s="28" t="s">
        <v>295</v>
      </c>
    </row>
    <row r="270" spans="4:10" x14ac:dyDescent="0.25">
      <c r="D270" s="14" t="s">
        <v>259</v>
      </c>
      <c r="E270" s="14">
        <v>7</v>
      </c>
      <c r="F270" s="20">
        <v>45</v>
      </c>
      <c r="G270" s="7">
        <f>SUM(E258:E270)</f>
        <v>115</v>
      </c>
      <c r="H270" s="2">
        <f>SUM(F258:F270)</f>
        <v>305</v>
      </c>
      <c r="I270" s="6">
        <f>G270+(H270/60)</f>
        <v>120.08333333333333</v>
      </c>
      <c r="J270" s="5" t="s">
        <v>297</v>
      </c>
    </row>
    <row r="271" spans="4:10" x14ac:dyDescent="0.25">
      <c r="D271" s="9" t="s">
        <v>247</v>
      </c>
      <c r="E271" s="9">
        <v>7</v>
      </c>
      <c r="F271" s="15">
        <v>43</v>
      </c>
    </row>
    <row r="272" spans="4:10" x14ac:dyDescent="0.25">
      <c r="D272" s="10" t="s">
        <v>260</v>
      </c>
      <c r="E272" s="10">
        <v>4</v>
      </c>
      <c r="F272" s="16">
        <v>29</v>
      </c>
    </row>
    <row r="273" spans="4:10" x14ac:dyDescent="0.25">
      <c r="D273" s="10" t="s">
        <v>261</v>
      </c>
      <c r="E273" s="10">
        <v>12</v>
      </c>
      <c r="F273" s="16">
        <v>34</v>
      </c>
    </row>
    <row r="274" spans="4:10" x14ac:dyDescent="0.25">
      <c r="D274" s="10" t="s">
        <v>262</v>
      </c>
      <c r="E274" s="10">
        <v>4</v>
      </c>
      <c r="F274" s="16">
        <v>45</v>
      </c>
    </row>
    <row r="275" spans="4:10" x14ac:dyDescent="0.25">
      <c r="D275" s="10" t="s">
        <v>263</v>
      </c>
      <c r="E275" s="10">
        <v>3</v>
      </c>
      <c r="F275" s="16">
        <v>1</v>
      </c>
    </row>
    <row r="276" spans="4:10" x14ac:dyDescent="0.25">
      <c r="D276" s="10" t="s">
        <v>264</v>
      </c>
      <c r="E276" s="10">
        <v>2</v>
      </c>
      <c r="F276" s="16">
        <v>9</v>
      </c>
    </row>
    <row r="277" spans="4:10" x14ac:dyDescent="0.25">
      <c r="D277" s="10" t="s">
        <v>265</v>
      </c>
      <c r="E277" s="10">
        <v>7</v>
      </c>
      <c r="F277" s="16">
        <v>28</v>
      </c>
      <c r="G277" s="24" t="s">
        <v>291</v>
      </c>
      <c r="H277" s="25" t="s">
        <v>292</v>
      </c>
      <c r="I277" s="3" t="s">
        <v>293</v>
      </c>
      <c r="J277" s="28" t="s">
        <v>295</v>
      </c>
    </row>
    <row r="278" spans="4:10" x14ac:dyDescent="0.25">
      <c r="D278" s="11" t="s">
        <v>266</v>
      </c>
      <c r="E278" s="11">
        <v>5</v>
      </c>
      <c r="F278" s="17">
        <v>31</v>
      </c>
      <c r="G278" s="7">
        <f>SUM(E271:E278)</f>
        <v>44</v>
      </c>
      <c r="H278" s="2">
        <f>SUM(F271:F278)</f>
        <v>220</v>
      </c>
      <c r="I278" s="6">
        <f>G278+(H278/60)</f>
        <v>47.666666666666664</v>
      </c>
      <c r="J278" s="5">
        <v>1</v>
      </c>
    </row>
    <row r="279" spans="4:10" x14ac:dyDescent="0.25">
      <c r="D279" s="12" t="s">
        <v>267</v>
      </c>
      <c r="E279" s="12">
        <v>8</v>
      </c>
      <c r="F279" s="18">
        <v>5</v>
      </c>
    </row>
    <row r="280" spans="4:10" x14ac:dyDescent="0.25">
      <c r="D280" s="13" t="s">
        <v>268</v>
      </c>
      <c r="E280" s="13" t="s">
        <v>48</v>
      </c>
      <c r="F280" s="19" t="s">
        <v>48</v>
      </c>
    </row>
    <row r="281" spans="4:10" x14ac:dyDescent="0.25">
      <c r="D281" s="13" t="s">
        <v>269</v>
      </c>
      <c r="E281" s="13">
        <v>7</v>
      </c>
      <c r="F281" s="19">
        <v>13</v>
      </c>
    </row>
    <row r="282" spans="4:10" x14ac:dyDescent="0.25">
      <c r="D282" s="13" t="s">
        <v>270</v>
      </c>
      <c r="E282" s="13">
        <v>12</v>
      </c>
      <c r="F282" s="19">
        <v>29</v>
      </c>
    </row>
    <row r="283" spans="4:10" x14ac:dyDescent="0.25">
      <c r="D283" s="13" t="s">
        <v>271</v>
      </c>
      <c r="E283" s="13">
        <v>6</v>
      </c>
      <c r="F283" s="19">
        <v>0</v>
      </c>
    </row>
    <row r="284" spans="4:10" x14ac:dyDescent="0.25">
      <c r="D284" s="13" t="s">
        <v>272</v>
      </c>
      <c r="E284" s="13">
        <v>9</v>
      </c>
      <c r="F284" s="19">
        <v>45</v>
      </c>
    </row>
    <row r="285" spans="4:10" x14ac:dyDescent="0.25">
      <c r="D285" s="13" t="s">
        <v>273</v>
      </c>
      <c r="E285" s="13">
        <v>12</v>
      </c>
      <c r="F285" s="19">
        <v>29</v>
      </c>
    </row>
    <row r="286" spans="4:10" x14ac:dyDescent="0.25">
      <c r="D286" s="13" t="s">
        <v>274</v>
      </c>
      <c r="E286" s="13">
        <v>4</v>
      </c>
      <c r="F286" s="19">
        <v>0</v>
      </c>
    </row>
    <row r="287" spans="4:10" x14ac:dyDescent="0.25">
      <c r="D287" s="13" t="s">
        <v>275</v>
      </c>
      <c r="E287" s="13">
        <v>2</v>
      </c>
      <c r="F287" s="19">
        <v>4</v>
      </c>
    </row>
    <row r="288" spans="4:10" x14ac:dyDescent="0.25">
      <c r="D288" s="13" t="s">
        <v>269</v>
      </c>
      <c r="E288" s="13">
        <v>3</v>
      </c>
      <c r="F288" s="19">
        <v>52</v>
      </c>
    </row>
    <row r="289" spans="4:6" x14ac:dyDescent="0.25">
      <c r="D289" s="13" t="s">
        <v>270</v>
      </c>
      <c r="E289" s="13">
        <v>4</v>
      </c>
      <c r="F289" s="19">
        <v>27</v>
      </c>
    </row>
    <row r="290" spans="4:6" x14ac:dyDescent="0.25">
      <c r="D290" s="13" t="s">
        <v>271</v>
      </c>
      <c r="E290" s="13">
        <v>1</v>
      </c>
      <c r="F290" s="19">
        <v>26</v>
      </c>
    </row>
    <row r="291" spans="4:6" x14ac:dyDescent="0.25">
      <c r="D291" s="13" t="s">
        <v>276</v>
      </c>
      <c r="E291" s="13">
        <v>2</v>
      </c>
      <c r="F291" s="19">
        <v>23</v>
      </c>
    </row>
    <row r="292" spans="4:6" x14ac:dyDescent="0.25">
      <c r="D292" s="13" t="s">
        <v>277</v>
      </c>
      <c r="E292" s="13">
        <v>5</v>
      </c>
      <c r="F292" s="19">
        <v>29</v>
      </c>
    </row>
    <row r="293" spans="4:6" x14ac:dyDescent="0.25">
      <c r="D293" s="13" t="s">
        <v>274</v>
      </c>
      <c r="E293" s="13">
        <v>2</v>
      </c>
      <c r="F293" s="19">
        <v>8</v>
      </c>
    </row>
    <row r="294" spans="4:6" x14ac:dyDescent="0.25">
      <c r="D294" s="13" t="s">
        <v>275</v>
      </c>
      <c r="E294" s="13">
        <v>5</v>
      </c>
      <c r="F294" s="19">
        <v>33</v>
      </c>
    </row>
    <row r="295" spans="4:6" x14ac:dyDescent="0.25">
      <c r="D295" s="13" t="s">
        <v>278</v>
      </c>
      <c r="E295" s="13">
        <v>7</v>
      </c>
      <c r="F295" s="19">
        <v>30</v>
      </c>
    </row>
    <row r="296" spans="4:6" x14ac:dyDescent="0.25">
      <c r="D296" s="13" t="s">
        <v>279</v>
      </c>
      <c r="E296" s="13">
        <v>8</v>
      </c>
      <c r="F296" s="19">
        <v>56</v>
      </c>
    </row>
    <row r="297" spans="4:6" x14ac:dyDescent="0.25">
      <c r="D297" s="13" t="s">
        <v>280</v>
      </c>
      <c r="E297" s="13">
        <v>10</v>
      </c>
      <c r="F297" s="19">
        <v>56</v>
      </c>
    </row>
    <row r="298" spans="4:6" x14ac:dyDescent="0.25">
      <c r="D298" s="13" t="s">
        <v>281</v>
      </c>
      <c r="E298" s="13">
        <v>4</v>
      </c>
      <c r="F298" s="19">
        <v>35</v>
      </c>
    </row>
    <row r="299" spans="4:6" x14ac:dyDescent="0.25">
      <c r="D299" s="13" t="s">
        <v>282</v>
      </c>
      <c r="E299" s="13">
        <v>5</v>
      </c>
      <c r="F299" s="19">
        <v>8</v>
      </c>
    </row>
    <row r="300" spans="4:6" x14ac:dyDescent="0.25">
      <c r="D300" s="13" t="s">
        <v>283</v>
      </c>
      <c r="E300" s="13">
        <v>7</v>
      </c>
      <c r="F300" s="19">
        <v>42</v>
      </c>
    </row>
    <row r="301" spans="4:6" x14ac:dyDescent="0.25">
      <c r="D301" s="13" t="s">
        <v>284</v>
      </c>
      <c r="E301" s="13">
        <v>3</v>
      </c>
      <c r="F301" s="19">
        <v>54</v>
      </c>
    </row>
    <row r="302" spans="4:6" x14ac:dyDescent="0.25">
      <c r="D302" s="13" t="s">
        <v>285</v>
      </c>
      <c r="E302" s="13">
        <v>2</v>
      </c>
      <c r="F302" s="19">
        <v>46</v>
      </c>
    </row>
    <row r="303" spans="4:6" x14ac:dyDescent="0.25">
      <c r="D303" s="13" t="s">
        <v>286</v>
      </c>
      <c r="E303" s="13">
        <v>7</v>
      </c>
      <c r="F303" s="19">
        <v>13</v>
      </c>
    </row>
    <row r="304" spans="4:6" x14ac:dyDescent="0.25">
      <c r="D304" s="13" t="s">
        <v>287</v>
      </c>
      <c r="E304" s="13">
        <v>2</v>
      </c>
      <c r="F304" s="19">
        <v>56</v>
      </c>
    </row>
    <row r="305" spans="4:10" x14ac:dyDescent="0.25">
      <c r="D305" s="13" t="s">
        <v>288</v>
      </c>
      <c r="E305" s="13">
        <v>3</v>
      </c>
      <c r="F305" s="19">
        <v>26</v>
      </c>
    </row>
    <row r="306" spans="4:10" x14ac:dyDescent="0.25">
      <c r="D306" s="13" t="s">
        <v>289</v>
      </c>
      <c r="E306" s="13">
        <v>16</v>
      </c>
      <c r="F306" s="19">
        <v>38</v>
      </c>
      <c r="G306" s="24" t="s">
        <v>291</v>
      </c>
      <c r="H306" s="25" t="s">
        <v>292</v>
      </c>
      <c r="I306" s="3" t="s">
        <v>293</v>
      </c>
      <c r="J306" s="28" t="s">
        <v>295</v>
      </c>
    </row>
    <row r="307" spans="4:10" x14ac:dyDescent="0.25">
      <c r="D307" s="14" t="s">
        <v>290</v>
      </c>
      <c r="E307" s="14">
        <v>9</v>
      </c>
      <c r="F307" s="20">
        <v>57</v>
      </c>
      <c r="G307" s="7">
        <f>SUM(E279:E307)</f>
        <v>165</v>
      </c>
      <c r="H307" s="2">
        <f>SUM(F279:F307)</f>
        <v>840</v>
      </c>
      <c r="I307" s="6">
        <f>G307+(H307/60)</f>
        <v>179</v>
      </c>
      <c r="J307" s="5" t="s">
        <v>296</v>
      </c>
    </row>
  </sheetData>
  <mergeCells count="1">
    <mergeCell ref="N4:O4"/>
  </mergeCells>
  <pageMargins left="0.7" right="0.7" top="0.75" bottom="0.75" header="0.3" footer="0.3"/>
  <pageSetup paperSize="9" orientation="portrait" r:id="rId1"/>
  <ignoredErrors>
    <ignoredError sqref="G11:H11 G34:H34 G43:H43 G186:H186 G278:H278 G257:H257 G225:H225 G203:H203 G166:H16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66FF"/>
  </sheetPr>
  <dimension ref="C3:R303"/>
  <sheetViews>
    <sheetView showGridLines="0" tabSelected="1" topLeftCell="B151" zoomScale="85" zoomScaleNormal="85" workbookViewId="0">
      <selection activeCell="J158" sqref="J158"/>
    </sheetView>
  </sheetViews>
  <sheetFormatPr defaultRowHeight="15" x14ac:dyDescent="0.25"/>
  <cols>
    <col min="4" max="4" width="54" style="1" customWidth="1"/>
    <col min="5" max="6" width="6.7109375" style="1" customWidth="1"/>
    <col min="7" max="8" width="7.7109375" style="1" customWidth="1"/>
    <col min="9" max="9" width="12.7109375" customWidth="1"/>
    <col min="10" max="10" width="15.5703125" customWidth="1"/>
    <col min="13" max="18" width="10.7109375" customWidth="1"/>
  </cols>
  <sheetData>
    <row r="3" spans="3:18" ht="15.75" thickBot="1" x14ac:dyDescent="0.3"/>
    <row r="4" spans="3:18" x14ac:dyDescent="0.25">
      <c r="C4" s="30"/>
      <c r="D4" s="31"/>
      <c r="E4" s="31"/>
      <c r="F4" s="31"/>
      <c r="G4" s="31"/>
      <c r="H4" s="31"/>
      <c r="I4" s="32"/>
      <c r="J4" s="32"/>
      <c r="K4" s="33"/>
    </row>
    <row r="5" spans="3:18" x14ac:dyDescent="0.25">
      <c r="C5" s="34"/>
      <c r="D5" s="21" t="s">
        <v>0</v>
      </c>
      <c r="E5" s="23" t="s">
        <v>30</v>
      </c>
      <c r="F5" s="22" t="s">
        <v>31</v>
      </c>
      <c r="G5" s="35"/>
      <c r="H5" s="35"/>
      <c r="I5" s="36"/>
      <c r="J5" s="36"/>
      <c r="K5" s="37"/>
    </row>
    <row r="6" spans="3:18" x14ac:dyDescent="0.25">
      <c r="C6" s="34"/>
      <c r="D6" s="44" t="s">
        <v>2</v>
      </c>
      <c r="E6" s="44">
        <v>7</v>
      </c>
      <c r="F6" s="45">
        <v>47</v>
      </c>
      <c r="G6" s="35"/>
      <c r="H6" s="35"/>
      <c r="I6" s="36"/>
      <c r="J6" s="36"/>
      <c r="K6" s="37"/>
    </row>
    <row r="7" spans="3:18" ht="15.75" thickBot="1" x14ac:dyDescent="0.3">
      <c r="C7" s="34"/>
      <c r="D7" s="46" t="s">
        <v>3</v>
      </c>
      <c r="E7" s="46">
        <v>6</v>
      </c>
      <c r="F7" s="47">
        <v>23</v>
      </c>
      <c r="G7" s="35"/>
      <c r="H7" s="35"/>
      <c r="I7" s="36"/>
      <c r="J7" s="36"/>
      <c r="K7" s="37"/>
    </row>
    <row r="8" spans="3:18" x14ac:dyDescent="0.25">
      <c r="C8" s="34"/>
      <c r="D8" s="46" t="s">
        <v>301</v>
      </c>
      <c r="E8" s="46">
        <v>9</v>
      </c>
      <c r="F8" s="47">
        <v>44</v>
      </c>
      <c r="G8" s="35"/>
      <c r="H8" s="35"/>
      <c r="I8" s="36"/>
      <c r="J8" s="36"/>
      <c r="K8" s="37"/>
      <c r="M8" s="30"/>
      <c r="N8" s="32"/>
      <c r="O8" s="32"/>
      <c r="P8" s="32"/>
      <c r="Q8" s="32"/>
      <c r="R8" s="33"/>
    </row>
    <row r="9" spans="3:18" x14ac:dyDescent="0.25">
      <c r="C9" s="34"/>
      <c r="D9" s="46" t="s">
        <v>302</v>
      </c>
      <c r="E9" s="46">
        <v>4</v>
      </c>
      <c r="F9" s="47">
        <v>15</v>
      </c>
      <c r="G9" s="35"/>
      <c r="H9" s="35"/>
      <c r="I9" s="36"/>
      <c r="J9" s="36"/>
      <c r="K9" s="37"/>
      <c r="M9" s="34"/>
      <c r="N9" s="36"/>
      <c r="O9" s="36"/>
      <c r="P9" s="61" t="s">
        <v>299</v>
      </c>
      <c r="Q9" s="61"/>
      <c r="R9" s="37"/>
    </row>
    <row r="10" spans="3:18" x14ac:dyDescent="0.25">
      <c r="C10" s="34"/>
      <c r="D10" s="46" t="s">
        <v>303</v>
      </c>
      <c r="E10" s="46">
        <v>6</v>
      </c>
      <c r="F10" s="47">
        <v>20</v>
      </c>
      <c r="G10" s="35"/>
      <c r="H10" s="35"/>
      <c r="I10" s="36"/>
      <c r="J10" s="36"/>
      <c r="K10" s="37"/>
      <c r="M10" s="34"/>
      <c r="N10" s="8" t="s">
        <v>294</v>
      </c>
      <c r="O10" s="36"/>
      <c r="P10" s="43" t="s">
        <v>30</v>
      </c>
      <c r="Q10" s="43" t="s">
        <v>300</v>
      </c>
      <c r="R10" s="37"/>
    </row>
    <row r="11" spans="3:18" x14ac:dyDescent="0.25">
      <c r="C11" s="34"/>
      <c r="D11" s="46" t="s">
        <v>304</v>
      </c>
      <c r="E11" s="46">
        <v>2</v>
      </c>
      <c r="F11" s="47">
        <v>1</v>
      </c>
      <c r="G11" s="35"/>
      <c r="H11" s="35"/>
      <c r="I11" s="36"/>
      <c r="J11" s="36"/>
      <c r="K11" s="37"/>
      <c r="M11" s="34"/>
      <c r="N11" s="27">
        <f>SUM(I:I)/60</f>
        <v>27.686388888888889</v>
      </c>
      <c r="O11" s="36"/>
      <c r="P11" s="2">
        <v>25</v>
      </c>
      <c r="Q11" s="2">
        <v>35</v>
      </c>
      <c r="R11" s="37"/>
    </row>
    <row r="12" spans="3:18" ht="15.75" thickBot="1" x14ac:dyDescent="0.3">
      <c r="C12" s="34"/>
      <c r="D12" s="46" t="s">
        <v>9</v>
      </c>
      <c r="E12" s="46">
        <v>9</v>
      </c>
      <c r="F12" s="47">
        <v>8</v>
      </c>
      <c r="G12" s="35"/>
      <c r="H12" s="35"/>
      <c r="I12" s="36"/>
      <c r="J12" s="36"/>
      <c r="K12" s="37"/>
      <c r="M12" s="39"/>
      <c r="N12" s="41"/>
      <c r="O12" s="41"/>
      <c r="P12" s="41"/>
      <c r="Q12" s="41"/>
      <c r="R12" s="42"/>
    </row>
    <row r="13" spans="3:18" x14ac:dyDescent="0.25">
      <c r="C13" s="34"/>
      <c r="D13" s="46" t="s">
        <v>305</v>
      </c>
      <c r="E13" s="46">
        <v>4</v>
      </c>
      <c r="F13" s="47">
        <v>20</v>
      </c>
      <c r="G13" s="35"/>
      <c r="H13" s="35"/>
      <c r="I13" s="36"/>
      <c r="J13" s="36"/>
      <c r="K13" s="37"/>
    </row>
    <row r="14" spans="3:18" x14ac:dyDescent="0.25">
      <c r="C14" s="34"/>
      <c r="D14" s="46" t="s">
        <v>306</v>
      </c>
      <c r="E14" s="46">
        <v>5</v>
      </c>
      <c r="F14" s="47">
        <v>28</v>
      </c>
      <c r="G14" s="35"/>
      <c r="H14" s="35"/>
      <c r="I14" s="36"/>
      <c r="J14" s="36"/>
      <c r="K14" s="37"/>
    </row>
    <row r="15" spans="3:18" x14ac:dyDescent="0.25">
      <c r="C15" s="34"/>
      <c r="D15" s="46" t="s">
        <v>307</v>
      </c>
      <c r="E15" s="46">
        <v>2</v>
      </c>
      <c r="F15" s="47">
        <v>55</v>
      </c>
      <c r="G15" s="24" t="s">
        <v>291</v>
      </c>
      <c r="H15" s="25" t="s">
        <v>292</v>
      </c>
      <c r="I15" s="3" t="s">
        <v>293</v>
      </c>
      <c r="J15" s="29" t="s">
        <v>295</v>
      </c>
      <c r="K15" s="37"/>
    </row>
    <row r="16" spans="3:18" x14ac:dyDescent="0.25">
      <c r="C16" s="34"/>
      <c r="D16" s="48" t="s">
        <v>308</v>
      </c>
      <c r="E16" s="48">
        <v>2</v>
      </c>
      <c r="F16" s="49">
        <v>55</v>
      </c>
      <c r="G16" s="57">
        <f>SUM(E6:E16)</f>
        <v>56</v>
      </c>
      <c r="H16" s="58">
        <f>SUM(F6:F16)</f>
        <v>316</v>
      </c>
      <c r="I16" s="59">
        <f>G16+(H16/60)</f>
        <v>61.266666666666666</v>
      </c>
      <c r="J16" s="56">
        <v>1</v>
      </c>
      <c r="K16" s="37"/>
    </row>
    <row r="17" spans="3:11" x14ac:dyDescent="0.25">
      <c r="C17" s="34"/>
      <c r="D17" s="50" t="s">
        <v>309</v>
      </c>
      <c r="E17" s="50" t="s">
        <v>48</v>
      </c>
      <c r="F17" s="51" t="s">
        <v>48</v>
      </c>
      <c r="G17" s="35"/>
      <c r="H17" s="35"/>
      <c r="I17" s="36"/>
      <c r="J17" s="36"/>
      <c r="K17" s="37"/>
    </row>
    <row r="18" spans="3:11" x14ac:dyDescent="0.25">
      <c r="C18" s="34"/>
      <c r="D18" s="52" t="s">
        <v>310</v>
      </c>
      <c r="E18" s="52">
        <v>1</v>
      </c>
      <c r="F18" s="53">
        <v>52</v>
      </c>
      <c r="G18" s="35"/>
      <c r="H18" s="35"/>
      <c r="I18" s="36"/>
      <c r="J18" s="36"/>
      <c r="K18" s="37"/>
    </row>
    <row r="19" spans="3:11" x14ac:dyDescent="0.25">
      <c r="C19" s="34"/>
      <c r="D19" s="52" t="s">
        <v>311</v>
      </c>
      <c r="E19" s="52">
        <v>12</v>
      </c>
      <c r="F19" s="53">
        <v>24</v>
      </c>
      <c r="G19" s="35"/>
      <c r="H19" s="35"/>
      <c r="I19" s="36"/>
      <c r="J19" s="36"/>
      <c r="K19" s="37"/>
    </row>
    <row r="20" spans="3:11" x14ac:dyDescent="0.25">
      <c r="C20" s="34"/>
      <c r="D20" s="52" t="s">
        <v>312</v>
      </c>
      <c r="E20" s="52">
        <v>13</v>
      </c>
      <c r="F20" s="53">
        <v>20</v>
      </c>
      <c r="G20" s="35"/>
      <c r="H20" s="35"/>
      <c r="I20" s="36"/>
      <c r="J20" s="36"/>
      <c r="K20" s="37"/>
    </row>
    <row r="21" spans="3:11" x14ac:dyDescent="0.25">
      <c r="C21" s="34"/>
      <c r="D21" s="52" t="s">
        <v>313</v>
      </c>
      <c r="E21" s="52">
        <v>9</v>
      </c>
      <c r="F21" s="53">
        <v>25</v>
      </c>
      <c r="G21" s="35"/>
      <c r="H21" s="35"/>
      <c r="I21" s="36"/>
      <c r="J21" s="36"/>
      <c r="K21" s="37"/>
    </row>
    <row r="22" spans="3:11" x14ac:dyDescent="0.25">
      <c r="C22" s="34"/>
      <c r="D22" s="52" t="s">
        <v>314</v>
      </c>
      <c r="E22" s="52">
        <v>4</v>
      </c>
      <c r="F22" s="53">
        <v>1</v>
      </c>
      <c r="G22" s="35"/>
      <c r="H22" s="35"/>
      <c r="I22" s="36"/>
      <c r="J22" s="36"/>
      <c r="K22" s="37"/>
    </row>
    <row r="23" spans="3:11" x14ac:dyDescent="0.25">
      <c r="C23" s="34"/>
      <c r="D23" s="52" t="s">
        <v>315</v>
      </c>
      <c r="E23" s="52">
        <v>3</v>
      </c>
      <c r="F23" s="53">
        <v>52</v>
      </c>
      <c r="G23" s="35"/>
      <c r="H23" s="35"/>
      <c r="I23" s="36"/>
      <c r="J23" s="36"/>
      <c r="K23" s="37"/>
    </row>
    <row r="24" spans="3:11" x14ac:dyDescent="0.25">
      <c r="C24" s="34"/>
      <c r="D24" s="52" t="s">
        <v>316</v>
      </c>
      <c r="E24" s="52">
        <v>1</v>
      </c>
      <c r="F24" s="53">
        <v>54</v>
      </c>
      <c r="G24" s="35"/>
      <c r="H24" s="35"/>
      <c r="I24" s="36"/>
      <c r="J24" s="36"/>
      <c r="K24" s="37"/>
    </row>
    <row r="25" spans="3:11" x14ac:dyDescent="0.25">
      <c r="C25" s="34"/>
      <c r="D25" s="52" t="s">
        <v>317</v>
      </c>
      <c r="E25" s="52">
        <v>8</v>
      </c>
      <c r="F25" s="53">
        <v>0</v>
      </c>
      <c r="G25" s="35"/>
      <c r="H25" s="35"/>
      <c r="I25" s="36"/>
      <c r="J25" s="36"/>
      <c r="K25" s="37"/>
    </row>
    <row r="26" spans="3:11" x14ac:dyDescent="0.25">
      <c r="C26" s="34"/>
      <c r="D26" s="52" t="s">
        <v>29</v>
      </c>
      <c r="E26" s="52">
        <v>12</v>
      </c>
      <c r="F26" s="53">
        <v>19</v>
      </c>
      <c r="G26" s="24" t="s">
        <v>291</v>
      </c>
      <c r="H26" s="25" t="s">
        <v>292</v>
      </c>
      <c r="I26" s="3" t="s">
        <v>293</v>
      </c>
      <c r="J26" s="29" t="s">
        <v>295</v>
      </c>
      <c r="K26" s="37"/>
    </row>
    <row r="27" spans="3:11" x14ac:dyDescent="0.25">
      <c r="C27" s="34"/>
      <c r="D27" s="54" t="s">
        <v>318</v>
      </c>
      <c r="E27" s="54">
        <v>4</v>
      </c>
      <c r="F27" s="55">
        <v>43</v>
      </c>
      <c r="G27" s="57">
        <f>SUM(E17:E27)</f>
        <v>67</v>
      </c>
      <c r="H27" s="58">
        <f>SUM(F17:F27)</f>
        <v>290</v>
      </c>
      <c r="I27" s="59">
        <f>G27+(H27/60)</f>
        <v>71.833333333333329</v>
      </c>
      <c r="J27" s="56">
        <v>1</v>
      </c>
      <c r="K27" s="37"/>
    </row>
    <row r="28" spans="3:11" x14ac:dyDescent="0.25">
      <c r="C28" s="34"/>
      <c r="D28" s="46" t="s">
        <v>54</v>
      </c>
      <c r="E28" s="46">
        <v>1</v>
      </c>
      <c r="F28" s="47">
        <v>49</v>
      </c>
      <c r="G28" s="35"/>
      <c r="H28" s="35"/>
      <c r="I28" s="36"/>
      <c r="J28" s="36"/>
      <c r="K28" s="37"/>
    </row>
    <row r="29" spans="3:11" x14ac:dyDescent="0.25">
      <c r="C29" s="34"/>
      <c r="D29" s="46" t="s">
        <v>319</v>
      </c>
      <c r="E29" s="46">
        <v>7</v>
      </c>
      <c r="F29" s="47">
        <v>31</v>
      </c>
      <c r="G29" s="35"/>
      <c r="H29" s="35"/>
      <c r="I29" s="36"/>
      <c r="J29" s="36"/>
      <c r="K29" s="37"/>
    </row>
    <row r="30" spans="3:11" x14ac:dyDescent="0.25">
      <c r="C30" s="34"/>
      <c r="D30" s="46" t="s">
        <v>320</v>
      </c>
      <c r="E30" s="46">
        <v>7</v>
      </c>
      <c r="F30" s="47">
        <v>6</v>
      </c>
      <c r="G30" s="35"/>
      <c r="H30" s="35"/>
      <c r="I30" s="36"/>
      <c r="J30" s="36"/>
      <c r="K30" s="37"/>
    </row>
    <row r="31" spans="3:11" x14ac:dyDescent="0.25">
      <c r="C31" s="34"/>
      <c r="D31" s="46" t="s">
        <v>321</v>
      </c>
      <c r="E31" s="46">
        <v>11</v>
      </c>
      <c r="F31" s="47">
        <v>17</v>
      </c>
      <c r="G31" s="35"/>
      <c r="H31" s="35"/>
      <c r="I31" s="36"/>
      <c r="J31" s="36"/>
      <c r="K31" s="37"/>
    </row>
    <row r="32" spans="3:11" x14ac:dyDescent="0.25">
      <c r="C32" s="34"/>
      <c r="D32" s="46" t="s">
        <v>322</v>
      </c>
      <c r="E32" s="46">
        <v>15</v>
      </c>
      <c r="F32" s="47">
        <v>15</v>
      </c>
      <c r="G32" s="35"/>
      <c r="H32" s="35"/>
      <c r="I32" s="36"/>
      <c r="J32" s="36"/>
      <c r="K32" s="37"/>
    </row>
    <row r="33" spans="3:11" x14ac:dyDescent="0.25">
      <c r="C33" s="34"/>
      <c r="D33" s="46" t="s">
        <v>323</v>
      </c>
      <c r="E33" s="46">
        <v>13</v>
      </c>
      <c r="F33" s="47">
        <v>27</v>
      </c>
      <c r="G33" s="35"/>
      <c r="H33" s="35"/>
      <c r="I33" s="36"/>
      <c r="J33" s="36"/>
      <c r="K33" s="37"/>
    </row>
    <row r="34" spans="3:11" x14ac:dyDescent="0.25">
      <c r="C34" s="34"/>
      <c r="D34" s="46" t="s">
        <v>324</v>
      </c>
      <c r="E34" s="46">
        <v>5</v>
      </c>
      <c r="F34" s="47">
        <v>27</v>
      </c>
      <c r="G34" s="35"/>
      <c r="H34" s="35"/>
      <c r="I34" s="36"/>
      <c r="J34" s="36"/>
      <c r="K34" s="37"/>
    </row>
    <row r="35" spans="3:11" x14ac:dyDescent="0.25">
      <c r="C35" s="34"/>
      <c r="D35" s="46" t="s">
        <v>325</v>
      </c>
      <c r="E35" s="46">
        <v>5</v>
      </c>
      <c r="F35" s="47">
        <v>29</v>
      </c>
      <c r="G35" s="35"/>
      <c r="H35" s="35"/>
      <c r="I35" s="36"/>
      <c r="J35" s="36"/>
      <c r="K35" s="37"/>
    </row>
    <row r="36" spans="3:11" x14ac:dyDescent="0.25">
      <c r="C36" s="34"/>
      <c r="D36" s="46" t="s">
        <v>326</v>
      </c>
      <c r="E36" s="46">
        <v>2</v>
      </c>
      <c r="F36" s="47">
        <v>47</v>
      </c>
      <c r="G36" s="35"/>
      <c r="H36" s="35"/>
      <c r="I36" s="36"/>
      <c r="J36" s="36"/>
      <c r="K36" s="37"/>
    </row>
    <row r="37" spans="3:11" x14ac:dyDescent="0.25">
      <c r="C37" s="34"/>
      <c r="D37" s="46" t="s">
        <v>327</v>
      </c>
      <c r="E37" s="46">
        <v>6</v>
      </c>
      <c r="F37" s="47">
        <v>22</v>
      </c>
      <c r="G37" s="35"/>
      <c r="H37" s="35"/>
      <c r="I37" s="36"/>
      <c r="J37" s="36"/>
      <c r="K37" s="37"/>
    </row>
    <row r="38" spans="3:11" x14ac:dyDescent="0.25">
      <c r="C38" s="34"/>
      <c r="D38" s="46" t="s">
        <v>328</v>
      </c>
      <c r="E38" s="46">
        <v>6</v>
      </c>
      <c r="F38" s="47">
        <v>15</v>
      </c>
      <c r="G38" s="35"/>
      <c r="H38" s="35"/>
      <c r="I38" s="36"/>
      <c r="J38" s="36"/>
      <c r="K38" s="37"/>
    </row>
    <row r="39" spans="3:11" x14ac:dyDescent="0.25">
      <c r="C39" s="34"/>
      <c r="D39" s="46" t="s">
        <v>329</v>
      </c>
      <c r="E39" s="46">
        <v>5</v>
      </c>
      <c r="F39" s="47">
        <v>22</v>
      </c>
      <c r="G39" s="35"/>
      <c r="H39" s="35"/>
      <c r="I39" s="36"/>
      <c r="J39" s="36"/>
      <c r="K39" s="37"/>
    </row>
    <row r="40" spans="3:11" x14ac:dyDescent="0.25">
      <c r="C40" s="34"/>
      <c r="D40" s="46" t="s">
        <v>79</v>
      </c>
      <c r="E40" s="46">
        <v>4</v>
      </c>
      <c r="F40" s="47">
        <v>4</v>
      </c>
      <c r="G40" s="35"/>
      <c r="H40" s="35"/>
      <c r="I40" s="36"/>
      <c r="J40" s="36"/>
      <c r="K40" s="37"/>
    </row>
    <row r="41" spans="3:11" x14ac:dyDescent="0.25">
      <c r="C41" s="34"/>
      <c r="D41" s="46" t="s">
        <v>330</v>
      </c>
      <c r="E41" s="46">
        <v>9</v>
      </c>
      <c r="F41" s="47">
        <v>16</v>
      </c>
      <c r="G41" s="35"/>
      <c r="H41" s="35"/>
      <c r="I41" s="36"/>
      <c r="J41" s="36"/>
      <c r="K41" s="37"/>
    </row>
    <row r="42" spans="3:11" x14ac:dyDescent="0.25">
      <c r="C42" s="34"/>
      <c r="D42" s="46" t="s">
        <v>331</v>
      </c>
      <c r="E42" s="46">
        <v>12</v>
      </c>
      <c r="F42" s="47">
        <v>4</v>
      </c>
      <c r="G42" s="35"/>
      <c r="H42" s="35"/>
      <c r="I42" s="36"/>
      <c r="J42" s="36"/>
      <c r="K42" s="37"/>
    </row>
    <row r="43" spans="3:11" x14ac:dyDescent="0.25">
      <c r="C43" s="34"/>
      <c r="D43" s="46" t="s">
        <v>332</v>
      </c>
      <c r="E43" s="46">
        <v>5</v>
      </c>
      <c r="F43" s="47">
        <v>16</v>
      </c>
      <c r="G43" s="24" t="s">
        <v>291</v>
      </c>
      <c r="H43" s="25" t="s">
        <v>292</v>
      </c>
      <c r="I43" s="3" t="s">
        <v>293</v>
      </c>
      <c r="J43" s="29" t="s">
        <v>295</v>
      </c>
      <c r="K43" s="37"/>
    </row>
    <row r="44" spans="3:11" x14ac:dyDescent="0.25">
      <c r="C44" s="34"/>
      <c r="D44" s="48" t="s">
        <v>333</v>
      </c>
      <c r="E44" s="48">
        <v>11</v>
      </c>
      <c r="F44" s="49">
        <v>7</v>
      </c>
      <c r="G44" s="57">
        <f>SUM(E28:E44)</f>
        <v>124</v>
      </c>
      <c r="H44" s="58">
        <f>SUM(F28:F44)</f>
        <v>354</v>
      </c>
      <c r="I44" s="59">
        <f>G44+(H44/60)</f>
        <v>129.9</v>
      </c>
      <c r="J44" s="56" t="s">
        <v>296</v>
      </c>
      <c r="K44" s="37"/>
    </row>
    <row r="45" spans="3:11" x14ac:dyDescent="0.25">
      <c r="C45" s="34"/>
      <c r="D45" s="50" t="s">
        <v>334</v>
      </c>
      <c r="E45" s="50">
        <v>12</v>
      </c>
      <c r="F45" s="51">
        <v>58</v>
      </c>
      <c r="G45" s="35"/>
      <c r="H45" s="35"/>
      <c r="I45" s="36"/>
      <c r="J45" s="36"/>
      <c r="K45" s="37"/>
    </row>
    <row r="46" spans="3:11" x14ac:dyDescent="0.25">
      <c r="C46" s="34"/>
      <c r="D46" s="52" t="s">
        <v>335</v>
      </c>
      <c r="E46" s="52">
        <v>12</v>
      </c>
      <c r="F46" s="53">
        <v>52</v>
      </c>
      <c r="G46" s="35"/>
      <c r="H46" s="35"/>
      <c r="I46" s="36"/>
      <c r="J46" s="36"/>
      <c r="K46" s="37"/>
    </row>
    <row r="47" spans="3:11" x14ac:dyDescent="0.25">
      <c r="C47" s="34"/>
      <c r="D47" s="52" t="s">
        <v>336</v>
      </c>
      <c r="E47" s="52">
        <v>7</v>
      </c>
      <c r="F47" s="53">
        <v>58</v>
      </c>
      <c r="G47" s="35"/>
      <c r="H47" s="35"/>
      <c r="I47" s="36"/>
      <c r="J47" s="36"/>
      <c r="K47" s="37"/>
    </row>
    <row r="48" spans="3:11" x14ac:dyDescent="0.25">
      <c r="C48" s="34"/>
      <c r="D48" s="52" t="s">
        <v>337</v>
      </c>
      <c r="E48" s="52">
        <v>5</v>
      </c>
      <c r="F48" s="53">
        <v>20</v>
      </c>
      <c r="G48" s="35"/>
      <c r="H48" s="35"/>
      <c r="I48" s="36"/>
      <c r="J48" s="36"/>
      <c r="K48" s="37"/>
    </row>
    <row r="49" spans="3:11" x14ac:dyDescent="0.25">
      <c r="C49" s="34"/>
      <c r="D49" s="52" t="s">
        <v>338</v>
      </c>
      <c r="E49" s="52">
        <v>7</v>
      </c>
      <c r="F49" s="53">
        <v>44</v>
      </c>
      <c r="G49" s="35"/>
      <c r="H49" s="35"/>
      <c r="I49" s="36"/>
      <c r="J49" s="36"/>
      <c r="K49" s="37"/>
    </row>
    <row r="50" spans="3:11" x14ac:dyDescent="0.25">
      <c r="C50" s="34"/>
      <c r="D50" s="52" t="s">
        <v>339</v>
      </c>
      <c r="E50" s="52">
        <v>5</v>
      </c>
      <c r="F50" s="53">
        <v>22</v>
      </c>
      <c r="G50" s="35"/>
      <c r="H50" s="35"/>
      <c r="I50" s="36"/>
      <c r="J50" s="36"/>
      <c r="K50" s="37"/>
    </row>
    <row r="51" spans="3:11" x14ac:dyDescent="0.25">
      <c r="C51" s="34"/>
      <c r="D51" s="52" t="s">
        <v>340</v>
      </c>
      <c r="E51" s="52">
        <v>4</v>
      </c>
      <c r="F51" s="53">
        <v>27</v>
      </c>
      <c r="G51" s="35"/>
      <c r="H51" s="35"/>
      <c r="I51" s="36"/>
      <c r="J51" s="36"/>
      <c r="K51" s="37"/>
    </row>
    <row r="52" spans="3:11" x14ac:dyDescent="0.25">
      <c r="C52" s="34"/>
      <c r="D52" s="52" t="s">
        <v>341</v>
      </c>
      <c r="E52" s="52">
        <v>1</v>
      </c>
      <c r="F52" s="53">
        <v>55</v>
      </c>
      <c r="G52" s="35"/>
      <c r="H52" s="35"/>
      <c r="I52" s="36"/>
      <c r="J52" s="36"/>
      <c r="K52" s="37"/>
    </row>
    <row r="53" spans="3:11" x14ac:dyDescent="0.25">
      <c r="C53" s="34"/>
      <c r="D53" s="52" t="s">
        <v>342</v>
      </c>
      <c r="E53" s="52">
        <v>9</v>
      </c>
      <c r="F53" s="53">
        <v>35</v>
      </c>
      <c r="G53" s="35"/>
      <c r="H53" s="35"/>
      <c r="I53" s="36"/>
      <c r="J53" s="36"/>
      <c r="K53" s="37"/>
    </row>
    <row r="54" spans="3:11" x14ac:dyDescent="0.25">
      <c r="C54" s="34"/>
      <c r="D54" s="52" t="s">
        <v>181</v>
      </c>
      <c r="E54" s="52">
        <v>4</v>
      </c>
      <c r="F54" s="53">
        <v>37</v>
      </c>
      <c r="G54" s="35"/>
      <c r="H54" s="35"/>
      <c r="I54" s="36"/>
      <c r="J54" s="36"/>
      <c r="K54" s="37"/>
    </row>
    <row r="55" spans="3:11" x14ac:dyDescent="0.25">
      <c r="C55" s="34"/>
      <c r="D55" s="52" t="s">
        <v>343</v>
      </c>
      <c r="E55" s="52">
        <v>14</v>
      </c>
      <c r="F55" s="53">
        <v>20</v>
      </c>
      <c r="G55" s="35"/>
      <c r="H55" s="35"/>
      <c r="I55" s="36"/>
      <c r="J55" s="36"/>
      <c r="K55" s="37"/>
    </row>
    <row r="56" spans="3:11" x14ac:dyDescent="0.25">
      <c r="C56" s="34"/>
      <c r="D56" s="52" t="s">
        <v>344</v>
      </c>
      <c r="E56" s="52">
        <v>5</v>
      </c>
      <c r="F56" s="53">
        <v>56</v>
      </c>
      <c r="G56" s="35"/>
      <c r="H56" s="35"/>
      <c r="I56" s="36"/>
      <c r="J56" s="36"/>
      <c r="K56" s="37"/>
    </row>
    <row r="57" spans="3:11" x14ac:dyDescent="0.25">
      <c r="C57" s="34"/>
      <c r="D57" s="52" t="s">
        <v>345</v>
      </c>
      <c r="E57" s="52">
        <v>2</v>
      </c>
      <c r="F57" s="53">
        <v>34</v>
      </c>
      <c r="G57" s="35"/>
      <c r="H57" s="35"/>
      <c r="I57" s="36"/>
      <c r="J57" s="36"/>
      <c r="K57" s="37"/>
    </row>
    <row r="58" spans="3:11" x14ac:dyDescent="0.25">
      <c r="C58" s="34"/>
      <c r="D58" s="52" t="s">
        <v>346</v>
      </c>
      <c r="E58" s="52">
        <v>5</v>
      </c>
      <c r="F58" s="53">
        <v>26</v>
      </c>
      <c r="G58" s="35"/>
      <c r="H58" s="35"/>
      <c r="I58" s="36"/>
      <c r="J58" s="36"/>
      <c r="K58" s="37"/>
    </row>
    <row r="59" spans="3:11" x14ac:dyDescent="0.25">
      <c r="C59" s="34"/>
      <c r="D59" s="52" t="s">
        <v>347</v>
      </c>
      <c r="E59" s="52">
        <v>11</v>
      </c>
      <c r="F59" s="53">
        <v>13</v>
      </c>
      <c r="G59" s="35"/>
      <c r="H59" s="35"/>
      <c r="I59" s="36"/>
      <c r="J59" s="36"/>
      <c r="K59" s="37"/>
    </row>
    <row r="60" spans="3:11" x14ac:dyDescent="0.25">
      <c r="C60" s="34"/>
      <c r="D60" s="52" t="s">
        <v>348</v>
      </c>
      <c r="E60" s="52">
        <v>12</v>
      </c>
      <c r="F60" s="53">
        <v>35</v>
      </c>
      <c r="G60" s="35"/>
      <c r="H60" s="35"/>
      <c r="I60" s="36"/>
      <c r="J60" s="36"/>
      <c r="K60" s="37"/>
    </row>
    <row r="61" spans="3:11" x14ac:dyDescent="0.25">
      <c r="C61" s="34"/>
      <c r="D61" s="52" t="s">
        <v>349</v>
      </c>
      <c r="E61" s="52">
        <v>21</v>
      </c>
      <c r="F61" s="53">
        <v>36</v>
      </c>
      <c r="G61" s="35"/>
      <c r="H61" s="35"/>
      <c r="I61" s="36"/>
      <c r="J61" s="36"/>
      <c r="K61" s="37"/>
    </row>
    <row r="62" spans="3:11" x14ac:dyDescent="0.25">
      <c r="C62" s="34"/>
      <c r="D62" s="52" t="s">
        <v>350</v>
      </c>
      <c r="E62" s="52">
        <v>1</v>
      </c>
      <c r="F62" s="53">
        <v>53</v>
      </c>
      <c r="G62" s="35"/>
      <c r="H62" s="35"/>
      <c r="I62" s="36"/>
      <c r="J62" s="36"/>
      <c r="K62" s="37"/>
    </row>
    <row r="63" spans="3:11" x14ac:dyDescent="0.25">
      <c r="C63" s="34"/>
      <c r="D63" s="52" t="s">
        <v>175</v>
      </c>
      <c r="E63" s="52">
        <v>16</v>
      </c>
      <c r="F63" s="53">
        <v>39</v>
      </c>
      <c r="G63" s="35"/>
      <c r="H63" s="35"/>
      <c r="I63" s="36"/>
      <c r="J63" s="36"/>
      <c r="K63" s="37"/>
    </row>
    <row r="64" spans="3:11" x14ac:dyDescent="0.25">
      <c r="C64" s="34"/>
      <c r="D64" s="52" t="s">
        <v>351</v>
      </c>
      <c r="E64" s="52">
        <v>3</v>
      </c>
      <c r="F64" s="53">
        <v>38</v>
      </c>
      <c r="G64" s="35"/>
      <c r="H64" s="35"/>
      <c r="I64" s="36"/>
      <c r="J64" s="36"/>
      <c r="K64" s="37"/>
    </row>
    <row r="65" spans="3:11" x14ac:dyDescent="0.25">
      <c r="C65" s="34"/>
      <c r="D65" s="52" t="s">
        <v>352</v>
      </c>
      <c r="E65" s="52">
        <v>9</v>
      </c>
      <c r="F65" s="53">
        <v>39</v>
      </c>
      <c r="G65" s="24" t="s">
        <v>291</v>
      </c>
      <c r="H65" s="25" t="s">
        <v>292</v>
      </c>
      <c r="I65" s="3" t="s">
        <v>293</v>
      </c>
      <c r="J65" s="29" t="s">
        <v>295</v>
      </c>
      <c r="K65" s="37"/>
    </row>
    <row r="66" spans="3:11" x14ac:dyDescent="0.25">
      <c r="C66" s="34"/>
      <c r="D66" s="54" t="s">
        <v>186</v>
      </c>
      <c r="E66" s="54">
        <v>9</v>
      </c>
      <c r="F66" s="55">
        <v>4</v>
      </c>
      <c r="G66" s="57">
        <f>SUM(E45:E66)</f>
        <v>174</v>
      </c>
      <c r="H66" s="58">
        <f>SUM(F45:F66)</f>
        <v>801</v>
      </c>
      <c r="I66" s="59">
        <f>G66+(H66/60)</f>
        <v>187.35</v>
      </c>
      <c r="J66" s="56" t="s">
        <v>298</v>
      </c>
      <c r="K66" s="37"/>
    </row>
    <row r="67" spans="3:11" x14ac:dyDescent="0.25">
      <c r="C67" s="34"/>
      <c r="D67" s="44" t="s">
        <v>353</v>
      </c>
      <c r="E67" s="44">
        <v>21</v>
      </c>
      <c r="F67" s="45">
        <v>47</v>
      </c>
      <c r="G67" s="35"/>
      <c r="H67" s="35"/>
      <c r="I67" s="36"/>
      <c r="J67" s="36"/>
      <c r="K67" s="37"/>
    </row>
    <row r="68" spans="3:11" x14ac:dyDescent="0.25">
      <c r="C68" s="34"/>
      <c r="D68" s="46" t="s">
        <v>54</v>
      </c>
      <c r="E68" s="46">
        <v>14</v>
      </c>
      <c r="F68" s="47">
        <v>2</v>
      </c>
      <c r="G68" s="35"/>
      <c r="H68" s="35"/>
      <c r="I68" s="36"/>
      <c r="J68" s="36"/>
      <c r="K68" s="37"/>
    </row>
    <row r="69" spans="3:11" x14ac:dyDescent="0.25">
      <c r="C69" s="34"/>
      <c r="D69" s="46" t="s">
        <v>354</v>
      </c>
      <c r="E69" s="46">
        <v>3</v>
      </c>
      <c r="F69" s="47">
        <v>47</v>
      </c>
      <c r="G69" s="35"/>
      <c r="H69" s="35"/>
      <c r="I69" s="36"/>
      <c r="J69" s="36"/>
      <c r="K69" s="37"/>
    </row>
    <row r="70" spans="3:11" x14ac:dyDescent="0.25">
      <c r="C70" s="34"/>
      <c r="D70" s="46" t="s">
        <v>355</v>
      </c>
      <c r="E70" s="46">
        <v>2</v>
      </c>
      <c r="F70" s="47">
        <v>43</v>
      </c>
      <c r="G70" s="35"/>
      <c r="H70" s="35"/>
      <c r="I70" s="36"/>
      <c r="J70" s="36"/>
      <c r="K70" s="37"/>
    </row>
    <row r="71" spans="3:11" x14ac:dyDescent="0.25">
      <c r="C71" s="34"/>
      <c r="D71" s="46" t="s">
        <v>356</v>
      </c>
      <c r="E71" s="46">
        <v>3</v>
      </c>
      <c r="F71" s="47">
        <v>28</v>
      </c>
      <c r="G71" s="35"/>
      <c r="H71" s="35"/>
      <c r="I71" s="36"/>
      <c r="J71" s="36"/>
      <c r="K71" s="37"/>
    </row>
    <row r="72" spans="3:11" x14ac:dyDescent="0.25">
      <c r="C72" s="34"/>
      <c r="D72" s="46" t="s">
        <v>357</v>
      </c>
      <c r="E72" s="46">
        <v>6</v>
      </c>
      <c r="F72" s="47">
        <v>17</v>
      </c>
      <c r="G72" s="35"/>
      <c r="H72" s="35"/>
      <c r="I72" s="36"/>
      <c r="J72" s="36"/>
      <c r="K72" s="37"/>
    </row>
    <row r="73" spans="3:11" x14ac:dyDescent="0.25">
      <c r="C73" s="34"/>
      <c r="D73" s="46" t="s">
        <v>358</v>
      </c>
      <c r="E73" s="46">
        <v>12</v>
      </c>
      <c r="F73" s="47">
        <v>50</v>
      </c>
      <c r="G73" s="35"/>
      <c r="H73" s="35"/>
      <c r="I73" s="36"/>
      <c r="J73" s="36"/>
      <c r="K73" s="37"/>
    </row>
    <row r="74" spans="3:11" x14ac:dyDescent="0.25">
      <c r="C74" s="34"/>
      <c r="D74" s="46" t="s">
        <v>359</v>
      </c>
      <c r="E74" s="46">
        <v>3</v>
      </c>
      <c r="F74" s="47">
        <v>20</v>
      </c>
      <c r="G74" s="35"/>
      <c r="H74" s="35"/>
      <c r="I74" s="36"/>
      <c r="J74" s="36"/>
      <c r="K74" s="37"/>
    </row>
    <row r="75" spans="3:11" x14ac:dyDescent="0.25">
      <c r="C75" s="34"/>
      <c r="D75" s="46" t="s">
        <v>360</v>
      </c>
      <c r="E75" s="46">
        <v>6</v>
      </c>
      <c r="F75" s="47">
        <v>42</v>
      </c>
      <c r="G75" s="35"/>
      <c r="H75" s="35"/>
      <c r="I75" s="36"/>
      <c r="J75" s="36"/>
      <c r="K75" s="37"/>
    </row>
    <row r="76" spans="3:11" x14ac:dyDescent="0.25">
      <c r="C76" s="34"/>
      <c r="D76" s="46" t="s">
        <v>361</v>
      </c>
      <c r="E76" s="46">
        <v>4</v>
      </c>
      <c r="F76" s="47">
        <v>44</v>
      </c>
      <c r="G76" s="35"/>
      <c r="H76" s="35"/>
      <c r="I76" s="36"/>
      <c r="J76" s="36"/>
      <c r="K76" s="37"/>
    </row>
    <row r="77" spans="3:11" x14ac:dyDescent="0.25">
      <c r="C77" s="34"/>
      <c r="D77" s="46" t="s">
        <v>362</v>
      </c>
      <c r="E77" s="46">
        <v>8</v>
      </c>
      <c r="F77" s="47">
        <v>44</v>
      </c>
      <c r="G77" s="24" t="s">
        <v>291</v>
      </c>
      <c r="H77" s="25" t="s">
        <v>292</v>
      </c>
      <c r="I77" s="3" t="s">
        <v>293</v>
      </c>
      <c r="J77" s="29" t="s">
        <v>295</v>
      </c>
      <c r="K77" s="37"/>
    </row>
    <row r="78" spans="3:11" x14ac:dyDescent="0.25">
      <c r="C78" s="34"/>
      <c r="D78" s="48" t="s">
        <v>363</v>
      </c>
      <c r="E78" s="48">
        <v>2</v>
      </c>
      <c r="F78" s="49">
        <v>12</v>
      </c>
      <c r="G78" s="57">
        <f>SUM(E67:E78)</f>
        <v>84</v>
      </c>
      <c r="H78" s="58">
        <f>SUM(F67:F78)</f>
        <v>396</v>
      </c>
      <c r="I78" s="59">
        <f>G78+(H78/60)</f>
        <v>90.6</v>
      </c>
      <c r="J78" s="56" t="s">
        <v>297</v>
      </c>
      <c r="K78" s="37"/>
    </row>
    <row r="79" spans="3:11" x14ac:dyDescent="0.25">
      <c r="C79" s="34"/>
      <c r="D79" s="50" t="s">
        <v>364</v>
      </c>
      <c r="E79" s="50">
        <v>5</v>
      </c>
      <c r="F79" s="51">
        <v>16</v>
      </c>
      <c r="G79" s="35"/>
      <c r="H79" s="35"/>
      <c r="I79" s="36"/>
      <c r="J79" s="36"/>
      <c r="K79" s="37"/>
    </row>
    <row r="80" spans="3:11" x14ac:dyDescent="0.25">
      <c r="C80" s="34"/>
      <c r="D80" s="52" t="s">
        <v>323</v>
      </c>
      <c r="E80" s="52">
        <v>5</v>
      </c>
      <c r="F80" s="53">
        <v>47</v>
      </c>
      <c r="G80" s="35"/>
      <c r="H80" s="35"/>
      <c r="I80" s="36"/>
      <c r="J80" s="36"/>
      <c r="K80" s="37"/>
    </row>
    <row r="81" spans="3:11" x14ac:dyDescent="0.25">
      <c r="C81" s="34"/>
      <c r="D81" s="52" t="s">
        <v>365</v>
      </c>
      <c r="E81" s="52">
        <v>7</v>
      </c>
      <c r="F81" s="53">
        <v>21</v>
      </c>
      <c r="G81" s="35"/>
      <c r="H81" s="35"/>
      <c r="I81" s="36"/>
      <c r="J81" s="36"/>
      <c r="K81" s="37"/>
    </row>
    <row r="82" spans="3:11" x14ac:dyDescent="0.25">
      <c r="C82" s="34"/>
      <c r="D82" s="52" t="s">
        <v>366</v>
      </c>
      <c r="E82" s="52">
        <v>6</v>
      </c>
      <c r="F82" s="53">
        <v>50</v>
      </c>
      <c r="G82" s="35"/>
      <c r="H82" s="35"/>
      <c r="I82" s="36"/>
      <c r="J82" s="36"/>
      <c r="K82" s="37"/>
    </row>
    <row r="83" spans="3:11" x14ac:dyDescent="0.25">
      <c r="C83" s="34"/>
      <c r="D83" s="52" t="s">
        <v>100</v>
      </c>
      <c r="E83" s="52">
        <v>5</v>
      </c>
      <c r="F83" s="53">
        <v>7</v>
      </c>
      <c r="G83" s="35"/>
      <c r="H83" s="35"/>
      <c r="I83" s="36"/>
      <c r="J83" s="36"/>
      <c r="K83" s="37"/>
    </row>
    <row r="84" spans="3:11" x14ac:dyDescent="0.25">
      <c r="C84" s="34"/>
      <c r="D84" s="52" t="s">
        <v>367</v>
      </c>
      <c r="E84" s="52">
        <v>11</v>
      </c>
      <c r="F84" s="53">
        <v>7</v>
      </c>
      <c r="G84" s="35"/>
      <c r="H84" s="35"/>
      <c r="I84" s="36"/>
      <c r="J84" s="36"/>
      <c r="K84" s="37"/>
    </row>
    <row r="85" spans="3:11" x14ac:dyDescent="0.25">
      <c r="C85" s="34"/>
      <c r="D85" s="52" t="s">
        <v>368</v>
      </c>
      <c r="E85" s="52">
        <v>18</v>
      </c>
      <c r="F85" s="53">
        <v>7</v>
      </c>
      <c r="G85" s="35"/>
      <c r="H85" s="35"/>
      <c r="I85" s="36"/>
      <c r="J85" s="36"/>
      <c r="K85" s="37"/>
    </row>
    <row r="86" spans="3:11" x14ac:dyDescent="0.25">
      <c r="C86" s="34"/>
      <c r="D86" s="52" t="s">
        <v>369</v>
      </c>
      <c r="E86" s="52">
        <v>4</v>
      </c>
      <c r="F86" s="53">
        <v>9</v>
      </c>
      <c r="G86" s="35"/>
      <c r="H86" s="35"/>
      <c r="I86" s="36"/>
      <c r="J86" s="36"/>
      <c r="K86" s="37"/>
    </row>
    <row r="87" spans="3:11" x14ac:dyDescent="0.25">
      <c r="C87" s="34"/>
      <c r="D87" s="52" t="s">
        <v>370</v>
      </c>
      <c r="E87" s="52">
        <v>1</v>
      </c>
      <c r="F87" s="53">
        <v>59</v>
      </c>
      <c r="G87" s="35"/>
      <c r="H87" s="35"/>
      <c r="I87" s="36"/>
      <c r="J87" s="36"/>
      <c r="K87" s="37"/>
    </row>
    <row r="88" spans="3:11" x14ac:dyDescent="0.25">
      <c r="C88" s="34"/>
      <c r="D88" s="52" t="s">
        <v>371</v>
      </c>
      <c r="E88" s="52">
        <v>4</v>
      </c>
      <c r="F88" s="53">
        <v>42</v>
      </c>
      <c r="G88" s="35"/>
      <c r="H88" s="35"/>
      <c r="I88" s="36"/>
      <c r="J88" s="36"/>
      <c r="K88" s="37"/>
    </row>
    <row r="89" spans="3:11" x14ac:dyDescent="0.25">
      <c r="C89" s="34"/>
      <c r="D89" s="52" t="s">
        <v>372</v>
      </c>
      <c r="E89" s="52">
        <v>8</v>
      </c>
      <c r="F89" s="53">
        <v>8</v>
      </c>
      <c r="G89" s="35"/>
      <c r="H89" s="35"/>
      <c r="I89" s="36"/>
      <c r="J89" s="36"/>
      <c r="K89" s="37"/>
    </row>
    <row r="90" spans="3:11" x14ac:dyDescent="0.25">
      <c r="C90" s="34"/>
      <c r="D90" s="52" t="s">
        <v>373</v>
      </c>
      <c r="E90" s="52">
        <v>1</v>
      </c>
      <c r="F90" s="53">
        <v>28</v>
      </c>
      <c r="G90" s="35"/>
      <c r="H90" s="35"/>
      <c r="I90" s="36"/>
      <c r="J90" s="36"/>
      <c r="K90" s="37"/>
    </row>
    <row r="91" spans="3:11" x14ac:dyDescent="0.25">
      <c r="C91" s="34"/>
      <c r="D91" s="52" t="s">
        <v>374</v>
      </c>
      <c r="E91" s="52">
        <v>8</v>
      </c>
      <c r="F91" s="53">
        <v>55</v>
      </c>
      <c r="G91" s="24" t="s">
        <v>291</v>
      </c>
      <c r="H91" s="25" t="s">
        <v>292</v>
      </c>
      <c r="I91" s="3" t="s">
        <v>293</v>
      </c>
      <c r="J91" s="29" t="s">
        <v>295</v>
      </c>
      <c r="K91" s="37"/>
    </row>
    <row r="92" spans="3:11" x14ac:dyDescent="0.25">
      <c r="C92" s="34"/>
      <c r="D92" s="54" t="s">
        <v>375</v>
      </c>
      <c r="E92" s="54">
        <v>10</v>
      </c>
      <c r="F92" s="55">
        <v>1</v>
      </c>
      <c r="G92" s="57">
        <f>SUM(E79:E92)</f>
        <v>93</v>
      </c>
      <c r="H92" s="58">
        <f>SUM(F79:F92)</f>
        <v>357</v>
      </c>
      <c r="I92" s="59">
        <f>G92+(H92/60)</f>
        <v>98.95</v>
      </c>
      <c r="J92" s="56" t="s">
        <v>297</v>
      </c>
      <c r="K92" s="37"/>
    </row>
    <row r="93" spans="3:11" x14ac:dyDescent="0.25">
      <c r="C93" s="34"/>
      <c r="D93" s="44" t="s">
        <v>376</v>
      </c>
      <c r="E93" s="44">
        <v>8</v>
      </c>
      <c r="F93" s="45">
        <v>37</v>
      </c>
      <c r="G93" s="35"/>
      <c r="H93" s="35"/>
      <c r="I93" s="36"/>
      <c r="J93" s="36"/>
      <c r="K93" s="37"/>
    </row>
    <row r="94" spans="3:11" x14ac:dyDescent="0.25">
      <c r="C94" s="34"/>
      <c r="D94" s="46" t="s">
        <v>377</v>
      </c>
      <c r="E94" s="46">
        <v>4</v>
      </c>
      <c r="F94" s="47">
        <v>2</v>
      </c>
      <c r="G94" s="35"/>
      <c r="H94" s="35"/>
      <c r="I94" s="36"/>
      <c r="J94" s="36"/>
      <c r="K94" s="37"/>
    </row>
    <row r="95" spans="3:11" x14ac:dyDescent="0.25">
      <c r="C95" s="34"/>
      <c r="D95" s="46" t="s">
        <v>88</v>
      </c>
      <c r="E95" s="46">
        <v>9</v>
      </c>
      <c r="F95" s="47">
        <v>20</v>
      </c>
      <c r="G95" s="35"/>
      <c r="H95" s="35"/>
      <c r="I95" s="36"/>
      <c r="J95" s="36"/>
      <c r="K95" s="37"/>
    </row>
    <row r="96" spans="3:11" x14ac:dyDescent="0.25">
      <c r="C96" s="34"/>
      <c r="D96" s="46" t="s">
        <v>323</v>
      </c>
      <c r="E96" s="46">
        <v>7</v>
      </c>
      <c r="F96" s="47">
        <v>12</v>
      </c>
      <c r="G96" s="35"/>
      <c r="H96" s="35"/>
      <c r="I96" s="36"/>
      <c r="J96" s="36"/>
      <c r="K96" s="37"/>
    </row>
    <row r="97" spans="3:11" x14ac:dyDescent="0.25">
      <c r="C97" s="34"/>
      <c r="D97" s="46" t="s">
        <v>378</v>
      </c>
      <c r="E97" s="46">
        <v>7</v>
      </c>
      <c r="F97" s="47">
        <v>30</v>
      </c>
      <c r="G97" s="35"/>
      <c r="H97" s="35"/>
      <c r="I97" s="36"/>
      <c r="J97" s="36"/>
      <c r="K97" s="37"/>
    </row>
    <row r="98" spans="3:11" x14ac:dyDescent="0.25">
      <c r="C98" s="34"/>
      <c r="D98" s="46" t="s">
        <v>379</v>
      </c>
      <c r="E98" s="46">
        <v>10</v>
      </c>
      <c r="F98" s="47">
        <v>57</v>
      </c>
      <c r="G98" s="35"/>
      <c r="H98" s="35"/>
      <c r="I98" s="36"/>
      <c r="J98" s="36"/>
      <c r="K98" s="37"/>
    </row>
    <row r="99" spans="3:11" x14ac:dyDescent="0.25">
      <c r="C99" s="34"/>
      <c r="D99" s="46" t="s">
        <v>124</v>
      </c>
      <c r="E99" s="46">
        <v>1</v>
      </c>
      <c r="F99" s="47">
        <v>24</v>
      </c>
      <c r="G99" s="35"/>
      <c r="H99" s="35"/>
      <c r="I99" s="36"/>
      <c r="J99" s="36"/>
      <c r="K99" s="37"/>
    </row>
    <row r="100" spans="3:11" x14ac:dyDescent="0.25">
      <c r="C100" s="34"/>
      <c r="D100" s="46" t="s">
        <v>366</v>
      </c>
      <c r="E100" s="46">
        <v>3</v>
      </c>
      <c r="F100" s="47">
        <v>37</v>
      </c>
      <c r="G100" s="35"/>
      <c r="H100" s="35"/>
      <c r="I100" s="36"/>
      <c r="J100" s="36"/>
      <c r="K100" s="37"/>
    </row>
    <row r="101" spans="3:11" x14ac:dyDescent="0.25">
      <c r="C101" s="34"/>
      <c r="D101" s="46" t="s">
        <v>380</v>
      </c>
      <c r="E101" s="46">
        <v>11</v>
      </c>
      <c r="F101" s="47">
        <v>50</v>
      </c>
      <c r="G101" s="35"/>
      <c r="H101" s="35"/>
      <c r="I101" s="36"/>
      <c r="J101" s="36"/>
      <c r="K101" s="37"/>
    </row>
    <row r="102" spans="3:11" x14ac:dyDescent="0.25">
      <c r="C102" s="34"/>
      <c r="D102" s="46" t="s">
        <v>381</v>
      </c>
      <c r="E102" s="46">
        <v>7</v>
      </c>
      <c r="F102" s="47">
        <v>34</v>
      </c>
      <c r="G102" s="35"/>
      <c r="H102" s="35"/>
      <c r="I102" s="36"/>
      <c r="J102" s="36"/>
      <c r="K102" s="37"/>
    </row>
    <row r="103" spans="3:11" x14ac:dyDescent="0.25">
      <c r="C103" s="34"/>
      <c r="D103" s="46" t="s">
        <v>382</v>
      </c>
      <c r="E103" s="46">
        <v>10</v>
      </c>
      <c r="F103" s="47">
        <v>29</v>
      </c>
      <c r="G103" s="35"/>
      <c r="H103" s="35"/>
      <c r="I103" s="36"/>
      <c r="J103" s="36"/>
      <c r="K103" s="37"/>
    </row>
    <row r="104" spans="3:11" x14ac:dyDescent="0.25">
      <c r="C104" s="34"/>
      <c r="D104" s="46" t="s">
        <v>383</v>
      </c>
      <c r="E104" s="46">
        <v>1</v>
      </c>
      <c r="F104" s="47">
        <v>52</v>
      </c>
      <c r="G104" s="35"/>
      <c r="H104" s="35"/>
      <c r="I104" s="36"/>
      <c r="J104" s="36"/>
      <c r="K104" s="37"/>
    </row>
    <row r="105" spans="3:11" x14ac:dyDescent="0.25">
      <c r="C105" s="34"/>
      <c r="D105" s="46" t="s">
        <v>384</v>
      </c>
      <c r="E105" s="46">
        <v>3</v>
      </c>
      <c r="F105" s="47">
        <v>43</v>
      </c>
      <c r="G105" s="35"/>
      <c r="H105" s="35"/>
      <c r="I105" s="36"/>
      <c r="J105" s="36"/>
      <c r="K105" s="37"/>
    </row>
    <row r="106" spans="3:11" x14ac:dyDescent="0.25">
      <c r="C106" s="34"/>
      <c r="D106" s="46" t="s">
        <v>385</v>
      </c>
      <c r="E106" s="46">
        <v>4</v>
      </c>
      <c r="F106" s="47">
        <v>40</v>
      </c>
      <c r="G106" s="35"/>
      <c r="H106" s="35"/>
      <c r="I106" s="36"/>
      <c r="J106" s="36"/>
      <c r="K106" s="37"/>
    </row>
    <row r="107" spans="3:11" x14ac:dyDescent="0.25">
      <c r="C107" s="34"/>
      <c r="D107" s="46" t="s">
        <v>386</v>
      </c>
      <c r="E107" s="46">
        <v>5</v>
      </c>
      <c r="F107" s="47">
        <v>12</v>
      </c>
      <c r="G107" s="24" t="s">
        <v>291</v>
      </c>
      <c r="H107" s="25" t="s">
        <v>292</v>
      </c>
      <c r="I107" s="3" t="s">
        <v>293</v>
      </c>
      <c r="J107" s="29" t="s">
        <v>295</v>
      </c>
      <c r="K107" s="37"/>
    </row>
    <row r="108" spans="3:11" x14ac:dyDescent="0.25">
      <c r="C108" s="34"/>
      <c r="D108" s="48" t="s">
        <v>387</v>
      </c>
      <c r="E108" s="48">
        <v>9</v>
      </c>
      <c r="F108" s="49">
        <v>44</v>
      </c>
      <c r="G108" s="57">
        <f>SUM(E93:E108)</f>
        <v>99</v>
      </c>
      <c r="H108" s="58">
        <f>SUM(F93:F108)</f>
        <v>523</v>
      </c>
      <c r="I108" s="59">
        <f>G108+(H108/60)</f>
        <v>107.71666666666667</v>
      </c>
      <c r="J108" s="56" t="s">
        <v>296</v>
      </c>
      <c r="K108" s="37"/>
    </row>
    <row r="109" spans="3:11" x14ac:dyDescent="0.25">
      <c r="C109" s="34"/>
      <c r="D109" s="50" t="s">
        <v>388</v>
      </c>
      <c r="E109" s="50">
        <v>13</v>
      </c>
      <c r="F109" s="51">
        <v>27</v>
      </c>
      <c r="G109" s="35"/>
      <c r="H109" s="35"/>
      <c r="I109" s="36"/>
      <c r="J109" s="36"/>
      <c r="K109" s="37"/>
    </row>
    <row r="110" spans="3:11" x14ac:dyDescent="0.25">
      <c r="C110" s="34"/>
      <c r="D110" s="52" t="s">
        <v>389</v>
      </c>
      <c r="E110" s="52">
        <v>2</v>
      </c>
      <c r="F110" s="53">
        <v>14</v>
      </c>
      <c r="G110" s="35"/>
      <c r="H110" s="35"/>
      <c r="I110" s="36"/>
      <c r="J110" s="36"/>
      <c r="K110" s="37"/>
    </row>
    <row r="111" spans="3:11" x14ac:dyDescent="0.25">
      <c r="C111" s="34"/>
      <c r="D111" s="52" t="s">
        <v>390</v>
      </c>
      <c r="E111" s="52">
        <v>3</v>
      </c>
      <c r="F111" s="53">
        <v>56</v>
      </c>
      <c r="G111" s="35"/>
      <c r="H111" s="35"/>
      <c r="I111" s="36"/>
      <c r="J111" s="36"/>
      <c r="K111" s="37"/>
    </row>
    <row r="112" spans="3:11" x14ac:dyDescent="0.25">
      <c r="C112" s="34"/>
      <c r="D112" s="52" t="s">
        <v>100</v>
      </c>
      <c r="E112" s="52">
        <v>4</v>
      </c>
      <c r="F112" s="53">
        <v>23</v>
      </c>
      <c r="G112" s="35"/>
      <c r="H112" s="35"/>
      <c r="I112" s="36"/>
      <c r="J112" s="36"/>
      <c r="K112" s="37"/>
    </row>
    <row r="113" spans="3:11" x14ac:dyDescent="0.25">
      <c r="C113" s="34"/>
      <c r="D113" s="52" t="s">
        <v>206</v>
      </c>
      <c r="E113" s="52">
        <v>5</v>
      </c>
      <c r="F113" s="53">
        <v>31</v>
      </c>
      <c r="G113" s="35"/>
      <c r="H113" s="35"/>
      <c r="I113" s="36"/>
      <c r="J113" s="36"/>
      <c r="K113" s="37"/>
    </row>
    <row r="114" spans="3:11" x14ac:dyDescent="0.25">
      <c r="C114" s="34"/>
      <c r="D114" s="52" t="s">
        <v>391</v>
      </c>
      <c r="E114" s="52">
        <v>9</v>
      </c>
      <c r="F114" s="53">
        <v>31</v>
      </c>
      <c r="G114" s="35"/>
      <c r="H114" s="35"/>
      <c r="I114" s="36"/>
      <c r="J114" s="36"/>
      <c r="K114" s="37"/>
    </row>
    <row r="115" spans="3:11" x14ac:dyDescent="0.25">
      <c r="C115" s="34"/>
      <c r="D115" s="52" t="s">
        <v>392</v>
      </c>
      <c r="E115" s="52">
        <v>10</v>
      </c>
      <c r="F115" s="53">
        <v>47</v>
      </c>
      <c r="G115" s="35"/>
      <c r="H115" s="35"/>
      <c r="I115" s="36"/>
      <c r="J115" s="36"/>
      <c r="K115" s="37"/>
    </row>
    <row r="116" spans="3:11" x14ac:dyDescent="0.25">
      <c r="C116" s="34"/>
      <c r="D116" s="52" t="s">
        <v>393</v>
      </c>
      <c r="E116" s="52">
        <v>3</v>
      </c>
      <c r="F116" s="53">
        <v>36</v>
      </c>
      <c r="G116" s="35"/>
      <c r="H116" s="35"/>
      <c r="I116" s="36"/>
      <c r="J116" s="36"/>
      <c r="K116" s="37"/>
    </row>
    <row r="117" spans="3:11" x14ac:dyDescent="0.25">
      <c r="C117" s="34"/>
      <c r="D117" s="52" t="s">
        <v>394</v>
      </c>
      <c r="E117" s="52">
        <v>5</v>
      </c>
      <c r="F117" s="53">
        <v>57</v>
      </c>
      <c r="G117" s="35"/>
      <c r="H117" s="35"/>
      <c r="I117" s="36"/>
      <c r="J117" s="36"/>
      <c r="K117" s="37"/>
    </row>
    <row r="118" spans="3:11" x14ac:dyDescent="0.25">
      <c r="C118" s="34"/>
      <c r="D118" s="52" t="s">
        <v>395</v>
      </c>
      <c r="E118" s="52">
        <v>4</v>
      </c>
      <c r="F118" s="53">
        <v>38</v>
      </c>
      <c r="G118" s="35"/>
      <c r="H118" s="35"/>
      <c r="I118" s="36"/>
      <c r="J118" s="36"/>
      <c r="K118" s="37"/>
    </row>
    <row r="119" spans="3:11" x14ac:dyDescent="0.25">
      <c r="C119" s="34"/>
      <c r="D119" s="52" t="s">
        <v>396</v>
      </c>
      <c r="E119" s="52">
        <v>12</v>
      </c>
      <c r="F119" s="53">
        <v>14</v>
      </c>
      <c r="G119" s="35"/>
      <c r="H119" s="35"/>
      <c r="I119" s="36"/>
      <c r="J119" s="36"/>
      <c r="K119" s="37"/>
    </row>
    <row r="120" spans="3:11" x14ac:dyDescent="0.25">
      <c r="C120" s="34"/>
      <c r="D120" s="52" t="s">
        <v>397</v>
      </c>
      <c r="E120" s="52">
        <v>6</v>
      </c>
      <c r="F120" s="53">
        <v>16</v>
      </c>
      <c r="G120" s="35"/>
      <c r="H120" s="35"/>
      <c r="I120" s="36"/>
      <c r="J120" s="36"/>
      <c r="K120" s="37"/>
    </row>
    <row r="121" spans="3:11" x14ac:dyDescent="0.25">
      <c r="C121" s="34"/>
      <c r="D121" s="52" t="s">
        <v>398</v>
      </c>
      <c r="E121" s="52">
        <v>3</v>
      </c>
      <c r="F121" s="53">
        <v>35</v>
      </c>
      <c r="G121" s="35"/>
      <c r="H121" s="35"/>
      <c r="I121" s="36"/>
      <c r="J121" s="36"/>
      <c r="K121" s="37"/>
    </row>
    <row r="122" spans="3:11" x14ac:dyDescent="0.25">
      <c r="C122" s="34"/>
      <c r="D122" s="52" t="s">
        <v>399</v>
      </c>
      <c r="E122" s="52">
        <v>5</v>
      </c>
      <c r="F122" s="53">
        <v>14</v>
      </c>
      <c r="G122" s="35"/>
      <c r="H122" s="35"/>
      <c r="I122" s="36"/>
      <c r="J122" s="36"/>
      <c r="K122" s="37"/>
    </row>
    <row r="123" spans="3:11" x14ac:dyDescent="0.25">
      <c r="C123" s="34"/>
      <c r="D123" s="52" t="s">
        <v>400</v>
      </c>
      <c r="E123" s="52">
        <v>2</v>
      </c>
      <c r="F123" s="53">
        <v>29</v>
      </c>
      <c r="G123" s="35"/>
      <c r="H123" s="35"/>
      <c r="I123" s="36"/>
      <c r="J123" s="36"/>
      <c r="K123" s="37"/>
    </row>
    <row r="124" spans="3:11" x14ac:dyDescent="0.25">
      <c r="C124" s="34"/>
      <c r="D124" s="52" t="s">
        <v>401</v>
      </c>
      <c r="E124" s="52">
        <v>6</v>
      </c>
      <c r="F124" s="53">
        <v>32</v>
      </c>
      <c r="G124" s="35"/>
      <c r="H124" s="35"/>
      <c r="I124" s="36"/>
      <c r="J124" s="36"/>
      <c r="K124" s="37"/>
    </row>
    <row r="125" spans="3:11" x14ac:dyDescent="0.25">
      <c r="C125" s="34"/>
      <c r="D125" s="52" t="s">
        <v>402</v>
      </c>
      <c r="E125" s="52">
        <v>5</v>
      </c>
      <c r="F125" s="53">
        <v>14</v>
      </c>
      <c r="G125" s="35"/>
      <c r="H125" s="35"/>
      <c r="I125" s="36"/>
      <c r="J125" s="36"/>
      <c r="K125" s="37"/>
    </row>
    <row r="126" spans="3:11" x14ac:dyDescent="0.25">
      <c r="C126" s="34"/>
      <c r="D126" s="52" t="s">
        <v>403</v>
      </c>
      <c r="E126" s="52">
        <v>4</v>
      </c>
      <c r="F126" s="53">
        <v>32</v>
      </c>
      <c r="G126" s="35"/>
      <c r="H126" s="35"/>
      <c r="I126" s="36"/>
      <c r="J126" s="36"/>
      <c r="K126" s="37"/>
    </row>
    <row r="127" spans="3:11" x14ac:dyDescent="0.25">
      <c r="C127" s="34"/>
      <c r="D127" s="52" t="s">
        <v>404</v>
      </c>
      <c r="E127" s="52">
        <v>4</v>
      </c>
      <c r="F127" s="53">
        <v>1</v>
      </c>
      <c r="G127" s="35"/>
      <c r="H127" s="35"/>
      <c r="I127" s="36"/>
      <c r="J127" s="36"/>
      <c r="K127" s="37"/>
    </row>
    <row r="128" spans="3:11" x14ac:dyDescent="0.25">
      <c r="C128" s="34"/>
      <c r="D128" s="52" t="s">
        <v>405</v>
      </c>
      <c r="E128" s="52">
        <v>15</v>
      </c>
      <c r="F128" s="53">
        <v>13</v>
      </c>
      <c r="G128" s="35"/>
      <c r="H128" s="35"/>
      <c r="I128" s="36"/>
      <c r="J128" s="36"/>
      <c r="K128" s="37"/>
    </row>
    <row r="129" spans="3:17" x14ac:dyDescent="0.25">
      <c r="C129" s="34"/>
      <c r="D129" s="52" t="s">
        <v>406</v>
      </c>
      <c r="E129" s="52">
        <v>3</v>
      </c>
      <c r="F129" s="53">
        <v>36</v>
      </c>
      <c r="G129" s="35"/>
      <c r="H129" s="35"/>
      <c r="I129" s="36"/>
      <c r="J129" s="36"/>
      <c r="K129" s="37"/>
    </row>
    <row r="130" spans="3:17" x14ac:dyDescent="0.25">
      <c r="C130" s="34"/>
      <c r="D130" s="52" t="s">
        <v>407</v>
      </c>
      <c r="E130" s="52">
        <v>5</v>
      </c>
      <c r="F130" s="53">
        <v>6</v>
      </c>
      <c r="G130" s="35"/>
      <c r="H130" s="35"/>
      <c r="I130" s="36"/>
      <c r="J130" s="36"/>
      <c r="K130" s="37"/>
    </row>
    <row r="131" spans="3:17" x14ac:dyDescent="0.25">
      <c r="C131" s="34"/>
      <c r="D131" s="52" t="s">
        <v>408</v>
      </c>
      <c r="E131" s="52">
        <v>2</v>
      </c>
      <c r="F131" s="53">
        <v>52</v>
      </c>
      <c r="G131" s="35"/>
      <c r="H131" s="35"/>
      <c r="I131" s="36"/>
      <c r="J131" s="36"/>
      <c r="K131" s="37"/>
    </row>
    <row r="132" spans="3:17" x14ac:dyDescent="0.25">
      <c r="C132" s="34"/>
      <c r="D132" s="52" t="s">
        <v>409</v>
      </c>
      <c r="E132" s="52">
        <v>2</v>
      </c>
      <c r="F132" s="53">
        <v>52</v>
      </c>
      <c r="G132" s="35"/>
      <c r="H132" s="35"/>
      <c r="I132" s="36"/>
      <c r="J132" s="36"/>
      <c r="K132" s="37"/>
    </row>
    <row r="133" spans="3:17" x14ac:dyDescent="0.25">
      <c r="C133" s="34"/>
      <c r="D133" s="52" t="s">
        <v>410</v>
      </c>
      <c r="E133" s="52">
        <v>6</v>
      </c>
      <c r="F133" s="53">
        <v>20</v>
      </c>
      <c r="G133" s="24" t="s">
        <v>291</v>
      </c>
      <c r="H133" s="25" t="s">
        <v>292</v>
      </c>
      <c r="I133" s="3" t="s">
        <v>293</v>
      </c>
      <c r="J133" s="29" t="s">
        <v>295</v>
      </c>
      <c r="K133" s="37"/>
    </row>
    <row r="134" spans="3:17" x14ac:dyDescent="0.25">
      <c r="C134" s="34"/>
      <c r="D134" s="54" t="s">
        <v>411</v>
      </c>
      <c r="E134" s="54">
        <v>4</v>
      </c>
      <c r="F134" s="55">
        <v>59</v>
      </c>
      <c r="G134" s="57">
        <f>SUM(E109:E134)</f>
        <v>142</v>
      </c>
      <c r="H134" s="58">
        <f>SUM(F109:F134)</f>
        <v>785</v>
      </c>
      <c r="I134" s="59">
        <f>G134+(H134/60)</f>
        <v>155.08333333333334</v>
      </c>
      <c r="J134" s="56" t="s">
        <v>296</v>
      </c>
      <c r="K134" s="37"/>
    </row>
    <row r="135" spans="3:17" x14ac:dyDescent="0.25">
      <c r="C135" s="34"/>
      <c r="D135" s="44" t="s">
        <v>54</v>
      </c>
      <c r="E135" s="44">
        <v>1</v>
      </c>
      <c r="F135" s="45">
        <v>49</v>
      </c>
      <c r="G135" s="35"/>
      <c r="H135" s="35"/>
      <c r="I135" s="36"/>
      <c r="J135" s="36"/>
      <c r="K135" s="37"/>
    </row>
    <row r="136" spans="3:17" x14ac:dyDescent="0.25">
      <c r="C136" s="34"/>
      <c r="D136" s="46" t="s">
        <v>412</v>
      </c>
      <c r="E136" s="46">
        <v>7</v>
      </c>
      <c r="F136" s="47">
        <v>23</v>
      </c>
      <c r="G136" s="35"/>
      <c r="H136" s="35"/>
      <c r="I136" s="36"/>
      <c r="J136" s="36"/>
      <c r="K136" s="37"/>
    </row>
    <row r="137" spans="3:17" x14ac:dyDescent="0.25">
      <c r="C137" s="34"/>
      <c r="D137" s="46" t="s">
        <v>413</v>
      </c>
      <c r="E137" s="46">
        <v>6</v>
      </c>
      <c r="F137" s="47">
        <v>8</v>
      </c>
      <c r="G137" s="35"/>
      <c r="H137" s="35"/>
      <c r="I137" s="36"/>
      <c r="J137" s="36"/>
      <c r="K137" s="37"/>
    </row>
    <row r="138" spans="3:17" x14ac:dyDescent="0.25">
      <c r="C138" s="34"/>
      <c r="D138" s="46" t="s">
        <v>414</v>
      </c>
      <c r="E138" s="46">
        <v>2</v>
      </c>
      <c r="F138" s="47">
        <v>49</v>
      </c>
      <c r="G138" s="35"/>
      <c r="H138" s="35"/>
      <c r="I138" s="36"/>
      <c r="J138" s="36"/>
      <c r="K138" s="37"/>
    </row>
    <row r="139" spans="3:17" x14ac:dyDescent="0.25">
      <c r="C139" s="34"/>
      <c r="D139" s="46" t="s">
        <v>415</v>
      </c>
      <c r="E139" s="46">
        <v>2</v>
      </c>
      <c r="F139" s="47">
        <v>41</v>
      </c>
      <c r="G139" s="35"/>
      <c r="H139" s="35"/>
      <c r="I139" s="36"/>
      <c r="J139" s="36"/>
      <c r="K139" s="37"/>
    </row>
    <row r="140" spans="3:17" x14ac:dyDescent="0.25">
      <c r="C140" s="34"/>
      <c r="D140" s="46" t="s">
        <v>416</v>
      </c>
      <c r="E140" s="46">
        <v>5</v>
      </c>
      <c r="F140" s="47">
        <v>25</v>
      </c>
      <c r="G140" s="24" t="s">
        <v>291</v>
      </c>
      <c r="H140" s="25" t="s">
        <v>292</v>
      </c>
      <c r="I140" s="3" t="s">
        <v>293</v>
      </c>
      <c r="J140" s="29" t="s">
        <v>295</v>
      </c>
      <c r="K140" s="37"/>
    </row>
    <row r="141" spans="3:17" x14ac:dyDescent="0.25">
      <c r="C141" s="34"/>
      <c r="D141" s="48" t="s">
        <v>417</v>
      </c>
      <c r="E141" s="48">
        <v>7</v>
      </c>
      <c r="F141" s="49">
        <v>6</v>
      </c>
      <c r="G141" s="57">
        <f>SUM(E135:E141)</f>
        <v>30</v>
      </c>
      <c r="H141" s="58">
        <f>SUM(F135:F141)</f>
        <v>201</v>
      </c>
      <c r="I141" s="59">
        <f>G141+(H141/60)</f>
        <v>33.35</v>
      </c>
      <c r="J141" s="56">
        <v>1</v>
      </c>
      <c r="K141" s="37"/>
    </row>
    <row r="142" spans="3:17" x14ac:dyDescent="0.25">
      <c r="C142" s="34"/>
      <c r="D142" s="50" t="s">
        <v>418</v>
      </c>
      <c r="E142" s="50">
        <v>3</v>
      </c>
      <c r="F142" s="51">
        <v>22</v>
      </c>
      <c r="G142" s="35"/>
      <c r="H142" s="35"/>
      <c r="I142" s="36"/>
      <c r="J142" s="36"/>
      <c r="K142" s="37"/>
    </row>
    <row r="143" spans="3:17" x14ac:dyDescent="0.25">
      <c r="C143" s="34"/>
      <c r="D143" s="52" t="s">
        <v>419</v>
      </c>
      <c r="E143" s="52">
        <v>7</v>
      </c>
      <c r="F143" s="53">
        <v>48</v>
      </c>
      <c r="G143" s="35"/>
      <c r="H143" s="35"/>
      <c r="I143" s="36"/>
      <c r="J143" s="36"/>
      <c r="K143" s="37"/>
    </row>
    <row r="144" spans="3:17" s="1" customFormat="1" x14ac:dyDescent="0.25">
      <c r="C144" s="38"/>
      <c r="D144" s="52" t="s">
        <v>390</v>
      </c>
      <c r="E144" s="52">
        <v>3</v>
      </c>
      <c r="F144" s="53">
        <v>56</v>
      </c>
      <c r="G144" s="35"/>
      <c r="H144" s="35"/>
      <c r="I144" s="36"/>
      <c r="J144" s="36"/>
      <c r="K144" s="37"/>
      <c r="N144"/>
      <c r="O144"/>
      <c r="P144"/>
      <c r="Q144"/>
    </row>
    <row r="145" spans="3:17" s="1" customFormat="1" x14ac:dyDescent="0.25">
      <c r="C145" s="38"/>
      <c r="D145" s="52" t="s">
        <v>378</v>
      </c>
      <c r="E145" s="52">
        <v>2</v>
      </c>
      <c r="F145" s="53">
        <v>4</v>
      </c>
      <c r="G145" s="35"/>
      <c r="H145" s="35"/>
      <c r="I145" s="36"/>
      <c r="J145" s="36"/>
      <c r="K145" s="37"/>
      <c r="N145"/>
      <c r="O145"/>
      <c r="P145"/>
      <c r="Q145"/>
    </row>
    <row r="146" spans="3:17" s="1" customFormat="1" x14ac:dyDescent="0.25">
      <c r="C146" s="38"/>
      <c r="D146" s="52" t="s">
        <v>137</v>
      </c>
      <c r="E146" s="52">
        <v>8</v>
      </c>
      <c r="F146" s="53">
        <v>11</v>
      </c>
      <c r="G146" s="35"/>
      <c r="H146" s="35"/>
      <c r="I146" s="36"/>
      <c r="J146" s="36"/>
      <c r="K146" s="37"/>
      <c r="N146"/>
      <c r="O146"/>
      <c r="P146"/>
      <c r="Q146"/>
    </row>
    <row r="147" spans="3:17" s="1" customFormat="1" x14ac:dyDescent="0.25">
      <c r="C147" s="38"/>
      <c r="D147" s="52" t="s">
        <v>420</v>
      </c>
      <c r="E147" s="52">
        <v>6</v>
      </c>
      <c r="F147" s="53">
        <v>49</v>
      </c>
      <c r="G147" s="35"/>
      <c r="H147" s="35"/>
      <c r="I147" s="36"/>
      <c r="J147" s="36"/>
      <c r="K147" s="37"/>
      <c r="N147"/>
      <c r="O147"/>
      <c r="P147"/>
      <c r="Q147"/>
    </row>
    <row r="148" spans="3:17" s="1" customFormat="1" x14ac:dyDescent="0.25">
      <c r="C148" s="38"/>
      <c r="D148" s="52" t="s">
        <v>100</v>
      </c>
      <c r="E148" s="52">
        <v>3</v>
      </c>
      <c r="F148" s="53">
        <v>4</v>
      </c>
      <c r="G148" s="35"/>
      <c r="H148" s="35"/>
      <c r="I148" s="36"/>
      <c r="J148" s="36"/>
      <c r="K148" s="37"/>
      <c r="N148"/>
      <c r="O148"/>
      <c r="P148"/>
      <c r="Q148"/>
    </row>
    <row r="149" spans="3:17" s="1" customFormat="1" x14ac:dyDescent="0.25">
      <c r="C149" s="38"/>
      <c r="D149" s="52" t="s">
        <v>421</v>
      </c>
      <c r="E149" s="52">
        <v>7</v>
      </c>
      <c r="F149" s="53">
        <v>43</v>
      </c>
      <c r="G149" s="35"/>
      <c r="H149" s="35"/>
      <c r="I149" s="36"/>
      <c r="J149" s="36"/>
      <c r="K149" s="37"/>
      <c r="N149"/>
      <c r="O149"/>
      <c r="P149"/>
      <c r="Q149"/>
    </row>
    <row r="150" spans="3:17" s="1" customFormat="1" x14ac:dyDescent="0.25">
      <c r="C150" s="38"/>
      <c r="D150" s="13" t="s">
        <v>422</v>
      </c>
      <c r="E150" s="13">
        <v>7</v>
      </c>
      <c r="F150" s="19">
        <v>41</v>
      </c>
      <c r="G150" s="35"/>
      <c r="H150" s="35"/>
      <c r="I150" s="36"/>
      <c r="J150" s="36"/>
      <c r="K150" s="37"/>
      <c r="N150"/>
      <c r="O150"/>
      <c r="P150"/>
      <c r="Q150"/>
    </row>
    <row r="151" spans="3:17" s="1" customFormat="1" x14ac:dyDescent="0.25">
      <c r="C151" s="38"/>
      <c r="D151" s="13" t="s">
        <v>104</v>
      </c>
      <c r="E151" s="13">
        <v>2</v>
      </c>
      <c r="F151" s="19">
        <v>58</v>
      </c>
      <c r="G151" s="35"/>
      <c r="H151" s="35"/>
      <c r="I151" s="36"/>
      <c r="J151" s="36"/>
      <c r="K151" s="37"/>
      <c r="N151"/>
      <c r="O151"/>
      <c r="P151"/>
      <c r="Q151"/>
    </row>
    <row r="152" spans="3:17" s="1" customFormat="1" x14ac:dyDescent="0.25">
      <c r="C152" s="38"/>
      <c r="D152" s="13" t="s">
        <v>423</v>
      </c>
      <c r="E152" s="13">
        <v>4</v>
      </c>
      <c r="F152" s="19">
        <v>29</v>
      </c>
      <c r="G152" s="35"/>
      <c r="H152" s="35"/>
      <c r="I152" s="36"/>
      <c r="J152" s="36"/>
      <c r="K152" s="37"/>
      <c r="N152"/>
      <c r="O152"/>
      <c r="P152"/>
      <c r="Q152"/>
    </row>
    <row r="153" spans="3:17" s="1" customFormat="1" x14ac:dyDescent="0.25">
      <c r="C153" s="38"/>
      <c r="D153" s="13" t="s">
        <v>424</v>
      </c>
      <c r="E153" s="13">
        <v>10</v>
      </c>
      <c r="F153" s="19">
        <v>57</v>
      </c>
      <c r="G153" s="35"/>
      <c r="H153" s="35"/>
      <c r="I153" s="36"/>
      <c r="J153" s="36"/>
      <c r="K153" s="37"/>
      <c r="N153"/>
      <c r="O153"/>
      <c r="P153"/>
      <c r="Q153"/>
    </row>
    <row r="154" spans="3:17" s="1" customFormat="1" x14ac:dyDescent="0.25">
      <c r="C154" s="38"/>
      <c r="D154" s="13" t="s">
        <v>425</v>
      </c>
      <c r="E154" s="13">
        <v>11</v>
      </c>
      <c r="F154" s="19">
        <v>53</v>
      </c>
      <c r="G154" s="35"/>
      <c r="H154" s="35"/>
      <c r="I154" s="36"/>
      <c r="J154" s="36"/>
      <c r="K154" s="37"/>
      <c r="N154"/>
      <c r="O154"/>
      <c r="P154"/>
      <c r="Q154"/>
    </row>
    <row r="155" spans="3:17" s="1" customFormat="1" x14ac:dyDescent="0.25">
      <c r="C155" s="38"/>
      <c r="D155" s="13" t="s">
        <v>426</v>
      </c>
      <c r="E155" s="13">
        <v>3</v>
      </c>
      <c r="F155" s="19">
        <v>5</v>
      </c>
      <c r="G155" s="35"/>
      <c r="H155" s="35"/>
      <c r="I155" s="36"/>
      <c r="J155" s="36"/>
      <c r="K155" s="37"/>
      <c r="N155"/>
      <c r="O155"/>
      <c r="P155"/>
      <c r="Q155"/>
    </row>
    <row r="156" spans="3:17" s="1" customFormat="1" x14ac:dyDescent="0.25">
      <c r="C156" s="38"/>
      <c r="D156" s="13" t="s">
        <v>427</v>
      </c>
      <c r="E156" s="13">
        <v>7</v>
      </c>
      <c r="F156" s="19">
        <v>14</v>
      </c>
      <c r="G156" s="35"/>
      <c r="H156" s="35"/>
      <c r="I156" s="36"/>
      <c r="J156" s="36"/>
      <c r="K156" s="37"/>
      <c r="N156"/>
      <c r="O156"/>
      <c r="P156"/>
      <c r="Q156"/>
    </row>
    <row r="157" spans="3:17" s="1" customFormat="1" x14ac:dyDescent="0.25">
      <c r="C157" s="38"/>
      <c r="D157" s="13" t="s">
        <v>428</v>
      </c>
      <c r="E157" s="13">
        <v>4</v>
      </c>
      <c r="F157" s="19">
        <v>48</v>
      </c>
      <c r="G157" s="35"/>
      <c r="H157" s="35"/>
      <c r="I157" s="36"/>
      <c r="J157" s="36"/>
      <c r="K157" s="37"/>
      <c r="N157"/>
      <c r="O157"/>
      <c r="P157"/>
      <c r="Q157"/>
    </row>
    <row r="158" spans="3:17" s="1" customFormat="1" x14ac:dyDescent="0.25">
      <c r="C158" s="38"/>
      <c r="D158" s="13" t="s">
        <v>429</v>
      </c>
      <c r="E158" s="13">
        <v>2</v>
      </c>
      <c r="F158" s="19">
        <v>5</v>
      </c>
      <c r="G158" s="35"/>
      <c r="H158" s="35"/>
      <c r="I158" s="36"/>
      <c r="J158" s="36"/>
      <c r="K158" s="37"/>
      <c r="N158"/>
      <c r="O158"/>
      <c r="P158"/>
      <c r="Q158"/>
    </row>
    <row r="159" spans="3:17" s="1" customFormat="1" x14ac:dyDescent="0.25">
      <c r="C159" s="38"/>
      <c r="D159" s="13" t="s">
        <v>135</v>
      </c>
      <c r="E159" s="13">
        <v>3</v>
      </c>
      <c r="F159" s="19">
        <v>42</v>
      </c>
      <c r="G159" s="35"/>
      <c r="H159" s="35"/>
      <c r="I159" s="36"/>
      <c r="J159" s="36"/>
      <c r="K159" s="37"/>
      <c r="N159"/>
      <c r="O159"/>
      <c r="P159"/>
      <c r="Q159"/>
    </row>
    <row r="160" spans="3:17" x14ac:dyDescent="0.25">
      <c r="C160" s="34"/>
      <c r="D160" s="13" t="s">
        <v>430</v>
      </c>
      <c r="E160" s="13">
        <v>6</v>
      </c>
      <c r="F160" s="19">
        <v>26</v>
      </c>
      <c r="G160" s="35"/>
      <c r="H160" s="35"/>
      <c r="I160" s="36"/>
      <c r="J160" s="36"/>
      <c r="K160" s="37"/>
    </row>
    <row r="161" spans="3:11" x14ac:dyDescent="0.25">
      <c r="C161" s="34"/>
      <c r="D161" s="13" t="s">
        <v>431</v>
      </c>
      <c r="E161" s="13">
        <v>8</v>
      </c>
      <c r="F161" s="19">
        <v>36</v>
      </c>
      <c r="G161" s="35"/>
      <c r="H161" s="35"/>
      <c r="I161" s="36"/>
      <c r="J161" s="36"/>
      <c r="K161" s="37"/>
    </row>
    <row r="162" spans="3:11" x14ac:dyDescent="0.25">
      <c r="C162" s="34"/>
      <c r="D162" s="13" t="s">
        <v>432</v>
      </c>
      <c r="E162" s="13">
        <v>14</v>
      </c>
      <c r="F162" s="19">
        <v>25</v>
      </c>
      <c r="G162" s="35"/>
      <c r="H162" s="35"/>
      <c r="I162" s="36"/>
      <c r="J162" s="36"/>
      <c r="K162" s="37"/>
    </row>
    <row r="163" spans="3:11" x14ac:dyDescent="0.25">
      <c r="C163" s="34"/>
      <c r="D163" s="13" t="s">
        <v>433</v>
      </c>
      <c r="E163" s="13">
        <v>14</v>
      </c>
      <c r="F163" s="19">
        <v>41</v>
      </c>
      <c r="G163" s="35"/>
      <c r="H163" s="35"/>
      <c r="I163" s="36"/>
      <c r="J163" s="36"/>
      <c r="K163" s="37"/>
    </row>
    <row r="164" spans="3:11" x14ac:dyDescent="0.25">
      <c r="C164" s="34"/>
      <c r="D164" s="13" t="s">
        <v>214</v>
      </c>
      <c r="E164" s="13">
        <v>6</v>
      </c>
      <c r="F164" s="19">
        <v>51</v>
      </c>
      <c r="G164" s="35"/>
      <c r="H164" s="35"/>
      <c r="I164" s="36"/>
      <c r="J164" s="36"/>
      <c r="K164" s="37"/>
    </row>
    <row r="165" spans="3:11" x14ac:dyDescent="0.25">
      <c r="C165" s="34"/>
      <c r="D165" s="13" t="s">
        <v>434</v>
      </c>
      <c r="E165" s="13">
        <v>7</v>
      </c>
      <c r="F165" s="19">
        <v>4</v>
      </c>
      <c r="G165" s="35"/>
      <c r="H165" s="35"/>
      <c r="I165" s="36"/>
      <c r="J165" s="36"/>
      <c r="K165" s="37"/>
    </row>
    <row r="166" spans="3:11" x14ac:dyDescent="0.25">
      <c r="C166" s="34"/>
      <c r="D166" s="13" t="s">
        <v>435</v>
      </c>
      <c r="E166" s="13">
        <v>11</v>
      </c>
      <c r="F166" s="19">
        <v>5</v>
      </c>
      <c r="G166" s="35"/>
      <c r="H166" s="35"/>
      <c r="I166" s="36"/>
      <c r="J166" s="36"/>
      <c r="K166" s="37"/>
    </row>
    <row r="167" spans="3:11" x14ac:dyDescent="0.25">
      <c r="C167" s="34"/>
      <c r="D167" s="13" t="s">
        <v>436</v>
      </c>
      <c r="E167" s="13">
        <v>1</v>
      </c>
      <c r="F167" s="19">
        <v>26</v>
      </c>
      <c r="G167" s="35"/>
      <c r="H167" s="35"/>
      <c r="I167" s="36"/>
      <c r="J167" s="36"/>
      <c r="K167" s="37"/>
    </row>
    <row r="168" spans="3:11" x14ac:dyDescent="0.25">
      <c r="C168" s="34"/>
      <c r="D168" s="13" t="s">
        <v>116</v>
      </c>
      <c r="E168" s="13">
        <v>2</v>
      </c>
      <c r="F168" s="19">
        <v>11</v>
      </c>
      <c r="G168" s="35"/>
      <c r="H168" s="35"/>
      <c r="I168" s="36"/>
      <c r="J168" s="36"/>
      <c r="K168" s="37"/>
    </row>
    <row r="169" spans="3:11" x14ac:dyDescent="0.25">
      <c r="C169" s="34"/>
      <c r="D169" s="13" t="s">
        <v>437</v>
      </c>
      <c r="E169" s="13">
        <v>7</v>
      </c>
      <c r="F169" s="19">
        <v>25</v>
      </c>
      <c r="G169" s="35"/>
      <c r="H169" s="35"/>
      <c r="I169" s="36"/>
      <c r="J169" s="36"/>
      <c r="K169" s="37"/>
    </row>
    <row r="170" spans="3:11" x14ac:dyDescent="0.25">
      <c r="C170" s="34"/>
      <c r="D170" s="13" t="s">
        <v>438</v>
      </c>
      <c r="E170" s="13">
        <v>3</v>
      </c>
      <c r="F170" s="19">
        <v>14</v>
      </c>
      <c r="G170" s="24" t="s">
        <v>291</v>
      </c>
      <c r="H170" s="25" t="s">
        <v>292</v>
      </c>
      <c r="I170" s="3" t="s">
        <v>293</v>
      </c>
      <c r="J170" s="29" t="s">
        <v>295</v>
      </c>
      <c r="K170" s="37"/>
    </row>
    <row r="171" spans="3:11" x14ac:dyDescent="0.25">
      <c r="C171" s="34"/>
      <c r="D171" s="14" t="s">
        <v>439</v>
      </c>
      <c r="E171" s="14">
        <v>11</v>
      </c>
      <c r="F171" s="20">
        <v>8</v>
      </c>
      <c r="G171" s="7">
        <f>SUM(E142:E171)</f>
        <v>182</v>
      </c>
      <c r="H171" s="2">
        <f>SUM(F142:F171)</f>
        <v>861</v>
      </c>
      <c r="I171" s="6">
        <f>G171+(H171/60)</f>
        <v>196.35</v>
      </c>
      <c r="J171" s="5" t="s">
        <v>298</v>
      </c>
      <c r="K171" s="37"/>
    </row>
    <row r="172" spans="3:11" x14ac:dyDescent="0.25">
      <c r="C172" s="34"/>
      <c r="D172" s="9" t="s">
        <v>418</v>
      </c>
      <c r="E172" s="9">
        <v>3</v>
      </c>
      <c r="F172" s="15">
        <v>22</v>
      </c>
      <c r="G172" s="35"/>
      <c r="H172" s="35"/>
      <c r="I172" s="36"/>
      <c r="J172" s="36"/>
      <c r="K172" s="37"/>
    </row>
    <row r="173" spans="3:11" x14ac:dyDescent="0.25">
      <c r="C173" s="34"/>
      <c r="D173" s="10" t="s">
        <v>440</v>
      </c>
      <c r="E173" s="10">
        <v>2</v>
      </c>
      <c r="F173" s="16">
        <v>40</v>
      </c>
      <c r="G173" s="35"/>
      <c r="H173" s="35"/>
      <c r="I173" s="36"/>
      <c r="J173" s="36"/>
      <c r="K173" s="37"/>
    </row>
    <row r="174" spans="3:11" x14ac:dyDescent="0.25">
      <c r="C174" s="34"/>
      <c r="D174" s="10" t="s">
        <v>441</v>
      </c>
      <c r="E174" s="10">
        <v>4</v>
      </c>
      <c r="F174" s="16">
        <v>46</v>
      </c>
      <c r="G174" s="35"/>
      <c r="H174" s="35"/>
      <c r="I174" s="36"/>
      <c r="J174" s="36"/>
      <c r="K174" s="37"/>
    </row>
    <row r="175" spans="3:11" x14ac:dyDescent="0.25">
      <c r="C175" s="34"/>
      <c r="D175" s="10" t="s">
        <v>442</v>
      </c>
      <c r="E175" s="10">
        <v>3</v>
      </c>
      <c r="F175" s="16">
        <v>51</v>
      </c>
      <c r="G175" s="35"/>
      <c r="H175" s="35"/>
      <c r="I175" s="36"/>
      <c r="J175" s="36"/>
      <c r="K175" s="37"/>
    </row>
    <row r="176" spans="3:11" x14ac:dyDescent="0.25">
      <c r="C176" s="34"/>
      <c r="D176" s="10" t="s">
        <v>128</v>
      </c>
      <c r="E176" s="10">
        <v>12</v>
      </c>
      <c r="F176" s="16">
        <v>4</v>
      </c>
      <c r="G176" s="35"/>
      <c r="H176" s="35"/>
      <c r="I176" s="36"/>
      <c r="J176" s="36"/>
      <c r="K176" s="37"/>
    </row>
    <row r="177" spans="3:11" x14ac:dyDescent="0.25">
      <c r="C177" s="34"/>
      <c r="D177" s="10" t="s">
        <v>443</v>
      </c>
      <c r="E177" s="10">
        <v>7</v>
      </c>
      <c r="F177" s="16">
        <v>12</v>
      </c>
      <c r="G177" s="35"/>
      <c r="H177" s="35"/>
      <c r="I177" s="36"/>
      <c r="J177" s="36"/>
      <c r="K177" s="37"/>
    </row>
    <row r="178" spans="3:11" x14ac:dyDescent="0.25">
      <c r="C178" s="34"/>
      <c r="D178" s="10" t="s">
        <v>444</v>
      </c>
      <c r="E178" s="10">
        <v>1</v>
      </c>
      <c r="F178" s="16">
        <v>28</v>
      </c>
      <c r="G178" s="35"/>
      <c r="H178" s="35"/>
      <c r="I178" s="36"/>
      <c r="J178" s="36"/>
      <c r="K178" s="37"/>
    </row>
    <row r="179" spans="3:11" x14ac:dyDescent="0.25">
      <c r="C179" s="34"/>
      <c r="D179" s="10" t="s">
        <v>124</v>
      </c>
      <c r="E179" s="10">
        <v>0</v>
      </c>
      <c r="F179" s="16">
        <v>37</v>
      </c>
      <c r="G179" s="35"/>
      <c r="H179" s="35"/>
      <c r="I179" s="36"/>
      <c r="J179" s="36"/>
      <c r="K179" s="37"/>
    </row>
    <row r="180" spans="3:11" x14ac:dyDescent="0.25">
      <c r="C180" s="34"/>
      <c r="D180" s="10" t="s">
        <v>445</v>
      </c>
      <c r="E180" s="10">
        <v>3</v>
      </c>
      <c r="F180" s="16">
        <v>1</v>
      </c>
      <c r="G180" s="35"/>
      <c r="H180" s="35"/>
      <c r="I180" s="36"/>
      <c r="J180" s="36"/>
      <c r="K180" s="37"/>
    </row>
    <row r="181" spans="3:11" x14ac:dyDescent="0.25">
      <c r="C181" s="34"/>
      <c r="D181" s="10" t="s">
        <v>446</v>
      </c>
      <c r="E181" s="10">
        <v>2</v>
      </c>
      <c r="F181" s="16">
        <v>59</v>
      </c>
      <c r="G181" s="35"/>
      <c r="H181" s="35"/>
      <c r="I181" s="36"/>
      <c r="J181" s="36"/>
      <c r="K181" s="37"/>
    </row>
    <row r="182" spans="3:11" x14ac:dyDescent="0.25">
      <c r="C182" s="34"/>
      <c r="D182" s="10" t="s">
        <v>447</v>
      </c>
      <c r="E182" s="10">
        <v>9</v>
      </c>
      <c r="F182" s="16">
        <v>4</v>
      </c>
      <c r="G182" s="35"/>
      <c r="H182" s="35"/>
      <c r="I182" s="36"/>
      <c r="J182" s="36"/>
      <c r="K182" s="37"/>
    </row>
    <row r="183" spans="3:11" x14ac:dyDescent="0.25">
      <c r="C183" s="34"/>
      <c r="D183" s="10" t="s">
        <v>448</v>
      </c>
      <c r="E183" s="10">
        <v>9</v>
      </c>
      <c r="F183" s="16">
        <v>2</v>
      </c>
      <c r="G183" s="35"/>
      <c r="H183" s="35"/>
      <c r="I183" s="36"/>
      <c r="J183" s="36"/>
      <c r="K183" s="37"/>
    </row>
    <row r="184" spans="3:11" x14ac:dyDescent="0.25">
      <c r="C184" s="34"/>
      <c r="D184" s="10" t="s">
        <v>449</v>
      </c>
      <c r="E184" s="10">
        <v>6</v>
      </c>
      <c r="F184" s="16">
        <v>55</v>
      </c>
      <c r="G184" s="35"/>
      <c r="H184" s="35"/>
      <c r="I184" s="36"/>
      <c r="J184" s="36"/>
      <c r="K184" s="37"/>
    </row>
    <row r="185" spans="3:11" x14ac:dyDescent="0.25">
      <c r="C185" s="34"/>
      <c r="D185" s="10" t="s">
        <v>450</v>
      </c>
      <c r="E185" s="10">
        <v>5</v>
      </c>
      <c r="F185" s="16">
        <v>14</v>
      </c>
      <c r="G185" s="35"/>
      <c r="H185" s="35"/>
      <c r="I185" s="36"/>
      <c r="J185" s="36"/>
      <c r="K185" s="37"/>
    </row>
    <row r="186" spans="3:11" x14ac:dyDescent="0.25">
      <c r="C186" s="34"/>
      <c r="D186" s="10" t="s">
        <v>451</v>
      </c>
      <c r="E186" s="10">
        <v>9</v>
      </c>
      <c r="F186" s="16">
        <v>46</v>
      </c>
      <c r="G186" s="35"/>
      <c r="H186" s="35"/>
      <c r="I186" s="36"/>
      <c r="J186" s="36"/>
      <c r="K186" s="37"/>
    </row>
    <row r="187" spans="3:11" x14ac:dyDescent="0.25">
      <c r="C187" s="34"/>
      <c r="D187" s="10" t="s">
        <v>211</v>
      </c>
      <c r="E187" s="10">
        <v>12</v>
      </c>
      <c r="F187" s="16">
        <v>30</v>
      </c>
      <c r="G187" s="35"/>
      <c r="H187" s="35"/>
      <c r="I187" s="36"/>
      <c r="J187" s="36"/>
      <c r="K187" s="37"/>
    </row>
    <row r="188" spans="3:11" x14ac:dyDescent="0.25">
      <c r="C188" s="34"/>
      <c r="D188" s="10" t="s">
        <v>452</v>
      </c>
      <c r="E188" s="10">
        <v>12</v>
      </c>
      <c r="F188" s="16">
        <v>23</v>
      </c>
      <c r="G188" s="35"/>
      <c r="H188" s="35"/>
      <c r="I188" s="36"/>
      <c r="J188" s="36"/>
      <c r="K188" s="37"/>
    </row>
    <row r="189" spans="3:11" x14ac:dyDescent="0.25">
      <c r="C189" s="34"/>
      <c r="D189" s="10" t="s">
        <v>453</v>
      </c>
      <c r="E189" s="10">
        <v>2</v>
      </c>
      <c r="F189" s="16">
        <v>29</v>
      </c>
      <c r="G189" s="35"/>
      <c r="H189" s="35"/>
      <c r="I189" s="36"/>
      <c r="J189" s="36"/>
      <c r="K189" s="37"/>
    </row>
    <row r="190" spans="3:11" x14ac:dyDescent="0.25">
      <c r="C190" s="34"/>
      <c r="D190" s="10" t="s">
        <v>454</v>
      </c>
      <c r="E190" s="10">
        <v>9</v>
      </c>
      <c r="F190" s="16">
        <v>39</v>
      </c>
      <c r="G190" s="35"/>
      <c r="H190" s="35"/>
      <c r="I190" s="36"/>
      <c r="J190" s="36"/>
      <c r="K190" s="37"/>
    </row>
    <row r="191" spans="3:11" x14ac:dyDescent="0.25">
      <c r="C191" s="34"/>
      <c r="D191" s="10" t="s">
        <v>172</v>
      </c>
      <c r="E191" s="10">
        <v>8</v>
      </c>
      <c r="F191" s="16">
        <v>25</v>
      </c>
      <c r="G191" s="35"/>
      <c r="H191" s="35"/>
      <c r="I191" s="36"/>
      <c r="J191" s="36"/>
      <c r="K191" s="37"/>
    </row>
    <row r="192" spans="3:11" x14ac:dyDescent="0.25">
      <c r="C192" s="34"/>
      <c r="D192" s="10" t="s">
        <v>455</v>
      </c>
      <c r="E192" s="10">
        <v>16</v>
      </c>
      <c r="F192" s="16">
        <v>4</v>
      </c>
      <c r="G192" s="35"/>
      <c r="H192" s="35"/>
      <c r="I192" s="36"/>
      <c r="J192" s="36"/>
      <c r="K192" s="37"/>
    </row>
    <row r="193" spans="3:11" x14ac:dyDescent="0.25">
      <c r="C193" s="34"/>
      <c r="D193" s="10" t="s">
        <v>456</v>
      </c>
      <c r="E193" s="10">
        <v>7</v>
      </c>
      <c r="F193" s="16">
        <v>40</v>
      </c>
      <c r="G193" s="35"/>
      <c r="H193" s="35"/>
      <c r="I193" s="36"/>
      <c r="J193" s="36"/>
      <c r="K193" s="37"/>
    </row>
    <row r="194" spans="3:11" x14ac:dyDescent="0.25">
      <c r="C194" s="34"/>
      <c r="D194" s="10" t="s">
        <v>457</v>
      </c>
      <c r="E194" s="10" t="s">
        <v>48</v>
      </c>
      <c r="F194" s="16" t="s">
        <v>48</v>
      </c>
      <c r="G194" s="24" t="s">
        <v>291</v>
      </c>
      <c r="H194" s="25" t="s">
        <v>292</v>
      </c>
      <c r="I194" s="3" t="s">
        <v>293</v>
      </c>
      <c r="J194" s="29" t="s">
        <v>295</v>
      </c>
      <c r="K194" s="37"/>
    </row>
    <row r="195" spans="3:11" x14ac:dyDescent="0.25">
      <c r="C195" s="34"/>
      <c r="D195" s="11" t="s">
        <v>458</v>
      </c>
      <c r="E195" s="11">
        <v>3</v>
      </c>
      <c r="F195" s="17">
        <v>9</v>
      </c>
      <c r="G195" s="7">
        <f>SUM(E172:E195)</f>
        <v>144</v>
      </c>
      <c r="H195" s="2">
        <f>SUM(F172:F195)</f>
        <v>620</v>
      </c>
      <c r="I195" s="6">
        <f>G195+(H195/60)</f>
        <v>154.33333333333334</v>
      </c>
      <c r="J195" s="5" t="s">
        <v>296</v>
      </c>
      <c r="K195" s="37"/>
    </row>
    <row r="196" spans="3:11" x14ac:dyDescent="0.25">
      <c r="C196" s="34"/>
      <c r="D196" s="12" t="s">
        <v>459</v>
      </c>
      <c r="E196" s="12">
        <v>10</v>
      </c>
      <c r="F196" s="18">
        <v>11</v>
      </c>
      <c r="G196" s="35"/>
      <c r="H196" s="35"/>
      <c r="I196" s="36"/>
      <c r="J196" s="36"/>
      <c r="K196" s="37"/>
    </row>
    <row r="197" spans="3:11" x14ac:dyDescent="0.25">
      <c r="C197" s="34"/>
      <c r="D197" s="13" t="s">
        <v>460</v>
      </c>
      <c r="E197" s="13">
        <v>3</v>
      </c>
      <c r="F197" s="19">
        <v>49</v>
      </c>
      <c r="G197" s="35"/>
      <c r="H197" s="35"/>
      <c r="I197" s="36"/>
      <c r="J197" s="36"/>
      <c r="K197" s="37"/>
    </row>
    <row r="198" spans="3:11" x14ac:dyDescent="0.25">
      <c r="C198" s="34"/>
      <c r="D198" s="13" t="s">
        <v>150</v>
      </c>
      <c r="E198" s="13">
        <v>12</v>
      </c>
      <c r="F198" s="19">
        <v>47</v>
      </c>
      <c r="G198" s="35"/>
      <c r="H198" s="35"/>
      <c r="I198" s="36"/>
      <c r="J198" s="36"/>
      <c r="K198" s="37"/>
    </row>
    <row r="199" spans="3:11" x14ac:dyDescent="0.25">
      <c r="C199" s="34"/>
      <c r="D199" s="13" t="s">
        <v>186</v>
      </c>
      <c r="E199" s="13">
        <v>5</v>
      </c>
      <c r="F199" s="19">
        <v>34</v>
      </c>
      <c r="G199" s="35"/>
      <c r="H199" s="35"/>
      <c r="I199" s="36"/>
      <c r="J199" s="36"/>
      <c r="K199" s="37"/>
    </row>
    <row r="200" spans="3:11" x14ac:dyDescent="0.25">
      <c r="C200" s="34"/>
      <c r="D200" s="13" t="s">
        <v>461</v>
      </c>
      <c r="E200" s="13">
        <v>15</v>
      </c>
      <c r="F200" s="19">
        <v>29</v>
      </c>
      <c r="G200" s="35"/>
      <c r="H200" s="35"/>
      <c r="I200" s="36"/>
      <c r="J200" s="36"/>
      <c r="K200" s="37"/>
    </row>
    <row r="201" spans="3:11" x14ac:dyDescent="0.25">
      <c r="C201" s="34"/>
      <c r="D201" s="13" t="s">
        <v>462</v>
      </c>
      <c r="E201" s="13">
        <v>6</v>
      </c>
      <c r="F201" s="19">
        <v>50</v>
      </c>
      <c r="G201" s="35"/>
      <c r="H201" s="35"/>
      <c r="I201" s="36"/>
      <c r="J201" s="36"/>
      <c r="K201" s="37"/>
    </row>
    <row r="202" spans="3:11" x14ac:dyDescent="0.25">
      <c r="C202" s="34"/>
      <c r="D202" s="13" t="s">
        <v>78</v>
      </c>
      <c r="E202" s="13">
        <v>3</v>
      </c>
      <c r="F202" s="19">
        <v>47</v>
      </c>
      <c r="G202" s="24" t="s">
        <v>291</v>
      </c>
      <c r="H202" s="25" t="s">
        <v>292</v>
      </c>
      <c r="I202" s="3" t="s">
        <v>293</v>
      </c>
      <c r="J202" s="29" t="s">
        <v>295</v>
      </c>
      <c r="K202" s="37"/>
    </row>
    <row r="203" spans="3:11" x14ac:dyDescent="0.25">
      <c r="C203" s="34"/>
      <c r="D203" s="14" t="s">
        <v>463</v>
      </c>
      <c r="E203" s="14">
        <v>5</v>
      </c>
      <c r="F203" s="20">
        <v>23</v>
      </c>
      <c r="G203" s="7">
        <f>SUM(E196:E203)</f>
        <v>59</v>
      </c>
      <c r="H203" s="2">
        <f>SUM(F196:F203)</f>
        <v>290</v>
      </c>
      <c r="I203" s="6">
        <f>G203+(H203/60)</f>
        <v>63.833333333333336</v>
      </c>
      <c r="J203" s="5">
        <v>1</v>
      </c>
      <c r="K203" s="37"/>
    </row>
    <row r="204" spans="3:11" x14ac:dyDescent="0.25">
      <c r="C204" s="34"/>
      <c r="D204" s="9" t="s">
        <v>464</v>
      </c>
      <c r="E204" s="9">
        <v>4</v>
      </c>
      <c r="F204" s="15">
        <v>36</v>
      </c>
      <c r="G204" s="35"/>
      <c r="H204" s="35"/>
      <c r="I204" s="36"/>
      <c r="J204" s="36"/>
      <c r="K204" s="37"/>
    </row>
    <row r="205" spans="3:11" x14ac:dyDescent="0.25">
      <c r="C205" s="34"/>
      <c r="D205" s="10" t="s">
        <v>252</v>
      </c>
      <c r="E205" s="10">
        <v>5</v>
      </c>
      <c r="F205" s="16">
        <v>5</v>
      </c>
      <c r="G205" s="35"/>
      <c r="H205" s="35"/>
      <c r="I205" s="36"/>
      <c r="J205" s="36"/>
      <c r="K205" s="37"/>
    </row>
    <row r="206" spans="3:11" x14ac:dyDescent="0.25">
      <c r="C206" s="34"/>
      <c r="D206" s="10" t="s">
        <v>465</v>
      </c>
      <c r="E206" s="10">
        <v>2</v>
      </c>
      <c r="F206" s="16">
        <v>33</v>
      </c>
      <c r="G206" s="35"/>
      <c r="H206" s="35"/>
      <c r="I206" s="36"/>
      <c r="J206" s="36"/>
      <c r="K206" s="37"/>
    </row>
    <row r="207" spans="3:11" x14ac:dyDescent="0.25">
      <c r="C207" s="34"/>
      <c r="D207" s="10" t="s">
        <v>466</v>
      </c>
      <c r="E207" s="10">
        <v>5</v>
      </c>
      <c r="F207" s="16">
        <v>57</v>
      </c>
      <c r="G207" s="35"/>
      <c r="H207" s="35"/>
      <c r="I207" s="36"/>
      <c r="J207" s="36"/>
      <c r="K207" s="37"/>
    </row>
    <row r="208" spans="3:11" x14ac:dyDescent="0.25">
      <c r="C208" s="34"/>
      <c r="D208" s="10" t="s">
        <v>467</v>
      </c>
      <c r="E208" s="10">
        <v>6</v>
      </c>
      <c r="F208" s="16">
        <v>1</v>
      </c>
      <c r="G208" s="35"/>
      <c r="H208" s="35"/>
      <c r="I208" s="36"/>
      <c r="J208" s="36"/>
      <c r="K208" s="37"/>
    </row>
    <row r="209" spans="3:11" x14ac:dyDescent="0.25">
      <c r="C209" s="34"/>
      <c r="D209" s="10" t="s">
        <v>468</v>
      </c>
      <c r="E209" s="10">
        <v>1</v>
      </c>
      <c r="F209" s="16">
        <v>49</v>
      </c>
      <c r="G209" s="35"/>
      <c r="H209" s="35"/>
      <c r="I209" s="36"/>
      <c r="J209" s="36"/>
      <c r="K209" s="37"/>
    </row>
    <row r="210" spans="3:11" x14ac:dyDescent="0.25">
      <c r="C210" s="34"/>
      <c r="D210" s="10" t="s">
        <v>469</v>
      </c>
      <c r="E210" s="10">
        <v>6</v>
      </c>
      <c r="F210" s="16">
        <v>25</v>
      </c>
      <c r="G210" s="35"/>
      <c r="H210" s="35"/>
      <c r="I210" s="36"/>
      <c r="J210" s="36"/>
      <c r="K210" s="37"/>
    </row>
    <row r="211" spans="3:11" x14ac:dyDescent="0.25">
      <c r="C211" s="34"/>
      <c r="D211" s="10" t="s">
        <v>470</v>
      </c>
      <c r="E211" s="10">
        <v>3</v>
      </c>
      <c r="F211" s="16">
        <v>1</v>
      </c>
      <c r="G211" s="24" t="s">
        <v>291</v>
      </c>
      <c r="H211" s="25" t="s">
        <v>292</v>
      </c>
      <c r="I211" s="3" t="s">
        <v>293</v>
      </c>
      <c r="J211" s="28" t="s">
        <v>295</v>
      </c>
      <c r="K211" s="37"/>
    </row>
    <row r="212" spans="3:11" x14ac:dyDescent="0.25">
      <c r="C212" s="34"/>
      <c r="D212" s="11" t="s">
        <v>471</v>
      </c>
      <c r="E212" s="11">
        <v>8</v>
      </c>
      <c r="F212" s="17">
        <v>43</v>
      </c>
      <c r="G212" s="7">
        <f>SUM(E204:E212)</f>
        <v>40</v>
      </c>
      <c r="H212" s="2">
        <f>SUM(F204:F212)</f>
        <v>250</v>
      </c>
      <c r="I212" s="6">
        <f>G212+(H212/60)</f>
        <v>44.166666666666664</v>
      </c>
      <c r="J212" s="5">
        <v>1</v>
      </c>
      <c r="K212" s="37"/>
    </row>
    <row r="213" spans="3:11" x14ac:dyDescent="0.25">
      <c r="C213" s="34"/>
      <c r="D213" s="12" t="s">
        <v>246</v>
      </c>
      <c r="E213" s="12">
        <v>10</v>
      </c>
      <c r="F213" s="18">
        <v>43</v>
      </c>
      <c r="G213" s="35"/>
      <c r="H213" s="35"/>
      <c r="I213" s="36"/>
      <c r="J213" s="36"/>
      <c r="K213" s="37"/>
    </row>
    <row r="214" spans="3:11" x14ac:dyDescent="0.25">
      <c r="C214" s="34"/>
      <c r="D214" s="13" t="s">
        <v>472</v>
      </c>
      <c r="E214" s="13">
        <v>10</v>
      </c>
      <c r="F214" s="19">
        <v>18</v>
      </c>
      <c r="G214" s="35"/>
      <c r="H214" s="35"/>
      <c r="I214" s="36"/>
      <c r="J214" s="36"/>
      <c r="K214" s="37"/>
    </row>
    <row r="215" spans="3:11" x14ac:dyDescent="0.25">
      <c r="C215" s="34"/>
      <c r="D215" s="13" t="s">
        <v>473</v>
      </c>
      <c r="E215" s="13">
        <v>5</v>
      </c>
      <c r="F215" s="19">
        <v>20</v>
      </c>
      <c r="G215" s="35"/>
      <c r="H215" s="35"/>
      <c r="I215" s="36"/>
      <c r="J215" s="36"/>
      <c r="K215" s="37"/>
    </row>
    <row r="216" spans="3:11" x14ac:dyDescent="0.25">
      <c r="C216" s="34"/>
      <c r="D216" s="13" t="s">
        <v>474</v>
      </c>
      <c r="E216" s="13">
        <v>8</v>
      </c>
      <c r="F216" s="19">
        <v>25</v>
      </c>
      <c r="G216" s="35"/>
      <c r="H216" s="35"/>
      <c r="I216" s="36"/>
      <c r="J216" s="36"/>
      <c r="K216" s="37"/>
    </row>
    <row r="217" spans="3:11" x14ac:dyDescent="0.25">
      <c r="C217" s="34"/>
      <c r="D217" s="13" t="s">
        <v>475</v>
      </c>
      <c r="E217" s="13">
        <v>9</v>
      </c>
      <c r="F217" s="19">
        <v>25</v>
      </c>
      <c r="G217" s="35"/>
      <c r="H217" s="35"/>
      <c r="I217" s="36"/>
      <c r="J217" s="36"/>
      <c r="K217" s="37"/>
    </row>
    <row r="218" spans="3:11" x14ac:dyDescent="0.25">
      <c r="C218" s="34"/>
      <c r="D218" s="13" t="s">
        <v>476</v>
      </c>
      <c r="E218" s="13">
        <v>5</v>
      </c>
      <c r="F218" s="19">
        <v>22</v>
      </c>
      <c r="G218" s="35"/>
      <c r="H218" s="35"/>
      <c r="I218" s="36"/>
      <c r="J218" s="36"/>
      <c r="K218" s="37"/>
    </row>
    <row r="219" spans="3:11" x14ac:dyDescent="0.25">
      <c r="C219" s="34"/>
      <c r="D219" s="13" t="s">
        <v>477</v>
      </c>
      <c r="E219" s="13">
        <v>5</v>
      </c>
      <c r="F219" s="19">
        <v>28</v>
      </c>
      <c r="G219" s="35"/>
      <c r="H219" s="35"/>
      <c r="I219" s="36"/>
      <c r="J219" s="36"/>
      <c r="K219" s="37"/>
    </row>
    <row r="220" spans="3:11" x14ac:dyDescent="0.25">
      <c r="C220" s="34"/>
      <c r="D220" s="13" t="s">
        <v>478</v>
      </c>
      <c r="E220" s="13">
        <v>7</v>
      </c>
      <c r="F220" s="19">
        <v>53</v>
      </c>
      <c r="G220" s="35"/>
      <c r="H220" s="35"/>
      <c r="I220" s="36"/>
      <c r="J220" s="36"/>
      <c r="K220" s="37"/>
    </row>
    <row r="221" spans="3:11" x14ac:dyDescent="0.25">
      <c r="C221" s="34"/>
      <c r="D221" s="13" t="s">
        <v>479</v>
      </c>
      <c r="E221" s="13">
        <v>4</v>
      </c>
      <c r="F221" s="19">
        <v>21</v>
      </c>
      <c r="G221" s="35"/>
      <c r="H221" s="35"/>
      <c r="I221" s="36"/>
      <c r="J221" s="36"/>
      <c r="K221" s="37"/>
    </row>
    <row r="222" spans="3:11" x14ac:dyDescent="0.25">
      <c r="C222" s="34"/>
      <c r="D222" s="13" t="s">
        <v>153</v>
      </c>
      <c r="E222" s="13">
        <v>4</v>
      </c>
      <c r="F222" s="19">
        <v>59</v>
      </c>
      <c r="G222" s="24" t="s">
        <v>291</v>
      </c>
      <c r="H222" s="25" t="s">
        <v>292</v>
      </c>
      <c r="I222" s="3" t="s">
        <v>293</v>
      </c>
      <c r="J222" s="29" t="s">
        <v>295</v>
      </c>
      <c r="K222" s="37"/>
    </row>
    <row r="223" spans="3:11" x14ac:dyDescent="0.25">
      <c r="C223" s="34"/>
      <c r="D223" s="14" t="s">
        <v>480</v>
      </c>
      <c r="E223" s="14">
        <v>11</v>
      </c>
      <c r="F223" s="20">
        <v>52</v>
      </c>
      <c r="G223" s="7">
        <f>SUM(E213:E223)</f>
        <v>78</v>
      </c>
      <c r="H223" s="2">
        <f>SUM(F213:F223)</f>
        <v>366</v>
      </c>
      <c r="I223" s="6">
        <f>G223+(H223/60)</f>
        <v>84.1</v>
      </c>
      <c r="J223" s="5" t="s">
        <v>297</v>
      </c>
      <c r="K223" s="37"/>
    </row>
    <row r="224" spans="3:11" x14ac:dyDescent="0.25">
      <c r="C224" s="34"/>
      <c r="D224" s="9" t="s">
        <v>481</v>
      </c>
      <c r="E224" s="9">
        <v>9</v>
      </c>
      <c r="F224" s="15">
        <v>8</v>
      </c>
      <c r="G224" s="35"/>
      <c r="H224" s="35"/>
      <c r="I224" s="36"/>
      <c r="J224" s="36"/>
      <c r="K224" s="37"/>
    </row>
    <row r="225" spans="3:11" x14ac:dyDescent="0.25">
      <c r="C225" s="34"/>
      <c r="D225" s="10" t="s">
        <v>482</v>
      </c>
      <c r="E225" s="10">
        <v>7</v>
      </c>
      <c r="F225" s="16">
        <v>39</v>
      </c>
      <c r="G225" s="35"/>
      <c r="H225" s="35"/>
      <c r="I225" s="36"/>
      <c r="J225" s="36"/>
      <c r="K225" s="37"/>
    </row>
    <row r="226" spans="3:11" x14ac:dyDescent="0.25">
      <c r="C226" s="34"/>
      <c r="D226" s="10" t="s">
        <v>483</v>
      </c>
      <c r="E226" s="10">
        <v>4</v>
      </c>
      <c r="F226" s="16">
        <v>48</v>
      </c>
      <c r="G226" s="35"/>
      <c r="H226" s="35"/>
      <c r="I226" s="36"/>
      <c r="J226" s="36"/>
      <c r="K226" s="37"/>
    </row>
    <row r="227" spans="3:11" x14ac:dyDescent="0.25">
      <c r="C227" s="34"/>
      <c r="D227" s="10" t="s">
        <v>484</v>
      </c>
      <c r="E227" s="10">
        <v>5</v>
      </c>
      <c r="F227" s="16">
        <v>5</v>
      </c>
      <c r="G227" s="35"/>
      <c r="H227" s="35"/>
      <c r="I227" s="36"/>
      <c r="J227" s="36"/>
      <c r="K227" s="37"/>
    </row>
    <row r="228" spans="3:11" x14ac:dyDescent="0.25">
      <c r="C228" s="34"/>
      <c r="D228" s="10" t="s">
        <v>485</v>
      </c>
      <c r="E228" s="10">
        <v>6</v>
      </c>
      <c r="F228" s="16">
        <v>29</v>
      </c>
      <c r="G228" s="35"/>
      <c r="H228" s="35"/>
      <c r="I228" s="36"/>
      <c r="J228" s="36"/>
      <c r="K228" s="37"/>
    </row>
    <row r="229" spans="3:11" x14ac:dyDescent="0.25">
      <c r="C229" s="34"/>
      <c r="D229" s="10" t="s">
        <v>486</v>
      </c>
      <c r="E229" s="10">
        <v>6</v>
      </c>
      <c r="F229" s="16">
        <v>10</v>
      </c>
      <c r="G229" s="35"/>
      <c r="H229" s="35"/>
      <c r="I229" s="36"/>
      <c r="J229" s="36"/>
      <c r="K229" s="37"/>
    </row>
    <row r="230" spans="3:11" x14ac:dyDescent="0.25">
      <c r="C230" s="34"/>
      <c r="D230" s="10" t="s">
        <v>487</v>
      </c>
      <c r="E230" s="10">
        <v>2</v>
      </c>
      <c r="F230" s="16">
        <v>49</v>
      </c>
      <c r="G230" s="35"/>
      <c r="H230" s="35"/>
      <c r="I230" s="36"/>
      <c r="J230" s="36"/>
      <c r="K230" s="37"/>
    </row>
    <row r="231" spans="3:11" x14ac:dyDescent="0.25">
      <c r="C231" s="34"/>
      <c r="D231" s="10" t="s">
        <v>488</v>
      </c>
      <c r="E231" s="10">
        <v>4</v>
      </c>
      <c r="F231" s="16">
        <v>44</v>
      </c>
      <c r="G231" s="35"/>
      <c r="H231" s="35"/>
      <c r="I231" s="36"/>
      <c r="J231" s="36"/>
      <c r="K231" s="37"/>
    </row>
    <row r="232" spans="3:11" x14ac:dyDescent="0.25">
      <c r="C232" s="34"/>
      <c r="D232" s="10" t="s">
        <v>489</v>
      </c>
      <c r="E232" s="10">
        <v>9</v>
      </c>
      <c r="F232" s="16">
        <v>53</v>
      </c>
      <c r="G232" s="35"/>
      <c r="H232" s="35"/>
      <c r="I232" s="36"/>
      <c r="J232" s="36"/>
      <c r="K232" s="37"/>
    </row>
    <row r="233" spans="3:11" x14ac:dyDescent="0.25">
      <c r="C233" s="34"/>
      <c r="D233" s="10" t="s">
        <v>490</v>
      </c>
      <c r="E233" s="10">
        <v>2</v>
      </c>
      <c r="F233" s="16">
        <v>25</v>
      </c>
      <c r="G233" s="35"/>
      <c r="H233" s="35"/>
      <c r="I233" s="36"/>
      <c r="J233" s="36"/>
      <c r="K233" s="37"/>
    </row>
    <row r="234" spans="3:11" x14ac:dyDescent="0.25">
      <c r="C234" s="34"/>
      <c r="D234" s="10" t="s">
        <v>491</v>
      </c>
      <c r="E234" s="10">
        <v>6</v>
      </c>
      <c r="F234" s="16">
        <v>4</v>
      </c>
      <c r="G234" s="35"/>
      <c r="H234" s="35"/>
      <c r="I234" s="36"/>
      <c r="J234" s="36"/>
      <c r="K234" s="37"/>
    </row>
    <row r="235" spans="3:11" x14ac:dyDescent="0.25">
      <c r="C235" s="34"/>
      <c r="D235" s="10" t="s">
        <v>492</v>
      </c>
      <c r="E235" s="10">
        <v>3</v>
      </c>
      <c r="F235" s="16">
        <v>17</v>
      </c>
      <c r="G235" s="35"/>
      <c r="H235" s="35"/>
      <c r="I235" s="36"/>
      <c r="J235" s="36"/>
      <c r="K235" s="37"/>
    </row>
    <row r="236" spans="3:11" x14ac:dyDescent="0.25">
      <c r="C236" s="34"/>
      <c r="D236" s="10" t="s">
        <v>493</v>
      </c>
      <c r="E236" s="10">
        <v>4</v>
      </c>
      <c r="F236" s="16">
        <v>26</v>
      </c>
      <c r="G236" s="35"/>
      <c r="H236" s="35"/>
      <c r="I236" s="36"/>
      <c r="J236" s="36"/>
      <c r="K236" s="37"/>
    </row>
    <row r="237" spans="3:11" x14ac:dyDescent="0.25">
      <c r="C237" s="34"/>
      <c r="D237" s="10" t="s">
        <v>494</v>
      </c>
      <c r="E237" s="10">
        <v>10</v>
      </c>
      <c r="F237" s="16">
        <v>38</v>
      </c>
      <c r="G237" s="24" t="s">
        <v>291</v>
      </c>
      <c r="H237" s="25" t="s">
        <v>292</v>
      </c>
      <c r="I237" s="3" t="s">
        <v>293</v>
      </c>
      <c r="J237" s="29" t="s">
        <v>295</v>
      </c>
      <c r="K237" s="37"/>
    </row>
    <row r="238" spans="3:11" x14ac:dyDescent="0.25">
      <c r="C238" s="34"/>
      <c r="D238" s="11" t="s">
        <v>495</v>
      </c>
      <c r="E238" s="11">
        <v>11</v>
      </c>
      <c r="F238" s="17">
        <v>24</v>
      </c>
      <c r="G238" s="7">
        <f>SUM(E224:E238)</f>
        <v>88</v>
      </c>
      <c r="H238" s="2">
        <f>SUM(F224:F238)</f>
        <v>419</v>
      </c>
      <c r="I238" s="6">
        <f>G238+(H238/60)</f>
        <v>94.983333333333334</v>
      </c>
      <c r="J238" s="5" t="s">
        <v>297</v>
      </c>
      <c r="K238" s="37"/>
    </row>
    <row r="239" spans="3:11" x14ac:dyDescent="0.25">
      <c r="C239" s="34"/>
      <c r="D239" s="12" t="s">
        <v>496</v>
      </c>
      <c r="E239" s="12">
        <v>14</v>
      </c>
      <c r="F239" s="18">
        <v>37</v>
      </c>
      <c r="G239" s="35"/>
      <c r="H239" s="35"/>
      <c r="I239" s="36"/>
      <c r="J239" s="36"/>
      <c r="K239" s="37"/>
    </row>
    <row r="240" spans="3:11" x14ac:dyDescent="0.25">
      <c r="C240" s="34"/>
      <c r="D240" s="13" t="s">
        <v>497</v>
      </c>
      <c r="E240" s="13">
        <v>8</v>
      </c>
      <c r="F240" s="19">
        <v>59</v>
      </c>
      <c r="G240" s="35"/>
      <c r="H240" s="35"/>
      <c r="I240" s="36"/>
      <c r="J240" s="36"/>
      <c r="K240" s="37"/>
    </row>
    <row r="241" spans="3:11" x14ac:dyDescent="0.25">
      <c r="C241" s="34"/>
      <c r="D241" s="13" t="s">
        <v>498</v>
      </c>
      <c r="E241" s="13">
        <v>10</v>
      </c>
      <c r="F241" s="19">
        <v>42</v>
      </c>
      <c r="G241" s="35"/>
      <c r="H241" s="35"/>
      <c r="I241" s="36"/>
      <c r="J241" s="36"/>
      <c r="K241" s="37"/>
    </row>
    <row r="242" spans="3:11" x14ac:dyDescent="0.25">
      <c r="C242" s="34"/>
      <c r="D242" s="13" t="s">
        <v>499</v>
      </c>
      <c r="E242" s="13">
        <v>9</v>
      </c>
      <c r="F242" s="19">
        <v>47</v>
      </c>
      <c r="G242" s="35"/>
      <c r="H242" s="35"/>
      <c r="I242" s="36"/>
      <c r="J242" s="36"/>
      <c r="K242" s="37"/>
    </row>
    <row r="243" spans="3:11" x14ac:dyDescent="0.25">
      <c r="C243" s="34"/>
      <c r="D243" s="13" t="s">
        <v>500</v>
      </c>
      <c r="E243" s="13">
        <v>7</v>
      </c>
      <c r="F243" s="19">
        <v>18</v>
      </c>
      <c r="G243" s="35"/>
      <c r="H243" s="35"/>
      <c r="I243" s="36"/>
      <c r="J243" s="36"/>
      <c r="K243" s="37"/>
    </row>
    <row r="244" spans="3:11" x14ac:dyDescent="0.25">
      <c r="C244" s="34"/>
      <c r="D244" s="13" t="s">
        <v>501</v>
      </c>
      <c r="E244" s="13">
        <v>5</v>
      </c>
      <c r="F244" s="19">
        <v>40</v>
      </c>
      <c r="G244" s="24" t="s">
        <v>291</v>
      </c>
      <c r="H244" s="25" t="s">
        <v>292</v>
      </c>
      <c r="I244" s="3" t="s">
        <v>293</v>
      </c>
      <c r="J244" s="29" t="s">
        <v>295</v>
      </c>
      <c r="K244" s="37"/>
    </row>
    <row r="245" spans="3:11" x14ac:dyDescent="0.25">
      <c r="C245" s="34"/>
      <c r="D245" s="14" t="s">
        <v>502</v>
      </c>
      <c r="E245" s="14">
        <v>8</v>
      </c>
      <c r="F245" s="20">
        <v>26</v>
      </c>
      <c r="G245" s="7">
        <f>SUM(E239:E245)</f>
        <v>61</v>
      </c>
      <c r="H245" s="2">
        <f>SUM(F239:F245)</f>
        <v>269</v>
      </c>
      <c r="I245" s="6">
        <f>G245+(H245/60)</f>
        <v>65.483333333333334</v>
      </c>
      <c r="J245" s="5">
        <v>1</v>
      </c>
      <c r="K245" s="37"/>
    </row>
    <row r="246" spans="3:11" x14ac:dyDescent="0.25">
      <c r="C246" s="34"/>
      <c r="D246" s="9" t="s">
        <v>503</v>
      </c>
      <c r="E246" s="9">
        <v>7</v>
      </c>
      <c r="F246" s="15">
        <v>30</v>
      </c>
      <c r="G246" s="35"/>
      <c r="H246" s="35"/>
      <c r="I246" s="36"/>
      <c r="J246" s="36"/>
      <c r="K246" s="37"/>
    </row>
    <row r="247" spans="3:11" x14ac:dyDescent="0.25">
      <c r="C247" s="34"/>
      <c r="D247" s="10" t="s">
        <v>504</v>
      </c>
      <c r="E247" s="10">
        <v>1</v>
      </c>
      <c r="F247" s="16">
        <v>49</v>
      </c>
      <c r="G247" s="35"/>
      <c r="H247" s="35"/>
      <c r="I247" s="36"/>
      <c r="J247" s="36"/>
      <c r="K247" s="37"/>
    </row>
    <row r="248" spans="3:11" x14ac:dyDescent="0.25">
      <c r="C248" s="34"/>
      <c r="D248" s="10" t="s">
        <v>505</v>
      </c>
      <c r="E248" s="10">
        <v>5</v>
      </c>
      <c r="F248" s="16">
        <v>58</v>
      </c>
      <c r="G248" s="35"/>
      <c r="H248" s="35"/>
      <c r="I248" s="36"/>
      <c r="J248" s="36"/>
      <c r="K248" s="37"/>
    </row>
    <row r="249" spans="3:11" x14ac:dyDescent="0.25">
      <c r="C249" s="34"/>
      <c r="D249" s="10" t="s">
        <v>506</v>
      </c>
      <c r="E249" s="10">
        <v>2</v>
      </c>
      <c r="F249" s="16">
        <v>33</v>
      </c>
      <c r="G249" s="24" t="s">
        <v>291</v>
      </c>
      <c r="H249" s="25" t="s">
        <v>292</v>
      </c>
      <c r="I249" s="3" t="s">
        <v>293</v>
      </c>
      <c r="J249" s="29" t="s">
        <v>295</v>
      </c>
      <c r="K249" s="37"/>
    </row>
    <row r="250" spans="3:11" x14ac:dyDescent="0.25">
      <c r="C250" s="34"/>
      <c r="D250" s="11" t="s">
        <v>507</v>
      </c>
      <c r="E250" s="11">
        <v>4</v>
      </c>
      <c r="F250" s="17">
        <v>3</v>
      </c>
      <c r="G250" s="7">
        <f>SUM(E246:E250)</f>
        <v>19</v>
      </c>
      <c r="H250" s="2">
        <f>SUM(F246:F250)</f>
        <v>173</v>
      </c>
      <c r="I250" s="6">
        <f>G250+(H250/60)</f>
        <v>21.883333333333333</v>
      </c>
      <c r="J250" s="5">
        <v>1</v>
      </c>
      <c r="K250" s="37"/>
    </row>
    <row r="251" spans="3:11" ht="15.75" thickBot="1" x14ac:dyDescent="0.3">
      <c r="C251" s="39"/>
      <c r="D251" s="40"/>
      <c r="E251" s="40"/>
      <c r="F251" s="40"/>
      <c r="G251" s="40"/>
      <c r="H251" s="40"/>
      <c r="I251" s="41"/>
      <c r="J251" s="41"/>
      <c r="K251" s="42"/>
    </row>
    <row r="288" spans="9:17" s="1" customFormat="1" x14ac:dyDescent="0.25">
      <c r="I288"/>
      <c r="J288"/>
      <c r="K288"/>
      <c r="N288"/>
      <c r="O288"/>
      <c r="P288"/>
      <c r="Q288"/>
    </row>
    <row r="289" spans="9:17" s="1" customFormat="1" x14ac:dyDescent="0.25">
      <c r="I289"/>
      <c r="J289"/>
      <c r="K289"/>
      <c r="N289"/>
      <c r="O289"/>
      <c r="P289"/>
      <c r="Q289"/>
    </row>
    <row r="290" spans="9:17" s="1" customFormat="1" x14ac:dyDescent="0.25">
      <c r="I290"/>
      <c r="J290"/>
      <c r="K290"/>
      <c r="N290"/>
      <c r="O290"/>
      <c r="P290"/>
      <c r="Q290"/>
    </row>
    <row r="291" spans="9:17" s="1" customFormat="1" x14ac:dyDescent="0.25">
      <c r="I291"/>
      <c r="J291"/>
      <c r="K291"/>
      <c r="N291"/>
      <c r="O291"/>
      <c r="P291"/>
      <c r="Q291"/>
    </row>
    <row r="292" spans="9:17" s="1" customFormat="1" x14ac:dyDescent="0.25">
      <c r="I292"/>
      <c r="J292"/>
      <c r="K292"/>
      <c r="N292"/>
      <c r="O292"/>
      <c r="P292"/>
      <c r="Q292"/>
    </row>
    <row r="293" spans="9:17" s="1" customFormat="1" x14ac:dyDescent="0.25">
      <c r="I293"/>
      <c r="J293"/>
      <c r="K293"/>
      <c r="N293"/>
      <c r="O293"/>
      <c r="P293"/>
      <c r="Q293"/>
    </row>
    <row r="294" spans="9:17" s="1" customFormat="1" x14ac:dyDescent="0.25">
      <c r="I294"/>
      <c r="J294"/>
      <c r="K294"/>
      <c r="N294"/>
      <c r="O294"/>
      <c r="P294"/>
      <c r="Q294"/>
    </row>
    <row r="295" spans="9:17" s="1" customFormat="1" x14ac:dyDescent="0.25">
      <c r="I295"/>
      <c r="J295"/>
      <c r="K295"/>
      <c r="N295"/>
      <c r="O295"/>
      <c r="P295"/>
      <c r="Q295"/>
    </row>
    <row r="296" spans="9:17" s="1" customFormat="1" x14ac:dyDescent="0.25">
      <c r="I296"/>
      <c r="J296"/>
      <c r="K296"/>
      <c r="N296"/>
      <c r="O296"/>
      <c r="P296"/>
      <c r="Q296"/>
    </row>
    <row r="297" spans="9:17" s="1" customFormat="1" x14ac:dyDescent="0.25">
      <c r="I297"/>
      <c r="J297"/>
      <c r="K297"/>
      <c r="N297"/>
      <c r="O297"/>
      <c r="P297"/>
      <c r="Q297"/>
    </row>
    <row r="298" spans="9:17" s="1" customFormat="1" x14ac:dyDescent="0.25">
      <c r="I298"/>
      <c r="J298"/>
      <c r="K298"/>
      <c r="N298"/>
      <c r="O298"/>
      <c r="P298"/>
      <c r="Q298"/>
    </row>
    <row r="299" spans="9:17" s="1" customFormat="1" x14ac:dyDescent="0.25">
      <c r="I299"/>
      <c r="J299"/>
      <c r="K299"/>
      <c r="N299"/>
      <c r="O299"/>
      <c r="P299"/>
      <c r="Q299"/>
    </row>
    <row r="300" spans="9:17" s="1" customFormat="1" x14ac:dyDescent="0.25">
      <c r="I300"/>
      <c r="J300"/>
      <c r="K300"/>
      <c r="N300"/>
      <c r="O300"/>
      <c r="P300"/>
      <c r="Q300"/>
    </row>
    <row r="301" spans="9:17" s="1" customFormat="1" x14ac:dyDescent="0.25">
      <c r="I301"/>
      <c r="J301"/>
      <c r="K301"/>
      <c r="N301"/>
      <c r="O301"/>
      <c r="P301"/>
      <c r="Q301"/>
    </row>
    <row r="302" spans="9:17" s="1" customFormat="1" x14ac:dyDescent="0.25">
      <c r="I302"/>
      <c r="J302"/>
      <c r="K302"/>
      <c r="N302"/>
      <c r="O302"/>
      <c r="P302"/>
      <c r="Q302"/>
    </row>
    <row r="303" spans="9:17" s="1" customFormat="1" x14ac:dyDescent="0.25">
      <c r="I303"/>
      <c r="J303"/>
      <c r="K303"/>
      <c r="N303"/>
      <c r="O303"/>
      <c r="P303"/>
      <c r="Q303"/>
    </row>
  </sheetData>
  <mergeCells count="1">
    <mergeCell ref="P9:Q9"/>
  </mergeCells>
  <pageMargins left="0.7" right="0.7" top="0.75" bottom="0.75" header="0.3" footer="0.3"/>
  <pageSetup paperSize="9" orientation="portrait" r:id="rId1"/>
  <ignoredErrors>
    <ignoredError sqref="G44:H44 G66:H66 G78:H78 G92:H92 G108:H108 G134:H134 G141:H141 G171:H171 G203:H203 G212:H212 G223:H223 G238:H238 G245:H245 G250:H25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new-GoStack</vt:lpstr>
      <vt:lpstr>old-GoStack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2022-02-07T22:18:23Z</dcterms:modified>
</cp:coreProperties>
</file>