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obeMatrix_F" sheetId="1" state="visible" r:id="rId2"/>
    <sheet name="AssessmentOutpu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<sst xmlns="http://schemas.openxmlformats.org/spreadsheetml/2006/main" count="511" uniqueCount="78">
  <si>
    <r>
      <rPr>
        <sz val="14"/>
        <color rgb="FF000000"/>
        <rFont val="Cambria"/>
        <family val="1"/>
        <charset val="1"/>
      </rPr>
      <t xml:space="preserve">Probaility F&lt;=F</t>
    </r>
    <r>
      <rPr>
        <vertAlign val="subscript"/>
        <sz val="14"/>
        <color rgb="FF000000"/>
        <rFont val="Cambria"/>
        <family val="1"/>
        <charset val="1"/>
      </rPr>
      <t xml:space="preserve">MSY</t>
    </r>
  </si>
  <si>
    <t xml:space="preserve">k2sm_tables.csv</t>
  </si>
  <si>
    <t xml:space="preserve">$F</t>
  </si>
  <si>
    <t xml:space="preserve">TAC (1000s mt)</t>
  </si>
  <si>
    <t xml:space="preserve">PASTE in Cell "O1"</t>
  </si>
  <si>
    <t xml:space="preserve">TAC</t>
  </si>
  <si>
    <t xml:space="preserve">Text-&gt;Column</t>
  </si>
  <si>
    <t xml:space="preserve">16kt</t>
  </si>
  <si>
    <t xml:space="preserve">18kt</t>
  </si>
  <si>
    <t xml:space="preserve">20kt</t>
  </si>
  <si>
    <t xml:space="preserve">22kt</t>
  </si>
  <si>
    <t xml:space="preserve">24kt</t>
  </si>
  <si>
    <t xml:space="preserve">26kt</t>
  </si>
  <si>
    <t xml:space="preserve">28kt</t>
  </si>
  <si>
    <t xml:space="preserve">30kt</t>
  </si>
  <si>
    <t xml:space="preserve">32kt</t>
  </si>
  <si>
    <t xml:space="preserve">33kt</t>
  </si>
  <si>
    <t xml:space="preserve">34kt</t>
  </si>
  <si>
    <t xml:space="preserve">35kt</t>
  </si>
  <si>
    <t xml:space="preserve">36kt</t>
  </si>
  <si>
    <t xml:space="preserve">38kt</t>
  </si>
  <si>
    <t xml:space="preserve">40kt</t>
  </si>
  <si>
    <r>
      <rPr>
        <sz val="14"/>
        <color rgb="FF000000"/>
        <rFont val="Cambria"/>
        <family val="1"/>
        <charset val="1"/>
      </rPr>
      <t xml:space="preserve">Probability SSB&gt;=SSB</t>
    </r>
    <r>
      <rPr>
        <vertAlign val="subscript"/>
        <sz val="14"/>
        <color rgb="FF000000"/>
        <rFont val="Cambria"/>
        <family val="1"/>
        <charset val="1"/>
      </rPr>
      <t xml:space="preserve">MSY</t>
    </r>
  </si>
  <si>
    <t xml:space="preserve">$SSB</t>
  </si>
  <si>
    <r>
      <rPr>
        <sz val="14"/>
        <color rgb="FF000000"/>
        <rFont val="Cambria"/>
        <family val="1"/>
        <charset val="1"/>
      </rPr>
      <t xml:space="preserve">Probability F&lt;=F</t>
    </r>
    <r>
      <rPr>
        <vertAlign val="subscript"/>
        <sz val="14"/>
        <color rgb="FF000000"/>
        <rFont val="Cambria"/>
        <family val="1"/>
        <charset val="1"/>
      </rPr>
      <t xml:space="preserve">MSY</t>
    </r>
    <r>
      <rPr>
        <sz val="14"/>
        <color rgb="FF000000"/>
        <rFont val="Cambria"/>
        <family val="1"/>
        <charset val="1"/>
      </rPr>
      <t xml:space="preserve"> and SSB&gt;=SSB</t>
    </r>
    <r>
      <rPr>
        <vertAlign val="subscript"/>
        <sz val="14"/>
        <color rgb="FF000000"/>
        <rFont val="Cambria"/>
        <family val="1"/>
        <charset val="1"/>
      </rPr>
      <t xml:space="preserve">MSY</t>
    </r>
  </si>
  <si>
    <t xml:space="preserve">$Kobe</t>
  </si>
  <si>
    <r>
      <rPr>
        <sz val="14"/>
        <color rgb="FF000000"/>
        <rFont val="Cambria"/>
        <family val="1"/>
        <charset val="1"/>
      </rPr>
      <t xml:space="preserve">Probability of Stock Depletion (SSB &lt; 10% of SSB</t>
    </r>
    <r>
      <rPr>
        <vertAlign val="subscript"/>
        <sz val="14"/>
        <color rgb="FF000000"/>
        <rFont val="Cambria"/>
        <family val="1"/>
        <charset val="1"/>
      </rPr>
      <t xml:space="preserve">MSY</t>
    </r>
    <r>
      <rPr>
        <sz val="14"/>
        <color rgb="FF000000"/>
        <rFont val="Cambria"/>
        <family val="1"/>
        <charset val="1"/>
      </rPr>
      <t xml:space="preserve">)</t>
    </r>
  </si>
  <si>
    <t xml:space="preserve">$Blim10</t>
  </si>
  <si>
    <r>
      <rPr>
        <sz val="14"/>
        <color rgb="FF000000"/>
        <rFont val="Cambria"/>
        <family val="1"/>
        <charset val="1"/>
      </rPr>
      <t xml:space="preserve">Probability of Stock Depletion (SSB &lt; 20% of SSB</t>
    </r>
    <r>
      <rPr>
        <vertAlign val="subscript"/>
        <sz val="14"/>
        <color rgb="FF000000"/>
        <rFont val="Cambria"/>
        <family val="1"/>
        <charset val="1"/>
      </rPr>
      <t xml:space="preserve">MSY</t>
    </r>
    <r>
      <rPr>
        <sz val="14"/>
        <color rgb="FF000000"/>
        <rFont val="Cambria"/>
        <family val="1"/>
        <charset val="1"/>
      </rPr>
      <t xml:space="preserve">)</t>
    </r>
  </si>
  <si>
    <t xml:space="preserve">$Blim20</t>
  </si>
  <si>
    <t xml:space="preserve">[1]</t>
  </si>
  <si>
    <t xml:space="preserve">RIGHT: row data </t>
  </si>
  <si>
    <t xml:space="preserve">min/max</t>
  </si>
  <si>
    <t xml:space="preserve">Stochastic</t>
  </si>
  <si>
    <t xml:space="preserve">determinisitc</t>
  </si>
  <si>
    <t xml:space="preserve">Deterministic</t>
  </si>
  <si>
    <t xml:space="preserve">Stochastic (MVNL) all grid combined</t>
  </si>
  <si>
    <t xml:space="preserve">B/F</t>
  </si>
  <si>
    <t xml:space="preserve">Grid names</t>
  </si>
  <si>
    <r>
      <rPr>
        <sz val="10"/>
        <color rgb="FF000000"/>
        <rFont val="Times New Roman"/>
        <family val="1"/>
        <charset val="1"/>
      </rPr>
      <t xml:space="preserve">B/B</t>
    </r>
    <r>
      <rPr>
        <vertAlign val="subscript"/>
        <sz val="10"/>
        <color rgb="FF000000"/>
        <rFont val="Times New Roman"/>
        <family val="1"/>
        <charset val="1"/>
      </rPr>
      <t xml:space="preserve">MSY</t>
    </r>
  </si>
  <si>
    <r>
      <rPr>
        <sz val="10"/>
        <color rgb="FF000000"/>
        <rFont val="Times New Roman"/>
        <family val="1"/>
        <charset val="1"/>
      </rPr>
      <t xml:space="preserve">F/F</t>
    </r>
    <r>
      <rPr>
        <vertAlign val="subscript"/>
        <sz val="10"/>
        <color rgb="FF000000"/>
        <rFont val="Times New Roman"/>
        <family val="1"/>
        <charset val="1"/>
      </rPr>
      <t xml:space="preserve">MSY</t>
    </r>
  </si>
  <si>
    <t xml:space="preserve">MVNL_res_table.csv</t>
  </si>
  <si>
    <t xml:space="preserve">first 8 columns copy</t>
  </si>
  <si>
    <t xml:space="preserve">determ_res_table.csv</t>
  </si>
  <si>
    <t xml:space="preserve">allK2SM.csv</t>
  </si>
  <si>
    <t xml:space="preserve">grid</t>
  </si>
  <si>
    <t xml:space="preserve">Qnt</t>
  </si>
  <si>
    <t xml:space="preserve">h</t>
  </si>
  <si>
    <t xml:space="preserve">name</t>
  </si>
  <si>
    <t xml:space="preserve">Year</t>
  </si>
  <si>
    <t xml:space="preserve">Median</t>
  </si>
  <si>
    <t xml:space="preserve">Lower CI*</t>
  </si>
  <si>
    <t xml:space="preserve">Upper CI*</t>
  </si>
  <si>
    <t xml:space="preserve">Yr</t>
  </si>
  <si>
    <t xml:space="preserve">nTAC</t>
  </si>
  <si>
    <t xml:space="preserve">stock.50%</t>
  </si>
  <si>
    <t xml:space="preserve">stock.5%</t>
  </si>
  <si>
    <t xml:space="preserve">stock.95%</t>
  </si>
  <si>
    <t xml:space="preserve">harvest.50%</t>
  </si>
  <si>
    <t xml:space="preserve">harvest.5%</t>
  </si>
  <si>
    <t xml:space="preserve">harvest.95%</t>
  </si>
  <si>
    <t xml:space="preserve">quota</t>
  </si>
  <si>
    <t xml:space="preserve">harvest</t>
  </si>
  <si>
    <t xml:space="preserve">stock</t>
  </si>
  <si>
    <t xml:space="preserve">Pr.green</t>
  </si>
  <si>
    <t xml:space="preserve">Pr.yellow</t>
  </si>
  <si>
    <t xml:space="preserve">Pr.orange</t>
  </si>
  <si>
    <t xml:space="preserve">Pr.red</t>
  </si>
  <si>
    <t xml:space="preserve">Pr.crit10</t>
  </si>
  <si>
    <t xml:space="preserve">Pr.crit20</t>
  </si>
  <si>
    <t xml:space="preserve">underFishing</t>
  </si>
  <si>
    <t xml:space="preserve">underFished</t>
  </si>
  <si>
    <t xml:space="preserve">0kt</t>
  </si>
  <si>
    <t xml:space="preserve">first year</t>
  </si>
  <si>
    <t xml:space="preserve">end year</t>
  </si>
  <si>
    <t xml:space="preserve">Kobe pie</t>
  </si>
  <si>
    <t xml:space="preserve">MVNL all across average, Median</t>
  </si>
  <si>
    <t xml:space="preserve">* 90% credibility interval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</si>
</sst>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0E+00"/>
    <numFmt numFmtId="167" formatCode="General"/>
    <numFmt numFmtId="168" formatCode="0.00"/>
    <numFmt numFmtId="169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mbria"/>
      <family val="1"/>
      <charset val="1"/>
    </font>
    <font>
      <vertAlign val="subscript"/>
      <sz val="14"/>
      <color rgb="FF000000"/>
      <name val="Cambria"/>
      <family val="1"/>
      <charset val="1"/>
    </font>
    <font>
      <sz val="10"/>
      <color rgb="FF000000"/>
      <name val="Times New Roman"/>
      <family val="1"/>
      <charset val="1"/>
    </font>
    <font>
      <vertAlign val="subscript"/>
      <sz val="10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dashDotDot"/>
      <top style="thin"/>
      <bottom style="thin"/>
      <diagonal/>
    </border>
    <border diagonalUp="false" diagonalDown="false">
      <left/>
      <right style="dashDotDot"/>
      <top/>
      <bottom/>
      <diagonal/>
    </border>
    <border diagonalUp="false" diagonalDown="false">
      <left/>
      <right style="dashDotDot"/>
      <top style="thin"/>
      <bottom/>
      <diagonal/>
    </border>
    <border diagonalUp="false" diagonalDown="false">
      <left/>
      <right style="dashDotDot"/>
      <top/>
      <bottom style="thin"/>
      <diagonal/>
    </border>
    <border diagonalUp="false" diagonalDown="false">
      <left style="dashDotDot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D9D9D9"/>
        </patternFill>
      </fill>
    </dxf>
    <dxf>
      <fill>
        <patternFill>
          <bgColor rgb="FFBFBFBF"/>
        </patternFill>
      </fill>
    </dxf>
    <dxf>
      <fill>
        <patternFill>
          <bgColor rgb="FFA6A6A6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59595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1"/>
  <sheetViews>
    <sheetView showFormulas="false" showGridLines="true" showRowColHeaders="true" showZeros="true" rightToLeft="false" tabSelected="false" showOutlineSymbols="true" defaultGridColor="true" view="normal" topLeftCell="A27" colorId="64" zoomScale="140" zoomScaleNormal="140" zoomScalePageLayoutView="100" workbookViewId="0">
      <selection pane="topLeft" activeCell="N42" activeCellId="0" sqref="N42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7.77"/>
    <col collapsed="false" customWidth="true" hidden="false" outlineLevel="0" max="10" min="2" style="0" width="9.39"/>
    <col collapsed="false" customWidth="true" hidden="false" outlineLevel="0" max="12" min="11" style="0" width="10.08"/>
    <col collapsed="false" customWidth="true" hidden="false" outlineLevel="0" max="14" min="14" style="0" width="19.46"/>
  </cols>
  <sheetData>
    <row r="1" customFormat="false" ht="21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N1" s="3" t="s">
        <v>1</v>
      </c>
      <c r="O1" s="3" t="s">
        <v>2</v>
      </c>
    </row>
    <row r="2" customFormat="false" ht="17.25" hidden="false" customHeight="false" outlineLevel="0" collapsed="false">
      <c r="A2" s="4" t="s">
        <v>3</v>
      </c>
      <c r="B2" s="4" t="n">
        <f aca="false">+Q2</f>
        <v>2023</v>
      </c>
      <c r="C2" s="4" t="n">
        <f aca="false">+R2</f>
        <v>2024</v>
      </c>
      <c r="D2" s="4" t="n">
        <f aca="false">+S2</f>
        <v>2025</v>
      </c>
      <c r="E2" s="4" t="n">
        <f aca="false">+T2</f>
        <v>2026</v>
      </c>
      <c r="F2" s="4" t="n">
        <f aca="false">+U2</f>
        <v>2027</v>
      </c>
      <c r="G2" s="4" t="n">
        <f aca="false">+V2</f>
        <v>2028</v>
      </c>
      <c r="H2" s="4" t="n">
        <f aca="false">+W2</f>
        <v>2029</v>
      </c>
      <c r="I2" s="4" t="n">
        <f aca="false">+X2</f>
        <v>2030</v>
      </c>
      <c r="J2" s="4" t="n">
        <f aca="false">+Y2</f>
        <v>2031</v>
      </c>
      <c r="K2" s="4" t="n">
        <f aca="false">+Z2</f>
        <v>2032</v>
      </c>
      <c r="L2" s="2"/>
      <c r="N2" s="0" t="s">
        <v>4</v>
      </c>
      <c r="P2" s="0" t="s">
        <v>5</v>
      </c>
      <c r="Q2" s="0" t="n">
        <v>2023</v>
      </c>
      <c r="R2" s="0" t="n">
        <v>2024</v>
      </c>
      <c r="S2" s="0" t="n">
        <v>2025</v>
      </c>
      <c r="T2" s="0" t="n">
        <v>2026</v>
      </c>
      <c r="U2" s="0" t="n">
        <v>2027</v>
      </c>
      <c r="V2" s="0" t="n">
        <v>2028</v>
      </c>
      <c r="W2" s="0" t="n">
        <v>2029</v>
      </c>
      <c r="X2" s="0" t="n">
        <v>2030</v>
      </c>
      <c r="Y2" s="0" t="n">
        <v>2031</v>
      </c>
      <c r="Z2" s="0" t="n">
        <v>2032</v>
      </c>
    </row>
    <row r="3" customFormat="false" ht="17.25" hidden="false" customHeight="false" outlineLevel="0" collapsed="false">
      <c r="A3" s="1" t="n">
        <v>16</v>
      </c>
      <c r="B3" s="5" t="n">
        <f aca="false">+Q3</f>
        <v>0.999375</v>
      </c>
      <c r="C3" s="5" t="n">
        <f aca="false">+R3</f>
        <v>0.999925</v>
      </c>
      <c r="D3" s="5" t="n">
        <f aca="false">+S3</f>
        <v>0.99998</v>
      </c>
      <c r="E3" s="5" t="n">
        <f aca="false">+T3</f>
        <v>1</v>
      </c>
      <c r="F3" s="5" t="n">
        <f aca="false">+U3</f>
        <v>1</v>
      </c>
      <c r="G3" s="5" t="n">
        <f aca="false">+V3</f>
        <v>1</v>
      </c>
      <c r="H3" s="5" t="n">
        <f aca="false">+W3</f>
        <v>1</v>
      </c>
      <c r="I3" s="5" t="n">
        <f aca="false">+X3</f>
        <v>1</v>
      </c>
      <c r="J3" s="5" t="n">
        <f aca="false">+Y3</f>
        <v>1</v>
      </c>
      <c r="K3" s="5" t="n">
        <f aca="false">+Z3</f>
        <v>1</v>
      </c>
      <c r="L3" s="2"/>
      <c r="N3" s="0" t="s">
        <v>6</v>
      </c>
      <c r="O3" s="0" t="n">
        <v>1</v>
      </c>
      <c r="P3" s="0" t="s">
        <v>7</v>
      </c>
      <c r="Q3" s="0" t="n">
        <v>0.999375</v>
      </c>
      <c r="R3" s="0" t="n">
        <v>0.999925</v>
      </c>
      <c r="S3" s="0" t="n">
        <v>0.99998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</row>
    <row r="4" customFormat="false" ht="17.25" hidden="false" customHeight="false" outlineLevel="0" collapsed="false">
      <c r="A4" s="1" t="n">
        <v>18</v>
      </c>
      <c r="B4" s="5" t="n">
        <f aca="false">+Q4</f>
        <v>0.998355</v>
      </c>
      <c r="C4" s="5" t="n">
        <f aca="false">+R4</f>
        <v>0.999565</v>
      </c>
      <c r="D4" s="5" t="n">
        <f aca="false">+S4</f>
        <v>0.99989</v>
      </c>
      <c r="E4" s="5" t="n">
        <f aca="false">+T4</f>
        <v>0.99997</v>
      </c>
      <c r="F4" s="5" t="n">
        <f aca="false">+U4</f>
        <v>0.999995</v>
      </c>
      <c r="G4" s="5" t="n">
        <f aca="false">+V4</f>
        <v>1</v>
      </c>
      <c r="H4" s="5" t="n">
        <f aca="false">+W4</f>
        <v>1</v>
      </c>
      <c r="I4" s="5" t="n">
        <f aca="false">+X4</f>
        <v>1</v>
      </c>
      <c r="J4" s="5" t="n">
        <f aca="false">+Y4</f>
        <v>1</v>
      </c>
      <c r="K4" s="5" t="n">
        <f aca="false">+Z4</f>
        <v>1</v>
      </c>
      <c r="L4" s="2"/>
      <c r="O4" s="0" t="n">
        <v>2</v>
      </c>
      <c r="P4" s="0" t="s">
        <v>8</v>
      </c>
      <c r="Q4" s="0" t="n">
        <v>0.998355</v>
      </c>
      <c r="R4" s="0" t="n">
        <v>0.999565</v>
      </c>
      <c r="S4" s="0" t="n">
        <v>0.99989</v>
      </c>
      <c r="T4" s="0" t="n">
        <v>0.99997</v>
      </c>
      <c r="U4" s="0" t="n">
        <v>0.999995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1</v>
      </c>
    </row>
    <row r="5" customFormat="false" ht="17.25" hidden="false" customHeight="false" outlineLevel="0" collapsed="false">
      <c r="A5" s="1" t="n">
        <v>20</v>
      </c>
      <c r="B5" s="5" t="n">
        <f aca="false">+Q5</f>
        <v>0.99649</v>
      </c>
      <c r="C5" s="5" t="n">
        <f aca="false">+R5</f>
        <v>0.998575</v>
      </c>
      <c r="D5" s="5" t="n">
        <f aca="false">+S5</f>
        <v>0.99943</v>
      </c>
      <c r="E5" s="5" t="n">
        <f aca="false">+T5</f>
        <v>0.99978</v>
      </c>
      <c r="F5" s="5" t="n">
        <f aca="false">+U5</f>
        <v>0.99991</v>
      </c>
      <c r="G5" s="5" t="n">
        <f aca="false">+V5</f>
        <v>0.99995</v>
      </c>
      <c r="H5" s="5" t="n">
        <f aca="false">+W5</f>
        <v>0.999975</v>
      </c>
      <c r="I5" s="5" t="n">
        <f aca="false">+X5</f>
        <v>0.999995</v>
      </c>
      <c r="J5" s="5" t="n">
        <f aca="false">+Y5</f>
        <v>1</v>
      </c>
      <c r="K5" s="5" t="n">
        <f aca="false">+Z5</f>
        <v>0.999995</v>
      </c>
      <c r="L5" s="2"/>
      <c r="O5" s="0" t="n">
        <v>3</v>
      </c>
      <c r="P5" s="0" t="s">
        <v>9</v>
      </c>
      <c r="Q5" s="0" t="n">
        <v>0.99649</v>
      </c>
      <c r="R5" s="0" t="n">
        <v>0.998575</v>
      </c>
      <c r="S5" s="0" t="n">
        <v>0.99943</v>
      </c>
      <c r="T5" s="0" t="n">
        <v>0.99978</v>
      </c>
      <c r="U5" s="0" t="n">
        <v>0.99991</v>
      </c>
      <c r="V5" s="0" t="n">
        <v>0.99995</v>
      </c>
      <c r="W5" s="0" t="n">
        <v>0.999975</v>
      </c>
      <c r="X5" s="0" t="n">
        <v>0.999995</v>
      </c>
      <c r="Y5" s="0" t="n">
        <v>1</v>
      </c>
      <c r="Z5" s="0" t="n">
        <v>0.999995</v>
      </c>
    </row>
    <row r="6" customFormat="false" ht="17.25" hidden="false" customHeight="false" outlineLevel="0" collapsed="false">
      <c r="A6" s="1" t="n">
        <v>22</v>
      </c>
      <c r="B6" s="5" t="n">
        <f aca="false">+Q6</f>
        <v>0.993405</v>
      </c>
      <c r="C6" s="5" t="n">
        <f aca="false">+R6</f>
        <v>0.99637</v>
      </c>
      <c r="D6" s="5" t="n">
        <f aca="false">+S6</f>
        <v>0.997865</v>
      </c>
      <c r="E6" s="5" t="n">
        <f aca="false">+T6</f>
        <v>0.998835</v>
      </c>
      <c r="F6" s="5" t="n">
        <f aca="false">+U6</f>
        <v>0.99928</v>
      </c>
      <c r="G6" s="5" t="n">
        <f aca="false">+V6</f>
        <v>0.999525</v>
      </c>
      <c r="H6" s="5" t="n">
        <f aca="false">+W6</f>
        <v>0.99972</v>
      </c>
      <c r="I6" s="5" t="n">
        <f aca="false">+X6</f>
        <v>0.99984</v>
      </c>
      <c r="J6" s="5" t="n">
        <f aca="false">+Y6</f>
        <v>0.99992</v>
      </c>
      <c r="K6" s="5" t="n">
        <f aca="false">+Z6</f>
        <v>0.999895</v>
      </c>
      <c r="L6" s="2"/>
      <c r="O6" s="0" t="n">
        <v>4</v>
      </c>
      <c r="P6" s="0" t="s">
        <v>10</v>
      </c>
      <c r="Q6" s="0" t="n">
        <v>0.993405</v>
      </c>
      <c r="R6" s="0" t="n">
        <v>0.99637</v>
      </c>
      <c r="S6" s="0" t="n">
        <v>0.997865</v>
      </c>
      <c r="T6" s="0" t="n">
        <v>0.998835</v>
      </c>
      <c r="U6" s="0" t="n">
        <v>0.99928</v>
      </c>
      <c r="V6" s="0" t="n">
        <v>0.999525</v>
      </c>
      <c r="W6" s="0" t="n">
        <v>0.99972</v>
      </c>
      <c r="X6" s="0" t="n">
        <v>0.99984</v>
      </c>
      <c r="Y6" s="0" t="n">
        <v>0.99992</v>
      </c>
      <c r="Z6" s="0" t="n">
        <v>0.999895</v>
      </c>
    </row>
    <row r="7" customFormat="false" ht="17.25" hidden="false" customHeight="false" outlineLevel="0" collapsed="false">
      <c r="A7" s="1" t="n">
        <v>24</v>
      </c>
      <c r="B7" s="5" t="n">
        <f aca="false">+Q7</f>
        <v>0.987955</v>
      </c>
      <c r="C7" s="5" t="n">
        <f aca="false">+R7</f>
        <v>0.991235</v>
      </c>
      <c r="D7" s="5" t="n">
        <f aca="false">+S7</f>
        <v>0.993965</v>
      </c>
      <c r="E7" s="5" t="n">
        <f aca="false">+T7</f>
        <v>0.99562</v>
      </c>
      <c r="F7" s="5" t="n">
        <f aca="false">+U7</f>
        <v>0.99644</v>
      </c>
      <c r="G7" s="5" t="n">
        <f aca="false">+V7</f>
        <v>0.997665</v>
      </c>
      <c r="H7" s="5" t="n">
        <f aca="false">+W7</f>
        <v>0.998085</v>
      </c>
      <c r="I7" s="5" t="n">
        <f aca="false">+X7</f>
        <v>0.99866</v>
      </c>
      <c r="J7" s="5" t="n">
        <f aca="false">+Y7</f>
        <v>0.998835</v>
      </c>
      <c r="K7" s="5" t="n">
        <f aca="false">+Z7</f>
        <v>0.99911</v>
      </c>
      <c r="L7" s="2"/>
      <c r="O7" s="0" t="n">
        <v>5</v>
      </c>
      <c r="P7" s="0" t="s">
        <v>11</v>
      </c>
      <c r="Q7" s="0" t="n">
        <v>0.987955</v>
      </c>
      <c r="R7" s="0" t="n">
        <v>0.991235</v>
      </c>
      <c r="S7" s="0" t="n">
        <v>0.993965</v>
      </c>
      <c r="T7" s="0" t="n">
        <v>0.99562</v>
      </c>
      <c r="U7" s="0" t="n">
        <v>0.99644</v>
      </c>
      <c r="V7" s="0" t="n">
        <v>0.997665</v>
      </c>
      <c r="W7" s="0" t="n">
        <v>0.998085</v>
      </c>
      <c r="X7" s="0" t="n">
        <v>0.99866</v>
      </c>
      <c r="Y7" s="0" t="n">
        <v>0.998835</v>
      </c>
      <c r="Z7" s="0" t="n">
        <v>0.99911</v>
      </c>
    </row>
    <row r="8" customFormat="false" ht="17.25" hidden="false" customHeight="false" outlineLevel="0" collapsed="false">
      <c r="A8" s="1" t="n">
        <v>26</v>
      </c>
      <c r="B8" s="5" t="n">
        <f aca="false">+Q8</f>
        <v>0.98106</v>
      </c>
      <c r="C8" s="5" t="n">
        <f aca="false">+R8</f>
        <v>0.982735</v>
      </c>
      <c r="D8" s="5" t="n">
        <f aca="false">+S8</f>
        <v>0.984905</v>
      </c>
      <c r="E8" s="5" t="n">
        <f aca="false">+T8</f>
        <v>0.986615</v>
      </c>
      <c r="F8" s="5" t="n">
        <f aca="false">+U8</f>
        <v>0.9883</v>
      </c>
      <c r="G8" s="5" t="n">
        <f aca="false">+V8</f>
        <v>0.989185</v>
      </c>
      <c r="H8" s="5" t="n">
        <f aca="false">+W8</f>
        <v>0.98992</v>
      </c>
      <c r="I8" s="5" t="n">
        <f aca="false">+X8</f>
        <v>0.99115</v>
      </c>
      <c r="J8" s="5" t="n">
        <f aca="false">+Y8</f>
        <v>0.991875</v>
      </c>
      <c r="K8" s="5" t="n">
        <f aca="false">+Z8</f>
        <v>0.99228</v>
      </c>
      <c r="L8" s="2"/>
      <c r="O8" s="0" t="n">
        <v>6</v>
      </c>
      <c r="P8" s="0" t="s">
        <v>12</v>
      </c>
      <c r="Q8" s="0" t="n">
        <v>0.98106</v>
      </c>
      <c r="R8" s="0" t="n">
        <v>0.982735</v>
      </c>
      <c r="S8" s="0" t="n">
        <v>0.984905</v>
      </c>
      <c r="T8" s="0" t="n">
        <v>0.986615</v>
      </c>
      <c r="U8" s="0" t="n">
        <v>0.9883</v>
      </c>
      <c r="V8" s="0" t="n">
        <v>0.989185</v>
      </c>
      <c r="W8" s="0" t="n">
        <v>0.98992</v>
      </c>
      <c r="X8" s="0" t="n">
        <v>0.99115</v>
      </c>
      <c r="Y8" s="0" t="n">
        <v>0.991875</v>
      </c>
      <c r="Z8" s="0" t="n">
        <v>0.99228</v>
      </c>
    </row>
    <row r="9" customFormat="false" ht="17.25" hidden="false" customHeight="false" outlineLevel="0" collapsed="false">
      <c r="A9" s="1" t="n">
        <v>28</v>
      </c>
      <c r="B9" s="5" t="n">
        <f aca="false">+Q9</f>
        <v>0.97077</v>
      </c>
      <c r="C9" s="5" t="n">
        <f aca="false">+R9</f>
        <v>0.96991</v>
      </c>
      <c r="D9" s="5" t="n">
        <f aca="false">+S9</f>
        <v>0.96889</v>
      </c>
      <c r="E9" s="5" t="n">
        <f aca="false">+T9</f>
        <v>0.96786</v>
      </c>
      <c r="F9" s="5" t="n">
        <f aca="false">+U9</f>
        <v>0.966705</v>
      </c>
      <c r="G9" s="5" t="n">
        <f aca="false">+V9</f>
        <v>0.965955</v>
      </c>
      <c r="H9" s="5" t="n">
        <f aca="false">+W9</f>
        <v>0.96584</v>
      </c>
      <c r="I9" s="5" t="n">
        <f aca="false">+X9</f>
        <v>0.96507</v>
      </c>
      <c r="J9" s="5" t="n">
        <f aca="false">+Y9</f>
        <v>0.965255</v>
      </c>
      <c r="K9" s="5" t="n">
        <f aca="false">+Z9</f>
        <v>0.96487</v>
      </c>
      <c r="L9" s="2"/>
      <c r="O9" s="0" t="n">
        <v>7</v>
      </c>
      <c r="P9" s="0" t="s">
        <v>13</v>
      </c>
      <c r="Q9" s="0" t="n">
        <v>0.97077</v>
      </c>
      <c r="R9" s="0" t="n">
        <v>0.96991</v>
      </c>
      <c r="S9" s="0" t="n">
        <v>0.96889</v>
      </c>
      <c r="T9" s="0" t="n">
        <v>0.96786</v>
      </c>
      <c r="U9" s="0" t="n">
        <v>0.966705</v>
      </c>
      <c r="V9" s="0" t="n">
        <v>0.965955</v>
      </c>
      <c r="W9" s="0" t="n">
        <v>0.96584</v>
      </c>
      <c r="X9" s="0" t="n">
        <v>0.96507</v>
      </c>
      <c r="Y9" s="0" t="n">
        <v>0.965255</v>
      </c>
      <c r="Z9" s="0" t="n">
        <v>0.96487</v>
      </c>
    </row>
    <row r="10" customFormat="false" ht="17.25" hidden="false" customHeight="false" outlineLevel="0" collapsed="false">
      <c r="A10" s="1" t="n">
        <v>30</v>
      </c>
      <c r="B10" s="5" t="n">
        <f aca="false">+Q10</f>
        <v>0.958125</v>
      </c>
      <c r="C10" s="5" t="n">
        <f aca="false">+R10</f>
        <v>0.95078</v>
      </c>
      <c r="D10" s="5" t="n">
        <f aca="false">+S10</f>
        <v>0.94258</v>
      </c>
      <c r="E10" s="5" t="n">
        <f aca="false">+T10</f>
        <v>0.933775</v>
      </c>
      <c r="F10" s="5" t="n">
        <f aca="false">+U10</f>
        <v>0.927395</v>
      </c>
      <c r="G10" s="5" t="n">
        <f aca="false">+V10</f>
        <v>0.920815</v>
      </c>
      <c r="H10" s="5" t="n">
        <f aca="false">+W10</f>
        <v>0.911955</v>
      </c>
      <c r="I10" s="5" t="n">
        <f aca="false">+X10</f>
        <v>0.9065</v>
      </c>
      <c r="J10" s="5" t="n">
        <f aca="false">+Y10</f>
        <v>0.899575</v>
      </c>
      <c r="K10" s="5" t="n">
        <f aca="false">+Z10</f>
        <v>0.893475</v>
      </c>
      <c r="L10" s="2"/>
      <c r="O10" s="0" t="n">
        <v>8</v>
      </c>
      <c r="P10" s="0" t="s">
        <v>14</v>
      </c>
      <c r="Q10" s="0" t="n">
        <v>0.958125</v>
      </c>
      <c r="R10" s="0" t="n">
        <v>0.95078</v>
      </c>
      <c r="S10" s="0" t="n">
        <v>0.94258</v>
      </c>
      <c r="T10" s="0" t="n">
        <v>0.933775</v>
      </c>
      <c r="U10" s="0" t="n">
        <v>0.927395</v>
      </c>
      <c r="V10" s="0" t="n">
        <v>0.920815</v>
      </c>
      <c r="W10" s="0" t="n">
        <v>0.911955</v>
      </c>
      <c r="X10" s="0" t="n">
        <v>0.9065</v>
      </c>
      <c r="Y10" s="0" t="n">
        <v>0.899575</v>
      </c>
      <c r="Z10" s="0" t="n">
        <v>0.893475</v>
      </c>
    </row>
    <row r="11" customFormat="false" ht="17.25" hidden="false" customHeight="false" outlineLevel="0" collapsed="false">
      <c r="A11" s="1" t="n">
        <v>32</v>
      </c>
      <c r="B11" s="5" t="n">
        <f aca="false">+Q11</f>
        <v>0.941835</v>
      </c>
      <c r="C11" s="5" t="n">
        <f aca="false">+R11</f>
        <v>0.924435</v>
      </c>
      <c r="D11" s="5" t="n">
        <f aca="false">+S11</f>
        <v>0.9065</v>
      </c>
      <c r="E11" s="5" t="n">
        <f aca="false">+T11</f>
        <v>0.885915</v>
      </c>
      <c r="F11" s="5" t="n">
        <f aca="false">+U11</f>
        <v>0.86737</v>
      </c>
      <c r="G11" s="5" t="n">
        <f aca="false">+V11</f>
        <v>0.847395</v>
      </c>
      <c r="H11" s="5" t="n">
        <f aca="false">+W11</f>
        <v>0.82813</v>
      </c>
      <c r="I11" s="5" t="n">
        <f aca="false">+X11</f>
        <v>0.808955</v>
      </c>
      <c r="J11" s="5" t="n">
        <f aca="false">+Y11</f>
        <v>0.793695</v>
      </c>
      <c r="K11" s="5" t="n">
        <f aca="false">+Z11</f>
        <v>0.773345</v>
      </c>
      <c r="L11" s="2"/>
      <c r="O11" s="0" t="n">
        <v>9</v>
      </c>
      <c r="P11" s="0" t="s">
        <v>15</v>
      </c>
      <c r="Q11" s="0" t="n">
        <v>0.941835</v>
      </c>
      <c r="R11" s="0" t="n">
        <v>0.924435</v>
      </c>
      <c r="S11" s="0" t="n">
        <v>0.9065</v>
      </c>
      <c r="T11" s="0" t="n">
        <v>0.885915</v>
      </c>
      <c r="U11" s="0" t="n">
        <v>0.86737</v>
      </c>
      <c r="V11" s="0" t="n">
        <v>0.847395</v>
      </c>
      <c r="W11" s="0" t="n">
        <v>0.82813</v>
      </c>
      <c r="X11" s="0" t="n">
        <v>0.808955</v>
      </c>
      <c r="Y11" s="0" t="n">
        <v>0.793695</v>
      </c>
      <c r="Z11" s="0" t="n">
        <v>0.773345</v>
      </c>
    </row>
    <row r="12" customFormat="false" ht="17.25" hidden="false" customHeight="false" outlineLevel="0" collapsed="false">
      <c r="A12" s="1" t="n">
        <v>33</v>
      </c>
      <c r="B12" s="5" t="n">
        <f aca="false">+Q12</f>
        <v>0.93409</v>
      </c>
      <c r="C12" s="5" t="n">
        <f aca="false">+R12</f>
        <v>0.909285</v>
      </c>
      <c r="D12" s="5" t="n">
        <f aca="false">+S12</f>
        <v>0.88411</v>
      </c>
      <c r="E12" s="5" t="n">
        <f aca="false">+T12</f>
        <v>0.855785</v>
      </c>
      <c r="F12" s="5" t="n">
        <f aca="false">+U12</f>
        <v>0.829505</v>
      </c>
      <c r="G12" s="5" t="n">
        <f aca="false">+V12</f>
        <v>0.80101</v>
      </c>
      <c r="H12" s="5" t="n">
        <f aca="false">+W12</f>
        <v>0.775585</v>
      </c>
      <c r="I12" s="5" t="n">
        <f aca="false">+X12</f>
        <v>0.752</v>
      </c>
      <c r="J12" s="5" t="n">
        <f aca="false">+Y12</f>
        <v>0.728975</v>
      </c>
      <c r="K12" s="5" t="n">
        <f aca="false">+Z12</f>
        <v>0.704075</v>
      </c>
      <c r="L12" s="2"/>
      <c r="O12" s="0" t="n">
        <v>10</v>
      </c>
      <c r="P12" s="0" t="s">
        <v>16</v>
      </c>
      <c r="Q12" s="0" t="n">
        <v>0.93409</v>
      </c>
      <c r="R12" s="0" t="n">
        <v>0.909285</v>
      </c>
      <c r="S12" s="0" t="n">
        <v>0.88411</v>
      </c>
      <c r="T12" s="0" t="n">
        <v>0.855785</v>
      </c>
      <c r="U12" s="0" t="n">
        <v>0.829505</v>
      </c>
      <c r="V12" s="0" t="n">
        <v>0.80101</v>
      </c>
      <c r="W12" s="0" t="n">
        <v>0.775585</v>
      </c>
      <c r="X12" s="0" t="n">
        <v>0.752</v>
      </c>
      <c r="Y12" s="0" t="n">
        <v>0.728975</v>
      </c>
      <c r="Z12" s="0" t="n">
        <v>0.704075</v>
      </c>
    </row>
    <row r="13" customFormat="false" ht="17.25" hidden="false" customHeight="false" outlineLevel="0" collapsed="false">
      <c r="A13" s="1" t="n">
        <v>34</v>
      </c>
      <c r="B13" s="5" t="n">
        <f aca="false">+Q13</f>
        <v>0.923565</v>
      </c>
      <c r="C13" s="5" t="n">
        <f aca="false">+R13</f>
        <v>0.89192</v>
      </c>
      <c r="D13" s="5" t="n">
        <f aca="false">+S13</f>
        <v>0.857095</v>
      </c>
      <c r="E13" s="5" t="n">
        <f aca="false">+T13</f>
        <v>0.822295</v>
      </c>
      <c r="F13" s="5" t="n">
        <f aca="false">+U13</f>
        <v>0.78544</v>
      </c>
      <c r="G13" s="5" t="n">
        <f aca="false">+V13</f>
        <v>0.751635</v>
      </c>
      <c r="H13" s="5" t="n">
        <f aca="false">+W13</f>
        <v>0.71946</v>
      </c>
      <c r="I13" s="5" t="n">
        <f aca="false">+X13</f>
        <v>0.68944</v>
      </c>
      <c r="J13" s="5" t="n">
        <f aca="false">+Y13</f>
        <v>0.6604</v>
      </c>
      <c r="K13" s="5" t="n">
        <f aca="false">+Z13</f>
        <v>0.642265</v>
      </c>
      <c r="L13" s="2"/>
      <c r="O13" s="0" t="n">
        <v>11</v>
      </c>
      <c r="P13" s="0" t="s">
        <v>17</v>
      </c>
      <c r="Q13" s="0" t="n">
        <v>0.923565</v>
      </c>
      <c r="R13" s="0" t="n">
        <v>0.89192</v>
      </c>
      <c r="S13" s="0" t="n">
        <v>0.857095</v>
      </c>
      <c r="T13" s="0" t="n">
        <v>0.822295</v>
      </c>
      <c r="U13" s="0" t="n">
        <v>0.78544</v>
      </c>
      <c r="V13" s="0" t="n">
        <v>0.751635</v>
      </c>
      <c r="W13" s="0" t="n">
        <v>0.71946</v>
      </c>
      <c r="X13" s="0" t="n">
        <v>0.68944</v>
      </c>
      <c r="Y13" s="0" t="n">
        <v>0.6604</v>
      </c>
      <c r="Z13" s="0" t="n">
        <v>0.642265</v>
      </c>
    </row>
    <row r="14" customFormat="false" ht="17.25" hidden="false" customHeight="false" outlineLevel="0" collapsed="false">
      <c r="A14" s="1" t="n">
        <v>35</v>
      </c>
      <c r="B14" s="5" t="n">
        <f aca="false">+Q14</f>
        <v>0.91265</v>
      </c>
      <c r="C14" s="5" t="n">
        <f aca="false">+R14</f>
        <v>0.87382</v>
      </c>
      <c r="D14" s="5" t="n">
        <f aca="false">+S14</f>
        <v>0.83031</v>
      </c>
      <c r="E14" s="5" t="n">
        <f aca="false">+T14</f>
        <v>0.7847</v>
      </c>
      <c r="F14" s="5" t="n">
        <f aca="false">+U14</f>
        <v>0.7435</v>
      </c>
      <c r="G14" s="5" t="n">
        <f aca="false">+V14</f>
        <v>0.70155</v>
      </c>
      <c r="H14" s="5" t="n">
        <f aca="false">+W14</f>
        <v>0.66572</v>
      </c>
      <c r="I14" s="5" t="n">
        <f aca="false">+X14</f>
        <v>0.63386</v>
      </c>
      <c r="J14" s="5" t="n">
        <f aca="false">+Y14</f>
        <v>0.61331</v>
      </c>
      <c r="K14" s="5" t="n">
        <f aca="false">+Z14</f>
        <v>0.59148</v>
      </c>
      <c r="L14" s="2"/>
      <c r="O14" s="0" t="n">
        <v>12</v>
      </c>
      <c r="P14" s="0" t="s">
        <v>18</v>
      </c>
      <c r="Q14" s="0" t="n">
        <v>0.91265</v>
      </c>
      <c r="R14" s="0" t="n">
        <v>0.87382</v>
      </c>
      <c r="S14" s="0" t="n">
        <v>0.83031</v>
      </c>
      <c r="T14" s="0" t="n">
        <v>0.7847</v>
      </c>
      <c r="U14" s="0" t="n">
        <v>0.7435</v>
      </c>
      <c r="V14" s="0" t="n">
        <v>0.70155</v>
      </c>
      <c r="W14" s="0" t="n">
        <v>0.66572</v>
      </c>
      <c r="X14" s="0" t="n">
        <v>0.63386</v>
      </c>
      <c r="Y14" s="0" t="n">
        <v>0.61331</v>
      </c>
      <c r="Z14" s="0" t="n">
        <v>0.59148</v>
      </c>
    </row>
    <row r="15" customFormat="false" ht="17.25" hidden="false" customHeight="false" outlineLevel="0" collapsed="false">
      <c r="A15" s="1" t="n">
        <v>36</v>
      </c>
      <c r="B15" s="5" t="n">
        <f aca="false">+Q15</f>
        <v>0.90205</v>
      </c>
      <c r="C15" s="5" t="n">
        <f aca="false">+R15</f>
        <v>0.85187</v>
      </c>
      <c r="D15" s="5" t="n">
        <f aca="false">+S15</f>
        <v>0.79999</v>
      </c>
      <c r="E15" s="5" t="n">
        <f aca="false">+T15</f>
        <v>0.747995</v>
      </c>
      <c r="F15" s="5" t="n">
        <f aca="false">+U15</f>
        <v>0.696685</v>
      </c>
      <c r="G15" s="5" t="n">
        <f aca="false">+V15</f>
        <v>0.6514</v>
      </c>
      <c r="H15" s="5" t="n">
        <f aca="false">+W15</f>
        <v>0.61244</v>
      </c>
      <c r="I15" s="5" t="n">
        <f aca="false">+X15</f>
        <v>0.586805</v>
      </c>
      <c r="J15" s="5" t="n">
        <f aca="false">+Y15</f>
        <v>0.563205</v>
      </c>
      <c r="K15" s="5" t="n">
        <f aca="false">+Z15</f>
        <v>0.545575</v>
      </c>
      <c r="L15" s="2"/>
      <c r="O15" s="0" t="n">
        <v>13</v>
      </c>
      <c r="P15" s="0" t="s">
        <v>19</v>
      </c>
      <c r="Q15" s="0" t="n">
        <v>0.90205</v>
      </c>
      <c r="R15" s="0" t="n">
        <v>0.85187</v>
      </c>
      <c r="S15" s="0" t="n">
        <v>0.79999</v>
      </c>
      <c r="T15" s="0" t="n">
        <v>0.747995</v>
      </c>
      <c r="U15" s="0" t="n">
        <v>0.696685</v>
      </c>
      <c r="V15" s="0" t="n">
        <v>0.6514</v>
      </c>
      <c r="W15" s="0" t="n">
        <v>0.61244</v>
      </c>
      <c r="X15" s="0" t="n">
        <v>0.586805</v>
      </c>
      <c r="Y15" s="0" t="n">
        <v>0.563205</v>
      </c>
      <c r="Z15" s="0" t="n">
        <v>0.545575</v>
      </c>
    </row>
    <row r="16" customFormat="false" ht="17.25" hidden="false" customHeight="false" outlineLevel="0" collapsed="false">
      <c r="A16" s="1" t="n">
        <v>38</v>
      </c>
      <c r="B16" s="5" t="n">
        <f aca="false">+Q16</f>
        <v>0.877685</v>
      </c>
      <c r="C16" s="5" t="n">
        <f aca="false">+R16</f>
        <v>0.808425</v>
      </c>
      <c r="D16" s="5" t="n">
        <f aca="false">+S16</f>
        <v>0.73703</v>
      </c>
      <c r="E16" s="5" t="n">
        <f aca="false">+T16</f>
        <v>0.667285</v>
      </c>
      <c r="F16" s="5" t="n">
        <f aca="false">+U16</f>
        <v>0.60969</v>
      </c>
      <c r="G16" s="5" t="n">
        <f aca="false">+V16</f>
        <v>0.56378</v>
      </c>
      <c r="H16" s="5" t="n">
        <f aca="false">+W16</f>
        <v>0.52598</v>
      </c>
      <c r="I16" s="5" t="n">
        <f aca="false">+X16</f>
        <v>0.49517</v>
      </c>
      <c r="J16" s="5" t="n">
        <f aca="false">+Y16</f>
        <v>0.469085</v>
      </c>
      <c r="K16" s="5" t="n">
        <f aca="false">+Z16</f>
        <v>0.442075</v>
      </c>
      <c r="L16" s="2"/>
      <c r="O16" s="0" t="n">
        <v>14</v>
      </c>
      <c r="P16" s="0" t="s">
        <v>20</v>
      </c>
      <c r="Q16" s="0" t="n">
        <v>0.877685</v>
      </c>
      <c r="R16" s="0" t="n">
        <v>0.808425</v>
      </c>
      <c r="S16" s="0" t="n">
        <v>0.73703</v>
      </c>
      <c r="T16" s="0" t="n">
        <v>0.667285</v>
      </c>
      <c r="U16" s="0" t="n">
        <v>0.60969</v>
      </c>
      <c r="V16" s="0" t="n">
        <v>0.56378</v>
      </c>
      <c r="W16" s="0" t="n">
        <v>0.52598</v>
      </c>
      <c r="X16" s="0" t="n">
        <v>0.49517</v>
      </c>
      <c r="Y16" s="0" t="n">
        <v>0.469085</v>
      </c>
      <c r="Z16" s="0" t="n">
        <v>0.442075</v>
      </c>
    </row>
    <row r="17" customFormat="false" ht="17.25" hidden="false" customHeight="false" outlineLevel="0" collapsed="false">
      <c r="A17" s="6" t="n">
        <v>40</v>
      </c>
      <c r="B17" s="7" t="n">
        <f aca="false">+Q17</f>
        <v>0.85131</v>
      </c>
      <c r="C17" s="7" t="n">
        <f aca="false">+R17</f>
        <v>0.75996</v>
      </c>
      <c r="D17" s="7" t="n">
        <f aca="false">+S17</f>
        <v>0.66921</v>
      </c>
      <c r="E17" s="7" t="n">
        <f aca="false">+T17</f>
        <v>0.588545</v>
      </c>
      <c r="F17" s="7" t="n">
        <f aca="false">+U17</f>
        <v>0.52847</v>
      </c>
      <c r="G17" s="7" t="n">
        <f aca="false">+V17</f>
        <v>0.47978</v>
      </c>
      <c r="H17" s="7" t="n">
        <f aca="false">+W17</f>
        <v>0.43651</v>
      </c>
      <c r="I17" s="7" t="n">
        <f aca="false">+X17</f>
        <v>0.396345</v>
      </c>
      <c r="J17" s="7" t="n">
        <f aca="false">+Y17</f>
        <v>0.356075</v>
      </c>
      <c r="K17" s="7" t="n">
        <f aca="false">+Z17</f>
        <v>0.314105</v>
      </c>
      <c r="L17" s="2"/>
      <c r="O17" s="0" t="n">
        <v>15</v>
      </c>
      <c r="P17" s="0" t="s">
        <v>21</v>
      </c>
      <c r="Q17" s="0" t="n">
        <v>0.85131</v>
      </c>
      <c r="R17" s="0" t="n">
        <v>0.75996</v>
      </c>
      <c r="S17" s="0" t="n">
        <v>0.66921</v>
      </c>
      <c r="T17" s="0" t="n">
        <v>0.588545</v>
      </c>
      <c r="U17" s="0" t="n">
        <v>0.52847</v>
      </c>
      <c r="V17" s="0" t="n">
        <v>0.47978</v>
      </c>
      <c r="W17" s="0" t="n">
        <v>0.43651</v>
      </c>
      <c r="X17" s="0" t="n">
        <v>0.396345</v>
      </c>
      <c r="Y17" s="0" t="n">
        <v>0.356075</v>
      </c>
      <c r="Z17" s="0" t="n">
        <v>0.314105</v>
      </c>
    </row>
    <row r="18" customFormat="false" ht="17.2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2"/>
    </row>
    <row r="19" customFormat="false" ht="21" hidden="false" customHeight="false" outlineLevel="0" collapsed="false">
      <c r="A19" s="1" t="s">
        <v>22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2"/>
      <c r="O19" s="0" t="s">
        <v>23</v>
      </c>
    </row>
    <row r="20" customFormat="false" ht="17.25" hidden="false" customHeight="false" outlineLevel="0" collapsed="false">
      <c r="A20" s="4" t="s">
        <v>3</v>
      </c>
      <c r="B20" s="4" t="n">
        <f aca="false">+Q20</f>
        <v>2023</v>
      </c>
      <c r="C20" s="4" t="n">
        <f aca="false">+R20</f>
        <v>2024</v>
      </c>
      <c r="D20" s="4" t="n">
        <f aca="false">+S20</f>
        <v>2025</v>
      </c>
      <c r="E20" s="4" t="n">
        <f aca="false">+T20</f>
        <v>2026</v>
      </c>
      <c r="F20" s="4" t="n">
        <f aca="false">+U20</f>
        <v>2027</v>
      </c>
      <c r="G20" s="4" t="n">
        <f aca="false">+V20</f>
        <v>2028</v>
      </c>
      <c r="H20" s="4" t="n">
        <f aca="false">+W20</f>
        <v>2029</v>
      </c>
      <c r="I20" s="4" t="n">
        <f aca="false">+X20</f>
        <v>2030</v>
      </c>
      <c r="J20" s="4" t="n">
        <f aca="false">+Y20</f>
        <v>2031</v>
      </c>
      <c r="K20" s="4" t="n">
        <f aca="false">+Z20</f>
        <v>2032</v>
      </c>
      <c r="L20" s="2"/>
      <c r="P20" s="0" t="s">
        <v>5</v>
      </c>
      <c r="Q20" s="0" t="n">
        <v>2023</v>
      </c>
      <c r="R20" s="0" t="n">
        <v>2024</v>
      </c>
      <c r="S20" s="0" t="n">
        <v>2025</v>
      </c>
      <c r="T20" s="0" t="n">
        <v>2026</v>
      </c>
      <c r="U20" s="0" t="n">
        <v>2027</v>
      </c>
      <c r="V20" s="0" t="n">
        <v>2028</v>
      </c>
      <c r="W20" s="0" t="n">
        <v>2029</v>
      </c>
      <c r="X20" s="0" t="n">
        <v>2030</v>
      </c>
      <c r="Y20" s="0" t="n">
        <v>2031</v>
      </c>
      <c r="Z20" s="0" t="n">
        <v>2032</v>
      </c>
    </row>
    <row r="21" customFormat="false" ht="17.25" hidden="false" customHeight="false" outlineLevel="0" collapsed="false">
      <c r="A21" s="1" t="n">
        <f aca="false">+A3</f>
        <v>16</v>
      </c>
      <c r="B21" s="5" t="n">
        <f aca="false">+Q21</f>
        <v>0.99435</v>
      </c>
      <c r="C21" s="5" t="n">
        <f aca="false">+R21</f>
        <v>0.99852</v>
      </c>
      <c r="D21" s="5" t="n">
        <f aca="false">+S21</f>
        <v>0.999665</v>
      </c>
      <c r="E21" s="5" t="n">
        <f aca="false">+T21</f>
        <v>0.99993</v>
      </c>
      <c r="F21" s="5" t="n">
        <f aca="false">+U21</f>
        <v>0.99999</v>
      </c>
      <c r="G21" s="5" t="n">
        <f aca="false">+V21</f>
        <v>0.999995</v>
      </c>
      <c r="H21" s="5" t="n">
        <f aca="false">+W21</f>
        <v>1</v>
      </c>
      <c r="I21" s="5" t="n">
        <f aca="false">+X21</f>
        <v>0.999995</v>
      </c>
      <c r="J21" s="5" t="n">
        <f aca="false">+Y21</f>
        <v>1</v>
      </c>
      <c r="K21" s="5" t="n">
        <f aca="false">+Z21</f>
        <v>1</v>
      </c>
      <c r="L21" s="2"/>
      <c r="O21" s="0" t="n">
        <v>1</v>
      </c>
      <c r="P21" s="0" t="s">
        <v>7</v>
      </c>
      <c r="Q21" s="0" t="n">
        <v>0.99435</v>
      </c>
      <c r="R21" s="0" t="n">
        <v>0.99852</v>
      </c>
      <c r="S21" s="0" t="n">
        <v>0.999665</v>
      </c>
      <c r="T21" s="0" t="n">
        <v>0.99993</v>
      </c>
      <c r="U21" s="0" t="n">
        <v>0.99999</v>
      </c>
      <c r="V21" s="0" t="n">
        <v>0.999995</v>
      </c>
      <c r="W21" s="0" t="n">
        <v>1</v>
      </c>
      <c r="X21" s="0" t="n">
        <v>0.999995</v>
      </c>
      <c r="Y21" s="0" t="n">
        <v>1</v>
      </c>
      <c r="Z21" s="0" t="n">
        <v>1</v>
      </c>
    </row>
    <row r="22" customFormat="false" ht="17.25" hidden="false" customHeight="false" outlineLevel="0" collapsed="false">
      <c r="A22" s="1" t="n">
        <f aca="false">+A4</f>
        <v>18</v>
      </c>
      <c r="B22" s="5" t="n">
        <f aca="false">+Q22</f>
        <v>0.99336</v>
      </c>
      <c r="C22" s="5" t="n">
        <f aca="false">+R22</f>
        <v>0.99765</v>
      </c>
      <c r="D22" s="5" t="n">
        <f aca="false">+S22</f>
        <v>0.99927</v>
      </c>
      <c r="E22" s="5" t="n">
        <f aca="false">+T22</f>
        <v>0.99979</v>
      </c>
      <c r="F22" s="5" t="n">
        <f aca="false">+U22</f>
        <v>0.999895</v>
      </c>
      <c r="G22" s="5" t="n">
        <f aca="false">+V22</f>
        <v>0.99997</v>
      </c>
      <c r="H22" s="5" t="n">
        <f aca="false">+W22</f>
        <v>0.99999</v>
      </c>
      <c r="I22" s="5" t="n">
        <f aca="false">+X22</f>
        <v>0.999995</v>
      </c>
      <c r="J22" s="5" t="n">
        <f aca="false">+Y22</f>
        <v>1</v>
      </c>
      <c r="K22" s="5" t="n">
        <f aca="false">+Z22</f>
        <v>1</v>
      </c>
      <c r="L22" s="2"/>
      <c r="O22" s="0" t="n">
        <v>2</v>
      </c>
      <c r="P22" s="0" t="s">
        <v>8</v>
      </c>
      <c r="Q22" s="0" t="n">
        <v>0.99336</v>
      </c>
      <c r="R22" s="0" t="n">
        <v>0.99765</v>
      </c>
      <c r="S22" s="0" t="n">
        <v>0.99927</v>
      </c>
      <c r="T22" s="0" t="n">
        <v>0.99979</v>
      </c>
      <c r="U22" s="0" t="n">
        <v>0.999895</v>
      </c>
      <c r="V22" s="0" t="n">
        <v>0.99997</v>
      </c>
      <c r="W22" s="0" t="n">
        <v>0.99999</v>
      </c>
      <c r="X22" s="0" t="n">
        <v>0.999995</v>
      </c>
      <c r="Y22" s="0" t="n">
        <v>1</v>
      </c>
      <c r="Z22" s="0" t="n">
        <v>1</v>
      </c>
    </row>
    <row r="23" customFormat="false" ht="17.25" hidden="false" customHeight="false" outlineLevel="0" collapsed="false">
      <c r="A23" s="1" t="n">
        <f aca="false">+A5</f>
        <v>20</v>
      </c>
      <c r="B23" s="5" t="n">
        <f aca="false">+Q23</f>
        <v>0.99152</v>
      </c>
      <c r="C23" s="5" t="n">
        <f aca="false">+R23</f>
        <v>0.996405</v>
      </c>
      <c r="D23" s="5" t="n">
        <f aca="false">+S23</f>
        <v>0.998385</v>
      </c>
      <c r="E23" s="5" t="n">
        <f aca="false">+T23</f>
        <v>0.999515</v>
      </c>
      <c r="F23" s="5" t="n">
        <f aca="false">+U23</f>
        <v>0.999765</v>
      </c>
      <c r="G23" s="5" t="n">
        <f aca="false">+V23</f>
        <v>0.999875</v>
      </c>
      <c r="H23" s="5" t="n">
        <f aca="false">+W23</f>
        <v>0.999935</v>
      </c>
      <c r="I23" s="5" t="n">
        <f aca="false">+X23</f>
        <v>0.999985</v>
      </c>
      <c r="J23" s="5" t="n">
        <f aca="false">+Y23</f>
        <v>1</v>
      </c>
      <c r="K23" s="5" t="n">
        <f aca="false">+Z23</f>
        <v>1</v>
      </c>
      <c r="L23" s="2"/>
      <c r="O23" s="0" t="n">
        <v>3</v>
      </c>
      <c r="P23" s="0" t="s">
        <v>9</v>
      </c>
      <c r="Q23" s="0" t="n">
        <v>0.99152</v>
      </c>
      <c r="R23" s="0" t="n">
        <v>0.996405</v>
      </c>
      <c r="S23" s="0" t="n">
        <v>0.998385</v>
      </c>
      <c r="T23" s="0" t="n">
        <v>0.999515</v>
      </c>
      <c r="U23" s="0" t="n">
        <v>0.999765</v>
      </c>
      <c r="V23" s="0" t="n">
        <v>0.999875</v>
      </c>
      <c r="W23" s="0" t="n">
        <v>0.999935</v>
      </c>
      <c r="X23" s="0" t="n">
        <v>0.999985</v>
      </c>
      <c r="Y23" s="0" t="n">
        <v>1</v>
      </c>
      <c r="Z23" s="0" t="n">
        <v>1</v>
      </c>
    </row>
    <row r="24" customFormat="false" ht="17.25" hidden="false" customHeight="false" outlineLevel="0" collapsed="false">
      <c r="A24" s="1" t="n">
        <f aca="false">+A6</f>
        <v>22</v>
      </c>
      <c r="B24" s="5" t="n">
        <f aca="false">+Q24</f>
        <v>0.98965</v>
      </c>
      <c r="C24" s="5" t="n">
        <f aca="false">+R24</f>
        <v>0.99452</v>
      </c>
      <c r="D24" s="5" t="n">
        <f aca="false">+S24</f>
        <v>0.996985</v>
      </c>
      <c r="E24" s="5" t="n">
        <f aca="false">+T24</f>
        <v>0.998305</v>
      </c>
      <c r="F24" s="5" t="n">
        <f aca="false">+U24</f>
        <v>0.999065</v>
      </c>
      <c r="G24" s="5" t="n">
        <f aca="false">+V24</f>
        <v>0.99941</v>
      </c>
      <c r="H24" s="5" t="n">
        <f aca="false">+W24</f>
        <v>0.999715</v>
      </c>
      <c r="I24" s="5" t="n">
        <f aca="false">+X24</f>
        <v>0.99986</v>
      </c>
      <c r="J24" s="5" t="n">
        <f aca="false">+Y24</f>
        <v>0.999945</v>
      </c>
      <c r="K24" s="5" t="n">
        <f aca="false">+Z24</f>
        <v>0.99993</v>
      </c>
      <c r="L24" s="2"/>
      <c r="O24" s="0" t="n">
        <v>4</v>
      </c>
      <c r="P24" s="0" t="s">
        <v>10</v>
      </c>
      <c r="Q24" s="0" t="n">
        <v>0.98965</v>
      </c>
      <c r="R24" s="0" t="n">
        <v>0.99452</v>
      </c>
      <c r="S24" s="0" t="n">
        <v>0.996985</v>
      </c>
      <c r="T24" s="0" t="n">
        <v>0.998305</v>
      </c>
      <c r="U24" s="0" t="n">
        <v>0.999065</v>
      </c>
      <c r="V24" s="0" t="n">
        <v>0.99941</v>
      </c>
      <c r="W24" s="0" t="n">
        <v>0.999715</v>
      </c>
      <c r="X24" s="0" t="n">
        <v>0.99986</v>
      </c>
      <c r="Y24" s="0" t="n">
        <v>0.999945</v>
      </c>
      <c r="Z24" s="0" t="n">
        <v>0.99993</v>
      </c>
    </row>
    <row r="25" customFormat="false" ht="17.25" hidden="false" customHeight="false" outlineLevel="0" collapsed="false">
      <c r="A25" s="1" t="n">
        <f aca="false">+A7</f>
        <v>24</v>
      </c>
      <c r="B25" s="5" t="n">
        <f aca="false">+Q25</f>
        <v>0.98684</v>
      </c>
      <c r="C25" s="5" t="n">
        <f aca="false">+R25</f>
        <v>0.991045</v>
      </c>
      <c r="D25" s="5" t="n">
        <f aca="false">+S25</f>
        <v>0.994155</v>
      </c>
      <c r="E25" s="5" t="n">
        <f aca="false">+T25</f>
        <v>0.99601</v>
      </c>
      <c r="F25" s="5" t="n">
        <f aca="false">+U25</f>
        <v>0.99698</v>
      </c>
      <c r="G25" s="5" t="n">
        <f aca="false">+V25</f>
        <v>0.9982</v>
      </c>
      <c r="H25" s="5" t="n">
        <f aca="false">+W25</f>
        <v>0.998505</v>
      </c>
      <c r="I25" s="5" t="n">
        <f aca="false">+X25</f>
        <v>0.998985</v>
      </c>
      <c r="J25" s="5" t="n">
        <f aca="false">+Y25</f>
        <v>0.99923</v>
      </c>
      <c r="K25" s="5" t="n">
        <f aca="false">+Z25</f>
        <v>0.999405</v>
      </c>
      <c r="L25" s="2"/>
      <c r="O25" s="0" t="n">
        <v>5</v>
      </c>
      <c r="P25" s="0" t="s">
        <v>11</v>
      </c>
      <c r="Q25" s="0" t="n">
        <v>0.98684</v>
      </c>
      <c r="R25" s="0" t="n">
        <v>0.991045</v>
      </c>
      <c r="S25" s="0" t="n">
        <v>0.994155</v>
      </c>
      <c r="T25" s="0" t="n">
        <v>0.99601</v>
      </c>
      <c r="U25" s="0" t="n">
        <v>0.99698</v>
      </c>
      <c r="V25" s="0" t="n">
        <v>0.9982</v>
      </c>
      <c r="W25" s="0" t="n">
        <v>0.998505</v>
      </c>
      <c r="X25" s="0" t="n">
        <v>0.998985</v>
      </c>
      <c r="Y25" s="0" t="n">
        <v>0.99923</v>
      </c>
      <c r="Z25" s="0" t="n">
        <v>0.999405</v>
      </c>
    </row>
    <row r="26" customFormat="false" ht="17.25" hidden="false" customHeight="false" outlineLevel="0" collapsed="false">
      <c r="A26" s="1" t="n">
        <f aca="false">+A8</f>
        <v>26</v>
      </c>
      <c r="B26" s="5" t="n">
        <f aca="false">+Q26</f>
        <v>0.984045</v>
      </c>
      <c r="C26" s="5" t="n">
        <f aca="false">+R26</f>
        <v>0.986315</v>
      </c>
      <c r="D26" s="5" t="n">
        <f aca="false">+S26</f>
        <v>0.988475</v>
      </c>
      <c r="E26" s="5" t="n">
        <f aca="false">+T26</f>
        <v>0.990225</v>
      </c>
      <c r="F26" s="5" t="n">
        <f aca="false">+U26</f>
        <v>0.991735</v>
      </c>
      <c r="G26" s="5" t="n">
        <f aca="false">+V26</f>
        <v>0.992655</v>
      </c>
      <c r="H26" s="5" t="n">
        <f aca="false">+W26</f>
        <v>0.99318</v>
      </c>
      <c r="I26" s="5" t="n">
        <f aca="false">+X26</f>
        <v>0.994355</v>
      </c>
      <c r="J26" s="5" t="n">
        <f aca="false">+Y26</f>
        <v>0.99518</v>
      </c>
      <c r="K26" s="5" t="n">
        <f aca="false">+Z26</f>
        <v>0.995365</v>
      </c>
      <c r="L26" s="2"/>
      <c r="O26" s="0" t="n">
        <v>6</v>
      </c>
      <c r="P26" s="0" t="s">
        <v>12</v>
      </c>
      <c r="Q26" s="0" t="n">
        <v>0.984045</v>
      </c>
      <c r="R26" s="0" t="n">
        <v>0.986315</v>
      </c>
      <c r="S26" s="0" t="n">
        <v>0.988475</v>
      </c>
      <c r="T26" s="0" t="n">
        <v>0.990225</v>
      </c>
      <c r="U26" s="0" t="n">
        <v>0.991735</v>
      </c>
      <c r="V26" s="0" t="n">
        <v>0.992655</v>
      </c>
      <c r="W26" s="0" t="n">
        <v>0.99318</v>
      </c>
      <c r="X26" s="0" t="n">
        <v>0.994355</v>
      </c>
      <c r="Y26" s="0" t="n">
        <v>0.99518</v>
      </c>
      <c r="Z26" s="0" t="n">
        <v>0.995365</v>
      </c>
    </row>
    <row r="27" customFormat="false" ht="17.25" hidden="false" customHeight="false" outlineLevel="0" collapsed="false">
      <c r="A27" s="1" t="n">
        <f aca="false">+A9</f>
        <v>28</v>
      </c>
      <c r="B27" s="5" t="n">
        <f aca="false">+Q27</f>
        <v>0.980355</v>
      </c>
      <c r="C27" s="5" t="n">
        <f aca="false">+R27</f>
        <v>0.980005</v>
      </c>
      <c r="D27" s="5" t="n">
        <f aca="false">+S27</f>
        <v>0.979265</v>
      </c>
      <c r="E27" s="5" t="n">
        <f aca="false">+T27</f>
        <v>0.9785</v>
      </c>
      <c r="F27" s="5" t="n">
        <f aca="false">+U27</f>
        <v>0.977575</v>
      </c>
      <c r="G27" s="5" t="n">
        <f aca="false">+V27</f>
        <v>0.97751</v>
      </c>
      <c r="H27" s="5" t="n">
        <f aca="false">+W27</f>
        <v>0.9768</v>
      </c>
      <c r="I27" s="5" t="n">
        <f aca="false">+X27</f>
        <v>0.97662</v>
      </c>
      <c r="J27" s="5" t="n">
        <f aca="false">+Y27</f>
        <v>0.97702</v>
      </c>
      <c r="K27" s="5" t="n">
        <f aca="false">+Z27</f>
        <v>0.976635</v>
      </c>
      <c r="L27" s="2"/>
      <c r="O27" s="0" t="n">
        <v>7</v>
      </c>
      <c r="P27" s="0" t="s">
        <v>13</v>
      </c>
      <c r="Q27" s="0" t="n">
        <v>0.980355</v>
      </c>
      <c r="R27" s="0" t="n">
        <v>0.980005</v>
      </c>
      <c r="S27" s="0" t="n">
        <v>0.979265</v>
      </c>
      <c r="T27" s="0" t="n">
        <v>0.9785</v>
      </c>
      <c r="U27" s="0" t="n">
        <v>0.977575</v>
      </c>
      <c r="V27" s="0" t="n">
        <v>0.97751</v>
      </c>
      <c r="W27" s="0" t="n">
        <v>0.9768</v>
      </c>
      <c r="X27" s="0" t="n">
        <v>0.97662</v>
      </c>
      <c r="Y27" s="0" t="n">
        <v>0.97702</v>
      </c>
      <c r="Z27" s="0" t="n">
        <v>0.976635</v>
      </c>
    </row>
    <row r="28" customFormat="false" ht="17.25" hidden="false" customHeight="false" outlineLevel="0" collapsed="false">
      <c r="A28" s="1" t="n">
        <f aca="false">+A10</f>
        <v>30</v>
      </c>
      <c r="B28" s="5" t="n">
        <f aca="false">+Q28</f>
        <v>0.97602</v>
      </c>
      <c r="C28" s="5" t="n">
        <f aca="false">+R28</f>
        <v>0.97043</v>
      </c>
      <c r="D28" s="5" t="n">
        <f aca="false">+S28</f>
        <v>0.963685</v>
      </c>
      <c r="E28" s="5" t="n">
        <f aca="false">+T28</f>
        <v>0.956455</v>
      </c>
      <c r="F28" s="5" t="n">
        <f aca="false">+U28</f>
        <v>0.950085</v>
      </c>
      <c r="G28" s="5" t="n">
        <f aca="false">+V28</f>
        <v>0.944025</v>
      </c>
      <c r="H28" s="5" t="n">
        <f aca="false">+W28</f>
        <v>0.93529</v>
      </c>
      <c r="I28" s="5" t="n">
        <f aca="false">+X28</f>
        <v>0.92858</v>
      </c>
      <c r="J28" s="5" t="n">
        <f aca="false">+Y28</f>
        <v>0.92196</v>
      </c>
      <c r="K28" s="5" t="n">
        <f aca="false">+Z28</f>
        <v>0.91443</v>
      </c>
      <c r="L28" s="2"/>
      <c r="O28" s="0" t="n">
        <v>8</v>
      </c>
      <c r="P28" s="0" t="s">
        <v>14</v>
      </c>
      <c r="Q28" s="0" t="n">
        <v>0.97602</v>
      </c>
      <c r="R28" s="0" t="n">
        <v>0.97043</v>
      </c>
      <c r="S28" s="0" t="n">
        <v>0.963685</v>
      </c>
      <c r="T28" s="0" t="n">
        <v>0.956455</v>
      </c>
      <c r="U28" s="0" t="n">
        <v>0.950085</v>
      </c>
      <c r="V28" s="0" t="n">
        <v>0.944025</v>
      </c>
      <c r="W28" s="0" t="n">
        <v>0.93529</v>
      </c>
      <c r="X28" s="0" t="n">
        <v>0.92858</v>
      </c>
      <c r="Y28" s="0" t="n">
        <v>0.92196</v>
      </c>
      <c r="Z28" s="0" t="n">
        <v>0.91443</v>
      </c>
    </row>
    <row r="29" customFormat="false" ht="17.25" hidden="false" customHeight="false" outlineLevel="0" collapsed="false">
      <c r="A29" s="1" t="n">
        <f aca="false">+A11</f>
        <v>32</v>
      </c>
      <c r="B29" s="5" t="n">
        <f aca="false">+Q29</f>
        <v>0.969945</v>
      </c>
      <c r="C29" s="5" t="n">
        <f aca="false">+R29</f>
        <v>0.957315</v>
      </c>
      <c r="D29" s="5" t="n">
        <f aca="false">+S29</f>
        <v>0.941475</v>
      </c>
      <c r="E29" s="5" t="n">
        <f aca="false">+T29</f>
        <v>0.92219</v>
      </c>
      <c r="F29" s="5" t="n">
        <f aca="false">+U29</f>
        <v>0.902335</v>
      </c>
      <c r="G29" s="5" t="n">
        <f aca="false">+V29</f>
        <v>0.880865</v>
      </c>
      <c r="H29" s="5" t="n">
        <f aca="false">+W29</f>
        <v>0.858745</v>
      </c>
      <c r="I29" s="5" t="n">
        <f aca="false">+X29</f>
        <v>0.835665</v>
      </c>
      <c r="J29" s="5" t="n">
        <f aca="false">+Y29</f>
        <v>0.81536</v>
      </c>
      <c r="K29" s="5" t="n">
        <f aca="false">+Z29</f>
        <v>0.789925</v>
      </c>
      <c r="L29" s="2"/>
      <c r="O29" s="0" t="n">
        <v>9</v>
      </c>
      <c r="P29" s="0" t="s">
        <v>15</v>
      </c>
      <c r="Q29" s="0" t="n">
        <v>0.969945</v>
      </c>
      <c r="R29" s="0" t="n">
        <v>0.957315</v>
      </c>
      <c r="S29" s="0" t="n">
        <v>0.941475</v>
      </c>
      <c r="T29" s="0" t="n">
        <v>0.92219</v>
      </c>
      <c r="U29" s="0" t="n">
        <v>0.902335</v>
      </c>
      <c r="V29" s="0" t="n">
        <v>0.880865</v>
      </c>
      <c r="W29" s="0" t="n">
        <v>0.858745</v>
      </c>
      <c r="X29" s="0" t="n">
        <v>0.835665</v>
      </c>
      <c r="Y29" s="0" t="n">
        <v>0.81536</v>
      </c>
      <c r="Z29" s="0" t="n">
        <v>0.789925</v>
      </c>
    </row>
    <row r="30" customFormat="false" ht="17.25" hidden="false" customHeight="false" outlineLevel="0" collapsed="false">
      <c r="A30" s="1" t="n">
        <f aca="false">+A12</f>
        <v>33</v>
      </c>
      <c r="B30" s="5" t="n">
        <f aca="false">+Q30</f>
        <v>0.967735</v>
      </c>
      <c r="C30" s="5" t="n">
        <f aca="false">+R30</f>
        <v>0.948845</v>
      </c>
      <c r="D30" s="5" t="n">
        <f aca="false">+S30</f>
        <v>0.92651</v>
      </c>
      <c r="E30" s="5" t="n">
        <f aca="false">+T30</f>
        <v>0.89825</v>
      </c>
      <c r="F30" s="5" t="n">
        <f aca="false">+U30</f>
        <v>0.86926</v>
      </c>
      <c r="G30" s="5" t="n">
        <f aca="false">+V30</f>
        <v>0.837145</v>
      </c>
      <c r="H30" s="5" t="n">
        <f aca="false">+W30</f>
        <v>0.806305</v>
      </c>
      <c r="I30" s="5" t="n">
        <f aca="false">+X30</f>
        <v>0.77569</v>
      </c>
      <c r="J30" s="5" t="n">
        <f aca="false">+Y30</f>
        <v>0.74498</v>
      </c>
      <c r="K30" s="5" t="n">
        <f aca="false">+Z30</f>
        <v>0.71251</v>
      </c>
      <c r="L30" s="2"/>
      <c r="O30" s="0" t="n">
        <v>10</v>
      </c>
      <c r="P30" s="0" t="s">
        <v>16</v>
      </c>
      <c r="Q30" s="0" t="n">
        <v>0.967735</v>
      </c>
      <c r="R30" s="0" t="n">
        <v>0.948845</v>
      </c>
      <c r="S30" s="0" t="n">
        <v>0.92651</v>
      </c>
      <c r="T30" s="0" t="n">
        <v>0.89825</v>
      </c>
      <c r="U30" s="0" t="n">
        <v>0.86926</v>
      </c>
      <c r="V30" s="0" t="n">
        <v>0.837145</v>
      </c>
      <c r="W30" s="0" t="n">
        <v>0.806305</v>
      </c>
      <c r="X30" s="0" t="n">
        <v>0.77569</v>
      </c>
      <c r="Y30" s="0" t="n">
        <v>0.74498</v>
      </c>
      <c r="Z30" s="0" t="n">
        <v>0.71251</v>
      </c>
    </row>
    <row r="31" customFormat="false" ht="17.25" hidden="false" customHeight="false" outlineLevel="0" collapsed="false">
      <c r="A31" s="1" t="n">
        <f aca="false">+A13</f>
        <v>34</v>
      </c>
      <c r="B31" s="5" t="n">
        <f aca="false">+Q31</f>
        <v>0.963855</v>
      </c>
      <c r="C31" s="5" t="n">
        <f aca="false">+R31</f>
        <v>0.94013</v>
      </c>
      <c r="D31" s="5" t="n">
        <f aca="false">+S31</f>
        <v>0.90806</v>
      </c>
      <c r="E31" s="5" t="n">
        <f aca="false">+T31</f>
        <v>0.87223</v>
      </c>
      <c r="F31" s="5" t="n">
        <f aca="false">+U31</f>
        <v>0.83057</v>
      </c>
      <c r="G31" s="5" t="n">
        <f aca="false">+V31</f>
        <v>0.789635</v>
      </c>
      <c r="H31" s="5" t="n">
        <f aca="false">+W31</f>
        <v>0.74796</v>
      </c>
      <c r="I31" s="5" t="n">
        <f aca="false">+X31</f>
        <v>0.70915</v>
      </c>
      <c r="J31" s="5" t="n">
        <f aca="false">+Y31</f>
        <v>0.670615</v>
      </c>
      <c r="K31" s="5" t="n">
        <f aca="false">+Z31</f>
        <v>0.64475</v>
      </c>
      <c r="L31" s="2"/>
      <c r="O31" s="0" t="n">
        <v>11</v>
      </c>
      <c r="P31" s="0" t="s">
        <v>17</v>
      </c>
      <c r="Q31" s="0" t="n">
        <v>0.963855</v>
      </c>
      <c r="R31" s="0" t="n">
        <v>0.94013</v>
      </c>
      <c r="S31" s="0" t="n">
        <v>0.90806</v>
      </c>
      <c r="T31" s="0" t="n">
        <v>0.87223</v>
      </c>
      <c r="U31" s="0" t="n">
        <v>0.83057</v>
      </c>
      <c r="V31" s="0" t="n">
        <v>0.789635</v>
      </c>
      <c r="W31" s="0" t="n">
        <v>0.74796</v>
      </c>
      <c r="X31" s="0" t="n">
        <v>0.70915</v>
      </c>
      <c r="Y31" s="0" t="n">
        <v>0.670615</v>
      </c>
      <c r="Z31" s="0" t="n">
        <v>0.64475</v>
      </c>
    </row>
    <row r="32" customFormat="false" ht="17.25" hidden="false" customHeight="false" outlineLevel="0" collapsed="false">
      <c r="A32" s="1" t="n">
        <f aca="false">+A14</f>
        <v>35</v>
      </c>
      <c r="B32" s="5" t="n">
        <f aca="false">+Q32</f>
        <v>0.960545</v>
      </c>
      <c r="C32" s="5" t="n">
        <f aca="false">+R32</f>
        <v>0.9296</v>
      </c>
      <c r="D32" s="5" t="n">
        <f aca="false">+S32</f>
        <v>0.889125</v>
      </c>
      <c r="E32" s="5" t="n">
        <f aca="false">+T32</f>
        <v>0.83977</v>
      </c>
      <c r="F32" s="5" t="n">
        <f aca="false">+U32</f>
        <v>0.791145</v>
      </c>
      <c r="G32" s="5" t="n">
        <f aca="false">+V32</f>
        <v>0.739425</v>
      </c>
      <c r="H32" s="5" t="n">
        <f aca="false">+W32</f>
        <v>0.69212</v>
      </c>
      <c r="I32" s="5" t="n">
        <f aca="false">+X32</f>
        <v>0.650395</v>
      </c>
      <c r="J32" s="5" t="n">
        <f aca="false">+Y32</f>
        <v>0.62191</v>
      </c>
      <c r="K32" s="5" t="n">
        <f aca="false">+Z32</f>
        <v>0.59472</v>
      </c>
      <c r="L32" s="2"/>
      <c r="O32" s="0" t="n">
        <v>12</v>
      </c>
      <c r="P32" s="0" t="s">
        <v>18</v>
      </c>
      <c r="Q32" s="0" t="n">
        <v>0.960545</v>
      </c>
      <c r="R32" s="0" t="n">
        <v>0.9296</v>
      </c>
      <c r="S32" s="0" t="n">
        <v>0.889125</v>
      </c>
      <c r="T32" s="0" t="n">
        <v>0.83977</v>
      </c>
      <c r="U32" s="0" t="n">
        <v>0.791145</v>
      </c>
      <c r="V32" s="0" t="n">
        <v>0.739425</v>
      </c>
      <c r="W32" s="0" t="n">
        <v>0.69212</v>
      </c>
      <c r="X32" s="0" t="n">
        <v>0.650395</v>
      </c>
      <c r="Y32" s="0" t="n">
        <v>0.62191</v>
      </c>
      <c r="Z32" s="0" t="n">
        <v>0.59472</v>
      </c>
    </row>
    <row r="33" customFormat="false" ht="17.25" hidden="false" customHeight="false" outlineLevel="0" collapsed="false">
      <c r="A33" s="1" t="n">
        <f aca="false">+A15</f>
        <v>36</v>
      </c>
      <c r="B33" s="5" t="n">
        <f aca="false">+Q33</f>
        <v>0.956735</v>
      </c>
      <c r="C33" s="5" t="n">
        <f aca="false">+R33</f>
        <v>0.91813</v>
      </c>
      <c r="D33" s="5" t="n">
        <f aca="false">+S33</f>
        <v>0.86622</v>
      </c>
      <c r="E33" s="5" t="n">
        <f aca="false">+T33</f>
        <v>0.80646</v>
      </c>
      <c r="F33" s="5" t="n">
        <f aca="false">+U33</f>
        <v>0.746285</v>
      </c>
      <c r="G33" s="5" t="n">
        <f aca="false">+V33</f>
        <v>0.68773</v>
      </c>
      <c r="H33" s="5" t="n">
        <f aca="false">+W33</f>
        <v>0.638795</v>
      </c>
      <c r="I33" s="5" t="n">
        <f aca="false">+X33</f>
        <v>0.605945</v>
      </c>
      <c r="J33" s="5" t="n">
        <f aca="false">+Y33</f>
        <v>0.57604</v>
      </c>
      <c r="K33" s="5" t="n">
        <f aca="false">+Z33</f>
        <v>0.55552</v>
      </c>
      <c r="L33" s="2"/>
      <c r="O33" s="0" t="n">
        <v>13</v>
      </c>
      <c r="P33" s="0" t="s">
        <v>19</v>
      </c>
      <c r="Q33" s="0" t="n">
        <v>0.956735</v>
      </c>
      <c r="R33" s="0" t="n">
        <v>0.91813</v>
      </c>
      <c r="S33" s="0" t="n">
        <v>0.86622</v>
      </c>
      <c r="T33" s="0" t="n">
        <v>0.80646</v>
      </c>
      <c r="U33" s="0" t="n">
        <v>0.746285</v>
      </c>
      <c r="V33" s="0" t="n">
        <v>0.68773</v>
      </c>
      <c r="W33" s="0" t="n">
        <v>0.638795</v>
      </c>
      <c r="X33" s="0" t="n">
        <v>0.605945</v>
      </c>
      <c r="Y33" s="0" t="n">
        <v>0.57604</v>
      </c>
      <c r="Z33" s="0" t="n">
        <v>0.55552</v>
      </c>
    </row>
    <row r="34" customFormat="false" ht="17.25" hidden="false" customHeight="false" outlineLevel="0" collapsed="false">
      <c r="A34" s="1" t="n">
        <f aca="false">+A16</f>
        <v>38</v>
      </c>
      <c r="B34" s="5" t="n">
        <f aca="false">+Q34</f>
        <v>0.94789</v>
      </c>
      <c r="C34" s="5" t="n">
        <f aca="false">+R34</f>
        <v>0.891325</v>
      </c>
      <c r="D34" s="5" t="n">
        <f aca="false">+S34</f>
        <v>0.816465</v>
      </c>
      <c r="E34" s="5" t="n">
        <f aca="false">+T34</f>
        <v>0.73271</v>
      </c>
      <c r="F34" s="5" t="n">
        <f aca="false">+U34</f>
        <v>0.6599</v>
      </c>
      <c r="G34" s="5" t="n">
        <f aca="false">+V34</f>
        <v>0.60371</v>
      </c>
      <c r="H34" s="5" t="n">
        <f aca="false">+W34</f>
        <v>0.55906</v>
      </c>
      <c r="I34" s="5" t="n">
        <f aca="false">+X34</f>
        <v>0.52511</v>
      </c>
      <c r="J34" s="5" t="n">
        <f aca="false">+Y34</f>
        <v>0.499695</v>
      </c>
      <c r="K34" s="5" t="n">
        <f aca="false">+Z34</f>
        <v>0.47708</v>
      </c>
      <c r="L34" s="2"/>
      <c r="O34" s="0" t="n">
        <v>14</v>
      </c>
      <c r="P34" s="0" t="s">
        <v>20</v>
      </c>
      <c r="Q34" s="0" t="n">
        <v>0.94789</v>
      </c>
      <c r="R34" s="0" t="n">
        <v>0.891325</v>
      </c>
      <c r="S34" s="0" t="n">
        <v>0.816465</v>
      </c>
      <c r="T34" s="0" t="n">
        <v>0.73271</v>
      </c>
      <c r="U34" s="0" t="n">
        <v>0.6599</v>
      </c>
      <c r="V34" s="0" t="n">
        <v>0.60371</v>
      </c>
      <c r="W34" s="0" t="n">
        <v>0.55906</v>
      </c>
      <c r="X34" s="0" t="n">
        <v>0.52511</v>
      </c>
      <c r="Y34" s="0" t="n">
        <v>0.499695</v>
      </c>
      <c r="Z34" s="0" t="n">
        <v>0.47708</v>
      </c>
    </row>
    <row r="35" customFormat="false" ht="17.25" hidden="false" customHeight="false" outlineLevel="0" collapsed="false">
      <c r="A35" s="6" t="n">
        <f aca="false">+A17</f>
        <v>40</v>
      </c>
      <c r="B35" s="7" t="n">
        <f aca="false">+Q35</f>
        <v>0.938165</v>
      </c>
      <c r="C35" s="7" t="n">
        <f aca="false">+R35</f>
        <v>0.860245</v>
      </c>
      <c r="D35" s="7" t="n">
        <f aca="false">+S35</f>
        <v>0.758015</v>
      </c>
      <c r="E35" s="7" t="n">
        <f aca="false">+T35</f>
        <v>0.65958</v>
      </c>
      <c r="F35" s="7" t="n">
        <f aca="false">+U35</f>
        <v>0.585325</v>
      </c>
      <c r="G35" s="7" t="n">
        <f aca="false">+V35</f>
        <v>0.529985</v>
      </c>
      <c r="H35" s="7" t="n">
        <f aca="false">+W35</f>
        <v>0.4846</v>
      </c>
      <c r="I35" s="7" t="n">
        <f aca="false">+X35</f>
        <v>0.449465</v>
      </c>
      <c r="J35" s="7" t="n">
        <f aca="false">+Y35</f>
        <v>0.41027</v>
      </c>
      <c r="K35" s="7" t="n">
        <f aca="false">+Z35</f>
        <v>0.36669</v>
      </c>
      <c r="L35" s="2"/>
      <c r="O35" s="0" t="n">
        <v>15</v>
      </c>
      <c r="P35" s="0" t="s">
        <v>21</v>
      </c>
      <c r="Q35" s="0" t="n">
        <v>0.938165</v>
      </c>
      <c r="R35" s="0" t="n">
        <v>0.860245</v>
      </c>
      <c r="S35" s="0" t="n">
        <v>0.758015</v>
      </c>
      <c r="T35" s="0" t="n">
        <v>0.65958</v>
      </c>
      <c r="U35" s="0" t="n">
        <v>0.585325</v>
      </c>
      <c r="V35" s="0" t="n">
        <v>0.529985</v>
      </c>
      <c r="W35" s="0" t="n">
        <v>0.4846</v>
      </c>
      <c r="X35" s="0" t="n">
        <v>0.449465</v>
      </c>
      <c r="Y35" s="0" t="n">
        <v>0.41027</v>
      </c>
      <c r="Z35" s="0" t="n">
        <v>0.36669</v>
      </c>
    </row>
    <row r="36" customFormat="false" ht="17.2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"/>
    </row>
    <row r="37" customFormat="false" ht="21" hidden="false" customHeight="false" outlineLevel="0" collapsed="false">
      <c r="A37" s="1" t="s">
        <v>24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2"/>
      <c r="O37" s="0" t="s">
        <v>25</v>
      </c>
    </row>
    <row r="38" customFormat="false" ht="17.25" hidden="false" customHeight="false" outlineLevel="0" collapsed="false">
      <c r="A38" s="4" t="s">
        <v>3</v>
      </c>
      <c r="B38" s="4" t="n">
        <f aca="false">+Q38</f>
        <v>2023</v>
      </c>
      <c r="C38" s="4" t="n">
        <f aca="false">+R38</f>
        <v>2024</v>
      </c>
      <c r="D38" s="4" t="n">
        <f aca="false">+S38</f>
        <v>2025</v>
      </c>
      <c r="E38" s="4" t="n">
        <f aca="false">+T38</f>
        <v>2026</v>
      </c>
      <c r="F38" s="4" t="n">
        <f aca="false">+U38</f>
        <v>2027</v>
      </c>
      <c r="G38" s="4" t="n">
        <f aca="false">+V38</f>
        <v>2028</v>
      </c>
      <c r="H38" s="4" t="n">
        <f aca="false">+W38</f>
        <v>2029</v>
      </c>
      <c r="I38" s="4" t="n">
        <f aca="false">+X38</f>
        <v>2030</v>
      </c>
      <c r="J38" s="4" t="n">
        <f aca="false">+Y38</f>
        <v>2031</v>
      </c>
      <c r="K38" s="4" t="n">
        <f aca="false">+Z38</f>
        <v>2032</v>
      </c>
      <c r="L38" s="2"/>
      <c r="P38" s="0" t="s">
        <v>5</v>
      </c>
      <c r="Q38" s="0" t="n">
        <v>2023</v>
      </c>
      <c r="R38" s="0" t="n">
        <v>2024</v>
      </c>
      <c r="S38" s="0" t="n">
        <v>2025</v>
      </c>
      <c r="T38" s="0" t="n">
        <v>2026</v>
      </c>
      <c r="U38" s="0" t="n">
        <v>2027</v>
      </c>
      <c r="V38" s="0" t="n">
        <v>2028</v>
      </c>
      <c r="W38" s="0" t="n">
        <v>2029</v>
      </c>
      <c r="X38" s="0" t="n">
        <v>2030</v>
      </c>
      <c r="Y38" s="0" t="n">
        <v>2031</v>
      </c>
      <c r="Z38" s="0" t="n">
        <v>2032</v>
      </c>
    </row>
    <row r="39" customFormat="false" ht="17.25" hidden="false" customHeight="false" outlineLevel="0" collapsed="false">
      <c r="A39" s="1" t="n">
        <f aca="false">+A21</f>
        <v>16</v>
      </c>
      <c r="B39" s="5" t="n">
        <f aca="false">+Q39</f>
        <v>0.99435</v>
      </c>
      <c r="C39" s="5" t="n">
        <f aca="false">+R39</f>
        <v>0.99852</v>
      </c>
      <c r="D39" s="5" t="n">
        <f aca="false">+S39</f>
        <v>0.999665</v>
      </c>
      <c r="E39" s="5" t="n">
        <f aca="false">+T39</f>
        <v>0.99993</v>
      </c>
      <c r="F39" s="5" t="n">
        <f aca="false">+U39</f>
        <v>0.99999</v>
      </c>
      <c r="G39" s="5" t="n">
        <f aca="false">+V39</f>
        <v>0.999995</v>
      </c>
      <c r="H39" s="5" t="n">
        <f aca="false">+W39</f>
        <v>1</v>
      </c>
      <c r="I39" s="5" t="n">
        <f aca="false">+X39</f>
        <v>0.999995</v>
      </c>
      <c r="J39" s="5" t="n">
        <f aca="false">+Y39</f>
        <v>1</v>
      </c>
      <c r="K39" s="5" t="n">
        <f aca="false">+Z39</f>
        <v>1</v>
      </c>
      <c r="L39" s="2"/>
      <c r="O39" s="0" t="n">
        <v>1</v>
      </c>
      <c r="P39" s="0" t="s">
        <v>7</v>
      </c>
      <c r="Q39" s="0" t="n">
        <v>0.99435</v>
      </c>
      <c r="R39" s="0" t="n">
        <v>0.99852</v>
      </c>
      <c r="S39" s="0" t="n">
        <v>0.999665</v>
      </c>
      <c r="T39" s="0" t="n">
        <v>0.99993</v>
      </c>
      <c r="U39" s="0" t="n">
        <v>0.99999</v>
      </c>
      <c r="V39" s="0" t="n">
        <v>0.999995</v>
      </c>
      <c r="W39" s="0" t="n">
        <v>1</v>
      </c>
      <c r="X39" s="0" t="n">
        <v>0.999995</v>
      </c>
      <c r="Y39" s="0" t="n">
        <v>1</v>
      </c>
      <c r="Z39" s="0" t="n">
        <v>1</v>
      </c>
    </row>
    <row r="40" customFormat="false" ht="17.25" hidden="false" customHeight="false" outlineLevel="0" collapsed="false">
      <c r="A40" s="1" t="n">
        <f aca="false">+A22</f>
        <v>18</v>
      </c>
      <c r="B40" s="5" t="n">
        <f aca="false">+Q40</f>
        <v>0.99334</v>
      </c>
      <c r="C40" s="5" t="n">
        <f aca="false">+R40</f>
        <v>0.997645</v>
      </c>
      <c r="D40" s="5" t="n">
        <f aca="false">+S40</f>
        <v>0.99927</v>
      </c>
      <c r="E40" s="5" t="n">
        <f aca="false">+T40</f>
        <v>0.99979</v>
      </c>
      <c r="F40" s="5" t="n">
        <f aca="false">+U40</f>
        <v>0.999895</v>
      </c>
      <c r="G40" s="5" t="n">
        <f aca="false">+V40</f>
        <v>0.99997</v>
      </c>
      <c r="H40" s="5" t="n">
        <f aca="false">+W40</f>
        <v>0.99999</v>
      </c>
      <c r="I40" s="5" t="n">
        <f aca="false">+X40</f>
        <v>0.999995</v>
      </c>
      <c r="J40" s="5" t="n">
        <f aca="false">+Y40</f>
        <v>1</v>
      </c>
      <c r="K40" s="5" t="n">
        <f aca="false">+Z40</f>
        <v>1</v>
      </c>
      <c r="L40" s="2"/>
      <c r="O40" s="0" t="n">
        <v>2</v>
      </c>
      <c r="P40" s="0" t="s">
        <v>8</v>
      </c>
      <c r="Q40" s="0" t="n">
        <v>0.99334</v>
      </c>
      <c r="R40" s="0" t="n">
        <v>0.997645</v>
      </c>
      <c r="S40" s="0" t="n">
        <v>0.99927</v>
      </c>
      <c r="T40" s="0" t="n">
        <v>0.99979</v>
      </c>
      <c r="U40" s="0" t="n">
        <v>0.999895</v>
      </c>
      <c r="V40" s="0" t="n">
        <v>0.99997</v>
      </c>
      <c r="W40" s="0" t="n">
        <v>0.99999</v>
      </c>
      <c r="X40" s="0" t="n">
        <v>0.999995</v>
      </c>
      <c r="Y40" s="0" t="n">
        <v>1</v>
      </c>
      <c r="Z40" s="0" t="n">
        <v>1</v>
      </c>
    </row>
    <row r="41" customFormat="false" ht="17.25" hidden="false" customHeight="false" outlineLevel="0" collapsed="false">
      <c r="A41" s="1" t="n">
        <f aca="false">+A23</f>
        <v>20</v>
      </c>
      <c r="B41" s="5" t="n">
        <f aca="false">+Q41</f>
        <v>0.99136</v>
      </c>
      <c r="C41" s="5" t="n">
        <f aca="false">+R41</f>
        <v>0.996345</v>
      </c>
      <c r="D41" s="5" t="n">
        <f aca="false">+S41</f>
        <v>0.99835</v>
      </c>
      <c r="E41" s="5" t="n">
        <f aca="false">+T41</f>
        <v>0.9995</v>
      </c>
      <c r="F41" s="5" t="n">
        <f aca="false">+U41</f>
        <v>0.99974</v>
      </c>
      <c r="G41" s="5" t="n">
        <f aca="false">+V41</f>
        <v>0.99986</v>
      </c>
      <c r="H41" s="5" t="n">
        <f aca="false">+W41</f>
        <v>0.99992</v>
      </c>
      <c r="I41" s="5" t="n">
        <f aca="false">+X41</f>
        <v>0.999985</v>
      </c>
      <c r="J41" s="5" t="n">
        <f aca="false">+Y41</f>
        <v>1</v>
      </c>
      <c r="K41" s="5" t="n">
        <f aca="false">+Z41</f>
        <v>0.999995</v>
      </c>
      <c r="L41" s="2"/>
      <c r="O41" s="0" t="n">
        <v>3</v>
      </c>
      <c r="P41" s="0" t="s">
        <v>9</v>
      </c>
      <c r="Q41" s="0" t="n">
        <v>0.99136</v>
      </c>
      <c r="R41" s="0" t="n">
        <v>0.996345</v>
      </c>
      <c r="S41" s="0" t="n">
        <v>0.99835</v>
      </c>
      <c r="T41" s="0" t="n">
        <v>0.9995</v>
      </c>
      <c r="U41" s="0" t="n">
        <v>0.99974</v>
      </c>
      <c r="V41" s="0" t="n">
        <v>0.99986</v>
      </c>
      <c r="W41" s="0" t="n">
        <v>0.99992</v>
      </c>
      <c r="X41" s="0" t="n">
        <v>0.999985</v>
      </c>
      <c r="Y41" s="0" t="n">
        <v>1</v>
      </c>
      <c r="Z41" s="0" t="n">
        <v>0.999995</v>
      </c>
    </row>
    <row r="42" customFormat="false" ht="17.25" hidden="false" customHeight="false" outlineLevel="0" collapsed="false">
      <c r="A42" s="1" t="n">
        <f aca="false">+A24</f>
        <v>22</v>
      </c>
      <c r="B42" s="5" t="n">
        <f aca="false">+Q42</f>
        <v>0.989115</v>
      </c>
      <c r="C42" s="5" t="n">
        <f aca="false">+R42</f>
        <v>0.994135</v>
      </c>
      <c r="D42" s="5" t="n">
        <f aca="false">+S42</f>
        <v>0.99673</v>
      </c>
      <c r="E42" s="5" t="n">
        <f aca="false">+T42</f>
        <v>0.99814</v>
      </c>
      <c r="F42" s="5" t="n">
        <f aca="false">+U42</f>
        <v>0.9989</v>
      </c>
      <c r="G42" s="5" t="n">
        <f aca="false">+V42</f>
        <v>0.999295</v>
      </c>
      <c r="H42" s="5" t="n">
        <f aca="false">+W42</f>
        <v>0.99964</v>
      </c>
      <c r="I42" s="5" t="n">
        <f aca="false">+X42</f>
        <v>0.99981</v>
      </c>
      <c r="J42" s="5" t="n">
        <f aca="false">+Y42</f>
        <v>0.999885</v>
      </c>
      <c r="K42" s="5" t="n">
        <f aca="false">+Z42</f>
        <v>0.99988</v>
      </c>
      <c r="L42" s="2"/>
      <c r="O42" s="0" t="n">
        <v>4</v>
      </c>
      <c r="P42" s="0" t="s">
        <v>10</v>
      </c>
      <c r="Q42" s="0" t="n">
        <v>0.989115</v>
      </c>
      <c r="R42" s="0" t="n">
        <v>0.994135</v>
      </c>
      <c r="S42" s="0" t="n">
        <v>0.99673</v>
      </c>
      <c r="T42" s="0" t="n">
        <v>0.99814</v>
      </c>
      <c r="U42" s="0" t="n">
        <v>0.9989</v>
      </c>
      <c r="V42" s="0" t="n">
        <v>0.999295</v>
      </c>
      <c r="W42" s="0" t="n">
        <v>0.99964</v>
      </c>
      <c r="X42" s="0" t="n">
        <v>0.99981</v>
      </c>
      <c r="Y42" s="0" t="n">
        <v>0.999885</v>
      </c>
      <c r="Z42" s="0" t="n">
        <v>0.99988</v>
      </c>
    </row>
    <row r="43" customFormat="false" ht="17.25" hidden="false" customHeight="false" outlineLevel="0" collapsed="false">
      <c r="A43" s="1" t="n">
        <f aca="false">+A25</f>
        <v>24</v>
      </c>
      <c r="B43" s="5" t="n">
        <f aca="false">+Q43</f>
        <v>0.98506</v>
      </c>
      <c r="C43" s="5" t="n">
        <f aca="false">+R43</f>
        <v>0.989365</v>
      </c>
      <c r="D43" s="5" t="n">
        <f aca="false">+S43</f>
        <v>0.99272</v>
      </c>
      <c r="E43" s="5" t="n">
        <f aca="false">+T43</f>
        <v>0.994895</v>
      </c>
      <c r="F43" s="5" t="n">
        <f aca="false">+U43</f>
        <v>0.995965</v>
      </c>
      <c r="G43" s="5" t="n">
        <f aca="false">+V43</f>
        <v>0.997385</v>
      </c>
      <c r="H43" s="5" t="n">
        <f aca="false">+W43</f>
        <v>0.997835</v>
      </c>
      <c r="I43" s="5" t="n">
        <f aca="false">+X43</f>
        <v>0.998455</v>
      </c>
      <c r="J43" s="5" t="n">
        <f aca="false">+Y43</f>
        <v>0.998705</v>
      </c>
      <c r="K43" s="5" t="n">
        <f aca="false">+Z43</f>
        <v>0.99902</v>
      </c>
      <c r="L43" s="2"/>
      <c r="O43" s="0" t="n">
        <v>5</v>
      </c>
      <c r="P43" s="0" t="s">
        <v>11</v>
      </c>
      <c r="Q43" s="0" t="n">
        <v>0.98506</v>
      </c>
      <c r="R43" s="0" t="n">
        <v>0.989365</v>
      </c>
      <c r="S43" s="0" t="n">
        <v>0.99272</v>
      </c>
      <c r="T43" s="0" t="n">
        <v>0.994895</v>
      </c>
      <c r="U43" s="0" t="n">
        <v>0.995965</v>
      </c>
      <c r="V43" s="0" t="n">
        <v>0.997385</v>
      </c>
      <c r="W43" s="0" t="n">
        <v>0.997835</v>
      </c>
      <c r="X43" s="0" t="n">
        <v>0.998455</v>
      </c>
      <c r="Y43" s="0" t="n">
        <v>0.998705</v>
      </c>
      <c r="Z43" s="0" t="n">
        <v>0.99902</v>
      </c>
    </row>
    <row r="44" customFormat="false" ht="17.25" hidden="false" customHeight="false" outlineLevel="0" collapsed="false">
      <c r="A44" s="1" t="n">
        <f aca="false">+A26</f>
        <v>26</v>
      </c>
      <c r="B44" s="5" t="n">
        <f aca="false">+Q44</f>
        <v>0.97951</v>
      </c>
      <c r="C44" s="5" t="n">
        <f aca="false">+R44</f>
        <v>0.981585</v>
      </c>
      <c r="D44" s="5" t="n">
        <f aca="false">+S44</f>
        <v>0.98405</v>
      </c>
      <c r="E44" s="5" t="n">
        <f aca="false">+T44</f>
        <v>0.986045</v>
      </c>
      <c r="F44" s="5" t="n">
        <f aca="false">+U44</f>
        <v>0.98782</v>
      </c>
      <c r="G44" s="5" t="n">
        <f aca="false">+V44</f>
        <v>0.988785</v>
      </c>
      <c r="H44" s="5" t="n">
        <f aca="false">+W44</f>
        <v>0.989565</v>
      </c>
      <c r="I44" s="5" t="n">
        <f aca="false">+X44</f>
        <v>0.99085</v>
      </c>
      <c r="J44" s="5" t="n">
        <f aca="false">+Y44</f>
        <v>0.991615</v>
      </c>
      <c r="K44" s="5" t="n">
        <f aca="false">+Z44</f>
        <v>0.992115</v>
      </c>
      <c r="L44" s="2"/>
      <c r="O44" s="0" t="n">
        <v>6</v>
      </c>
      <c r="P44" s="0" t="s">
        <v>12</v>
      </c>
      <c r="Q44" s="0" t="n">
        <v>0.97951</v>
      </c>
      <c r="R44" s="0" t="n">
        <v>0.981585</v>
      </c>
      <c r="S44" s="0" t="n">
        <v>0.98405</v>
      </c>
      <c r="T44" s="0" t="n">
        <v>0.986045</v>
      </c>
      <c r="U44" s="0" t="n">
        <v>0.98782</v>
      </c>
      <c r="V44" s="0" t="n">
        <v>0.988785</v>
      </c>
      <c r="W44" s="0" t="n">
        <v>0.989565</v>
      </c>
      <c r="X44" s="0" t="n">
        <v>0.99085</v>
      </c>
      <c r="Y44" s="0" t="n">
        <v>0.991615</v>
      </c>
      <c r="Z44" s="0" t="n">
        <v>0.992115</v>
      </c>
    </row>
    <row r="45" customFormat="false" ht="17.25" hidden="false" customHeight="false" outlineLevel="0" collapsed="false">
      <c r="A45" s="1" t="n">
        <f aca="false">+A27</f>
        <v>28</v>
      </c>
      <c r="B45" s="5" t="n">
        <f aca="false">+Q45</f>
        <v>0.970195</v>
      </c>
      <c r="C45" s="5" t="n">
        <f aca="false">+R45</f>
        <v>0.969425</v>
      </c>
      <c r="D45" s="5" t="n">
        <f aca="false">+S45</f>
        <v>0.968535</v>
      </c>
      <c r="E45" s="5" t="n">
        <f aca="false">+T45</f>
        <v>0.967515</v>
      </c>
      <c r="F45" s="5" t="n">
        <f aca="false">+U45</f>
        <v>0.96637</v>
      </c>
      <c r="G45" s="5" t="n">
        <f aca="false">+V45</f>
        <v>0.96568</v>
      </c>
      <c r="H45" s="5" t="n">
        <f aca="false">+W45</f>
        <v>0.96557</v>
      </c>
      <c r="I45" s="5" t="n">
        <f aca="false">+X45</f>
        <v>0.96484</v>
      </c>
      <c r="J45" s="5" t="n">
        <f aca="false">+Y45</f>
        <v>0.96496</v>
      </c>
      <c r="K45" s="5" t="n">
        <f aca="false">+Z45</f>
        <v>0.964595</v>
      </c>
      <c r="L45" s="2"/>
      <c r="O45" s="0" t="n">
        <v>7</v>
      </c>
      <c r="P45" s="0" t="s">
        <v>13</v>
      </c>
      <c r="Q45" s="0" t="n">
        <v>0.970195</v>
      </c>
      <c r="R45" s="0" t="n">
        <v>0.969425</v>
      </c>
      <c r="S45" s="0" t="n">
        <v>0.968535</v>
      </c>
      <c r="T45" s="0" t="n">
        <v>0.967515</v>
      </c>
      <c r="U45" s="0" t="n">
        <v>0.96637</v>
      </c>
      <c r="V45" s="0" t="n">
        <v>0.96568</v>
      </c>
      <c r="W45" s="0" t="n">
        <v>0.96557</v>
      </c>
      <c r="X45" s="0" t="n">
        <v>0.96484</v>
      </c>
      <c r="Y45" s="0" t="n">
        <v>0.96496</v>
      </c>
      <c r="Z45" s="0" t="n">
        <v>0.964595</v>
      </c>
    </row>
    <row r="46" customFormat="false" ht="17.25" hidden="false" customHeight="false" outlineLevel="0" collapsed="false">
      <c r="A46" s="1" t="n">
        <f aca="false">+A28</f>
        <v>30</v>
      </c>
      <c r="B46" s="5" t="n">
        <f aca="false">+Q46</f>
        <v>0.958015</v>
      </c>
      <c r="C46" s="5" t="n">
        <f aca="false">+R46</f>
        <v>0.95069</v>
      </c>
      <c r="D46" s="5" t="n">
        <f aca="false">+S46</f>
        <v>0.942455</v>
      </c>
      <c r="E46" s="5" t="n">
        <f aca="false">+T46</f>
        <v>0.933675</v>
      </c>
      <c r="F46" s="5" t="n">
        <f aca="false">+U46</f>
        <v>0.927245</v>
      </c>
      <c r="G46" s="5" t="n">
        <f aca="false">+V46</f>
        <v>0.92066</v>
      </c>
      <c r="H46" s="5" t="n">
        <f aca="false">+W46</f>
        <v>0.911735</v>
      </c>
      <c r="I46" s="5" t="n">
        <f aca="false">+X46</f>
        <v>0.90616</v>
      </c>
      <c r="J46" s="5" t="n">
        <f aca="false">+Y46</f>
        <v>0.899145</v>
      </c>
      <c r="K46" s="5" t="n">
        <f aca="false">+Z46</f>
        <v>0.892955</v>
      </c>
      <c r="L46" s="2"/>
      <c r="O46" s="0" t="n">
        <v>8</v>
      </c>
      <c r="P46" s="0" t="s">
        <v>14</v>
      </c>
      <c r="Q46" s="0" t="n">
        <v>0.958015</v>
      </c>
      <c r="R46" s="0" t="n">
        <v>0.95069</v>
      </c>
      <c r="S46" s="0" t="n">
        <v>0.942455</v>
      </c>
      <c r="T46" s="0" t="n">
        <v>0.933675</v>
      </c>
      <c r="U46" s="0" t="n">
        <v>0.927245</v>
      </c>
      <c r="V46" s="0" t="n">
        <v>0.92066</v>
      </c>
      <c r="W46" s="0" t="n">
        <v>0.911735</v>
      </c>
      <c r="X46" s="0" t="n">
        <v>0.90616</v>
      </c>
      <c r="Y46" s="0" t="n">
        <v>0.899145</v>
      </c>
      <c r="Z46" s="0" t="n">
        <v>0.892955</v>
      </c>
    </row>
    <row r="47" customFormat="false" ht="17.25" hidden="false" customHeight="false" outlineLevel="0" collapsed="false">
      <c r="A47" s="1" t="n">
        <f aca="false">+A29</f>
        <v>32</v>
      </c>
      <c r="B47" s="5" t="n">
        <f aca="false">+Q47</f>
        <v>0.941825</v>
      </c>
      <c r="C47" s="5" t="n">
        <f aca="false">+R47</f>
        <v>0.92443</v>
      </c>
      <c r="D47" s="5" t="n">
        <f aca="false">+S47</f>
        <v>0.9065</v>
      </c>
      <c r="E47" s="5" t="n">
        <f aca="false">+T47</f>
        <v>0.88585</v>
      </c>
      <c r="F47" s="5" t="n">
        <f aca="false">+U47</f>
        <v>0.867245</v>
      </c>
      <c r="G47" s="5" t="n">
        <f aca="false">+V47</f>
        <v>0.84726</v>
      </c>
      <c r="H47" s="5" t="n">
        <f aca="false">+W47</f>
        <v>0.82771</v>
      </c>
      <c r="I47" s="5" t="n">
        <f aca="false">+X47</f>
        <v>0.80826</v>
      </c>
      <c r="J47" s="5" t="n">
        <f aca="false">+Y47</f>
        <v>0.792165</v>
      </c>
      <c r="K47" s="5" t="n">
        <f aca="false">+Z47</f>
        <v>0.7704</v>
      </c>
      <c r="L47" s="2"/>
      <c r="O47" s="0" t="n">
        <v>9</v>
      </c>
      <c r="P47" s="0" t="s">
        <v>15</v>
      </c>
      <c r="Q47" s="0" t="n">
        <v>0.941825</v>
      </c>
      <c r="R47" s="0" t="n">
        <v>0.92443</v>
      </c>
      <c r="S47" s="0" t="n">
        <v>0.9065</v>
      </c>
      <c r="T47" s="0" t="n">
        <v>0.88585</v>
      </c>
      <c r="U47" s="0" t="n">
        <v>0.867245</v>
      </c>
      <c r="V47" s="0" t="n">
        <v>0.84726</v>
      </c>
      <c r="W47" s="0" t="n">
        <v>0.82771</v>
      </c>
      <c r="X47" s="0" t="n">
        <v>0.80826</v>
      </c>
      <c r="Y47" s="0" t="n">
        <v>0.792165</v>
      </c>
      <c r="Z47" s="0" t="n">
        <v>0.7704</v>
      </c>
    </row>
    <row r="48" customFormat="false" ht="17.25" hidden="false" customHeight="false" outlineLevel="0" collapsed="false">
      <c r="A48" s="1" t="n">
        <f aca="false">+A30</f>
        <v>33</v>
      </c>
      <c r="B48" s="5" t="n">
        <f aca="false">+Q48</f>
        <v>0.934075</v>
      </c>
      <c r="C48" s="5" t="n">
        <f aca="false">+R48</f>
        <v>0.90928</v>
      </c>
      <c r="D48" s="5" t="n">
        <f aca="false">+S48</f>
        <v>0.88411</v>
      </c>
      <c r="E48" s="5" t="n">
        <f aca="false">+T48</f>
        <v>0.85577</v>
      </c>
      <c r="F48" s="5" t="n">
        <f aca="false">+U48</f>
        <v>0.829465</v>
      </c>
      <c r="G48" s="5" t="n">
        <f aca="false">+V48</f>
        <v>0.80079</v>
      </c>
      <c r="H48" s="5" t="n">
        <f aca="false">+W48</f>
        <v>0.77467</v>
      </c>
      <c r="I48" s="5" t="n">
        <f aca="false">+X48</f>
        <v>0.749925</v>
      </c>
      <c r="J48" s="5" t="n">
        <f aca="false">+Y48</f>
        <v>0.7245</v>
      </c>
      <c r="K48" s="5" t="n">
        <f aca="false">+Z48</f>
        <v>0.695795</v>
      </c>
      <c r="L48" s="2"/>
      <c r="O48" s="0" t="n">
        <v>10</v>
      </c>
      <c r="P48" s="0" t="s">
        <v>16</v>
      </c>
      <c r="Q48" s="0" t="n">
        <v>0.934075</v>
      </c>
      <c r="R48" s="0" t="n">
        <v>0.90928</v>
      </c>
      <c r="S48" s="0" t="n">
        <v>0.88411</v>
      </c>
      <c r="T48" s="0" t="n">
        <v>0.85577</v>
      </c>
      <c r="U48" s="0" t="n">
        <v>0.829465</v>
      </c>
      <c r="V48" s="0" t="n">
        <v>0.80079</v>
      </c>
      <c r="W48" s="0" t="n">
        <v>0.77467</v>
      </c>
      <c r="X48" s="0" t="n">
        <v>0.749925</v>
      </c>
      <c r="Y48" s="0" t="n">
        <v>0.7245</v>
      </c>
      <c r="Z48" s="0" t="n">
        <v>0.695795</v>
      </c>
    </row>
    <row r="49" customFormat="false" ht="17.25" hidden="false" customHeight="false" outlineLevel="0" collapsed="false">
      <c r="A49" s="1" t="n">
        <f aca="false">+A31</f>
        <v>34</v>
      </c>
      <c r="B49" s="5" t="n">
        <f aca="false">+Q49</f>
        <v>0.923565</v>
      </c>
      <c r="C49" s="5" t="n">
        <f aca="false">+R49</f>
        <v>0.89192</v>
      </c>
      <c r="D49" s="5" t="n">
        <f aca="false">+S49</f>
        <v>0.857095</v>
      </c>
      <c r="E49" s="5" t="n">
        <f aca="false">+T49</f>
        <v>0.822285</v>
      </c>
      <c r="F49" s="5" t="n">
        <f aca="false">+U49</f>
        <v>0.785355</v>
      </c>
      <c r="G49" s="5" t="n">
        <f aca="false">+V49</f>
        <v>0.751135</v>
      </c>
      <c r="H49" s="5" t="n">
        <f aca="false">+W49</f>
        <v>0.717665</v>
      </c>
      <c r="I49" s="5" t="n">
        <f aca="false">+X49</f>
        <v>0.684555</v>
      </c>
      <c r="J49" s="5" t="n">
        <f aca="false">+Y49</f>
        <v>0.65106</v>
      </c>
      <c r="K49" s="5" t="n">
        <f aca="false">+Z49</f>
        <v>0.62753</v>
      </c>
      <c r="L49" s="2"/>
      <c r="O49" s="0" t="n">
        <v>11</v>
      </c>
      <c r="P49" s="0" t="s">
        <v>17</v>
      </c>
      <c r="Q49" s="0" t="n">
        <v>0.923565</v>
      </c>
      <c r="R49" s="0" t="n">
        <v>0.89192</v>
      </c>
      <c r="S49" s="0" t="n">
        <v>0.857095</v>
      </c>
      <c r="T49" s="0" t="n">
        <v>0.822285</v>
      </c>
      <c r="U49" s="0" t="n">
        <v>0.785355</v>
      </c>
      <c r="V49" s="0" t="n">
        <v>0.751135</v>
      </c>
      <c r="W49" s="0" t="n">
        <v>0.717665</v>
      </c>
      <c r="X49" s="0" t="n">
        <v>0.684555</v>
      </c>
      <c r="Y49" s="0" t="n">
        <v>0.65106</v>
      </c>
      <c r="Z49" s="0" t="n">
        <v>0.62753</v>
      </c>
    </row>
    <row r="50" customFormat="false" ht="17.25" hidden="false" customHeight="false" outlineLevel="0" collapsed="false">
      <c r="A50" s="1" t="n">
        <f aca="false">+A32</f>
        <v>35</v>
      </c>
      <c r="B50" s="5" t="n">
        <f aca="false">+Q50</f>
        <v>0.91265</v>
      </c>
      <c r="C50" s="5" t="n">
        <f aca="false">+R50</f>
        <v>0.873815</v>
      </c>
      <c r="D50" s="5" t="n">
        <f aca="false">+S50</f>
        <v>0.83031</v>
      </c>
      <c r="E50" s="5" t="n">
        <f aca="false">+T50</f>
        <v>0.78468</v>
      </c>
      <c r="F50" s="5" t="n">
        <f aca="false">+U50</f>
        <v>0.743305</v>
      </c>
      <c r="G50" s="5" t="n">
        <f aca="false">+V50</f>
        <v>0.70047</v>
      </c>
      <c r="H50" s="5" t="n">
        <f aca="false">+W50</f>
        <v>0.661845</v>
      </c>
      <c r="I50" s="5" t="n">
        <f aca="false">+X50</f>
        <v>0.62604</v>
      </c>
      <c r="J50" s="5" t="n">
        <f aca="false">+Y50</f>
        <v>0.601325</v>
      </c>
      <c r="K50" s="5" t="n">
        <f aca="false">+Z50</f>
        <v>0.57477</v>
      </c>
      <c r="L50" s="2"/>
      <c r="O50" s="0" t="n">
        <v>12</v>
      </c>
      <c r="P50" s="0" t="s">
        <v>18</v>
      </c>
      <c r="Q50" s="0" t="n">
        <v>0.91265</v>
      </c>
      <c r="R50" s="0" t="n">
        <v>0.873815</v>
      </c>
      <c r="S50" s="0" t="n">
        <v>0.83031</v>
      </c>
      <c r="T50" s="0" t="n">
        <v>0.78468</v>
      </c>
      <c r="U50" s="0" t="n">
        <v>0.743305</v>
      </c>
      <c r="V50" s="0" t="n">
        <v>0.70047</v>
      </c>
      <c r="W50" s="0" t="n">
        <v>0.661845</v>
      </c>
      <c r="X50" s="0" t="n">
        <v>0.62604</v>
      </c>
      <c r="Y50" s="0" t="n">
        <v>0.601325</v>
      </c>
      <c r="Z50" s="0" t="n">
        <v>0.57477</v>
      </c>
    </row>
    <row r="51" customFormat="false" ht="17.25" hidden="false" customHeight="false" outlineLevel="0" collapsed="false">
      <c r="A51" s="1" t="n">
        <f aca="false">+A33</f>
        <v>36</v>
      </c>
      <c r="B51" s="5" t="n">
        <f aca="false">+Q51</f>
        <v>0.90205</v>
      </c>
      <c r="C51" s="5" t="n">
        <f aca="false">+R51</f>
        <v>0.85187</v>
      </c>
      <c r="D51" s="5" t="n">
        <f aca="false">+S51</f>
        <v>0.79999</v>
      </c>
      <c r="E51" s="5" t="n">
        <f aca="false">+T51</f>
        <v>0.747955</v>
      </c>
      <c r="F51" s="5" t="n">
        <f aca="false">+U51</f>
        <v>0.69621</v>
      </c>
      <c r="G51" s="5" t="n">
        <f aca="false">+V51</f>
        <v>0.649385</v>
      </c>
      <c r="H51" s="5" t="n">
        <f aca="false">+W51</f>
        <v>0.60701</v>
      </c>
      <c r="I51" s="5" t="n">
        <f aca="false">+X51</f>
        <v>0.57801</v>
      </c>
      <c r="J51" s="5" t="n">
        <f aca="false">+Y51</f>
        <v>0.550025</v>
      </c>
      <c r="K51" s="5" t="n">
        <f aca="false">+Z51</f>
        <v>0.52805</v>
      </c>
      <c r="L51" s="2"/>
      <c r="O51" s="0" t="n">
        <v>13</v>
      </c>
      <c r="P51" s="0" t="s">
        <v>19</v>
      </c>
      <c r="Q51" s="0" t="n">
        <v>0.90205</v>
      </c>
      <c r="R51" s="0" t="n">
        <v>0.85187</v>
      </c>
      <c r="S51" s="0" t="n">
        <v>0.79999</v>
      </c>
      <c r="T51" s="0" t="n">
        <v>0.747955</v>
      </c>
      <c r="U51" s="0" t="n">
        <v>0.69621</v>
      </c>
      <c r="V51" s="0" t="n">
        <v>0.649385</v>
      </c>
      <c r="W51" s="0" t="n">
        <v>0.60701</v>
      </c>
      <c r="X51" s="0" t="n">
        <v>0.57801</v>
      </c>
      <c r="Y51" s="0" t="n">
        <v>0.550025</v>
      </c>
      <c r="Z51" s="0" t="n">
        <v>0.52805</v>
      </c>
    </row>
    <row r="52" customFormat="false" ht="17.25" hidden="false" customHeight="false" outlineLevel="0" collapsed="false">
      <c r="A52" s="1" t="n">
        <f aca="false">+A34</f>
        <v>38</v>
      </c>
      <c r="B52" s="5" t="n">
        <f aca="false">+Q52</f>
        <v>0.877685</v>
      </c>
      <c r="C52" s="5" t="n">
        <f aca="false">+R52</f>
        <v>0.808425</v>
      </c>
      <c r="D52" s="5" t="n">
        <f aca="false">+S52</f>
        <v>0.737025</v>
      </c>
      <c r="E52" s="5" t="n">
        <f aca="false">+T52</f>
        <v>0.66706</v>
      </c>
      <c r="F52" s="5" t="n">
        <f aca="false">+U52</f>
        <v>0.608275</v>
      </c>
      <c r="G52" s="5" t="n">
        <f aca="false">+V52</f>
        <v>0.56058</v>
      </c>
      <c r="H52" s="5" t="n">
        <f aca="false">+W52</f>
        <v>0.52021</v>
      </c>
      <c r="I52" s="5" t="n">
        <f aca="false">+X52</f>
        <v>0.48587</v>
      </c>
      <c r="J52" s="5" t="n">
        <f aca="false">+Y52</f>
        <v>0.45733</v>
      </c>
      <c r="K52" s="5" t="n">
        <f aca="false">+Z52</f>
        <v>0.43077</v>
      </c>
      <c r="L52" s="2"/>
      <c r="O52" s="0" t="n">
        <v>14</v>
      </c>
      <c r="P52" s="0" t="s">
        <v>20</v>
      </c>
      <c r="Q52" s="0" t="n">
        <v>0.877685</v>
      </c>
      <c r="R52" s="0" t="n">
        <v>0.808425</v>
      </c>
      <c r="S52" s="0" t="n">
        <v>0.737025</v>
      </c>
      <c r="T52" s="0" t="n">
        <v>0.66706</v>
      </c>
      <c r="U52" s="0" t="n">
        <v>0.608275</v>
      </c>
      <c r="V52" s="0" t="n">
        <v>0.56058</v>
      </c>
      <c r="W52" s="0" t="n">
        <v>0.52021</v>
      </c>
      <c r="X52" s="0" t="n">
        <v>0.48587</v>
      </c>
      <c r="Y52" s="0" t="n">
        <v>0.45733</v>
      </c>
      <c r="Z52" s="0" t="n">
        <v>0.43077</v>
      </c>
    </row>
    <row r="53" customFormat="false" ht="17.25" hidden="false" customHeight="false" outlineLevel="0" collapsed="false">
      <c r="A53" s="6" t="n">
        <f aca="false">+A35</f>
        <v>40</v>
      </c>
      <c r="B53" s="7" t="n">
        <f aca="false">+Q53</f>
        <v>0.85131</v>
      </c>
      <c r="C53" s="7" t="n">
        <f aca="false">+R53</f>
        <v>0.75996</v>
      </c>
      <c r="D53" s="7" t="n">
        <f aca="false">+S53</f>
        <v>0.669195</v>
      </c>
      <c r="E53" s="7" t="n">
        <f aca="false">+T53</f>
        <v>0.588015</v>
      </c>
      <c r="F53" s="7" t="n">
        <f aca="false">+U53</f>
        <v>0.526825</v>
      </c>
      <c r="G53" s="7" t="n">
        <f aca="false">+V53</f>
        <v>0.476675</v>
      </c>
      <c r="H53" s="7" t="n">
        <f aca="false">+W53</f>
        <v>0.43133</v>
      </c>
      <c r="I53" s="7" t="n">
        <f aca="false">+X53</f>
        <v>0.38872</v>
      </c>
      <c r="J53" s="7" t="n">
        <f aca="false">+Y53</f>
        <v>0.349015</v>
      </c>
      <c r="K53" s="7" t="n">
        <f aca="false">+Z53</f>
        <v>0.30634</v>
      </c>
      <c r="L53" s="2"/>
      <c r="O53" s="0" t="n">
        <v>15</v>
      </c>
      <c r="P53" s="0" t="s">
        <v>21</v>
      </c>
      <c r="Q53" s="0" t="n">
        <v>0.85131</v>
      </c>
      <c r="R53" s="0" t="n">
        <v>0.75996</v>
      </c>
      <c r="S53" s="0" t="n">
        <v>0.669195</v>
      </c>
      <c r="T53" s="0" t="n">
        <v>0.588015</v>
      </c>
      <c r="U53" s="0" t="n">
        <v>0.526825</v>
      </c>
      <c r="V53" s="0" t="n">
        <v>0.476675</v>
      </c>
      <c r="W53" s="0" t="n">
        <v>0.43133</v>
      </c>
      <c r="X53" s="0" t="n">
        <v>0.38872</v>
      </c>
      <c r="Y53" s="0" t="n">
        <v>0.349015</v>
      </c>
      <c r="Z53" s="0" t="n">
        <v>0.30634</v>
      </c>
    </row>
    <row r="54" customFormat="false" ht="14.2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customFormat="false" ht="21" hidden="false" customHeight="false" outlineLevel="0" collapsed="false">
      <c r="A55" s="1" t="s">
        <v>26</v>
      </c>
      <c r="B55" s="1"/>
      <c r="C55" s="1"/>
      <c r="D55" s="1"/>
      <c r="E55" s="1"/>
      <c r="F55" s="1"/>
      <c r="G55" s="1"/>
      <c r="H55" s="1"/>
      <c r="I55" s="1"/>
      <c r="J55" s="1"/>
      <c r="K55" s="1"/>
      <c r="O55" s="0" t="s">
        <v>27</v>
      </c>
    </row>
    <row r="56" customFormat="false" ht="17.25" hidden="false" customHeight="false" outlineLevel="0" collapsed="false">
      <c r="A56" s="4" t="s">
        <v>3</v>
      </c>
      <c r="B56" s="4" t="n">
        <f aca="false">+Q56</f>
        <v>2023</v>
      </c>
      <c r="C56" s="4" t="n">
        <f aca="false">+R56</f>
        <v>2024</v>
      </c>
      <c r="D56" s="4" t="n">
        <f aca="false">+S56</f>
        <v>2025</v>
      </c>
      <c r="E56" s="4" t="n">
        <f aca="false">+T56</f>
        <v>2026</v>
      </c>
      <c r="F56" s="4" t="n">
        <f aca="false">+U56</f>
        <v>2027</v>
      </c>
      <c r="G56" s="4" t="n">
        <f aca="false">+V56</f>
        <v>2028</v>
      </c>
      <c r="H56" s="4" t="n">
        <f aca="false">+W56</f>
        <v>2029</v>
      </c>
      <c r="I56" s="4" t="n">
        <f aca="false">+X56</f>
        <v>2030</v>
      </c>
      <c r="J56" s="4" t="n">
        <f aca="false">+Y56</f>
        <v>2031</v>
      </c>
      <c r="K56" s="4" t="n">
        <f aca="false">+Z56</f>
        <v>2032</v>
      </c>
      <c r="P56" s="0" t="s">
        <v>5</v>
      </c>
      <c r="Q56" s="0" t="n">
        <v>2023</v>
      </c>
      <c r="R56" s="0" t="n">
        <v>2024</v>
      </c>
      <c r="S56" s="0" t="n">
        <v>2025</v>
      </c>
      <c r="T56" s="0" t="n">
        <v>2026</v>
      </c>
      <c r="U56" s="0" t="n">
        <v>2027</v>
      </c>
      <c r="V56" s="0" t="n">
        <v>2028</v>
      </c>
      <c r="W56" s="0" t="n">
        <v>2029</v>
      </c>
      <c r="X56" s="0" t="n">
        <v>2030</v>
      </c>
      <c r="Y56" s="0" t="n">
        <v>2031</v>
      </c>
      <c r="Z56" s="0" t="n">
        <v>2032</v>
      </c>
    </row>
    <row r="57" customFormat="false" ht="17.25" hidden="false" customHeight="false" outlineLevel="0" collapsed="false">
      <c r="A57" s="1" t="n">
        <f aca="false">+A3</f>
        <v>16</v>
      </c>
      <c r="B57" s="9" t="n">
        <f aca="false">+Q57</f>
        <v>0</v>
      </c>
      <c r="C57" s="9" t="n">
        <f aca="false">+R57</f>
        <v>0</v>
      </c>
      <c r="D57" s="9" t="n">
        <f aca="false">+S57</f>
        <v>0</v>
      </c>
      <c r="E57" s="9" t="n">
        <f aca="false">+T57</f>
        <v>0</v>
      </c>
      <c r="F57" s="9" t="n">
        <f aca="false">+U57</f>
        <v>0</v>
      </c>
      <c r="G57" s="9" t="n">
        <f aca="false">+V57</f>
        <v>0</v>
      </c>
      <c r="H57" s="9" t="n">
        <f aca="false">+W57</f>
        <v>0</v>
      </c>
      <c r="I57" s="9" t="n">
        <f aca="false">+X57</f>
        <v>0</v>
      </c>
      <c r="J57" s="9" t="n">
        <f aca="false">+Y57</f>
        <v>0</v>
      </c>
      <c r="K57" s="9" t="n">
        <f aca="false">+Z57</f>
        <v>0</v>
      </c>
      <c r="O57" s="0" t="n">
        <v>1</v>
      </c>
      <c r="P57" s="0" t="s">
        <v>7</v>
      </c>
      <c r="Q57" s="0" t="n">
        <v>0</v>
      </c>
      <c r="R57" s="0" t="n">
        <v>0</v>
      </c>
      <c r="S57" s="0" t="n">
        <v>0</v>
      </c>
      <c r="T57" s="1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</row>
    <row r="58" customFormat="false" ht="17.25" hidden="false" customHeight="false" outlineLevel="0" collapsed="false">
      <c r="A58" s="1" t="n">
        <f aca="false">+A4</f>
        <v>18</v>
      </c>
      <c r="B58" s="9" t="n">
        <f aca="false">+Q58</f>
        <v>0</v>
      </c>
      <c r="C58" s="9" t="n">
        <f aca="false">+R58</f>
        <v>0</v>
      </c>
      <c r="D58" s="9" t="n">
        <f aca="false">+S58</f>
        <v>0</v>
      </c>
      <c r="E58" s="9" t="n">
        <f aca="false">+T58</f>
        <v>0</v>
      </c>
      <c r="F58" s="9" t="n">
        <f aca="false">+U58</f>
        <v>0</v>
      </c>
      <c r="G58" s="9" t="n">
        <f aca="false">+V58</f>
        <v>0</v>
      </c>
      <c r="H58" s="9" t="n">
        <f aca="false">+W58</f>
        <v>0</v>
      </c>
      <c r="I58" s="9" t="n">
        <f aca="false">+X58</f>
        <v>0</v>
      </c>
      <c r="J58" s="9" t="n">
        <f aca="false">+Y58</f>
        <v>0</v>
      </c>
      <c r="K58" s="9" t="n">
        <f aca="false">+Z58</f>
        <v>0</v>
      </c>
      <c r="O58" s="0" t="n">
        <v>2</v>
      </c>
      <c r="P58" s="0" t="s">
        <v>8</v>
      </c>
      <c r="Q58" s="0" t="n">
        <v>0</v>
      </c>
      <c r="R58" s="0" t="n">
        <v>0</v>
      </c>
      <c r="S58" s="0" t="n">
        <v>0</v>
      </c>
      <c r="T58" s="1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</row>
    <row r="59" customFormat="false" ht="17.25" hidden="false" customHeight="false" outlineLevel="0" collapsed="false">
      <c r="A59" s="1" t="n">
        <f aca="false">+A5</f>
        <v>20</v>
      </c>
      <c r="B59" s="9" t="n">
        <f aca="false">+Q59</f>
        <v>0</v>
      </c>
      <c r="C59" s="9" t="n">
        <f aca="false">+R59</f>
        <v>0</v>
      </c>
      <c r="D59" s="9" t="n">
        <f aca="false">+S59</f>
        <v>0</v>
      </c>
      <c r="E59" s="9" t="n">
        <f aca="false">+T59</f>
        <v>0</v>
      </c>
      <c r="F59" s="9" t="n">
        <f aca="false">+U59</f>
        <v>0</v>
      </c>
      <c r="G59" s="9" t="n">
        <f aca="false">+V59</f>
        <v>0</v>
      </c>
      <c r="H59" s="9" t="n">
        <f aca="false">+W59</f>
        <v>0</v>
      </c>
      <c r="I59" s="9" t="n">
        <f aca="false">+X59</f>
        <v>0</v>
      </c>
      <c r="J59" s="9" t="n">
        <f aca="false">+Y59</f>
        <v>0</v>
      </c>
      <c r="K59" s="9" t="n">
        <f aca="false">+Z59</f>
        <v>0</v>
      </c>
      <c r="O59" s="0" t="n">
        <v>3</v>
      </c>
      <c r="P59" s="0" t="s">
        <v>9</v>
      </c>
      <c r="Q59" s="0" t="n">
        <v>0</v>
      </c>
      <c r="R59" s="0" t="n">
        <v>0</v>
      </c>
      <c r="S59" s="0" t="n">
        <v>0</v>
      </c>
      <c r="T59" s="1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</row>
    <row r="60" customFormat="false" ht="17.25" hidden="false" customHeight="false" outlineLevel="0" collapsed="false">
      <c r="A60" s="1" t="n">
        <f aca="false">+A6</f>
        <v>22</v>
      </c>
      <c r="B60" s="9" t="n">
        <f aca="false">+Q60</f>
        <v>0</v>
      </c>
      <c r="C60" s="9" t="n">
        <f aca="false">+R60</f>
        <v>0</v>
      </c>
      <c r="D60" s="9" t="n">
        <f aca="false">+S60</f>
        <v>0</v>
      </c>
      <c r="E60" s="9" t="n">
        <f aca="false">+T60</f>
        <v>0</v>
      </c>
      <c r="F60" s="9" t="n">
        <f aca="false">+U60</f>
        <v>0</v>
      </c>
      <c r="G60" s="9" t="n">
        <f aca="false">+V60</f>
        <v>0</v>
      </c>
      <c r="H60" s="9" t="n">
        <f aca="false">+W60</f>
        <v>0</v>
      </c>
      <c r="I60" s="9" t="n">
        <f aca="false">+X60</f>
        <v>0</v>
      </c>
      <c r="J60" s="9" t="n">
        <f aca="false">+Y60</f>
        <v>0</v>
      </c>
      <c r="K60" s="9" t="n">
        <f aca="false">+Z60</f>
        <v>0</v>
      </c>
      <c r="O60" s="0" t="n">
        <v>4</v>
      </c>
      <c r="P60" s="0" t="s">
        <v>10</v>
      </c>
      <c r="Q60" s="0" t="n">
        <v>0</v>
      </c>
      <c r="R60" s="0" t="n">
        <v>0</v>
      </c>
      <c r="S60" s="0" t="n">
        <v>0</v>
      </c>
      <c r="T60" s="1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</row>
    <row r="61" customFormat="false" ht="17.25" hidden="false" customHeight="false" outlineLevel="0" collapsed="false">
      <c r="A61" s="1" t="n">
        <f aca="false">+A7</f>
        <v>24</v>
      </c>
      <c r="B61" s="9" t="n">
        <f aca="false">+Q61</f>
        <v>0</v>
      </c>
      <c r="C61" s="9" t="n">
        <f aca="false">+R61</f>
        <v>0</v>
      </c>
      <c r="D61" s="9" t="n">
        <f aca="false">+S61</f>
        <v>0</v>
      </c>
      <c r="E61" s="9" t="n">
        <f aca="false">+T61</f>
        <v>0</v>
      </c>
      <c r="F61" s="9" t="n">
        <f aca="false">+U61</f>
        <v>0</v>
      </c>
      <c r="G61" s="9" t="n">
        <f aca="false">+V61</f>
        <v>0</v>
      </c>
      <c r="H61" s="9" t="n">
        <f aca="false">+W61</f>
        <v>0</v>
      </c>
      <c r="I61" s="9" t="n">
        <f aca="false">+X61</f>
        <v>0</v>
      </c>
      <c r="J61" s="9" t="n">
        <f aca="false">+Y61</f>
        <v>0</v>
      </c>
      <c r="K61" s="9" t="n">
        <f aca="false">+Z61</f>
        <v>0</v>
      </c>
      <c r="O61" s="0" t="n">
        <v>5</v>
      </c>
      <c r="P61" s="0" t="s">
        <v>11</v>
      </c>
      <c r="Q61" s="0" t="n">
        <v>0</v>
      </c>
      <c r="R61" s="0" t="n">
        <v>0</v>
      </c>
      <c r="S61" s="0" t="n">
        <v>0</v>
      </c>
      <c r="T61" s="1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</row>
    <row r="62" customFormat="false" ht="17.25" hidden="false" customHeight="false" outlineLevel="0" collapsed="false">
      <c r="A62" s="1" t="n">
        <f aca="false">+A8</f>
        <v>26</v>
      </c>
      <c r="B62" s="9" t="n">
        <f aca="false">+Q62</f>
        <v>0</v>
      </c>
      <c r="C62" s="9" t="n">
        <f aca="false">+R62</f>
        <v>0</v>
      </c>
      <c r="D62" s="9" t="n">
        <f aca="false">+S62</f>
        <v>0</v>
      </c>
      <c r="E62" s="9" t="n">
        <f aca="false">+T62</f>
        <v>0</v>
      </c>
      <c r="F62" s="9" t="n">
        <f aca="false">+U62</f>
        <v>0</v>
      </c>
      <c r="G62" s="9" t="n">
        <f aca="false">+V62</f>
        <v>0</v>
      </c>
      <c r="H62" s="9" t="n">
        <f aca="false">+W62</f>
        <v>0</v>
      </c>
      <c r="I62" s="9" t="n">
        <f aca="false">+X62</f>
        <v>0</v>
      </c>
      <c r="J62" s="9" t="n">
        <f aca="false">+Y62</f>
        <v>0</v>
      </c>
      <c r="K62" s="9" t="n">
        <f aca="false">+Z62</f>
        <v>0</v>
      </c>
      <c r="O62" s="0" t="n">
        <v>6</v>
      </c>
      <c r="P62" s="0" t="s">
        <v>12</v>
      </c>
      <c r="Q62" s="0" t="n">
        <v>0</v>
      </c>
      <c r="R62" s="0" t="n">
        <v>0</v>
      </c>
      <c r="S62" s="0" t="n">
        <v>0</v>
      </c>
      <c r="T62" s="1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</row>
    <row r="63" customFormat="false" ht="17.25" hidden="false" customHeight="false" outlineLevel="0" collapsed="false">
      <c r="A63" s="1" t="n">
        <f aca="false">+A9</f>
        <v>28</v>
      </c>
      <c r="B63" s="9" t="n">
        <f aca="false">+Q63</f>
        <v>0</v>
      </c>
      <c r="C63" s="9" t="n">
        <f aca="false">+R63</f>
        <v>0</v>
      </c>
      <c r="D63" s="9" t="n">
        <f aca="false">+S63</f>
        <v>0</v>
      </c>
      <c r="E63" s="9" t="n">
        <f aca="false">+T63</f>
        <v>0</v>
      </c>
      <c r="F63" s="9" t="n">
        <f aca="false">+U63</f>
        <v>0</v>
      </c>
      <c r="G63" s="9" t="n">
        <f aca="false">+V63</f>
        <v>0</v>
      </c>
      <c r="H63" s="9" t="n">
        <f aca="false">+W63</f>
        <v>0</v>
      </c>
      <c r="I63" s="9" t="n">
        <f aca="false">+X63</f>
        <v>0</v>
      </c>
      <c r="J63" s="9" t="n">
        <f aca="false">+Y63</f>
        <v>0</v>
      </c>
      <c r="K63" s="9" t="n">
        <f aca="false">+Z63</f>
        <v>0</v>
      </c>
      <c r="O63" s="0" t="n">
        <v>7</v>
      </c>
      <c r="P63" s="0" t="s">
        <v>13</v>
      </c>
      <c r="Q63" s="0" t="n">
        <v>0</v>
      </c>
      <c r="R63" s="0" t="n">
        <v>0</v>
      </c>
      <c r="S63" s="0" t="n">
        <v>0</v>
      </c>
      <c r="T63" s="1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</row>
    <row r="64" customFormat="false" ht="17.25" hidden="false" customHeight="false" outlineLevel="0" collapsed="false">
      <c r="A64" s="1" t="n">
        <f aca="false">+A10</f>
        <v>30</v>
      </c>
      <c r="B64" s="9" t="n">
        <f aca="false">+Q64</f>
        <v>0</v>
      </c>
      <c r="C64" s="9" t="n">
        <f aca="false">+R64</f>
        <v>0</v>
      </c>
      <c r="D64" s="9" t="n">
        <f aca="false">+S64</f>
        <v>0</v>
      </c>
      <c r="E64" s="9" t="n">
        <f aca="false">+T64</f>
        <v>0</v>
      </c>
      <c r="F64" s="9" t="n">
        <f aca="false">+U64</f>
        <v>0</v>
      </c>
      <c r="G64" s="9" t="n">
        <f aca="false">+V64</f>
        <v>0</v>
      </c>
      <c r="H64" s="9" t="n">
        <f aca="false">+W64</f>
        <v>0</v>
      </c>
      <c r="I64" s="9" t="n">
        <f aca="false">+X64</f>
        <v>0</v>
      </c>
      <c r="J64" s="9" t="n">
        <f aca="false">+Y64</f>
        <v>0</v>
      </c>
      <c r="K64" s="9" t="n">
        <f aca="false">+Z64</f>
        <v>0</v>
      </c>
      <c r="O64" s="0" t="n">
        <v>8</v>
      </c>
      <c r="P64" s="0" t="s">
        <v>14</v>
      </c>
      <c r="Q64" s="0" t="n">
        <v>0</v>
      </c>
      <c r="R64" s="0" t="n">
        <v>0</v>
      </c>
      <c r="S64" s="0" t="n">
        <v>0</v>
      </c>
      <c r="T64" s="1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</row>
    <row r="65" customFormat="false" ht="17.25" hidden="false" customHeight="false" outlineLevel="0" collapsed="false">
      <c r="A65" s="1" t="n">
        <f aca="false">+A11</f>
        <v>32</v>
      </c>
      <c r="B65" s="9" t="n">
        <f aca="false">+Q65</f>
        <v>0</v>
      </c>
      <c r="C65" s="9" t="n">
        <f aca="false">+R65</f>
        <v>0</v>
      </c>
      <c r="D65" s="9" t="n">
        <f aca="false">+S65</f>
        <v>0</v>
      </c>
      <c r="E65" s="9" t="n">
        <f aca="false">+T65</f>
        <v>0</v>
      </c>
      <c r="F65" s="9" t="n">
        <f aca="false">+U65</f>
        <v>0</v>
      </c>
      <c r="G65" s="9" t="n">
        <f aca="false">+V65</f>
        <v>0</v>
      </c>
      <c r="H65" s="9" t="n">
        <f aca="false">+W65</f>
        <v>0</v>
      </c>
      <c r="I65" s="9" t="n">
        <f aca="false">+X65</f>
        <v>0</v>
      </c>
      <c r="J65" s="9" t="n">
        <f aca="false">+Y65</f>
        <v>0</v>
      </c>
      <c r="K65" s="9" t="n">
        <f aca="false">+Z65</f>
        <v>0</v>
      </c>
      <c r="O65" s="0" t="n">
        <v>9</v>
      </c>
      <c r="P65" s="0" t="s">
        <v>15</v>
      </c>
      <c r="Q65" s="0" t="n">
        <v>0</v>
      </c>
      <c r="R65" s="0" t="n">
        <v>0</v>
      </c>
      <c r="S65" s="0" t="n">
        <v>0</v>
      </c>
      <c r="T65" s="1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</row>
    <row r="66" customFormat="false" ht="17.25" hidden="false" customHeight="false" outlineLevel="0" collapsed="false">
      <c r="A66" s="1" t="n">
        <f aca="false">+A12</f>
        <v>33</v>
      </c>
      <c r="B66" s="9" t="n">
        <f aca="false">+Q66</f>
        <v>0</v>
      </c>
      <c r="C66" s="9" t="n">
        <f aca="false">+R66</f>
        <v>0</v>
      </c>
      <c r="D66" s="9" t="n">
        <f aca="false">+S66</f>
        <v>0</v>
      </c>
      <c r="E66" s="9" t="n">
        <f aca="false">+T66</f>
        <v>0</v>
      </c>
      <c r="F66" s="9" t="n">
        <f aca="false">+U66</f>
        <v>0</v>
      </c>
      <c r="G66" s="9" t="n">
        <f aca="false">+V66</f>
        <v>0</v>
      </c>
      <c r="H66" s="9" t="n">
        <f aca="false">+W66</f>
        <v>0</v>
      </c>
      <c r="I66" s="9" t="n">
        <f aca="false">+X66</f>
        <v>0</v>
      </c>
      <c r="J66" s="9" t="n">
        <f aca="false">+Y66</f>
        <v>1E-005</v>
      </c>
      <c r="K66" s="9" t="n">
        <f aca="false">+Z66</f>
        <v>6.5E-005</v>
      </c>
      <c r="O66" s="0" t="n">
        <v>10</v>
      </c>
      <c r="P66" s="0" t="s">
        <v>16</v>
      </c>
      <c r="Q66" s="0" t="n">
        <v>0</v>
      </c>
      <c r="R66" s="0" t="n">
        <v>0</v>
      </c>
      <c r="S66" s="0" t="n">
        <v>0</v>
      </c>
      <c r="T66" s="1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1E-005</v>
      </c>
      <c r="Z66" s="0" t="n">
        <v>6.5E-005</v>
      </c>
    </row>
    <row r="67" customFormat="false" ht="17.25" hidden="false" customHeight="false" outlineLevel="0" collapsed="false">
      <c r="A67" s="1" t="n">
        <f aca="false">+A13</f>
        <v>34</v>
      </c>
      <c r="B67" s="9" t="n">
        <f aca="false">+Q67</f>
        <v>0</v>
      </c>
      <c r="C67" s="9" t="n">
        <f aca="false">+R67</f>
        <v>0</v>
      </c>
      <c r="D67" s="9" t="n">
        <f aca="false">+S67</f>
        <v>0</v>
      </c>
      <c r="E67" s="9" t="n">
        <f aca="false">+T67</f>
        <v>0</v>
      </c>
      <c r="F67" s="9" t="n">
        <f aca="false">+U67</f>
        <v>0</v>
      </c>
      <c r="G67" s="9" t="n">
        <f aca="false">+V67</f>
        <v>0</v>
      </c>
      <c r="H67" s="9" t="n">
        <f aca="false">+W67</f>
        <v>0</v>
      </c>
      <c r="I67" s="9" t="n">
        <f aca="false">+X67</f>
        <v>3.5E-005</v>
      </c>
      <c r="J67" s="9" t="n">
        <f aca="false">+Y67</f>
        <v>0.000295</v>
      </c>
      <c r="K67" s="9" t="n">
        <f aca="false">+Z67</f>
        <v>0.001235</v>
      </c>
      <c r="O67" s="0" t="n">
        <v>11</v>
      </c>
      <c r="P67" s="0" t="s">
        <v>17</v>
      </c>
      <c r="Q67" s="0" t="n">
        <v>0</v>
      </c>
      <c r="R67" s="0" t="n">
        <v>0</v>
      </c>
      <c r="S67" s="0" t="n">
        <v>0</v>
      </c>
      <c r="T67" s="10" t="n">
        <v>0</v>
      </c>
      <c r="U67" s="0" t="n">
        <v>0</v>
      </c>
      <c r="V67" s="0" t="n">
        <v>0</v>
      </c>
      <c r="W67" s="0" t="n">
        <v>0</v>
      </c>
      <c r="X67" s="0" t="n">
        <v>3.5E-005</v>
      </c>
      <c r="Y67" s="0" t="n">
        <v>0.000295</v>
      </c>
      <c r="Z67" s="0" t="n">
        <v>0.001235</v>
      </c>
    </row>
    <row r="68" customFormat="false" ht="17.25" hidden="false" customHeight="false" outlineLevel="0" collapsed="false">
      <c r="A68" s="1" t="n">
        <f aca="false">+A14</f>
        <v>35</v>
      </c>
      <c r="B68" s="9" t="n">
        <f aca="false">+Q68</f>
        <v>0</v>
      </c>
      <c r="C68" s="9" t="n">
        <f aca="false">+R68</f>
        <v>0</v>
      </c>
      <c r="D68" s="9" t="n">
        <f aca="false">+S68</f>
        <v>0</v>
      </c>
      <c r="E68" s="9" t="n">
        <f aca="false">+T68</f>
        <v>0</v>
      </c>
      <c r="F68" s="9" t="n">
        <f aca="false">+U68</f>
        <v>0</v>
      </c>
      <c r="G68" s="9" t="n">
        <f aca="false">+V68</f>
        <v>0</v>
      </c>
      <c r="H68" s="9" t="n">
        <f aca="false">+W68</f>
        <v>6E-005</v>
      </c>
      <c r="I68" s="9" t="n">
        <f aca="false">+X68</f>
        <v>0.000455</v>
      </c>
      <c r="J68" s="9" t="n">
        <f aca="false">+Y68</f>
        <v>0.001645</v>
      </c>
      <c r="K68" s="9" t="n">
        <f aca="false">+Z68</f>
        <v>0.005415</v>
      </c>
      <c r="O68" s="0" t="n">
        <v>12</v>
      </c>
      <c r="P68" s="0" t="s">
        <v>18</v>
      </c>
      <c r="Q68" s="0" t="n">
        <v>0</v>
      </c>
      <c r="R68" s="0" t="n">
        <v>0</v>
      </c>
      <c r="S68" s="0" t="n">
        <v>0</v>
      </c>
      <c r="T68" s="10" t="n">
        <v>0</v>
      </c>
      <c r="U68" s="0" t="n">
        <v>0</v>
      </c>
      <c r="V68" s="0" t="n">
        <v>0</v>
      </c>
      <c r="W68" s="0" t="n">
        <v>6E-005</v>
      </c>
      <c r="X68" s="0" t="n">
        <v>0.000455</v>
      </c>
      <c r="Y68" s="0" t="n">
        <v>0.001645</v>
      </c>
      <c r="Z68" s="0" t="n">
        <v>0.005415</v>
      </c>
    </row>
    <row r="69" customFormat="false" ht="17.25" hidden="false" customHeight="false" outlineLevel="0" collapsed="false">
      <c r="A69" s="1" t="n">
        <f aca="false">+A15</f>
        <v>36</v>
      </c>
      <c r="B69" s="9" t="n">
        <f aca="false">+Q69</f>
        <v>0</v>
      </c>
      <c r="C69" s="9" t="n">
        <f aca="false">+R69</f>
        <v>0</v>
      </c>
      <c r="D69" s="9" t="n">
        <f aca="false">+S69</f>
        <v>0</v>
      </c>
      <c r="E69" s="9" t="n">
        <f aca="false">+T69</f>
        <v>0</v>
      </c>
      <c r="F69" s="9" t="n">
        <f aca="false">+U69</f>
        <v>0</v>
      </c>
      <c r="G69" s="9" t="n">
        <f aca="false">+V69</f>
        <v>1E-005</v>
      </c>
      <c r="H69" s="9" t="n">
        <f aca="false">+W69</f>
        <v>0.000345</v>
      </c>
      <c r="I69" s="9" t="n">
        <f aca="false">+X69</f>
        <v>0.00153</v>
      </c>
      <c r="J69" s="9" t="n">
        <f aca="false">+Y69</f>
        <v>0.00554</v>
      </c>
      <c r="K69" s="9" t="n">
        <f aca="false">+Z69</f>
        <v>0.012955</v>
      </c>
      <c r="O69" s="0" t="n">
        <v>13</v>
      </c>
      <c r="P69" s="0" t="s">
        <v>19</v>
      </c>
      <c r="Q69" s="0" t="n">
        <v>0</v>
      </c>
      <c r="R69" s="0" t="n">
        <v>0</v>
      </c>
      <c r="S69" s="0" t="n">
        <v>0</v>
      </c>
      <c r="T69" s="10" t="n">
        <v>0</v>
      </c>
      <c r="U69" s="0" t="n">
        <v>0</v>
      </c>
      <c r="V69" s="0" t="n">
        <v>1E-005</v>
      </c>
      <c r="W69" s="0" t="n">
        <v>0.000345</v>
      </c>
      <c r="X69" s="0" t="n">
        <v>0.00153</v>
      </c>
      <c r="Y69" s="0" t="n">
        <v>0.00554</v>
      </c>
      <c r="Z69" s="0" t="n">
        <v>0.012955</v>
      </c>
    </row>
    <row r="70" customFormat="false" ht="17.25" hidden="false" customHeight="false" outlineLevel="0" collapsed="false">
      <c r="A70" s="1" t="n">
        <f aca="false">+A16</f>
        <v>38</v>
      </c>
      <c r="B70" s="9" t="n">
        <f aca="false">+Q70</f>
        <v>0</v>
      </c>
      <c r="C70" s="9" t="n">
        <f aca="false">+R70</f>
        <v>0</v>
      </c>
      <c r="D70" s="9" t="n">
        <f aca="false">+S70</f>
        <v>0</v>
      </c>
      <c r="E70" s="9" t="n">
        <f aca="false">+T70</f>
        <v>0</v>
      </c>
      <c r="F70" s="9" t="n">
        <f aca="false">+U70</f>
        <v>2E-005</v>
      </c>
      <c r="G70" s="9" t="n">
        <f aca="false">+V70</f>
        <v>0.00046</v>
      </c>
      <c r="H70" s="9" t="n">
        <f aca="false">+W70</f>
        <v>0.00312</v>
      </c>
      <c r="I70" s="9" t="n">
        <f aca="false">+X70</f>
        <v>0.0096</v>
      </c>
      <c r="J70" s="9" t="n">
        <f aca="false">+Y70</f>
        <v>0.01915</v>
      </c>
      <c r="K70" s="9" t="n">
        <f aca="false">+Z70</f>
        <v>0.024045</v>
      </c>
      <c r="O70" s="0" t="n">
        <v>14</v>
      </c>
      <c r="P70" s="0" t="s">
        <v>20</v>
      </c>
      <c r="Q70" s="0" t="n">
        <v>0</v>
      </c>
      <c r="R70" s="0" t="n">
        <v>0</v>
      </c>
      <c r="S70" s="0" t="n">
        <v>0</v>
      </c>
      <c r="T70" s="10" t="n">
        <v>0</v>
      </c>
      <c r="U70" s="0" t="n">
        <v>2E-005</v>
      </c>
      <c r="V70" s="0" t="n">
        <v>0.00046</v>
      </c>
      <c r="W70" s="0" t="n">
        <v>0.00312</v>
      </c>
      <c r="X70" s="0" t="n">
        <v>0.0096</v>
      </c>
      <c r="Y70" s="0" t="n">
        <v>0.01915</v>
      </c>
      <c r="Z70" s="0" t="n">
        <v>0.024045</v>
      </c>
    </row>
    <row r="71" customFormat="false" ht="17.25" hidden="false" customHeight="false" outlineLevel="0" collapsed="false">
      <c r="A71" s="6" t="n">
        <f aca="false">+A17</f>
        <v>40</v>
      </c>
      <c r="B71" s="11" t="n">
        <f aca="false">+Q71</f>
        <v>0</v>
      </c>
      <c r="C71" s="11" t="n">
        <f aca="false">+R71</f>
        <v>0</v>
      </c>
      <c r="D71" s="11" t="n">
        <f aca="false">+S71</f>
        <v>0</v>
      </c>
      <c r="E71" s="11" t="n">
        <f aca="false">+T71</f>
        <v>3E-005</v>
      </c>
      <c r="F71" s="11" t="n">
        <f aca="false">+U71</f>
        <v>0.000375</v>
      </c>
      <c r="G71" s="11" t="n">
        <f aca="false">+V71</f>
        <v>0.002745</v>
      </c>
      <c r="H71" s="11" t="n">
        <f aca="false">+W71</f>
        <v>0.009545</v>
      </c>
      <c r="I71" s="11" t="n">
        <f aca="false">+X71</f>
        <v>0.02167</v>
      </c>
      <c r="J71" s="11" t="n">
        <f aca="false">+Y71</f>
        <v>0.02822</v>
      </c>
      <c r="K71" s="11" t="n">
        <f aca="false">+Z71</f>
        <v>0.03814</v>
      </c>
      <c r="O71" s="0" t="n">
        <v>15</v>
      </c>
      <c r="P71" s="0" t="s">
        <v>21</v>
      </c>
      <c r="Q71" s="0" t="n">
        <v>0</v>
      </c>
      <c r="R71" s="0" t="n">
        <v>0</v>
      </c>
      <c r="S71" s="0" t="n">
        <v>0</v>
      </c>
      <c r="T71" s="10" t="n">
        <v>3E-005</v>
      </c>
      <c r="U71" s="0" t="n">
        <v>0.000375</v>
      </c>
      <c r="V71" s="0" t="n">
        <v>0.002745</v>
      </c>
      <c r="W71" s="0" t="n">
        <v>0.009545</v>
      </c>
      <c r="X71" s="0" t="n">
        <v>0.02167</v>
      </c>
      <c r="Y71" s="0" t="n">
        <v>0.02822</v>
      </c>
      <c r="Z71" s="0" t="n">
        <v>0.03814</v>
      </c>
    </row>
    <row r="72" customFormat="false" ht="17.2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customFormat="false" ht="21" hidden="false" customHeight="false" outlineLevel="0" collapsed="false">
      <c r="A73" s="1" t="s">
        <v>28</v>
      </c>
      <c r="B73" s="1"/>
      <c r="C73" s="1"/>
      <c r="D73" s="1"/>
      <c r="E73" s="1"/>
      <c r="F73" s="1"/>
      <c r="G73" s="1"/>
      <c r="H73" s="1"/>
      <c r="I73" s="1"/>
      <c r="J73" s="1"/>
      <c r="K73" s="1"/>
      <c r="O73" s="0" t="s">
        <v>29</v>
      </c>
    </row>
    <row r="74" customFormat="false" ht="17.25" hidden="false" customHeight="false" outlineLevel="0" collapsed="false">
      <c r="A74" s="4" t="s">
        <v>3</v>
      </c>
      <c r="B74" s="4" t="n">
        <f aca="false">+Q74</f>
        <v>2023</v>
      </c>
      <c r="C74" s="4" t="n">
        <f aca="false">+R74</f>
        <v>2024</v>
      </c>
      <c r="D74" s="4" t="n">
        <f aca="false">+S74</f>
        <v>2025</v>
      </c>
      <c r="E74" s="4" t="n">
        <f aca="false">+T74</f>
        <v>2026</v>
      </c>
      <c r="F74" s="4" t="n">
        <f aca="false">+U74</f>
        <v>2027</v>
      </c>
      <c r="G74" s="4" t="n">
        <f aca="false">+V74</f>
        <v>2028</v>
      </c>
      <c r="H74" s="4" t="n">
        <f aca="false">+W74</f>
        <v>2029</v>
      </c>
      <c r="I74" s="4" t="n">
        <f aca="false">+X74</f>
        <v>2030</v>
      </c>
      <c r="J74" s="4" t="n">
        <f aca="false">+Y74</f>
        <v>2031</v>
      </c>
      <c r="K74" s="4" t="n">
        <f aca="false">+Z74</f>
        <v>2032</v>
      </c>
      <c r="P74" s="0" t="s">
        <v>5</v>
      </c>
      <c r="Q74" s="0" t="n">
        <v>2023</v>
      </c>
      <c r="R74" s="0" t="n">
        <v>2024</v>
      </c>
      <c r="S74" s="0" t="n">
        <v>2025</v>
      </c>
      <c r="T74" s="0" t="n">
        <v>2026</v>
      </c>
      <c r="U74" s="0" t="n">
        <v>2027</v>
      </c>
      <c r="V74" s="0" t="n">
        <v>2028</v>
      </c>
      <c r="W74" s="0" t="n">
        <v>2029</v>
      </c>
      <c r="X74" s="0" t="n">
        <v>2030</v>
      </c>
      <c r="Y74" s="0" t="n">
        <v>2031</v>
      </c>
      <c r="Z74" s="0" t="n">
        <v>2032</v>
      </c>
    </row>
    <row r="75" customFormat="false" ht="17.25" hidden="false" customHeight="false" outlineLevel="0" collapsed="false">
      <c r="A75" s="1" t="n">
        <f aca="false">+A21</f>
        <v>16</v>
      </c>
      <c r="B75" s="9" t="n">
        <f aca="false">+Q75</f>
        <v>0</v>
      </c>
      <c r="C75" s="9" t="n">
        <f aca="false">+R75</f>
        <v>0</v>
      </c>
      <c r="D75" s="9" t="n">
        <f aca="false">+S75</f>
        <v>0</v>
      </c>
      <c r="E75" s="9" t="n">
        <f aca="false">+T75</f>
        <v>0</v>
      </c>
      <c r="F75" s="9" t="n">
        <f aca="false">+U75</f>
        <v>0</v>
      </c>
      <c r="G75" s="9" t="n">
        <f aca="false">+V75</f>
        <v>0</v>
      </c>
      <c r="H75" s="9" t="n">
        <f aca="false">+W75</f>
        <v>0</v>
      </c>
      <c r="I75" s="9" t="n">
        <f aca="false">+X75</f>
        <v>0</v>
      </c>
      <c r="J75" s="9" t="n">
        <f aca="false">+Y75</f>
        <v>0</v>
      </c>
      <c r="K75" s="9" t="n">
        <f aca="false">+Z75</f>
        <v>0</v>
      </c>
      <c r="O75" s="0" t="n">
        <v>1</v>
      </c>
      <c r="P75" s="0" t="s">
        <v>7</v>
      </c>
      <c r="Q75" s="0" t="n">
        <v>0</v>
      </c>
      <c r="R75" s="0" t="n">
        <v>0</v>
      </c>
      <c r="S75" s="1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</row>
    <row r="76" customFormat="false" ht="17.25" hidden="false" customHeight="false" outlineLevel="0" collapsed="false">
      <c r="A76" s="1" t="n">
        <f aca="false">+A22</f>
        <v>18</v>
      </c>
      <c r="B76" s="9" t="n">
        <f aca="false">+Q76</f>
        <v>0</v>
      </c>
      <c r="C76" s="9" t="n">
        <f aca="false">+R76</f>
        <v>0</v>
      </c>
      <c r="D76" s="9" t="n">
        <f aca="false">+S76</f>
        <v>0</v>
      </c>
      <c r="E76" s="9" t="n">
        <f aca="false">+T76</f>
        <v>0</v>
      </c>
      <c r="F76" s="9" t="n">
        <f aca="false">+U76</f>
        <v>0</v>
      </c>
      <c r="G76" s="9" t="n">
        <f aca="false">+V76</f>
        <v>0</v>
      </c>
      <c r="H76" s="9" t="n">
        <f aca="false">+W76</f>
        <v>0</v>
      </c>
      <c r="I76" s="9" t="n">
        <f aca="false">+X76</f>
        <v>0</v>
      </c>
      <c r="J76" s="9" t="n">
        <f aca="false">+Y76</f>
        <v>0</v>
      </c>
      <c r="K76" s="9" t="n">
        <f aca="false">+Z76</f>
        <v>0</v>
      </c>
      <c r="O76" s="0" t="n">
        <v>2</v>
      </c>
      <c r="P76" s="0" t="s">
        <v>8</v>
      </c>
      <c r="Q76" s="0" t="n">
        <v>0</v>
      </c>
      <c r="R76" s="0" t="n">
        <v>0</v>
      </c>
      <c r="S76" s="1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</row>
    <row r="77" customFormat="false" ht="17.25" hidden="false" customHeight="false" outlineLevel="0" collapsed="false">
      <c r="A77" s="1" t="n">
        <f aca="false">+A23</f>
        <v>20</v>
      </c>
      <c r="B77" s="9" t="n">
        <f aca="false">+Q77</f>
        <v>0</v>
      </c>
      <c r="C77" s="9" t="n">
        <f aca="false">+R77</f>
        <v>0</v>
      </c>
      <c r="D77" s="9" t="n">
        <f aca="false">+S77</f>
        <v>0</v>
      </c>
      <c r="E77" s="9" t="n">
        <f aca="false">+T77</f>
        <v>0</v>
      </c>
      <c r="F77" s="9" t="n">
        <f aca="false">+U77</f>
        <v>0</v>
      </c>
      <c r="G77" s="9" t="n">
        <f aca="false">+V77</f>
        <v>0</v>
      </c>
      <c r="H77" s="9" t="n">
        <f aca="false">+W77</f>
        <v>0</v>
      </c>
      <c r="I77" s="9" t="n">
        <f aca="false">+X77</f>
        <v>0</v>
      </c>
      <c r="J77" s="9" t="n">
        <f aca="false">+Y77</f>
        <v>0</v>
      </c>
      <c r="K77" s="9" t="n">
        <f aca="false">+Z77</f>
        <v>0</v>
      </c>
      <c r="O77" s="0" t="n">
        <v>3</v>
      </c>
      <c r="P77" s="0" t="s">
        <v>9</v>
      </c>
      <c r="Q77" s="0" t="n">
        <v>0</v>
      </c>
      <c r="R77" s="0" t="n">
        <v>0</v>
      </c>
      <c r="S77" s="1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</row>
    <row r="78" customFormat="false" ht="17.25" hidden="false" customHeight="false" outlineLevel="0" collapsed="false">
      <c r="A78" s="1" t="n">
        <f aca="false">+A24</f>
        <v>22</v>
      </c>
      <c r="B78" s="9" t="n">
        <f aca="false">+Q78</f>
        <v>0</v>
      </c>
      <c r="C78" s="9" t="n">
        <f aca="false">+R78</f>
        <v>0</v>
      </c>
      <c r="D78" s="9" t="n">
        <f aca="false">+S78</f>
        <v>0</v>
      </c>
      <c r="E78" s="9" t="n">
        <f aca="false">+T78</f>
        <v>0</v>
      </c>
      <c r="F78" s="9" t="n">
        <f aca="false">+U78</f>
        <v>0</v>
      </c>
      <c r="G78" s="9" t="n">
        <f aca="false">+V78</f>
        <v>0</v>
      </c>
      <c r="H78" s="9" t="n">
        <f aca="false">+W78</f>
        <v>0</v>
      </c>
      <c r="I78" s="9" t="n">
        <f aca="false">+X78</f>
        <v>0</v>
      </c>
      <c r="J78" s="9" t="n">
        <f aca="false">+Y78</f>
        <v>0</v>
      </c>
      <c r="K78" s="9" t="n">
        <f aca="false">+Z78</f>
        <v>0</v>
      </c>
      <c r="O78" s="0" t="n">
        <v>4</v>
      </c>
      <c r="P78" s="0" t="s">
        <v>10</v>
      </c>
      <c r="Q78" s="0" t="n">
        <v>0</v>
      </c>
      <c r="R78" s="0" t="n">
        <v>0</v>
      </c>
      <c r="S78" s="1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</row>
    <row r="79" customFormat="false" ht="17.25" hidden="false" customHeight="false" outlineLevel="0" collapsed="false">
      <c r="A79" s="1" t="n">
        <f aca="false">+A25</f>
        <v>24</v>
      </c>
      <c r="B79" s="9" t="n">
        <f aca="false">+Q79</f>
        <v>0</v>
      </c>
      <c r="C79" s="9" t="n">
        <f aca="false">+R79</f>
        <v>0</v>
      </c>
      <c r="D79" s="9" t="n">
        <f aca="false">+S79</f>
        <v>0</v>
      </c>
      <c r="E79" s="9" t="n">
        <f aca="false">+T79</f>
        <v>0</v>
      </c>
      <c r="F79" s="9" t="n">
        <f aca="false">+U79</f>
        <v>0</v>
      </c>
      <c r="G79" s="9" t="n">
        <f aca="false">+V79</f>
        <v>0</v>
      </c>
      <c r="H79" s="9" t="n">
        <f aca="false">+W79</f>
        <v>0</v>
      </c>
      <c r="I79" s="9" t="n">
        <f aca="false">+X79</f>
        <v>0</v>
      </c>
      <c r="J79" s="9" t="n">
        <f aca="false">+Y79</f>
        <v>0</v>
      </c>
      <c r="K79" s="9" t="n">
        <f aca="false">+Z79</f>
        <v>0</v>
      </c>
      <c r="O79" s="0" t="n">
        <v>5</v>
      </c>
      <c r="P79" s="0" t="s">
        <v>11</v>
      </c>
      <c r="Q79" s="0" t="n">
        <v>0</v>
      </c>
      <c r="R79" s="0" t="n">
        <v>0</v>
      </c>
      <c r="S79" s="1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</row>
    <row r="80" customFormat="false" ht="17.25" hidden="false" customHeight="false" outlineLevel="0" collapsed="false">
      <c r="A80" s="1" t="n">
        <f aca="false">+A26</f>
        <v>26</v>
      </c>
      <c r="B80" s="9" t="n">
        <f aca="false">+Q80</f>
        <v>0</v>
      </c>
      <c r="C80" s="9" t="n">
        <f aca="false">+R80</f>
        <v>0</v>
      </c>
      <c r="D80" s="9" t="n">
        <f aca="false">+S80</f>
        <v>0</v>
      </c>
      <c r="E80" s="9" t="n">
        <f aca="false">+T80</f>
        <v>0</v>
      </c>
      <c r="F80" s="9" t="n">
        <f aca="false">+U80</f>
        <v>0</v>
      </c>
      <c r="G80" s="9" t="n">
        <f aca="false">+V80</f>
        <v>0</v>
      </c>
      <c r="H80" s="9" t="n">
        <f aca="false">+W80</f>
        <v>0</v>
      </c>
      <c r="I80" s="9" t="n">
        <f aca="false">+X80</f>
        <v>0</v>
      </c>
      <c r="J80" s="9" t="n">
        <f aca="false">+Y80</f>
        <v>0</v>
      </c>
      <c r="K80" s="9" t="n">
        <f aca="false">+Z80</f>
        <v>0</v>
      </c>
      <c r="O80" s="0" t="n">
        <v>6</v>
      </c>
      <c r="P80" s="0" t="s">
        <v>12</v>
      </c>
      <c r="Q80" s="0" t="n">
        <v>0</v>
      </c>
      <c r="R80" s="0" t="n">
        <v>0</v>
      </c>
      <c r="S80" s="1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</row>
    <row r="81" customFormat="false" ht="17.25" hidden="false" customHeight="false" outlineLevel="0" collapsed="false">
      <c r="A81" s="1" t="n">
        <f aca="false">+A27</f>
        <v>28</v>
      </c>
      <c r="B81" s="9" t="n">
        <f aca="false">+Q81</f>
        <v>0</v>
      </c>
      <c r="C81" s="9" t="n">
        <f aca="false">+R81</f>
        <v>0</v>
      </c>
      <c r="D81" s="9" t="n">
        <f aca="false">+S81</f>
        <v>0</v>
      </c>
      <c r="E81" s="9" t="n">
        <f aca="false">+T81</f>
        <v>0</v>
      </c>
      <c r="F81" s="9" t="n">
        <f aca="false">+U81</f>
        <v>0</v>
      </c>
      <c r="G81" s="9" t="n">
        <f aca="false">+V81</f>
        <v>0</v>
      </c>
      <c r="H81" s="9" t="n">
        <f aca="false">+W81</f>
        <v>0</v>
      </c>
      <c r="I81" s="9" t="n">
        <f aca="false">+X81</f>
        <v>0</v>
      </c>
      <c r="J81" s="9" t="n">
        <f aca="false">+Y81</f>
        <v>0</v>
      </c>
      <c r="K81" s="9" t="n">
        <f aca="false">+Z81</f>
        <v>0</v>
      </c>
      <c r="O81" s="0" t="n">
        <v>7</v>
      </c>
      <c r="P81" s="0" t="s">
        <v>13</v>
      </c>
      <c r="Q81" s="0" t="n">
        <v>0</v>
      </c>
      <c r="R81" s="0" t="n">
        <v>0</v>
      </c>
      <c r="S81" s="1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</row>
    <row r="82" customFormat="false" ht="17.25" hidden="false" customHeight="false" outlineLevel="0" collapsed="false">
      <c r="A82" s="1" t="n">
        <f aca="false">+A28</f>
        <v>30</v>
      </c>
      <c r="B82" s="9" t="n">
        <f aca="false">+Q82</f>
        <v>0</v>
      </c>
      <c r="C82" s="9" t="n">
        <f aca="false">+R82</f>
        <v>0</v>
      </c>
      <c r="D82" s="9" t="n">
        <f aca="false">+S82</f>
        <v>0</v>
      </c>
      <c r="E82" s="9" t="n">
        <f aca="false">+T82</f>
        <v>0</v>
      </c>
      <c r="F82" s="9" t="n">
        <f aca="false">+U82</f>
        <v>0</v>
      </c>
      <c r="G82" s="9" t="n">
        <f aca="false">+V82</f>
        <v>0</v>
      </c>
      <c r="H82" s="9" t="n">
        <f aca="false">+W82</f>
        <v>0</v>
      </c>
      <c r="I82" s="9" t="n">
        <f aca="false">+X82</f>
        <v>0</v>
      </c>
      <c r="J82" s="9" t="n">
        <f aca="false">+Y82</f>
        <v>0</v>
      </c>
      <c r="K82" s="9" t="n">
        <f aca="false">+Z82</f>
        <v>0</v>
      </c>
      <c r="O82" s="0" t="n">
        <v>8</v>
      </c>
      <c r="P82" s="0" t="s">
        <v>14</v>
      </c>
      <c r="Q82" s="0" t="n">
        <v>0</v>
      </c>
      <c r="R82" s="0" t="n">
        <v>0</v>
      </c>
      <c r="S82" s="1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</row>
    <row r="83" customFormat="false" ht="17.25" hidden="false" customHeight="false" outlineLevel="0" collapsed="false">
      <c r="A83" s="1" t="n">
        <f aca="false">+A29</f>
        <v>32</v>
      </c>
      <c r="B83" s="9" t="n">
        <f aca="false">+Q83</f>
        <v>0</v>
      </c>
      <c r="C83" s="9" t="n">
        <f aca="false">+R83</f>
        <v>0</v>
      </c>
      <c r="D83" s="9" t="n">
        <f aca="false">+S83</f>
        <v>0</v>
      </c>
      <c r="E83" s="9" t="n">
        <f aca="false">+T83</f>
        <v>0</v>
      </c>
      <c r="F83" s="9" t="n">
        <f aca="false">+U83</f>
        <v>5E-006</v>
      </c>
      <c r="G83" s="9" t="n">
        <f aca="false">+V83</f>
        <v>0</v>
      </c>
      <c r="H83" s="9" t="n">
        <f aca="false">+W83</f>
        <v>0</v>
      </c>
      <c r="I83" s="9" t="n">
        <f aca="false">+X83</f>
        <v>5E-006</v>
      </c>
      <c r="J83" s="9" t="n">
        <f aca="false">+Y83</f>
        <v>3.5E-005</v>
      </c>
      <c r="K83" s="9" t="n">
        <f aca="false">+Z83</f>
        <v>0.00014</v>
      </c>
      <c r="O83" s="0" t="n">
        <v>9</v>
      </c>
      <c r="P83" s="0" t="s">
        <v>15</v>
      </c>
      <c r="Q83" s="0" t="n">
        <v>0</v>
      </c>
      <c r="R83" s="0" t="n">
        <v>0</v>
      </c>
      <c r="S83" s="10" t="n">
        <v>0</v>
      </c>
      <c r="T83" s="0" t="n">
        <v>0</v>
      </c>
      <c r="U83" s="0" t="n">
        <v>5E-006</v>
      </c>
      <c r="V83" s="0" t="n">
        <v>0</v>
      </c>
      <c r="W83" s="0" t="n">
        <v>0</v>
      </c>
      <c r="X83" s="0" t="n">
        <v>5E-006</v>
      </c>
      <c r="Y83" s="0" t="n">
        <v>3.5E-005</v>
      </c>
      <c r="Z83" s="0" t="n">
        <v>0.00014</v>
      </c>
    </row>
    <row r="84" customFormat="false" ht="17.25" hidden="false" customHeight="false" outlineLevel="0" collapsed="false">
      <c r="A84" s="1" t="n">
        <f aca="false">+A30</f>
        <v>33</v>
      </c>
      <c r="B84" s="9" t="n">
        <f aca="false">+Q84</f>
        <v>0</v>
      </c>
      <c r="C84" s="9" t="n">
        <f aca="false">+R84</f>
        <v>0</v>
      </c>
      <c r="D84" s="9" t="n">
        <f aca="false">+S84</f>
        <v>0</v>
      </c>
      <c r="E84" s="9" t="n">
        <f aca="false">+T84</f>
        <v>0</v>
      </c>
      <c r="F84" s="9" t="n">
        <f aca="false">+U84</f>
        <v>0</v>
      </c>
      <c r="G84" s="9" t="n">
        <f aca="false">+V84</f>
        <v>5E-006</v>
      </c>
      <c r="H84" s="9" t="n">
        <f aca="false">+W84</f>
        <v>4E-005</v>
      </c>
      <c r="I84" s="9" t="n">
        <f aca="false">+X84</f>
        <v>0.000195</v>
      </c>
      <c r="J84" s="9" t="n">
        <f aca="false">+Y84</f>
        <v>0.0007</v>
      </c>
      <c r="K84" s="9" t="n">
        <f aca="false">+Z84</f>
        <v>0.002215</v>
      </c>
      <c r="O84" s="0" t="n">
        <v>10</v>
      </c>
      <c r="P84" s="0" t="s">
        <v>16</v>
      </c>
      <c r="Q84" s="0" t="n">
        <v>0</v>
      </c>
      <c r="R84" s="0" t="n">
        <v>0</v>
      </c>
      <c r="S84" s="10" t="n">
        <v>0</v>
      </c>
      <c r="T84" s="0" t="n">
        <v>0</v>
      </c>
      <c r="U84" s="0" t="n">
        <v>0</v>
      </c>
      <c r="V84" s="0" t="n">
        <v>5E-006</v>
      </c>
      <c r="W84" s="0" t="n">
        <v>4E-005</v>
      </c>
      <c r="X84" s="0" t="n">
        <v>0.000195</v>
      </c>
      <c r="Y84" s="0" t="n">
        <v>0.0007</v>
      </c>
      <c r="Z84" s="0" t="n">
        <v>0.002215</v>
      </c>
    </row>
    <row r="85" customFormat="false" ht="17.25" hidden="false" customHeight="false" outlineLevel="0" collapsed="false">
      <c r="A85" s="1" t="n">
        <f aca="false">+A31</f>
        <v>34</v>
      </c>
      <c r="B85" s="9" t="n">
        <f aca="false">+Q85</f>
        <v>0</v>
      </c>
      <c r="C85" s="9" t="n">
        <f aca="false">+R85</f>
        <v>0</v>
      </c>
      <c r="D85" s="9" t="n">
        <f aca="false">+S85</f>
        <v>0</v>
      </c>
      <c r="E85" s="9" t="n">
        <f aca="false">+T85</f>
        <v>0</v>
      </c>
      <c r="F85" s="9" t="n">
        <f aca="false">+U85</f>
        <v>1.5E-005</v>
      </c>
      <c r="G85" s="9" t="n">
        <f aca="false">+V85</f>
        <v>3E-005</v>
      </c>
      <c r="H85" s="9" t="n">
        <f aca="false">+W85</f>
        <v>0.00028</v>
      </c>
      <c r="I85" s="9" t="n">
        <f aca="false">+X85</f>
        <v>0.00135</v>
      </c>
      <c r="J85" s="9" t="n">
        <f aca="false">+Y85</f>
        <v>0.005745</v>
      </c>
      <c r="K85" s="9" t="n">
        <f aca="false">+Z85</f>
        <v>0.012895</v>
      </c>
      <c r="O85" s="0" t="n">
        <v>11</v>
      </c>
      <c r="P85" s="0" t="s">
        <v>17</v>
      </c>
      <c r="Q85" s="0" t="n">
        <v>0</v>
      </c>
      <c r="R85" s="0" t="n">
        <v>0</v>
      </c>
      <c r="S85" s="10" t="n">
        <v>0</v>
      </c>
      <c r="T85" s="0" t="n">
        <v>0</v>
      </c>
      <c r="U85" s="0" t="n">
        <v>1.5E-005</v>
      </c>
      <c r="V85" s="0" t="n">
        <v>3E-005</v>
      </c>
      <c r="W85" s="0" t="n">
        <v>0.00028</v>
      </c>
      <c r="X85" s="0" t="n">
        <v>0.00135</v>
      </c>
      <c r="Y85" s="0" t="n">
        <v>0.005745</v>
      </c>
      <c r="Z85" s="0" t="n">
        <v>0.012895</v>
      </c>
    </row>
    <row r="86" customFormat="false" ht="17.25" hidden="false" customHeight="false" outlineLevel="0" collapsed="false">
      <c r="A86" s="1" t="n">
        <f aca="false">+A32</f>
        <v>35</v>
      </c>
      <c r="B86" s="9" t="n">
        <f aca="false">+Q86</f>
        <v>0</v>
      </c>
      <c r="C86" s="9" t="n">
        <f aca="false">+R86</f>
        <v>0</v>
      </c>
      <c r="D86" s="9" t="n">
        <f aca="false">+S86</f>
        <v>0</v>
      </c>
      <c r="E86" s="9" t="n">
        <f aca="false">+T86</f>
        <v>0</v>
      </c>
      <c r="F86" s="9" t="n">
        <f aca="false">+U86</f>
        <v>5E-005</v>
      </c>
      <c r="G86" s="9" t="n">
        <f aca="false">+V86</f>
        <v>0.00031</v>
      </c>
      <c r="H86" s="9" t="n">
        <f aca="false">+W86</f>
        <v>0.00173</v>
      </c>
      <c r="I86" s="9" t="n">
        <f aca="false">+X86</f>
        <v>0.0068</v>
      </c>
      <c r="J86" s="9" t="n">
        <f aca="false">+Y86</f>
        <v>0.015845</v>
      </c>
      <c r="K86" s="9" t="n">
        <f aca="false">+Z86</f>
        <v>0.03241</v>
      </c>
      <c r="O86" s="0" t="n">
        <v>12</v>
      </c>
      <c r="P86" s="0" t="s">
        <v>18</v>
      </c>
      <c r="Q86" s="0" t="n">
        <v>0</v>
      </c>
      <c r="R86" s="0" t="n">
        <v>0</v>
      </c>
      <c r="S86" s="10" t="n">
        <v>0</v>
      </c>
      <c r="T86" s="0" t="n">
        <v>0</v>
      </c>
      <c r="U86" s="0" t="n">
        <v>5E-005</v>
      </c>
      <c r="V86" s="0" t="n">
        <v>0.00031</v>
      </c>
      <c r="W86" s="0" t="n">
        <v>0.00173</v>
      </c>
      <c r="X86" s="0" t="n">
        <v>0.0068</v>
      </c>
      <c r="Y86" s="0" t="n">
        <v>0.015845</v>
      </c>
      <c r="Z86" s="0" t="n">
        <v>0.03241</v>
      </c>
    </row>
    <row r="87" customFormat="false" ht="17.25" hidden="false" customHeight="false" outlineLevel="0" collapsed="false">
      <c r="A87" s="1" t="n">
        <f aca="false">+A33</f>
        <v>36</v>
      </c>
      <c r="B87" s="9" t="n">
        <f aca="false">+Q87</f>
        <v>0</v>
      </c>
      <c r="C87" s="9" t="n">
        <f aca="false">+R87</f>
        <v>0</v>
      </c>
      <c r="D87" s="9" t="n">
        <f aca="false">+S87</f>
        <v>0</v>
      </c>
      <c r="E87" s="9" t="n">
        <f aca="false">+T87</f>
        <v>2E-005</v>
      </c>
      <c r="F87" s="9" t="n">
        <f aca="false">+U87</f>
        <v>0.000175</v>
      </c>
      <c r="G87" s="9" t="n">
        <f aca="false">+V87</f>
        <v>0.00138</v>
      </c>
      <c r="H87" s="9" t="n">
        <f aca="false">+W87</f>
        <v>0.006255</v>
      </c>
      <c r="I87" s="9" t="n">
        <f aca="false">+X87</f>
        <v>0.01618</v>
      </c>
      <c r="J87" s="9" t="n">
        <f aca="false">+Y87</f>
        <v>0.0336</v>
      </c>
      <c r="K87" s="9" t="n">
        <f aca="false">+Z87</f>
        <v>0.05432</v>
      </c>
      <c r="O87" s="0" t="n">
        <v>13</v>
      </c>
      <c r="P87" s="0" t="s">
        <v>19</v>
      </c>
      <c r="Q87" s="0" t="n">
        <v>0</v>
      </c>
      <c r="R87" s="0" t="n">
        <v>0</v>
      </c>
      <c r="S87" s="10" t="n">
        <v>0</v>
      </c>
      <c r="T87" s="0" t="n">
        <v>2E-005</v>
      </c>
      <c r="U87" s="0" t="n">
        <v>0.000175</v>
      </c>
      <c r="V87" s="0" t="n">
        <v>0.00138</v>
      </c>
      <c r="W87" s="0" t="n">
        <v>0.006255</v>
      </c>
      <c r="X87" s="0" t="n">
        <v>0.01618</v>
      </c>
      <c r="Y87" s="0" t="n">
        <v>0.0336</v>
      </c>
      <c r="Z87" s="0" t="n">
        <v>0.05432</v>
      </c>
    </row>
    <row r="88" customFormat="false" ht="17.25" hidden="false" customHeight="false" outlineLevel="0" collapsed="false">
      <c r="A88" s="1" t="n">
        <f aca="false">+A34</f>
        <v>38</v>
      </c>
      <c r="B88" s="9" t="n">
        <f aca="false">+Q88</f>
        <v>0</v>
      </c>
      <c r="C88" s="9" t="n">
        <f aca="false">+R88</f>
        <v>0</v>
      </c>
      <c r="D88" s="9" t="n">
        <f aca="false">+S88</f>
        <v>0</v>
      </c>
      <c r="E88" s="9" t="n">
        <f aca="false">+T88</f>
        <v>0.000185</v>
      </c>
      <c r="F88" s="9" t="n">
        <f aca="false">+U88</f>
        <v>0.00174</v>
      </c>
      <c r="G88" s="9" t="n">
        <f aca="false">+V88</f>
        <v>0.008605</v>
      </c>
      <c r="H88" s="9" t="n">
        <f aca="false">+W88</f>
        <v>0.02463</v>
      </c>
      <c r="I88" s="9" t="n">
        <f aca="false">+X88</f>
        <v>0.04857</v>
      </c>
      <c r="J88" s="9" t="n">
        <f aca="false">+Y88</f>
        <v>0.07463</v>
      </c>
      <c r="K88" s="9" t="n">
        <f aca="false">+Z88</f>
        <v>0.0853</v>
      </c>
      <c r="O88" s="0" t="n">
        <v>14</v>
      </c>
      <c r="P88" s="0" t="s">
        <v>20</v>
      </c>
      <c r="Q88" s="0" t="n">
        <v>0</v>
      </c>
      <c r="R88" s="0" t="n">
        <v>0</v>
      </c>
      <c r="S88" s="10" t="n">
        <v>0</v>
      </c>
      <c r="T88" s="0" t="n">
        <v>0.000185</v>
      </c>
      <c r="U88" s="0" t="n">
        <v>0.00174</v>
      </c>
      <c r="V88" s="0" t="n">
        <v>0.008605</v>
      </c>
      <c r="W88" s="0" t="n">
        <v>0.02463</v>
      </c>
      <c r="X88" s="0" t="n">
        <v>0.04857</v>
      </c>
      <c r="Y88" s="0" t="n">
        <v>0.07463</v>
      </c>
      <c r="Z88" s="0" t="n">
        <v>0.0853</v>
      </c>
    </row>
    <row r="89" customFormat="false" ht="17.25" hidden="false" customHeight="false" outlineLevel="0" collapsed="false">
      <c r="A89" s="6" t="n">
        <f aca="false">+A35</f>
        <v>40</v>
      </c>
      <c r="B89" s="11" t="n">
        <f aca="false">+Q89</f>
        <v>0</v>
      </c>
      <c r="C89" s="11" t="n">
        <f aca="false">+R89</f>
        <v>0</v>
      </c>
      <c r="D89" s="11" t="n">
        <f aca="false">+S89</f>
        <v>4E-005</v>
      </c>
      <c r="E89" s="11" t="n">
        <f aca="false">+T89</f>
        <v>0.001245</v>
      </c>
      <c r="F89" s="11" t="n">
        <f aca="false">+U89</f>
        <v>0.00739</v>
      </c>
      <c r="G89" s="11" t="n">
        <f aca="false">+V89</f>
        <v>0.025715</v>
      </c>
      <c r="H89" s="11" t="n">
        <f aca="false">+W89</f>
        <v>0.051985</v>
      </c>
      <c r="I89" s="11" t="n">
        <f aca="false">+X89</f>
        <v>0.084995</v>
      </c>
      <c r="J89" s="11" t="n">
        <f aca="false">+Y89</f>
        <v>0.10375</v>
      </c>
      <c r="K89" s="11" t="n">
        <f aca="false">+Z89</f>
        <v>0.12887</v>
      </c>
      <c r="O89" s="0" t="n">
        <v>15</v>
      </c>
      <c r="P89" s="0" t="s">
        <v>21</v>
      </c>
      <c r="Q89" s="0" t="n">
        <v>0</v>
      </c>
      <c r="R89" s="0" t="n">
        <v>0</v>
      </c>
      <c r="S89" s="10" t="n">
        <v>4E-005</v>
      </c>
      <c r="T89" s="0" t="n">
        <v>0.001245</v>
      </c>
      <c r="U89" s="0" t="n">
        <v>0.00739</v>
      </c>
      <c r="V89" s="0" t="n">
        <v>0.025715</v>
      </c>
      <c r="W89" s="0" t="n">
        <v>0.051985</v>
      </c>
      <c r="X89" s="0" t="n">
        <v>0.084995</v>
      </c>
      <c r="Y89" s="0" t="n">
        <v>0.10375</v>
      </c>
      <c r="Z89" s="0" t="n">
        <v>0.12887</v>
      </c>
    </row>
    <row r="91" customFormat="false" ht="14.25" hidden="false" customHeight="false" outlineLevel="0" collapsed="false">
      <c r="O91" s="0" t="s">
        <v>30</v>
      </c>
      <c r="P91" s="12" t="b">
        <f aca="false">FALSE()</f>
        <v>0</v>
      </c>
    </row>
  </sheetData>
  <conditionalFormatting sqref="B3:K17 B39:K53 B21:K35">
    <cfRule type="cellIs" priority="2" operator="between" aboveAverage="0" equalAverage="0" bottom="0" percent="0" rank="0" text="" dxfId="0">
      <formula>0.5</formula>
      <formula>0.59999</formula>
    </cfRule>
    <cfRule type="cellIs" priority="3" operator="between" aboveAverage="0" equalAverage="0" bottom="0" percent="0" rank="0" text="" dxfId="1">
      <formula>0.6</formula>
      <formula>0.69999</formula>
    </cfRule>
    <cfRule type="cellIs" priority="4" operator="between" aboveAverage="0" equalAverage="0" bottom="0" percent="0" rank="0" text="" dxfId="2">
      <formula>0.7</formula>
      <formula>0.799999</formula>
    </cfRule>
    <cfRule type="cellIs" priority="5" operator="between" aboveAverage="0" equalAverage="0" bottom="0" percent="0" rank="0" text="" dxfId="3">
      <formula>0.8</formula>
      <formula>0.89999</formula>
    </cfRule>
    <cfRule type="cellIs" priority="6" operator="between" aboveAverage="0" equalAverage="0" bottom="0" percent="0" rank="0" text="" dxfId="4">
      <formula>0.9</formula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C359"/>
  <sheetViews>
    <sheetView showFormulas="false" showGridLines="true" showRowColHeaders="true" showZeros="true" rightToLeft="false" tabSelected="true" showOutlineSymbols="true" defaultGridColor="true" view="normal" topLeftCell="J1" colorId="64" zoomScale="140" zoomScaleNormal="140" zoomScalePageLayoutView="100" workbookViewId="0">
      <selection pane="topLeft" activeCell="Z6" activeCellId="0" sqref="Z6"/>
    </sheetView>
  </sheetViews>
  <sheetFormatPr defaultColWidth="8.6875" defaultRowHeight="14.25" zeroHeight="false" outlineLevelRow="0" outlineLevelCol="0"/>
  <cols>
    <col collapsed="false" customWidth="true" hidden="false" outlineLevel="0" max="6" min="6" style="0" width="5.84"/>
    <col collapsed="false" customWidth="true" hidden="false" outlineLevel="0" max="25" min="7" style="0" width="7.46"/>
    <col collapsed="false" customWidth="true" hidden="false" outlineLevel="0" max="26" min="26" style="0" width="5.84"/>
    <col collapsed="false" customWidth="true" hidden="false" outlineLevel="0" max="32" min="27" style="0" width="8.46"/>
  </cols>
  <sheetData>
    <row r="1" customFormat="false" ht="14.25" hidden="false" customHeight="false" outlineLevel="0" collapsed="false">
      <c r="A1" s="0" t="s">
        <v>31</v>
      </c>
      <c r="F1" s="0" t="s">
        <v>32</v>
      </c>
      <c r="G1" s="13" t="n">
        <f aca="false">+MIN(G74:O74)</f>
        <v>0.926638</v>
      </c>
      <c r="H1" s="13" t="n">
        <f aca="false">+MAX(G74:O74)</f>
        <v>2.5795</v>
      </c>
      <c r="O1" s="0" t="s">
        <v>32</v>
      </c>
      <c r="P1" s="13" t="n">
        <f aca="false">+MIN(P74:X74)</f>
        <v>0.219328</v>
      </c>
      <c r="Q1" s="13" t="n">
        <f aca="false">+MAX(P74:X74)</f>
        <v>0.810112</v>
      </c>
    </row>
    <row r="2" customFormat="false" ht="14.25" hidden="false" customHeight="false" outlineLevel="0" collapsed="false">
      <c r="G2" s="14" t="n">
        <v>1</v>
      </c>
      <c r="H2" s="0" t="n">
        <f aca="false">+G2+1</f>
        <v>2</v>
      </c>
      <c r="I2" s="0" t="n">
        <f aca="false">+H2+1</f>
        <v>3</v>
      </c>
      <c r="J2" s="0" t="n">
        <f aca="false">+I2+1</f>
        <v>4</v>
      </c>
      <c r="K2" s="0" t="n">
        <f aca="false">+J2+1</f>
        <v>5</v>
      </c>
      <c r="L2" s="0" t="n">
        <f aca="false">+K2+1</f>
        <v>6</v>
      </c>
      <c r="M2" s="0" t="n">
        <f aca="false">+L2+1</f>
        <v>7</v>
      </c>
      <c r="N2" s="0" t="n">
        <f aca="false">+M2+1</f>
        <v>8</v>
      </c>
      <c r="O2" s="0" t="n">
        <f aca="false">+N2+1</f>
        <v>9</v>
      </c>
      <c r="P2" s="14" t="n">
        <f aca="false">+G2</f>
        <v>1</v>
      </c>
      <c r="Q2" s="0" t="n">
        <f aca="false">+H2</f>
        <v>2</v>
      </c>
      <c r="R2" s="0" t="n">
        <f aca="false">+I2</f>
        <v>3</v>
      </c>
      <c r="S2" s="0" t="n">
        <f aca="false">+J2</f>
        <v>4</v>
      </c>
      <c r="T2" s="0" t="n">
        <f aca="false">+K2</f>
        <v>5</v>
      </c>
      <c r="U2" s="0" t="n">
        <f aca="false">+L2</f>
        <v>6</v>
      </c>
      <c r="V2" s="0" t="n">
        <f aca="false">+M2</f>
        <v>7</v>
      </c>
      <c r="W2" s="0" t="n">
        <f aca="false">+N2</f>
        <v>8</v>
      </c>
      <c r="X2" s="0" t="n">
        <f aca="false">+O2</f>
        <v>9</v>
      </c>
      <c r="Z2" s="15"/>
      <c r="AA2" s="15"/>
      <c r="AB2" s="15"/>
      <c r="AC2" s="15"/>
      <c r="AD2" s="15"/>
      <c r="AE2" s="15"/>
      <c r="AF2" s="15"/>
      <c r="AJ2" s="0" t="s">
        <v>33</v>
      </c>
      <c r="AT2" s="0" t="s">
        <v>34</v>
      </c>
    </row>
    <row r="3" customFormat="false" ht="14.25" hidden="false" customHeight="false" outlineLevel="0" collapsed="false">
      <c r="F3" s="16" t="s">
        <v>35</v>
      </c>
      <c r="G3" s="17"/>
      <c r="H3" s="17"/>
      <c r="I3" s="17"/>
      <c r="J3" s="17"/>
      <c r="K3" s="17"/>
      <c r="L3" s="17"/>
      <c r="M3" s="17"/>
      <c r="N3" s="17"/>
      <c r="O3" s="18"/>
      <c r="P3" s="17"/>
      <c r="Q3" s="17"/>
      <c r="R3" s="17"/>
      <c r="S3" s="17"/>
      <c r="T3" s="17"/>
      <c r="U3" s="17"/>
      <c r="V3" s="17"/>
      <c r="W3" s="17"/>
      <c r="X3" s="17"/>
      <c r="Z3" s="16" t="s">
        <v>36</v>
      </c>
      <c r="AA3" s="17"/>
      <c r="AB3" s="17"/>
      <c r="AC3" s="17"/>
      <c r="AD3" s="17"/>
      <c r="AE3" s="17"/>
      <c r="AF3" s="17"/>
      <c r="AL3" s="0" t="s">
        <v>37</v>
      </c>
      <c r="AU3" s="0" t="s">
        <v>37</v>
      </c>
    </row>
    <row r="4" customFormat="false" ht="15" hidden="false" customHeight="false" outlineLevel="0" collapsed="false">
      <c r="A4" s="0" t="s">
        <v>38</v>
      </c>
      <c r="F4" s="19"/>
      <c r="G4" s="20" t="s">
        <v>39</v>
      </c>
      <c r="H4" s="20"/>
      <c r="I4" s="20"/>
      <c r="J4" s="20"/>
      <c r="K4" s="20"/>
      <c r="L4" s="20"/>
      <c r="M4" s="20"/>
      <c r="N4" s="20"/>
      <c r="O4" s="20"/>
      <c r="P4" s="21" t="s">
        <v>40</v>
      </c>
      <c r="Q4" s="21"/>
      <c r="R4" s="21"/>
      <c r="S4" s="21"/>
      <c r="T4" s="21"/>
      <c r="U4" s="21"/>
      <c r="V4" s="21"/>
      <c r="W4" s="21"/>
      <c r="X4" s="21"/>
      <c r="Z4" s="19"/>
      <c r="AA4" s="22" t="s">
        <v>39</v>
      </c>
      <c r="AB4" s="22"/>
      <c r="AC4" s="22"/>
      <c r="AD4" s="21" t="s">
        <v>40</v>
      </c>
      <c r="AE4" s="21"/>
      <c r="AF4" s="21"/>
      <c r="AJ4" s="0" t="s">
        <v>41</v>
      </c>
      <c r="AL4" s="0" t="s">
        <v>42</v>
      </c>
      <c r="AT4" s="0" t="s">
        <v>43</v>
      </c>
      <c r="BP4" s="0" t="s">
        <v>44</v>
      </c>
    </row>
    <row r="5" customFormat="false" ht="14.25" hidden="false" customHeight="false" outlineLevel="0" collapsed="false">
      <c r="A5" s="0" t="s">
        <v>45</v>
      </c>
      <c r="B5" s="0" t="s">
        <v>46</v>
      </c>
      <c r="C5" s="0" t="s">
        <v>47</v>
      </c>
      <c r="D5" s="0" t="s">
        <v>48</v>
      </c>
      <c r="F5" s="23" t="s">
        <v>49</v>
      </c>
      <c r="G5" s="24" t="str">
        <f aca="false">+VLOOKUP(G2,$A$5:$D$14,4,FALSE())</f>
        <v>Qnt25h6</v>
      </c>
      <c r="H5" s="24" t="str">
        <f aca="false">+VLOOKUP(H2,$A$5:$D$14,4,FALSE())</f>
        <v>Qnt25h7</v>
      </c>
      <c r="I5" s="24" t="str">
        <f aca="false">+VLOOKUP(I2,$A$5:$D$14,4,FALSE())</f>
        <v>Qnt25h8</v>
      </c>
      <c r="J5" s="24" t="str">
        <f aca="false">+VLOOKUP(J2,$A$5:$D$14,4,FALSE())</f>
        <v>Qnt50h6</v>
      </c>
      <c r="K5" s="24" t="str">
        <f aca="false">+VLOOKUP(K2,$A$5:$D$14,4,FALSE())</f>
        <v>Qnt50h7</v>
      </c>
      <c r="L5" s="24" t="str">
        <f aca="false">+VLOOKUP(L2,$A$5:$D$14,4,FALSE())</f>
        <v>Qnt50h8</v>
      </c>
      <c r="M5" s="24" t="str">
        <f aca="false">+VLOOKUP(M2,$A$5:$D$14,4,FALSE())</f>
        <v>Qnt75h6</v>
      </c>
      <c r="N5" s="24" t="str">
        <f aca="false">+VLOOKUP(N2,$A$5:$D$14,4,FALSE())</f>
        <v>Qnt75h7</v>
      </c>
      <c r="O5" s="25" t="str">
        <f aca="false">+VLOOKUP(O2,$A$5:$D$14,4,FALSE())</f>
        <v>Qnt75h8</v>
      </c>
      <c r="P5" s="24" t="str">
        <f aca="false">+VLOOKUP(P2,$A$5:$D$14,4,FALSE())</f>
        <v>Qnt25h6</v>
      </c>
      <c r="Q5" s="24" t="str">
        <f aca="false">+VLOOKUP(Q2,$A$5:$D$14,4,FALSE())</f>
        <v>Qnt25h7</v>
      </c>
      <c r="R5" s="24" t="str">
        <f aca="false">+VLOOKUP(R2,$A$5:$D$14,4,FALSE())</f>
        <v>Qnt25h8</v>
      </c>
      <c r="S5" s="24" t="str">
        <f aca="false">+VLOOKUP(S2,$A$5:$D$14,4,FALSE())</f>
        <v>Qnt50h6</v>
      </c>
      <c r="T5" s="24" t="str">
        <f aca="false">+VLOOKUP(T2,$A$5:$D$14,4,FALSE())</f>
        <v>Qnt50h7</v>
      </c>
      <c r="U5" s="24" t="str">
        <f aca="false">+VLOOKUP(U2,$A$5:$D$14,4,FALSE())</f>
        <v>Qnt50h8</v>
      </c>
      <c r="V5" s="24" t="str">
        <f aca="false">+VLOOKUP(V2,$A$5:$D$14,4,FALSE())</f>
        <v>Qnt75h6</v>
      </c>
      <c r="W5" s="24" t="str">
        <f aca="false">+VLOOKUP(W2,$A$5:$D$14,4,FALSE())</f>
        <v>Qnt75h7</v>
      </c>
      <c r="X5" s="24" t="str">
        <f aca="false">+VLOOKUP(X2,$A$5:$D$14,4,FALSE())</f>
        <v>Qnt75h8</v>
      </c>
      <c r="Z5" s="23" t="s">
        <v>49</v>
      </c>
      <c r="AA5" s="26" t="s">
        <v>50</v>
      </c>
      <c r="AB5" s="24" t="s">
        <v>51</v>
      </c>
      <c r="AC5" s="27" t="s">
        <v>52</v>
      </c>
      <c r="AD5" s="26" t="s">
        <v>50</v>
      </c>
      <c r="AE5" s="24" t="s">
        <v>51</v>
      </c>
      <c r="AF5" s="28" t="s">
        <v>52</v>
      </c>
      <c r="AJ5" s="0" t="s">
        <v>53</v>
      </c>
      <c r="AK5" s="0" t="s">
        <v>54</v>
      </c>
      <c r="AL5" s="0" t="s">
        <v>55</v>
      </c>
      <c r="AM5" s="0" t="s">
        <v>56</v>
      </c>
      <c r="AN5" s="0" t="s">
        <v>57</v>
      </c>
      <c r="AO5" s="0" t="s">
        <v>58</v>
      </c>
      <c r="AP5" s="0" t="s">
        <v>59</v>
      </c>
      <c r="AQ5" s="0" t="s">
        <v>60</v>
      </c>
      <c r="AT5" s="3" t="s">
        <v>53</v>
      </c>
      <c r="AU5" s="0" t="n">
        <v>1</v>
      </c>
      <c r="AV5" s="0" t="n">
        <v>2</v>
      </c>
      <c r="AW5" s="0" t="n">
        <v>3</v>
      </c>
      <c r="AX5" s="0" t="n">
        <v>4</v>
      </c>
      <c r="AY5" s="0" t="n">
        <v>5</v>
      </c>
      <c r="AZ5" s="0" t="n">
        <v>6</v>
      </c>
      <c r="BA5" s="0" t="n">
        <v>7</v>
      </c>
      <c r="BB5" s="0" t="n">
        <v>8</v>
      </c>
      <c r="BC5" s="0" t="n">
        <v>9</v>
      </c>
      <c r="BD5" s="0" t="n">
        <v>1</v>
      </c>
      <c r="BE5" s="0" t="n">
        <v>2</v>
      </c>
      <c r="BF5" s="0" t="n">
        <v>3</v>
      </c>
      <c r="BG5" s="0" t="n">
        <v>4</v>
      </c>
      <c r="BH5" s="0" t="n">
        <v>5</v>
      </c>
      <c r="BI5" s="0" t="n">
        <v>6</v>
      </c>
      <c r="BJ5" s="0" t="n">
        <v>7</v>
      </c>
      <c r="BK5" s="0" t="n">
        <v>8</v>
      </c>
      <c r="BL5" s="0" t="n">
        <v>9</v>
      </c>
      <c r="BP5" s="3" t="s">
        <v>53</v>
      </c>
      <c r="BQ5" s="0" t="s">
        <v>54</v>
      </c>
      <c r="BR5" s="0" t="s">
        <v>61</v>
      </c>
      <c r="BS5" s="0" t="s">
        <v>5</v>
      </c>
      <c r="BT5" s="0" t="s">
        <v>62</v>
      </c>
      <c r="BU5" s="0" t="s">
        <v>63</v>
      </c>
      <c r="BV5" s="0" t="s">
        <v>64</v>
      </c>
      <c r="BW5" s="0" t="s">
        <v>65</v>
      </c>
      <c r="BX5" s="0" t="s">
        <v>66</v>
      </c>
      <c r="BY5" s="0" t="s">
        <v>67</v>
      </c>
      <c r="BZ5" s="0" t="s">
        <v>68</v>
      </c>
      <c r="CA5" s="0" t="s">
        <v>69</v>
      </c>
      <c r="CB5" s="0" t="s">
        <v>70</v>
      </c>
      <c r="CC5" s="0" t="s">
        <v>71</v>
      </c>
    </row>
    <row r="6" customFormat="false" ht="14.25" hidden="false" customHeight="false" outlineLevel="0" collapsed="false">
      <c r="A6" s="0" t="n">
        <v>1</v>
      </c>
      <c r="B6" s="0" t="n">
        <v>25</v>
      </c>
      <c r="C6" s="0" t="n">
        <v>6</v>
      </c>
      <c r="D6" s="0" t="str">
        <f aca="false">+$B$5&amp;B6&amp;$C$5&amp;C6</f>
        <v>Qnt25h6</v>
      </c>
      <c r="F6" s="19" t="n">
        <f aca="false">+B16</f>
        <v>1952</v>
      </c>
      <c r="G6" s="29" t="n">
        <f aca="false">+AU6</f>
        <v>3.6467</v>
      </c>
      <c r="H6" s="29" t="n">
        <f aca="false">+AV6</f>
        <v>4.43461</v>
      </c>
      <c r="I6" s="29" t="n">
        <f aca="false">+AW6</f>
        <v>5.77315</v>
      </c>
      <c r="J6" s="29" t="n">
        <f aca="false">+AX6</f>
        <v>3.57115</v>
      </c>
      <c r="K6" s="29" t="n">
        <f aca="false">+AY6</f>
        <v>4.29232</v>
      </c>
      <c r="L6" s="29" t="n">
        <f aca="false">+AZ6</f>
        <v>5.54645</v>
      </c>
      <c r="M6" s="29" t="n">
        <f aca="false">+BA6</f>
        <v>3.56766</v>
      </c>
      <c r="N6" s="29" t="n">
        <f aca="false">+BB6</f>
        <v>4.28745</v>
      </c>
      <c r="O6" s="30" t="n">
        <f aca="false">+BC6</f>
        <v>5.62021</v>
      </c>
      <c r="P6" s="29" t="n">
        <f aca="false">+BD6</f>
        <v>0.0100005</v>
      </c>
      <c r="Q6" s="29" t="n">
        <f aca="false">+BE6</f>
        <v>0.00856206</v>
      </c>
      <c r="R6" s="29" t="n">
        <f aca="false">+BF6</f>
        <v>0.00670111</v>
      </c>
      <c r="S6" s="29" t="n">
        <f aca="false">+BG6</f>
        <v>0.0117804</v>
      </c>
      <c r="T6" s="29" t="n">
        <f aca="false">+BH6</f>
        <v>0.009864</v>
      </c>
      <c r="U6" s="29" t="n">
        <f aca="false">+BI6</f>
        <v>0.00760478</v>
      </c>
      <c r="V6" s="29" t="n">
        <f aca="false">+BJ6</f>
        <v>0.0128075</v>
      </c>
      <c r="W6" s="29" t="n">
        <f aca="false">+BK6</f>
        <v>0.0108506</v>
      </c>
      <c r="X6" s="29" t="n">
        <f aca="false">+BL6</f>
        <v>0.00836924</v>
      </c>
      <c r="Z6" s="19" t="n">
        <f aca="false">+F6</f>
        <v>1952</v>
      </c>
      <c r="AA6" s="31" t="n">
        <f aca="false">+AL6</f>
        <v>4.2903055</v>
      </c>
      <c r="AB6" s="31" t="n">
        <f aca="false">+AM6</f>
        <v>3.1077236</v>
      </c>
      <c r="AC6" s="30" t="n">
        <f aca="false">+AN6</f>
        <v>5.9389854</v>
      </c>
      <c r="AD6" s="29" t="n">
        <f aca="false">+AO6</f>
        <v>0.009870971</v>
      </c>
      <c r="AE6" s="29" t="n">
        <f aca="false">+AP6</f>
        <v>0.006977126</v>
      </c>
      <c r="AF6" s="29" t="n">
        <f aca="false">+AQ6</f>
        <v>0.013952983</v>
      </c>
      <c r="AJ6" s="0" t="n">
        <v>1952</v>
      </c>
      <c r="AK6" s="0" t="n">
        <v>1</v>
      </c>
      <c r="AL6" s="0" t="n">
        <v>4.2903055</v>
      </c>
      <c r="AM6" s="0" t="n">
        <v>3.1077236</v>
      </c>
      <c r="AN6" s="0" t="n">
        <v>5.9389854</v>
      </c>
      <c r="AO6" s="0" t="n">
        <v>0.009870971</v>
      </c>
      <c r="AP6" s="0" t="n">
        <v>0.006977126</v>
      </c>
      <c r="AQ6" s="0" t="n">
        <v>0.013952983</v>
      </c>
      <c r="AT6" s="0" t="n">
        <v>1952</v>
      </c>
      <c r="AU6" s="0" t="n">
        <v>3.6467</v>
      </c>
      <c r="AV6" s="0" t="n">
        <v>4.43461</v>
      </c>
      <c r="AW6" s="0" t="n">
        <v>5.77315</v>
      </c>
      <c r="AX6" s="0" t="n">
        <v>3.57115</v>
      </c>
      <c r="AY6" s="0" t="n">
        <v>4.29232</v>
      </c>
      <c r="AZ6" s="0" t="n">
        <v>5.54645</v>
      </c>
      <c r="BA6" s="0" t="n">
        <v>3.56766</v>
      </c>
      <c r="BB6" s="0" t="n">
        <v>4.28745</v>
      </c>
      <c r="BC6" s="0" t="n">
        <v>5.62021</v>
      </c>
      <c r="BD6" s="0" t="n">
        <v>0.0100005</v>
      </c>
      <c r="BE6" s="0" t="n">
        <v>0.00856206</v>
      </c>
      <c r="BF6" s="0" t="n">
        <v>0.00670111</v>
      </c>
      <c r="BG6" s="0" t="n">
        <v>0.0117804</v>
      </c>
      <c r="BH6" s="0" t="n">
        <v>0.009864</v>
      </c>
      <c r="BI6" s="0" t="n">
        <v>0.00760478</v>
      </c>
      <c r="BJ6" s="0" t="n">
        <v>0.0128075</v>
      </c>
      <c r="BK6" s="0" t="n">
        <v>0.0108506</v>
      </c>
      <c r="BL6" s="0" t="n">
        <v>0.00836924</v>
      </c>
      <c r="BP6" s="0" t="n">
        <v>1952</v>
      </c>
      <c r="BQ6" s="0" t="n">
        <v>1</v>
      </c>
      <c r="BR6" s="0" t="n">
        <v>0</v>
      </c>
      <c r="BS6" s="0" t="s">
        <v>72</v>
      </c>
      <c r="BT6" s="0" t="n">
        <v>0.00987097148073521</v>
      </c>
      <c r="BU6" s="0" t="n">
        <v>4.29030554503702</v>
      </c>
      <c r="BV6" s="0" t="n">
        <v>1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1</v>
      </c>
      <c r="CC6" s="0" t="n">
        <v>1</v>
      </c>
    </row>
    <row r="7" customFormat="false" ht="14.25" hidden="false" customHeight="false" outlineLevel="0" collapsed="false">
      <c r="A7" s="0" t="n">
        <f aca="false">+A6+1</f>
        <v>2</v>
      </c>
      <c r="B7" s="0" t="n">
        <f aca="false">+B6</f>
        <v>25</v>
      </c>
      <c r="C7" s="0" t="n">
        <v>7</v>
      </c>
      <c r="D7" s="0" t="str">
        <f aca="false">+$B$5&amp;B7&amp;$C$5&amp;C7</f>
        <v>Qnt25h7</v>
      </c>
      <c r="F7" s="19" t="n">
        <f aca="false">+F6+1</f>
        <v>1953</v>
      </c>
      <c r="G7" s="29" t="n">
        <f aca="false">+AU7</f>
        <v>3.63335</v>
      </c>
      <c r="H7" s="29" t="n">
        <f aca="false">+AV7</f>
        <v>4.41528</v>
      </c>
      <c r="I7" s="29" t="n">
        <f aca="false">+AW7</f>
        <v>5.74516</v>
      </c>
      <c r="J7" s="29" t="n">
        <f aca="false">+AX7</f>
        <v>3.5554</v>
      </c>
      <c r="K7" s="29" t="n">
        <f aca="false">+AY7</f>
        <v>4.27006</v>
      </c>
      <c r="L7" s="29" t="n">
        <f aca="false">+AZ7</f>
        <v>5.51417</v>
      </c>
      <c r="M7" s="29" t="n">
        <f aca="false">+BA7</f>
        <v>3.54959</v>
      </c>
      <c r="N7" s="29" t="n">
        <f aca="false">+BB7</f>
        <v>4.26103</v>
      </c>
      <c r="O7" s="30" t="n">
        <f aca="false">+BC7</f>
        <v>5.57951</v>
      </c>
      <c r="P7" s="29" t="n">
        <f aca="false">+BD7</f>
        <v>0.0104672</v>
      </c>
      <c r="Q7" s="29" t="n">
        <f aca="false">+BE7</f>
        <v>0.00896884</v>
      </c>
      <c r="R7" s="29" t="n">
        <f aca="false">+BF7</f>
        <v>0.00702352</v>
      </c>
      <c r="S7" s="29" t="n">
        <f aca="false">+BG7</f>
        <v>0.0123395</v>
      </c>
      <c r="T7" s="29" t="n">
        <f aca="false">+BH7</f>
        <v>0.0103415</v>
      </c>
      <c r="U7" s="29" t="n">
        <f aca="false">+BI7</f>
        <v>0.00797887</v>
      </c>
      <c r="V7" s="29" t="n">
        <f aca="false">+BJ7</f>
        <v>0.0134244</v>
      </c>
      <c r="W7" s="29" t="n">
        <f aca="false">+BK7</f>
        <v>0.0113878</v>
      </c>
      <c r="X7" s="29" t="n">
        <f aca="false">+BL7</f>
        <v>0.00879466</v>
      </c>
      <c r="Z7" s="19" t="n">
        <f aca="false">+Z6+1</f>
        <v>1953</v>
      </c>
      <c r="AA7" s="31" t="n">
        <f aca="false">+AL7</f>
        <v>4.2672663</v>
      </c>
      <c r="AB7" s="31" t="n">
        <f aca="false">+AM7</f>
        <v>3.0915052</v>
      </c>
      <c r="AC7" s="30" t="n">
        <f aca="false">+AN7</f>
        <v>5.8945753</v>
      </c>
      <c r="AD7" s="29" t="n">
        <f aca="false">+AO7</f>
        <v>0.010344587</v>
      </c>
      <c r="AE7" s="29" t="n">
        <f aca="false">+AP7</f>
        <v>0.00732185</v>
      </c>
      <c r="AF7" s="29" t="n">
        <f aca="false">+AQ7</f>
        <v>0.014627862</v>
      </c>
      <c r="AJ7" s="0" t="n">
        <v>1953</v>
      </c>
      <c r="AK7" s="0" t="n">
        <v>1</v>
      </c>
      <c r="AL7" s="0" t="n">
        <v>4.2672663</v>
      </c>
      <c r="AM7" s="0" t="n">
        <v>3.0915052</v>
      </c>
      <c r="AN7" s="0" t="n">
        <v>5.8945753</v>
      </c>
      <c r="AO7" s="0" t="n">
        <v>0.010344587</v>
      </c>
      <c r="AP7" s="0" t="n">
        <v>0.00732185</v>
      </c>
      <c r="AQ7" s="0" t="n">
        <v>0.014627862</v>
      </c>
      <c r="AT7" s="0" t="n">
        <v>1953</v>
      </c>
      <c r="AU7" s="0" t="n">
        <v>3.63335</v>
      </c>
      <c r="AV7" s="0" t="n">
        <v>4.41528</v>
      </c>
      <c r="AW7" s="0" t="n">
        <v>5.74516</v>
      </c>
      <c r="AX7" s="0" t="n">
        <v>3.5554</v>
      </c>
      <c r="AY7" s="0" t="n">
        <v>4.27006</v>
      </c>
      <c r="AZ7" s="0" t="n">
        <v>5.51417</v>
      </c>
      <c r="BA7" s="0" t="n">
        <v>3.54959</v>
      </c>
      <c r="BB7" s="0" t="n">
        <v>4.26103</v>
      </c>
      <c r="BC7" s="0" t="n">
        <v>5.57951</v>
      </c>
      <c r="BD7" s="0" t="n">
        <v>0.0104672</v>
      </c>
      <c r="BE7" s="0" t="n">
        <v>0.00896884</v>
      </c>
      <c r="BF7" s="0" t="n">
        <v>0.00702352</v>
      </c>
      <c r="BG7" s="0" t="n">
        <v>0.0123395</v>
      </c>
      <c r="BH7" s="0" t="n">
        <v>0.0103415</v>
      </c>
      <c r="BI7" s="0" t="n">
        <v>0.00797887</v>
      </c>
      <c r="BJ7" s="0" t="n">
        <v>0.0134244</v>
      </c>
      <c r="BK7" s="0" t="n">
        <v>0.0113878</v>
      </c>
      <c r="BL7" s="0" t="n">
        <v>0.00879466</v>
      </c>
      <c r="BP7" s="0" t="n">
        <v>1953</v>
      </c>
      <c r="BQ7" s="0" t="n">
        <v>1</v>
      </c>
      <c r="BR7" s="0" t="n">
        <v>0</v>
      </c>
      <c r="BS7" s="0" t="s">
        <v>72</v>
      </c>
      <c r="BT7" s="0" t="n">
        <v>0.0103445874750812</v>
      </c>
      <c r="BU7" s="0" t="n">
        <v>4.26726630028974</v>
      </c>
      <c r="BV7" s="0" t="n">
        <v>1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1</v>
      </c>
      <c r="CC7" s="0" t="n">
        <v>1</v>
      </c>
    </row>
    <row r="8" customFormat="false" ht="14.25" hidden="false" customHeight="false" outlineLevel="0" collapsed="false">
      <c r="A8" s="0" t="n">
        <f aca="false">+A7+1</f>
        <v>3</v>
      </c>
      <c r="B8" s="0" t="n">
        <f aca="false">+B7</f>
        <v>25</v>
      </c>
      <c r="C8" s="0" t="n">
        <v>8</v>
      </c>
      <c r="D8" s="0" t="str">
        <f aca="false">+$B$5&amp;B8&amp;$C$5&amp;C8</f>
        <v>Qnt25h8</v>
      </c>
      <c r="F8" s="19" t="n">
        <f aca="false">+F7+1</f>
        <v>1954</v>
      </c>
      <c r="G8" s="29" t="n">
        <f aca="false">+AU8</f>
        <v>3.62271</v>
      </c>
      <c r="H8" s="29" t="n">
        <f aca="false">+AV8</f>
        <v>4.40024</v>
      </c>
      <c r="I8" s="29" t="n">
        <f aca="false">+AW8</f>
        <v>5.72374</v>
      </c>
      <c r="J8" s="29" t="n">
        <f aca="false">+AX8</f>
        <v>3.54225</v>
      </c>
      <c r="K8" s="29" t="n">
        <f aca="false">+AY8</f>
        <v>4.25183</v>
      </c>
      <c r="L8" s="29" t="n">
        <f aca="false">+AZ8</f>
        <v>5.48813</v>
      </c>
      <c r="M8" s="29" t="n">
        <f aca="false">+BA8</f>
        <v>3.53417</v>
      </c>
      <c r="N8" s="29" t="n">
        <f aca="false">+BB8</f>
        <v>4.23892</v>
      </c>
      <c r="O8" s="30" t="n">
        <f aca="false">+BC8</f>
        <v>5.54594</v>
      </c>
      <c r="P8" s="29" t="n">
        <f aca="false">+BD8</f>
        <v>0.01123</v>
      </c>
      <c r="Q8" s="29" t="n">
        <f aca="false">+BE8</f>
        <v>0.00962785</v>
      </c>
      <c r="R8" s="29" t="n">
        <f aca="false">+BF8</f>
        <v>0.00754253</v>
      </c>
      <c r="S8" s="29" t="n">
        <f aca="false">+BG8</f>
        <v>0.0132513</v>
      </c>
      <c r="T8" s="29" t="n">
        <f aca="false">+BH8</f>
        <v>0.0111134</v>
      </c>
      <c r="U8" s="29" t="n">
        <f aca="false">+BI8</f>
        <v>0.00857935</v>
      </c>
      <c r="V8" s="29" t="n">
        <f aca="false">+BJ8</f>
        <v>0.0144277</v>
      </c>
      <c r="W8" s="29" t="n">
        <f aca="false">+BK8</f>
        <v>0.0122517</v>
      </c>
      <c r="X8" s="29" t="n">
        <f aca="false">+BL8</f>
        <v>0.0094716</v>
      </c>
      <c r="Z8" s="19" t="n">
        <f aca="false">+Z7+1</f>
        <v>1954</v>
      </c>
      <c r="AA8" s="31" t="n">
        <f aca="false">+AL8</f>
        <v>4.251995</v>
      </c>
      <c r="AB8" s="31" t="n">
        <f aca="false">+AM8</f>
        <v>3.0841146</v>
      </c>
      <c r="AC8" s="30" t="n">
        <f aca="false">+AN8</f>
        <v>5.8704974</v>
      </c>
      <c r="AD8" s="29" t="n">
        <f aca="false">+AO8</f>
        <v>0.011106362</v>
      </c>
      <c r="AE8" s="29" t="n">
        <f aca="false">+AP8</f>
        <v>0.007859523</v>
      </c>
      <c r="AF8" s="29" t="n">
        <f aca="false">+AQ8</f>
        <v>0.015682924</v>
      </c>
      <c r="AJ8" s="0" t="n">
        <v>1954</v>
      </c>
      <c r="AK8" s="0" t="n">
        <v>1</v>
      </c>
      <c r="AL8" s="0" t="n">
        <v>4.251995</v>
      </c>
      <c r="AM8" s="0" t="n">
        <v>3.0841146</v>
      </c>
      <c r="AN8" s="0" t="n">
        <v>5.8704974</v>
      </c>
      <c r="AO8" s="0" t="n">
        <v>0.011106362</v>
      </c>
      <c r="AP8" s="0" t="n">
        <v>0.007859523</v>
      </c>
      <c r="AQ8" s="0" t="n">
        <v>0.015682924</v>
      </c>
      <c r="AT8" s="0" t="n">
        <v>1954</v>
      </c>
      <c r="AU8" s="0" t="n">
        <v>3.62271</v>
      </c>
      <c r="AV8" s="0" t="n">
        <v>4.40024</v>
      </c>
      <c r="AW8" s="0" t="n">
        <v>5.72374</v>
      </c>
      <c r="AX8" s="0" t="n">
        <v>3.54225</v>
      </c>
      <c r="AY8" s="0" t="n">
        <v>4.25183</v>
      </c>
      <c r="AZ8" s="0" t="n">
        <v>5.48813</v>
      </c>
      <c r="BA8" s="0" t="n">
        <v>3.53417</v>
      </c>
      <c r="BB8" s="0" t="n">
        <v>4.23892</v>
      </c>
      <c r="BC8" s="0" t="n">
        <v>5.54594</v>
      </c>
      <c r="BD8" s="0" t="n">
        <v>0.01123</v>
      </c>
      <c r="BE8" s="0" t="n">
        <v>0.00962785</v>
      </c>
      <c r="BF8" s="0" t="n">
        <v>0.00754253</v>
      </c>
      <c r="BG8" s="0" t="n">
        <v>0.0132513</v>
      </c>
      <c r="BH8" s="0" t="n">
        <v>0.0111134</v>
      </c>
      <c r="BI8" s="0" t="n">
        <v>0.00857935</v>
      </c>
      <c r="BJ8" s="0" t="n">
        <v>0.0144277</v>
      </c>
      <c r="BK8" s="0" t="n">
        <v>0.0122517</v>
      </c>
      <c r="BL8" s="0" t="n">
        <v>0.0094716</v>
      </c>
      <c r="BP8" s="0" t="n">
        <v>1954</v>
      </c>
      <c r="BQ8" s="0" t="n">
        <v>1</v>
      </c>
      <c r="BR8" s="0" t="n">
        <v>0</v>
      </c>
      <c r="BS8" s="0" t="s">
        <v>72</v>
      </c>
      <c r="BT8" s="0" t="n">
        <v>0.0111063617143429</v>
      </c>
      <c r="BU8" s="0" t="n">
        <v>4.25199496517968</v>
      </c>
      <c r="BV8" s="0" t="n">
        <v>1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1</v>
      </c>
      <c r="CC8" s="0" t="n">
        <v>1</v>
      </c>
    </row>
    <row r="9" customFormat="false" ht="14.25" hidden="false" customHeight="false" outlineLevel="0" collapsed="false">
      <c r="A9" s="0" t="n">
        <f aca="false">+A8+1</f>
        <v>4</v>
      </c>
      <c r="B9" s="0" t="n">
        <f aca="false">+B6+25</f>
        <v>50</v>
      </c>
      <c r="C9" s="0" t="n">
        <f aca="false">+C6</f>
        <v>6</v>
      </c>
      <c r="D9" s="0" t="str">
        <f aca="false">+$B$5&amp;B9&amp;$C$5&amp;C9</f>
        <v>Qnt50h6</v>
      </c>
      <c r="F9" s="19" t="n">
        <f aca="false">+F8+1</f>
        <v>1955</v>
      </c>
      <c r="G9" s="29" t="n">
        <f aca="false">+AU9</f>
        <v>3.61481</v>
      </c>
      <c r="H9" s="29" t="n">
        <f aca="false">+AV9</f>
        <v>4.38946</v>
      </c>
      <c r="I9" s="29" t="n">
        <f aca="false">+AW9</f>
        <v>5.70882</v>
      </c>
      <c r="J9" s="29" t="n">
        <f aca="false">+AX9</f>
        <v>3.53212</v>
      </c>
      <c r="K9" s="29" t="n">
        <f aca="false">+AY9</f>
        <v>4.23819</v>
      </c>
      <c r="L9" s="29" t="n">
        <f aca="false">+AZ9</f>
        <v>5.46908</v>
      </c>
      <c r="M9" s="29" t="n">
        <f aca="false">+BA9</f>
        <v>3.52212</v>
      </c>
      <c r="N9" s="29" t="n">
        <f aca="false">+BB9</f>
        <v>4.22207</v>
      </c>
      <c r="O9" s="30" t="n">
        <f aca="false">+BC9</f>
        <v>5.52088</v>
      </c>
      <c r="P9" s="29" t="n">
        <f aca="false">+BD9</f>
        <v>0.0114723</v>
      </c>
      <c r="Q9" s="29" t="n">
        <f aca="false">+BE9</f>
        <v>0.00983934</v>
      </c>
      <c r="R9" s="29" t="n">
        <f aca="false">+BF9</f>
        <v>0.00771006</v>
      </c>
      <c r="S9" s="29" t="n">
        <f aca="false">+BG9</f>
        <v>0.0135495</v>
      </c>
      <c r="T9" s="29" t="n">
        <f aca="false">+BH9</f>
        <v>0.0113693</v>
      </c>
      <c r="U9" s="29" t="n">
        <f aca="false">+BI9</f>
        <v>0.00878039</v>
      </c>
      <c r="V9" s="29" t="n">
        <f aca="false">+BJ9</f>
        <v>0.0147634</v>
      </c>
      <c r="W9" s="29" t="n">
        <f aca="false">+BK9</f>
        <v>0.0125468</v>
      </c>
      <c r="X9" s="29" t="n">
        <f aca="false">+BL9</f>
        <v>0.00970741</v>
      </c>
      <c r="Z9" s="19" t="n">
        <f aca="false">+Z8+1</f>
        <v>1955</v>
      </c>
      <c r="AA9" s="31" t="n">
        <f aca="false">+AL9</f>
        <v>4.2378057</v>
      </c>
      <c r="AB9" s="31" t="n">
        <f aca="false">+AM9</f>
        <v>3.0722572</v>
      </c>
      <c r="AC9" s="30" t="n">
        <f aca="false">+AN9</f>
        <v>5.8441214</v>
      </c>
      <c r="AD9" s="29" t="n">
        <f aca="false">+AO9</f>
        <v>0.011367653</v>
      </c>
      <c r="AE9" s="29" t="n">
        <f aca="false">+AP9</f>
        <v>0.008052227</v>
      </c>
      <c r="AF9" s="29" t="n">
        <f aca="false">+AQ9</f>
        <v>0.016078706</v>
      </c>
      <c r="AJ9" s="0" t="n">
        <v>1955</v>
      </c>
      <c r="AK9" s="0" t="n">
        <v>1</v>
      </c>
      <c r="AL9" s="0" t="n">
        <v>4.2378057</v>
      </c>
      <c r="AM9" s="0" t="n">
        <v>3.0722572</v>
      </c>
      <c r="AN9" s="0" t="n">
        <v>5.8441214</v>
      </c>
      <c r="AO9" s="0" t="n">
        <v>0.011367653</v>
      </c>
      <c r="AP9" s="0" t="n">
        <v>0.008052227</v>
      </c>
      <c r="AQ9" s="0" t="n">
        <v>0.016078706</v>
      </c>
      <c r="AT9" s="0" t="n">
        <v>1955</v>
      </c>
      <c r="AU9" s="0" t="n">
        <v>3.61481</v>
      </c>
      <c r="AV9" s="0" t="n">
        <v>4.38946</v>
      </c>
      <c r="AW9" s="0" t="n">
        <v>5.70882</v>
      </c>
      <c r="AX9" s="0" t="n">
        <v>3.53212</v>
      </c>
      <c r="AY9" s="0" t="n">
        <v>4.23819</v>
      </c>
      <c r="AZ9" s="0" t="n">
        <v>5.46908</v>
      </c>
      <c r="BA9" s="0" t="n">
        <v>3.52212</v>
      </c>
      <c r="BB9" s="0" t="n">
        <v>4.22207</v>
      </c>
      <c r="BC9" s="0" t="n">
        <v>5.52088</v>
      </c>
      <c r="BD9" s="0" t="n">
        <v>0.0114723</v>
      </c>
      <c r="BE9" s="0" t="n">
        <v>0.00983934</v>
      </c>
      <c r="BF9" s="0" t="n">
        <v>0.00771006</v>
      </c>
      <c r="BG9" s="0" t="n">
        <v>0.0135495</v>
      </c>
      <c r="BH9" s="0" t="n">
        <v>0.0113693</v>
      </c>
      <c r="BI9" s="0" t="n">
        <v>0.00878039</v>
      </c>
      <c r="BJ9" s="0" t="n">
        <v>0.0147634</v>
      </c>
      <c r="BK9" s="0" t="n">
        <v>0.0125468</v>
      </c>
      <c r="BL9" s="0" t="n">
        <v>0.00970741</v>
      </c>
      <c r="BP9" s="0" t="n">
        <v>1955</v>
      </c>
      <c r="BQ9" s="0" t="n">
        <v>1</v>
      </c>
      <c r="BR9" s="0" t="n">
        <v>0</v>
      </c>
      <c r="BS9" s="0" t="s">
        <v>72</v>
      </c>
      <c r="BT9" s="0" t="n">
        <v>0.011367652911137</v>
      </c>
      <c r="BU9" s="0" t="n">
        <v>4.23780568272722</v>
      </c>
      <c r="BV9" s="0" t="n">
        <v>1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1</v>
      </c>
      <c r="CC9" s="0" t="n">
        <v>1</v>
      </c>
    </row>
    <row r="10" customFormat="false" ht="14.25" hidden="false" customHeight="false" outlineLevel="0" collapsed="false">
      <c r="A10" s="0" t="n">
        <f aca="false">+A9+1</f>
        <v>5</v>
      </c>
      <c r="B10" s="0" t="n">
        <f aca="false">+B7+25</f>
        <v>50</v>
      </c>
      <c r="C10" s="0" t="n">
        <f aca="false">+C7</f>
        <v>7</v>
      </c>
      <c r="D10" s="0" t="str">
        <f aca="false">+$B$5&amp;B10&amp;$C$5&amp;C10</f>
        <v>Qnt50h7</v>
      </c>
      <c r="F10" s="19" t="n">
        <f aca="false">+F9+1</f>
        <v>1956</v>
      </c>
      <c r="G10" s="29" t="n">
        <f aca="false">+AU10</f>
        <v>3.60773</v>
      </c>
      <c r="H10" s="29" t="n">
        <f aca="false">+AV10</f>
        <v>4.37999</v>
      </c>
      <c r="I10" s="29" t="n">
        <f aca="false">+AW10</f>
        <v>5.69595</v>
      </c>
      <c r="J10" s="29" t="n">
        <f aca="false">+AX10</f>
        <v>3.52309</v>
      </c>
      <c r="K10" s="29" t="n">
        <f aca="false">+AY10</f>
        <v>4.22626</v>
      </c>
      <c r="L10" s="29" t="n">
        <f aca="false">+AZ10</f>
        <v>5.45268</v>
      </c>
      <c r="M10" s="29" t="n">
        <f aca="false">+BA10</f>
        <v>3.51136</v>
      </c>
      <c r="N10" s="29" t="n">
        <f aca="false">+BB10</f>
        <v>4.20729</v>
      </c>
      <c r="O10" s="30" t="n">
        <f aca="false">+BC10</f>
        <v>5.49921</v>
      </c>
      <c r="P10" s="29" t="n">
        <f aca="false">+BD10</f>
        <v>0.0123752</v>
      </c>
      <c r="Q10" s="29" t="n">
        <f aca="false">+BE10</f>
        <v>0.0106158</v>
      </c>
      <c r="R10" s="29" t="n">
        <f aca="false">+BF10</f>
        <v>0.00831939</v>
      </c>
      <c r="S10" s="29" t="n">
        <f aca="false">+BG10</f>
        <v>0.0146271</v>
      </c>
      <c r="T10" s="29" t="n">
        <f aca="false">+BH10</f>
        <v>0.0122772</v>
      </c>
      <c r="U10" s="29" t="n">
        <f aca="false">+BI10</f>
        <v>0.00948368</v>
      </c>
      <c r="V10" s="29" t="n">
        <f aca="false">+BJ10</f>
        <v>0.0159474</v>
      </c>
      <c r="W10" s="29" t="n">
        <f aca="false">+BK10</f>
        <v>0.0135603</v>
      </c>
      <c r="X10" s="29" t="n">
        <f aca="false">+BL10</f>
        <v>0.0104969</v>
      </c>
      <c r="Z10" s="19" t="n">
        <f aca="false">+Z9+1</f>
        <v>1956</v>
      </c>
      <c r="AA10" s="31" t="n">
        <f aca="false">+AL10</f>
        <v>4.2248397</v>
      </c>
      <c r="AB10" s="31" t="n">
        <f aca="false">+AM10</f>
        <v>3.0647259</v>
      </c>
      <c r="AC10" s="30" t="n">
        <f aca="false">+AN10</f>
        <v>5.818171</v>
      </c>
      <c r="AD10" s="29" t="n">
        <f aca="false">+AO10</f>
        <v>0.01229007</v>
      </c>
      <c r="AE10" s="29" t="n">
        <f aca="false">+AP10</f>
        <v>0.008702628</v>
      </c>
      <c r="AF10" s="29" t="n">
        <f aca="false">+AQ10</f>
        <v>0.017372943</v>
      </c>
      <c r="AJ10" s="0" t="n">
        <v>1956</v>
      </c>
      <c r="AK10" s="0" t="n">
        <v>1</v>
      </c>
      <c r="AL10" s="0" t="n">
        <v>4.2248397</v>
      </c>
      <c r="AM10" s="0" t="n">
        <v>3.0647259</v>
      </c>
      <c r="AN10" s="0" t="n">
        <v>5.818171</v>
      </c>
      <c r="AO10" s="0" t="n">
        <v>0.01229007</v>
      </c>
      <c r="AP10" s="0" t="n">
        <v>0.008702628</v>
      </c>
      <c r="AQ10" s="0" t="n">
        <v>0.017372943</v>
      </c>
      <c r="AT10" s="0" t="n">
        <v>1956</v>
      </c>
      <c r="AU10" s="0" t="n">
        <v>3.60773</v>
      </c>
      <c r="AV10" s="0" t="n">
        <v>4.37999</v>
      </c>
      <c r="AW10" s="0" t="n">
        <v>5.69595</v>
      </c>
      <c r="AX10" s="0" t="n">
        <v>3.52309</v>
      </c>
      <c r="AY10" s="0" t="n">
        <v>4.22626</v>
      </c>
      <c r="AZ10" s="0" t="n">
        <v>5.45268</v>
      </c>
      <c r="BA10" s="0" t="n">
        <v>3.51136</v>
      </c>
      <c r="BB10" s="0" t="n">
        <v>4.20729</v>
      </c>
      <c r="BC10" s="0" t="n">
        <v>5.49921</v>
      </c>
      <c r="BD10" s="0" t="n">
        <v>0.0123752</v>
      </c>
      <c r="BE10" s="0" t="n">
        <v>0.0106158</v>
      </c>
      <c r="BF10" s="0" t="n">
        <v>0.00831939</v>
      </c>
      <c r="BG10" s="0" t="n">
        <v>0.0146271</v>
      </c>
      <c r="BH10" s="0" t="n">
        <v>0.0122772</v>
      </c>
      <c r="BI10" s="0" t="n">
        <v>0.00948368</v>
      </c>
      <c r="BJ10" s="0" t="n">
        <v>0.0159474</v>
      </c>
      <c r="BK10" s="0" t="n">
        <v>0.0135603</v>
      </c>
      <c r="BL10" s="0" t="n">
        <v>0.0104969</v>
      </c>
      <c r="BP10" s="0" t="n">
        <v>1956</v>
      </c>
      <c r="BQ10" s="0" t="n">
        <v>1</v>
      </c>
      <c r="BR10" s="0" t="n">
        <v>0</v>
      </c>
      <c r="BS10" s="0" t="s">
        <v>72</v>
      </c>
      <c r="BT10" s="0" t="n">
        <v>0.0122900701596034</v>
      </c>
      <c r="BU10" s="0" t="n">
        <v>4.2248397337867</v>
      </c>
      <c r="BV10" s="0" t="n">
        <v>1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1</v>
      </c>
      <c r="CC10" s="0" t="n">
        <v>1</v>
      </c>
    </row>
    <row r="11" customFormat="false" ht="14.25" hidden="false" customHeight="false" outlineLevel="0" collapsed="false">
      <c r="A11" s="0" t="n">
        <f aca="false">+A10+1</f>
        <v>6</v>
      </c>
      <c r="B11" s="0" t="n">
        <f aca="false">+B8+25</f>
        <v>50</v>
      </c>
      <c r="C11" s="0" t="n">
        <f aca="false">+C8</f>
        <v>8</v>
      </c>
      <c r="D11" s="0" t="str">
        <f aca="false">+$B$5&amp;B11&amp;$C$5&amp;C11</f>
        <v>Qnt50h8</v>
      </c>
      <c r="F11" s="19" t="n">
        <f aca="false">+F10+1</f>
        <v>1957</v>
      </c>
      <c r="G11" s="29" t="n">
        <f aca="false">+AU11</f>
        <v>3.59624</v>
      </c>
      <c r="H11" s="29" t="n">
        <f aca="false">+AV11</f>
        <v>4.36416</v>
      </c>
      <c r="I11" s="29" t="n">
        <f aca="false">+AW11</f>
        <v>5.67385</v>
      </c>
      <c r="J11" s="29" t="n">
        <f aca="false">+AX11</f>
        <v>3.5096</v>
      </c>
      <c r="K11" s="29" t="n">
        <f aca="false">+AY11</f>
        <v>4.20803</v>
      </c>
      <c r="L11" s="29" t="n">
        <f aca="false">+AZ11</f>
        <v>5.42712</v>
      </c>
      <c r="M11" s="29" t="n">
        <f aca="false">+BA11</f>
        <v>3.49588</v>
      </c>
      <c r="N11" s="29" t="n">
        <f aca="false">+BB11</f>
        <v>4.18559</v>
      </c>
      <c r="O11" s="30" t="n">
        <f aca="false">+BC11</f>
        <v>5.46681</v>
      </c>
      <c r="P11" s="29" t="n">
        <f aca="false">+BD11</f>
        <v>0.0161244</v>
      </c>
      <c r="Q11" s="29" t="n">
        <f aca="false">+BE11</f>
        <v>0.013834</v>
      </c>
      <c r="R11" s="29" t="n">
        <f aca="false">+BF11</f>
        <v>0.0108421</v>
      </c>
      <c r="S11" s="29" t="n">
        <f aca="false">+BG11</f>
        <v>0.0190714</v>
      </c>
      <c r="T11" s="29" t="n">
        <f aca="false">+BH11</f>
        <v>0.0160112</v>
      </c>
      <c r="U11" s="29" t="n">
        <f aca="false">+BI11</f>
        <v>0.0123699</v>
      </c>
      <c r="V11" s="29" t="n">
        <f aca="false">+BJ11</f>
        <v>0.0208046</v>
      </c>
      <c r="W11" s="29" t="n">
        <f aca="false">+BK11</f>
        <v>0.017698</v>
      </c>
      <c r="X11" s="29" t="n">
        <f aca="false">+BL11</f>
        <v>0.0137053</v>
      </c>
      <c r="Z11" s="19" t="n">
        <f aca="false">+Z10+1</f>
        <v>1957</v>
      </c>
      <c r="AA11" s="31" t="n">
        <f aca="false">+AL11</f>
        <v>4.2054069</v>
      </c>
      <c r="AB11" s="31" t="n">
        <f aca="false">+AM11</f>
        <v>3.0549392</v>
      </c>
      <c r="AC11" s="30" t="n">
        <f aca="false">+AN11</f>
        <v>5.7978812</v>
      </c>
      <c r="AD11" s="29" t="n">
        <f aca="false">+AO11</f>
        <v>0.01602505</v>
      </c>
      <c r="AE11" s="29" t="n">
        <f aca="false">+AP11</f>
        <v>0.011326442</v>
      </c>
      <c r="AF11" s="29" t="n">
        <f aca="false">+AQ11</f>
        <v>0.022638354</v>
      </c>
      <c r="AJ11" s="0" t="n">
        <v>1957</v>
      </c>
      <c r="AK11" s="0" t="n">
        <v>1</v>
      </c>
      <c r="AL11" s="0" t="n">
        <v>4.2054069</v>
      </c>
      <c r="AM11" s="0" t="n">
        <v>3.0549392</v>
      </c>
      <c r="AN11" s="0" t="n">
        <v>5.7978812</v>
      </c>
      <c r="AO11" s="0" t="n">
        <v>0.01602505</v>
      </c>
      <c r="AP11" s="0" t="n">
        <v>0.011326442</v>
      </c>
      <c r="AQ11" s="0" t="n">
        <v>0.022638354</v>
      </c>
      <c r="AT11" s="0" t="n">
        <v>1957</v>
      </c>
      <c r="AU11" s="0" t="n">
        <v>3.59624</v>
      </c>
      <c r="AV11" s="0" t="n">
        <v>4.36416</v>
      </c>
      <c r="AW11" s="0" t="n">
        <v>5.67385</v>
      </c>
      <c r="AX11" s="0" t="n">
        <v>3.5096</v>
      </c>
      <c r="AY11" s="0" t="n">
        <v>4.20803</v>
      </c>
      <c r="AZ11" s="0" t="n">
        <v>5.42712</v>
      </c>
      <c r="BA11" s="0" t="n">
        <v>3.49588</v>
      </c>
      <c r="BB11" s="0" t="n">
        <v>4.18559</v>
      </c>
      <c r="BC11" s="0" t="n">
        <v>5.46681</v>
      </c>
      <c r="BD11" s="0" t="n">
        <v>0.0161244</v>
      </c>
      <c r="BE11" s="0" t="n">
        <v>0.013834</v>
      </c>
      <c r="BF11" s="0" t="n">
        <v>0.0108421</v>
      </c>
      <c r="BG11" s="0" t="n">
        <v>0.0190714</v>
      </c>
      <c r="BH11" s="0" t="n">
        <v>0.0160112</v>
      </c>
      <c r="BI11" s="0" t="n">
        <v>0.0123699</v>
      </c>
      <c r="BJ11" s="0" t="n">
        <v>0.0208046</v>
      </c>
      <c r="BK11" s="0" t="n">
        <v>0.017698</v>
      </c>
      <c r="BL11" s="0" t="n">
        <v>0.0137053</v>
      </c>
      <c r="BP11" s="0" t="n">
        <v>1957</v>
      </c>
      <c r="BQ11" s="0" t="n">
        <v>1</v>
      </c>
      <c r="BR11" s="0" t="n">
        <v>0</v>
      </c>
      <c r="BS11" s="0" t="s">
        <v>72</v>
      </c>
      <c r="BT11" s="0" t="n">
        <v>0.0160250500528449</v>
      </c>
      <c r="BU11" s="0" t="n">
        <v>4.20540694760093</v>
      </c>
      <c r="BV11" s="0" t="n">
        <v>1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1</v>
      </c>
      <c r="CC11" s="0" t="n">
        <v>1</v>
      </c>
    </row>
    <row r="12" customFormat="false" ht="14.25" hidden="false" customHeight="false" outlineLevel="0" collapsed="false">
      <c r="A12" s="0" t="n">
        <f aca="false">+A11+1</f>
        <v>7</v>
      </c>
      <c r="B12" s="0" t="n">
        <f aca="false">+B9+25</f>
        <v>75</v>
      </c>
      <c r="C12" s="0" t="n">
        <f aca="false">+C9</f>
        <v>6</v>
      </c>
      <c r="D12" s="0" t="str">
        <f aca="false">+$B$5&amp;B12&amp;$C$5&amp;C12</f>
        <v>Qnt75h6</v>
      </c>
      <c r="F12" s="19" t="n">
        <f aca="false">+F11+1</f>
        <v>1958</v>
      </c>
      <c r="G12" s="29" t="n">
        <f aca="false">+AU12</f>
        <v>3.59242</v>
      </c>
      <c r="H12" s="29" t="n">
        <f aca="false">+AV12</f>
        <v>4.35946</v>
      </c>
      <c r="I12" s="29" t="n">
        <f aca="false">+AW12</f>
        <v>5.6679</v>
      </c>
      <c r="J12" s="29" t="n">
        <f aca="false">+AX12</f>
        <v>3.50399</v>
      </c>
      <c r="K12" s="29" t="n">
        <f aca="false">+AY12</f>
        <v>4.20104</v>
      </c>
      <c r="L12" s="29" t="n">
        <f aca="false">+AZ12</f>
        <v>5.41797</v>
      </c>
      <c r="M12" s="29" t="n">
        <f aca="false">+BA12</f>
        <v>3.48891</v>
      </c>
      <c r="N12" s="29" t="n">
        <f aca="false">+BB12</f>
        <v>4.17653</v>
      </c>
      <c r="O12" s="30" t="n">
        <f aca="false">+BC12</f>
        <v>5.45411</v>
      </c>
      <c r="P12" s="29" t="n">
        <f aca="false">+BD12</f>
        <v>0.0136465</v>
      </c>
      <c r="Q12" s="29" t="n">
        <f aca="false">+BE12</f>
        <v>0.0117122</v>
      </c>
      <c r="R12" s="29" t="n">
        <f aca="false">+BF12</f>
        <v>0.00918107</v>
      </c>
      <c r="S12" s="29" t="n">
        <f aca="false">+BG12</f>
        <v>0.0161539</v>
      </c>
      <c r="T12" s="29" t="n">
        <f aca="false">+BH12</f>
        <v>0.0135678</v>
      </c>
      <c r="U12" s="29" t="n">
        <f aca="false">+BI12</f>
        <v>0.0104858</v>
      </c>
      <c r="V12" s="29" t="n">
        <f aca="false">+BJ12</f>
        <v>0.0176341</v>
      </c>
      <c r="W12" s="29" t="n">
        <f aca="false">+BK12</f>
        <v>0.0150117</v>
      </c>
      <c r="X12" s="29" t="n">
        <f aca="false">+BL12</f>
        <v>0.0116332</v>
      </c>
      <c r="Z12" s="19" t="n">
        <f aca="false">+Z11+1</f>
        <v>1958</v>
      </c>
      <c r="AA12" s="31" t="n">
        <f aca="false">+AL12</f>
        <v>4.2000616</v>
      </c>
      <c r="AB12" s="31" t="n">
        <f aca="false">+AM12</f>
        <v>3.0442082</v>
      </c>
      <c r="AC12" s="30" t="n">
        <f aca="false">+AN12</f>
        <v>5.7806186</v>
      </c>
      <c r="AD12" s="29" t="n">
        <f aca="false">+AO12</f>
        <v>0.013578106</v>
      </c>
      <c r="AE12" s="29" t="n">
        <f aca="false">+AP12</f>
        <v>0.009605888</v>
      </c>
      <c r="AF12" s="29" t="n">
        <f aca="false">+AQ12</f>
        <v>0.019209568</v>
      </c>
      <c r="AJ12" s="0" t="n">
        <v>1958</v>
      </c>
      <c r="AK12" s="0" t="n">
        <v>1</v>
      </c>
      <c r="AL12" s="0" t="n">
        <v>4.2000616</v>
      </c>
      <c r="AM12" s="0" t="n">
        <v>3.0442082</v>
      </c>
      <c r="AN12" s="0" t="n">
        <v>5.7806186</v>
      </c>
      <c r="AO12" s="0" t="n">
        <v>0.013578106</v>
      </c>
      <c r="AP12" s="0" t="n">
        <v>0.009605888</v>
      </c>
      <c r="AQ12" s="0" t="n">
        <v>0.019209568</v>
      </c>
      <c r="AT12" s="0" t="n">
        <v>1958</v>
      </c>
      <c r="AU12" s="0" t="n">
        <v>3.59242</v>
      </c>
      <c r="AV12" s="0" t="n">
        <v>4.35946</v>
      </c>
      <c r="AW12" s="0" t="n">
        <v>5.6679</v>
      </c>
      <c r="AX12" s="0" t="n">
        <v>3.50399</v>
      </c>
      <c r="AY12" s="0" t="n">
        <v>4.20104</v>
      </c>
      <c r="AZ12" s="0" t="n">
        <v>5.41797</v>
      </c>
      <c r="BA12" s="0" t="n">
        <v>3.48891</v>
      </c>
      <c r="BB12" s="0" t="n">
        <v>4.17653</v>
      </c>
      <c r="BC12" s="0" t="n">
        <v>5.45411</v>
      </c>
      <c r="BD12" s="0" t="n">
        <v>0.0136465</v>
      </c>
      <c r="BE12" s="0" t="n">
        <v>0.0117122</v>
      </c>
      <c r="BF12" s="0" t="n">
        <v>0.00918107</v>
      </c>
      <c r="BG12" s="0" t="n">
        <v>0.0161539</v>
      </c>
      <c r="BH12" s="0" t="n">
        <v>0.0135678</v>
      </c>
      <c r="BI12" s="0" t="n">
        <v>0.0104858</v>
      </c>
      <c r="BJ12" s="0" t="n">
        <v>0.0176341</v>
      </c>
      <c r="BK12" s="0" t="n">
        <v>0.0150117</v>
      </c>
      <c r="BL12" s="0" t="n">
        <v>0.0116332</v>
      </c>
      <c r="BP12" s="0" t="n">
        <v>1958</v>
      </c>
      <c r="BQ12" s="0" t="n">
        <v>1</v>
      </c>
      <c r="BR12" s="0" t="n">
        <v>0</v>
      </c>
      <c r="BS12" s="0" t="s">
        <v>72</v>
      </c>
      <c r="BT12" s="0" t="n">
        <v>0.0135781055482109</v>
      </c>
      <c r="BU12" s="0" t="n">
        <v>4.20006164262251</v>
      </c>
      <c r="BV12" s="0" t="n">
        <v>1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1</v>
      </c>
      <c r="CC12" s="0" t="n">
        <v>1</v>
      </c>
    </row>
    <row r="13" customFormat="false" ht="14.25" hidden="false" customHeight="false" outlineLevel="0" collapsed="false">
      <c r="A13" s="0" t="n">
        <f aca="false">+A12+1</f>
        <v>8</v>
      </c>
      <c r="B13" s="0" t="n">
        <f aca="false">+B10+25</f>
        <v>75</v>
      </c>
      <c r="C13" s="0" t="n">
        <f aca="false">+C10</f>
        <v>7</v>
      </c>
      <c r="D13" s="0" t="str">
        <f aca="false">+$B$5&amp;B13&amp;$C$5&amp;C13</f>
        <v>Qnt75h7</v>
      </c>
      <c r="F13" s="19" t="n">
        <f aca="false">+F12+1</f>
        <v>1959</v>
      </c>
      <c r="G13" s="29" t="n">
        <f aca="false">+AU13</f>
        <v>3.58719</v>
      </c>
      <c r="H13" s="29" t="n">
        <f aca="false">+AV13</f>
        <v>4.35273</v>
      </c>
      <c r="I13" s="29" t="n">
        <f aca="false">+AW13</f>
        <v>5.65901</v>
      </c>
      <c r="J13" s="29" t="n">
        <f aca="false">+AX13</f>
        <v>3.49738</v>
      </c>
      <c r="K13" s="29" t="n">
        <f aca="false">+AY13</f>
        <v>4.19264</v>
      </c>
      <c r="L13" s="29" t="n">
        <f aca="false">+AZ13</f>
        <v>5.40676</v>
      </c>
      <c r="M13" s="29" t="n">
        <f aca="false">+BA13</f>
        <v>3.48111</v>
      </c>
      <c r="N13" s="29" t="n">
        <f aca="false">+BB13</f>
        <v>4.16622</v>
      </c>
      <c r="O13" s="30" t="n">
        <f aca="false">+BC13</f>
        <v>5.43943</v>
      </c>
      <c r="P13" s="29" t="n">
        <f aca="false">+BD13</f>
        <v>0.0151493</v>
      </c>
      <c r="Q13" s="29" t="n">
        <f aca="false">+BE13</f>
        <v>0.0130018</v>
      </c>
      <c r="R13" s="29" t="n">
        <f aca="false">+BF13</f>
        <v>0.0101915</v>
      </c>
      <c r="S13" s="29" t="n">
        <f aca="false">+BG13</f>
        <v>0.0179427</v>
      </c>
      <c r="T13" s="29" t="n">
        <f aca="false">+BH13</f>
        <v>0.0150708</v>
      </c>
      <c r="U13" s="29" t="n">
        <f aca="false">+BI13</f>
        <v>0.0116474</v>
      </c>
      <c r="V13" s="29" t="n">
        <f aca="false">+BJ13</f>
        <v>0.0195954</v>
      </c>
      <c r="W13" s="29" t="n">
        <f aca="false">+BK13</f>
        <v>0.0166838</v>
      </c>
      <c r="X13" s="29" t="n">
        <f aca="false">+BL13</f>
        <v>0.0129308</v>
      </c>
      <c r="Z13" s="19" t="n">
        <f aca="false">+Z12+1</f>
        <v>1959</v>
      </c>
      <c r="AA13" s="31" t="n">
        <f aca="false">+AL13</f>
        <v>4.191072</v>
      </c>
      <c r="AB13" s="31" t="n">
        <f aca="false">+AM13</f>
        <v>3.0473594</v>
      </c>
      <c r="AC13" s="30" t="n">
        <f aca="false">+AN13</f>
        <v>5.7780746</v>
      </c>
      <c r="AD13" s="29" t="n">
        <f aca="false">+AO13</f>
        <v>0.015088741</v>
      </c>
      <c r="AE13" s="29" t="n">
        <f aca="false">+AP13</f>
        <v>0.010655131</v>
      </c>
      <c r="AF13" s="29" t="n">
        <f aca="false">+AQ13</f>
        <v>0.021301226</v>
      </c>
      <c r="AJ13" s="0" t="n">
        <v>1959</v>
      </c>
      <c r="AK13" s="0" t="n">
        <v>1</v>
      </c>
      <c r="AL13" s="0" t="n">
        <v>4.191072</v>
      </c>
      <c r="AM13" s="0" t="n">
        <v>3.0473594</v>
      </c>
      <c r="AN13" s="0" t="n">
        <v>5.7780746</v>
      </c>
      <c r="AO13" s="0" t="n">
        <v>0.015088741</v>
      </c>
      <c r="AP13" s="0" t="n">
        <v>0.010655131</v>
      </c>
      <c r="AQ13" s="0" t="n">
        <v>0.021301226</v>
      </c>
      <c r="AT13" s="0" t="n">
        <v>1959</v>
      </c>
      <c r="AU13" s="0" t="n">
        <v>3.58719</v>
      </c>
      <c r="AV13" s="0" t="n">
        <v>4.35273</v>
      </c>
      <c r="AW13" s="0" t="n">
        <v>5.65901</v>
      </c>
      <c r="AX13" s="0" t="n">
        <v>3.49738</v>
      </c>
      <c r="AY13" s="0" t="n">
        <v>4.19264</v>
      </c>
      <c r="AZ13" s="0" t="n">
        <v>5.40676</v>
      </c>
      <c r="BA13" s="0" t="n">
        <v>3.48111</v>
      </c>
      <c r="BB13" s="0" t="n">
        <v>4.16622</v>
      </c>
      <c r="BC13" s="0" t="n">
        <v>5.43943</v>
      </c>
      <c r="BD13" s="0" t="n">
        <v>0.0151493</v>
      </c>
      <c r="BE13" s="0" t="n">
        <v>0.0130018</v>
      </c>
      <c r="BF13" s="0" t="n">
        <v>0.0101915</v>
      </c>
      <c r="BG13" s="0" t="n">
        <v>0.0179427</v>
      </c>
      <c r="BH13" s="0" t="n">
        <v>0.0150708</v>
      </c>
      <c r="BI13" s="0" t="n">
        <v>0.0116474</v>
      </c>
      <c r="BJ13" s="0" t="n">
        <v>0.0195954</v>
      </c>
      <c r="BK13" s="0" t="n">
        <v>0.0166838</v>
      </c>
      <c r="BL13" s="0" t="n">
        <v>0.0129308</v>
      </c>
      <c r="BP13" s="0" t="n">
        <v>1959</v>
      </c>
      <c r="BQ13" s="0" t="n">
        <v>1</v>
      </c>
      <c r="BR13" s="0" t="n">
        <v>0</v>
      </c>
      <c r="BS13" s="0" t="s">
        <v>72</v>
      </c>
      <c r="BT13" s="0" t="n">
        <v>0.0150887413397022</v>
      </c>
      <c r="BU13" s="0" t="n">
        <v>4.19107201869567</v>
      </c>
      <c r="BV13" s="0" t="n">
        <v>1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1</v>
      </c>
      <c r="CC13" s="0" t="n">
        <v>1</v>
      </c>
    </row>
    <row r="14" customFormat="false" ht="14.25" hidden="false" customHeight="false" outlineLevel="0" collapsed="false">
      <c r="A14" s="0" t="n">
        <f aca="false">+A13+1</f>
        <v>9</v>
      </c>
      <c r="B14" s="0" t="n">
        <f aca="false">+B11+25</f>
        <v>75</v>
      </c>
      <c r="C14" s="0" t="n">
        <f aca="false">+C11</f>
        <v>8</v>
      </c>
      <c r="D14" s="0" t="str">
        <f aca="false">+$B$5&amp;B14&amp;$C$5&amp;C14</f>
        <v>Qnt75h8</v>
      </c>
      <c r="F14" s="19" t="n">
        <f aca="false">+F13+1</f>
        <v>1960</v>
      </c>
      <c r="G14" s="29" t="n">
        <f aca="false">+AU14</f>
        <v>3.56293</v>
      </c>
      <c r="H14" s="29" t="n">
        <f aca="false">+AV14</f>
        <v>4.3183</v>
      </c>
      <c r="I14" s="29" t="n">
        <f aca="false">+AW14</f>
        <v>5.6098</v>
      </c>
      <c r="J14" s="29" t="n">
        <f aca="false">+AX14</f>
        <v>3.47059</v>
      </c>
      <c r="K14" s="29" t="n">
        <f aca="false">+AY14</f>
        <v>4.15545</v>
      </c>
      <c r="L14" s="29" t="n">
        <f aca="false">+AZ14</f>
        <v>5.35348</v>
      </c>
      <c r="M14" s="29" t="n">
        <f aca="false">+BA14</f>
        <v>3.4512</v>
      </c>
      <c r="N14" s="29" t="n">
        <f aca="false">+BB14</f>
        <v>4.12322</v>
      </c>
      <c r="O14" s="30" t="n">
        <f aca="false">+BC14</f>
        <v>5.37391</v>
      </c>
      <c r="P14" s="29" t="n">
        <f aca="false">+BD14</f>
        <v>0.0270465</v>
      </c>
      <c r="Q14" s="29" t="n">
        <f aca="false">+BE14</f>
        <v>0.0232139</v>
      </c>
      <c r="R14" s="29" t="n">
        <f aca="false">+BF14</f>
        <v>0.0181964</v>
      </c>
      <c r="S14" s="29" t="n">
        <f aca="false">+BG14</f>
        <v>0.0320495</v>
      </c>
      <c r="T14" s="29" t="n">
        <f aca="false">+BH14</f>
        <v>0.0269222</v>
      </c>
      <c r="U14" s="29" t="n">
        <f aca="false">+BI14</f>
        <v>0.0208079</v>
      </c>
      <c r="V14" s="29" t="n">
        <f aca="false">+BJ14</f>
        <v>0.0350154</v>
      </c>
      <c r="W14" s="29" t="n">
        <f aca="false">+BK14</f>
        <v>0.0298191</v>
      </c>
      <c r="X14" s="29" t="n">
        <f aca="false">+BL14</f>
        <v>0.0231162</v>
      </c>
      <c r="Z14" s="19" t="n">
        <f aca="false">+Z13+1</f>
        <v>1960</v>
      </c>
      <c r="AA14" s="31" t="n">
        <f aca="false">+AL14</f>
        <v>4.1537179</v>
      </c>
      <c r="AB14" s="31" t="n">
        <f aca="false">+AM14</f>
        <v>3.0184153</v>
      </c>
      <c r="AC14" s="30" t="n">
        <f aca="false">+AN14</f>
        <v>5.7189063</v>
      </c>
      <c r="AD14" s="29" t="n">
        <f aca="false">+AO14</f>
        <v>0.026918803</v>
      </c>
      <c r="AE14" s="29" t="n">
        <f aca="false">+AP14</f>
        <v>0.019009285</v>
      </c>
      <c r="AF14" s="29" t="n">
        <f aca="false">+AQ14</f>
        <v>0.038089674</v>
      </c>
      <c r="AJ14" s="0" t="n">
        <v>1960</v>
      </c>
      <c r="AK14" s="0" t="n">
        <v>1</v>
      </c>
      <c r="AL14" s="0" t="n">
        <v>4.1537179</v>
      </c>
      <c r="AM14" s="0" t="n">
        <v>3.0184153</v>
      </c>
      <c r="AN14" s="0" t="n">
        <v>5.7189063</v>
      </c>
      <c r="AO14" s="0" t="n">
        <v>0.026918803</v>
      </c>
      <c r="AP14" s="0" t="n">
        <v>0.019009285</v>
      </c>
      <c r="AQ14" s="0" t="n">
        <v>0.038089674</v>
      </c>
      <c r="AT14" s="0" t="n">
        <v>1960</v>
      </c>
      <c r="AU14" s="0" t="n">
        <v>3.56293</v>
      </c>
      <c r="AV14" s="0" t="n">
        <v>4.3183</v>
      </c>
      <c r="AW14" s="0" t="n">
        <v>5.6098</v>
      </c>
      <c r="AX14" s="0" t="n">
        <v>3.47059</v>
      </c>
      <c r="AY14" s="0" t="n">
        <v>4.15545</v>
      </c>
      <c r="AZ14" s="0" t="n">
        <v>5.35348</v>
      </c>
      <c r="BA14" s="0" t="n">
        <v>3.4512</v>
      </c>
      <c r="BB14" s="0" t="n">
        <v>4.12322</v>
      </c>
      <c r="BC14" s="0" t="n">
        <v>5.37391</v>
      </c>
      <c r="BD14" s="0" t="n">
        <v>0.0270465</v>
      </c>
      <c r="BE14" s="0" t="n">
        <v>0.0232139</v>
      </c>
      <c r="BF14" s="0" t="n">
        <v>0.0181964</v>
      </c>
      <c r="BG14" s="0" t="n">
        <v>0.0320495</v>
      </c>
      <c r="BH14" s="0" t="n">
        <v>0.0269222</v>
      </c>
      <c r="BI14" s="0" t="n">
        <v>0.0208079</v>
      </c>
      <c r="BJ14" s="0" t="n">
        <v>0.0350154</v>
      </c>
      <c r="BK14" s="0" t="n">
        <v>0.0298191</v>
      </c>
      <c r="BL14" s="0" t="n">
        <v>0.0231162</v>
      </c>
      <c r="BP14" s="0" t="n">
        <v>1960</v>
      </c>
      <c r="BQ14" s="0" t="n">
        <v>1</v>
      </c>
      <c r="BR14" s="0" t="n">
        <v>0</v>
      </c>
      <c r="BS14" s="0" t="s">
        <v>72</v>
      </c>
      <c r="BT14" s="0" t="n">
        <v>0.0269188030135529</v>
      </c>
      <c r="BU14" s="0" t="n">
        <v>4.15371787320554</v>
      </c>
      <c r="BV14" s="0" t="n">
        <v>1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1</v>
      </c>
      <c r="CC14" s="0" t="n">
        <v>1</v>
      </c>
    </row>
    <row r="15" customFormat="false" ht="14.25" hidden="false" customHeight="false" outlineLevel="0" collapsed="false">
      <c r="F15" s="19" t="n">
        <f aca="false">+F14+1</f>
        <v>1961</v>
      </c>
      <c r="G15" s="29" t="n">
        <f aca="false">+AU15</f>
        <v>3.54518</v>
      </c>
      <c r="H15" s="29" t="n">
        <f aca="false">+AV15</f>
        <v>4.29332</v>
      </c>
      <c r="I15" s="29" t="n">
        <f aca="false">+AW15</f>
        <v>5.57429</v>
      </c>
      <c r="J15" s="29" t="n">
        <f aca="false">+AX15</f>
        <v>3.44914</v>
      </c>
      <c r="K15" s="29" t="n">
        <f aca="false">+AY15</f>
        <v>4.12596</v>
      </c>
      <c r="L15" s="29" t="n">
        <f aca="false">+AZ15</f>
        <v>5.31152</v>
      </c>
      <c r="M15" s="29" t="n">
        <f aca="false">+BA15</f>
        <v>3.42633</v>
      </c>
      <c r="N15" s="29" t="n">
        <f aca="false">+BB15</f>
        <v>4.08786</v>
      </c>
      <c r="O15" s="30" t="n">
        <f aca="false">+BC15</f>
        <v>5.3205</v>
      </c>
      <c r="P15" s="29" t="n">
        <f aca="false">+BD15</f>
        <v>0.0274721</v>
      </c>
      <c r="Q15" s="29" t="n">
        <f aca="false">+BE15</f>
        <v>0.0236021</v>
      </c>
      <c r="R15" s="29" t="n">
        <f aca="false">+BF15</f>
        <v>0.018513</v>
      </c>
      <c r="S15" s="29" t="n">
        <f aca="false">+BG15</f>
        <v>0.0325973</v>
      </c>
      <c r="T15" s="29" t="n">
        <f aca="false">+BH15</f>
        <v>0.0274132</v>
      </c>
      <c r="U15" s="29" t="n">
        <f aca="false">+BI15</f>
        <v>0.0212068</v>
      </c>
      <c r="V15" s="29" t="n">
        <f aca="false">+BJ15</f>
        <v>0.0356553</v>
      </c>
      <c r="W15" s="29" t="n">
        <f aca="false">+BK15</f>
        <v>0.0304151</v>
      </c>
      <c r="X15" s="29" t="n">
        <f aca="false">+BL15</f>
        <v>0.0236179</v>
      </c>
      <c r="Z15" s="19" t="n">
        <f aca="false">+Z14+1</f>
        <v>1961</v>
      </c>
      <c r="AA15" s="31" t="n">
        <f aca="false">+AL15</f>
        <v>4.1238553</v>
      </c>
      <c r="AB15" s="31" t="n">
        <f aca="false">+AM15</f>
        <v>3.0034499</v>
      </c>
      <c r="AC15" s="30" t="n">
        <f aca="false">+AN15</f>
        <v>5.6631995</v>
      </c>
      <c r="AD15" s="29" t="n">
        <f aca="false">+AO15</f>
        <v>0.027429128</v>
      </c>
      <c r="AE15" s="29" t="n">
        <f aca="false">+AP15</f>
        <v>0.019378681</v>
      </c>
      <c r="AF15" s="29" t="n">
        <f aca="false">+AQ15</f>
        <v>0.03873004</v>
      </c>
      <c r="AJ15" s="0" t="n">
        <v>1961</v>
      </c>
      <c r="AK15" s="0" t="n">
        <v>1</v>
      </c>
      <c r="AL15" s="0" t="n">
        <v>4.1238553</v>
      </c>
      <c r="AM15" s="0" t="n">
        <v>3.0034499</v>
      </c>
      <c r="AN15" s="0" t="n">
        <v>5.6631995</v>
      </c>
      <c r="AO15" s="0" t="n">
        <v>0.027429128</v>
      </c>
      <c r="AP15" s="0" t="n">
        <v>0.019378681</v>
      </c>
      <c r="AQ15" s="0" t="n">
        <v>0.03873004</v>
      </c>
      <c r="AT15" s="0" t="n">
        <v>1961</v>
      </c>
      <c r="AU15" s="0" t="n">
        <v>3.54518</v>
      </c>
      <c r="AV15" s="0" t="n">
        <v>4.29332</v>
      </c>
      <c r="AW15" s="0" t="n">
        <v>5.57429</v>
      </c>
      <c r="AX15" s="0" t="n">
        <v>3.44914</v>
      </c>
      <c r="AY15" s="0" t="n">
        <v>4.12596</v>
      </c>
      <c r="AZ15" s="0" t="n">
        <v>5.31152</v>
      </c>
      <c r="BA15" s="0" t="n">
        <v>3.42633</v>
      </c>
      <c r="BB15" s="0" t="n">
        <v>4.08786</v>
      </c>
      <c r="BC15" s="0" t="n">
        <v>5.3205</v>
      </c>
      <c r="BD15" s="0" t="n">
        <v>0.0274721</v>
      </c>
      <c r="BE15" s="0" t="n">
        <v>0.0236021</v>
      </c>
      <c r="BF15" s="0" t="n">
        <v>0.018513</v>
      </c>
      <c r="BG15" s="0" t="n">
        <v>0.0325973</v>
      </c>
      <c r="BH15" s="0" t="n">
        <v>0.0274132</v>
      </c>
      <c r="BI15" s="0" t="n">
        <v>0.0212068</v>
      </c>
      <c r="BJ15" s="0" t="n">
        <v>0.0356553</v>
      </c>
      <c r="BK15" s="0" t="n">
        <v>0.0304151</v>
      </c>
      <c r="BL15" s="0" t="n">
        <v>0.0236179</v>
      </c>
      <c r="BP15" s="0" t="n">
        <v>1961</v>
      </c>
      <c r="BQ15" s="0" t="n">
        <v>1</v>
      </c>
      <c r="BR15" s="0" t="n">
        <v>0</v>
      </c>
      <c r="BS15" s="0" t="s">
        <v>72</v>
      </c>
      <c r="BT15" s="0" t="n">
        <v>0.0274291279961064</v>
      </c>
      <c r="BU15" s="0" t="n">
        <v>4.12385532474745</v>
      </c>
      <c r="BV15" s="0" t="n">
        <v>1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1</v>
      </c>
      <c r="CC15" s="0" t="n">
        <v>1</v>
      </c>
    </row>
    <row r="16" customFormat="false" ht="14.25" hidden="false" customHeight="false" outlineLevel="0" collapsed="false">
      <c r="A16" s="0" t="s">
        <v>73</v>
      </c>
      <c r="B16" s="0" t="n">
        <v>1952</v>
      </c>
      <c r="F16" s="19" t="n">
        <f aca="false">+F15+1</f>
        <v>1962</v>
      </c>
      <c r="G16" s="29" t="n">
        <f aca="false">+AU16</f>
        <v>3.55064</v>
      </c>
      <c r="H16" s="29" t="n">
        <f aca="false">+AV16</f>
        <v>4.30236</v>
      </c>
      <c r="I16" s="29" t="n">
        <f aca="false">+AW16</f>
        <v>5.58855</v>
      </c>
      <c r="J16" s="29" t="n">
        <f aca="false">+AX16</f>
        <v>3.45208</v>
      </c>
      <c r="K16" s="29" t="n">
        <f aca="false">+AY16</f>
        <v>4.13151</v>
      </c>
      <c r="L16" s="29" t="n">
        <f aca="false">+AZ16</f>
        <v>5.32103</v>
      </c>
      <c r="M16" s="29" t="n">
        <f aca="false">+BA16</f>
        <v>3.42801</v>
      </c>
      <c r="N16" s="29" t="n">
        <f aca="false">+BB16</f>
        <v>4.09209</v>
      </c>
      <c r="O16" s="30" t="n">
        <f aca="false">+BC16</f>
        <v>5.32908</v>
      </c>
      <c r="P16" s="29" t="n">
        <f aca="false">+BD16</f>
        <v>0.0168476</v>
      </c>
      <c r="Q16" s="29" t="n">
        <f aca="false">+BE16</f>
        <v>0.0144835</v>
      </c>
      <c r="R16" s="29" t="n">
        <f aca="false">+BF16</f>
        <v>0.0113653</v>
      </c>
      <c r="S16" s="29" t="n">
        <f aca="false">+BG16</f>
        <v>0.0200199</v>
      </c>
      <c r="T16" s="29" t="n">
        <f aca="false">+BH16</f>
        <v>0.0168499</v>
      </c>
      <c r="U16" s="29" t="n">
        <f aca="false">+BI16</f>
        <v>0.0130436</v>
      </c>
      <c r="V16" s="29" t="n">
        <f aca="false">+BJ16</f>
        <v>0.0219243</v>
      </c>
      <c r="W16" s="29" t="n">
        <f aca="false">+BK16</f>
        <v>0.0187266</v>
      </c>
      <c r="X16" s="29" t="n">
        <f aca="false">+BL16</f>
        <v>0.0145604</v>
      </c>
      <c r="Z16" s="19" t="n">
        <f aca="false">+Z15+1</f>
        <v>1962</v>
      </c>
      <c r="AA16" s="31" t="n">
        <f aca="false">+AL16</f>
        <v>4.1301801</v>
      </c>
      <c r="AB16" s="31" t="n">
        <f aca="false">+AM16</f>
        <v>3.0055183</v>
      </c>
      <c r="AC16" s="30" t="n">
        <f aca="false">+AN16</f>
        <v>5.6827394</v>
      </c>
      <c r="AD16" s="29" t="n">
        <f aca="false">+AO16</f>
        <v>0.016854793</v>
      </c>
      <c r="AE16" s="29" t="n">
        <f aca="false">+AP16</f>
        <v>0.011910644</v>
      </c>
      <c r="AF16" s="29" t="n">
        <f aca="false">+AQ16</f>
        <v>0.023858176</v>
      </c>
      <c r="AJ16" s="0" t="n">
        <v>1962</v>
      </c>
      <c r="AK16" s="0" t="n">
        <v>1</v>
      </c>
      <c r="AL16" s="0" t="n">
        <v>4.1301801</v>
      </c>
      <c r="AM16" s="0" t="n">
        <v>3.0055183</v>
      </c>
      <c r="AN16" s="0" t="n">
        <v>5.6827394</v>
      </c>
      <c r="AO16" s="0" t="n">
        <v>0.016854793</v>
      </c>
      <c r="AP16" s="0" t="n">
        <v>0.011910644</v>
      </c>
      <c r="AQ16" s="0" t="n">
        <v>0.023858176</v>
      </c>
      <c r="AT16" s="0" t="n">
        <v>1962</v>
      </c>
      <c r="AU16" s="0" t="n">
        <v>3.55064</v>
      </c>
      <c r="AV16" s="0" t="n">
        <v>4.30236</v>
      </c>
      <c r="AW16" s="0" t="n">
        <v>5.58855</v>
      </c>
      <c r="AX16" s="0" t="n">
        <v>3.45208</v>
      </c>
      <c r="AY16" s="0" t="n">
        <v>4.13151</v>
      </c>
      <c r="AZ16" s="0" t="n">
        <v>5.32103</v>
      </c>
      <c r="BA16" s="0" t="n">
        <v>3.42801</v>
      </c>
      <c r="BB16" s="0" t="n">
        <v>4.09209</v>
      </c>
      <c r="BC16" s="0" t="n">
        <v>5.32908</v>
      </c>
      <c r="BD16" s="0" t="n">
        <v>0.0168476</v>
      </c>
      <c r="BE16" s="0" t="n">
        <v>0.0144835</v>
      </c>
      <c r="BF16" s="0" t="n">
        <v>0.0113653</v>
      </c>
      <c r="BG16" s="0" t="n">
        <v>0.0200199</v>
      </c>
      <c r="BH16" s="0" t="n">
        <v>0.0168499</v>
      </c>
      <c r="BI16" s="0" t="n">
        <v>0.0130436</v>
      </c>
      <c r="BJ16" s="0" t="n">
        <v>0.0219243</v>
      </c>
      <c r="BK16" s="0" t="n">
        <v>0.0187266</v>
      </c>
      <c r="BL16" s="0" t="n">
        <v>0.0145604</v>
      </c>
      <c r="BP16" s="0" t="n">
        <v>1962</v>
      </c>
      <c r="BQ16" s="0" t="n">
        <v>1</v>
      </c>
      <c r="BR16" s="0" t="n">
        <v>0</v>
      </c>
      <c r="BS16" s="0" t="s">
        <v>72</v>
      </c>
      <c r="BT16" s="0" t="n">
        <v>0.0168547933472574</v>
      </c>
      <c r="BU16" s="0" t="n">
        <v>4.13018006269299</v>
      </c>
      <c r="BV16" s="0" t="n">
        <v>1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1</v>
      </c>
      <c r="CC16" s="0" t="n">
        <v>1</v>
      </c>
    </row>
    <row r="17" customFormat="false" ht="14.25" hidden="false" customHeight="false" outlineLevel="0" collapsed="false">
      <c r="A17" s="0" t="s">
        <v>74</v>
      </c>
      <c r="B17" s="0" t="n">
        <v>2020</v>
      </c>
      <c r="F17" s="19" t="n">
        <f aca="false">+F16+1</f>
        <v>1963</v>
      </c>
      <c r="G17" s="29" t="n">
        <f aca="false">+AU17</f>
        <v>3.52453</v>
      </c>
      <c r="H17" s="29" t="n">
        <f aca="false">+AV17</f>
        <v>4.26587</v>
      </c>
      <c r="I17" s="29" t="n">
        <f aca="false">+AW17</f>
        <v>5.53703</v>
      </c>
      <c r="J17" s="29" t="n">
        <f aca="false">+AX17</f>
        <v>3.42219</v>
      </c>
      <c r="K17" s="29" t="n">
        <f aca="false">+AY17</f>
        <v>4.09058</v>
      </c>
      <c r="L17" s="29" t="n">
        <f aca="false">+AZ17</f>
        <v>5.26303</v>
      </c>
      <c r="M17" s="29" t="n">
        <f aca="false">+BA17</f>
        <v>3.39372</v>
      </c>
      <c r="N17" s="29" t="n">
        <f aca="false">+BB17</f>
        <v>4.0438</v>
      </c>
      <c r="O17" s="30" t="n">
        <f aca="false">+BC17</f>
        <v>5.25725</v>
      </c>
      <c r="P17" s="29" t="n">
        <f aca="false">+BD17</f>
        <v>0.0331426</v>
      </c>
      <c r="Q17" s="29" t="n">
        <f aca="false">+BE17</f>
        <v>0.0284768</v>
      </c>
      <c r="R17" s="29" t="n">
        <f aca="false">+BF17</f>
        <v>0.0223363</v>
      </c>
      <c r="S17" s="29" t="n">
        <f aca="false">+BG17</f>
        <v>0.0394013</v>
      </c>
      <c r="T17" s="29" t="n">
        <f aca="false">+BH17</f>
        <v>0.0331459</v>
      </c>
      <c r="U17" s="29" t="n">
        <f aca="false">+BI17</f>
        <v>0.025647</v>
      </c>
      <c r="V17" s="29" t="n">
        <f aca="false">+BJ17</f>
        <v>0.0431627</v>
      </c>
      <c r="W17" s="29" t="n">
        <f aca="false">+BK17</f>
        <v>0.036847</v>
      </c>
      <c r="X17" s="29" t="n">
        <f aca="false">+BL17</f>
        <v>0.0286327</v>
      </c>
      <c r="Z17" s="19" t="n">
        <f aca="false">+Z16+1</f>
        <v>1963</v>
      </c>
      <c r="AA17" s="31" t="n">
        <f aca="false">+AL17</f>
        <v>4.0936011</v>
      </c>
      <c r="AB17" s="31" t="n">
        <f aca="false">+AM17</f>
        <v>2.9801589</v>
      </c>
      <c r="AC17" s="30" t="n">
        <f aca="false">+AN17</f>
        <v>5.6186738</v>
      </c>
      <c r="AD17" s="29" t="n">
        <f aca="false">+AO17</f>
        <v>0.03311942</v>
      </c>
      <c r="AE17" s="29" t="n">
        <f aca="false">+AP17</f>
        <v>0.023415131</v>
      </c>
      <c r="AF17" s="29" t="n">
        <f aca="false">+AQ17</f>
        <v>0.046970856</v>
      </c>
      <c r="AJ17" s="0" t="n">
        <v>1963</v>
      </c>
      <c r="AK17" s="0" t="n">
        <v>1</v>
      </c>
      <c r="AL17" s="0" t="n">
        <v>4.0936011</v>
      </c>
      <c r="AM17" s="0" t="n">
        <v>2.9801589</v>
      </c>
      <c r="AN17" s="0" t="n">
        <v>5.6186738</v>
      </c>
      <c r="AO17" s="0" t="n">
        <v>0.03311942</v>
      </c>
      <c r="AP17" s="0" t="n">
        <v>0.023415131</v>
      </c>
      <c r="AQ17" s="0" t="n">
        <v>0.046970856</v>
      </c>
      <c r="AT17" s="0" t="n">
        <v>1963</v>
      </c>
      <c r="AU17" s="0" t="n">
        <v>3.52453</v>
      </c>
      <c r="AV17" s="0" t="n">
        <v>4.26587</v>
      </c>
      <c r="AW17" s="0" t="n">
        <v>5.53703</v>
      </c>
      <c r="AX17" s="0" t="n">
        <v>3.42219</v>
      </c>
      <c r="AY17" s="0" t="n">
        <v>4.09058</v>
      </c>
      <c r="AZ17" s="0" t="n">
        <v>5.26303</v>
      </c>
      <c r="BA17" s="0" t="n">
        <v>3.39372</v>
      </c>
      <c r="BB17" s="0" t="n">
        <v>4.0438</v>
      </c>
      <c r="BC17" s="0" t="n">
        <v>5.25725</v>
      </c>
      <c r="BD17" s="0" t="n">
        <v>0.0331426</v>
      </c>
      <c r="BE17" s="0" t="n">
        <v>0.0284768</v>
      </c>
      <c r="BF17" s="0" t="n">
        <v>0.0223363</v>
      </c>
      <c r="BG17" s="0" t="n">
        <v>0.0394013</v>
      </c>
      <c r="BH17" s="0" t="n">
        <v>0.0331459</v>
      </c>
      <c r="BI17" s="0" t="n">
        <v>0.025647</v>
      </c>
      <c r="BJ17" s="0" t="n">
        <v>0.0431627</v>
      </c>
      <c r="BK17" s="0" t="n">
        <v>0.036847</v>
      </c>
      <c r="BL17" s="0" t="n">
        <v>0.0286327</v>
      </c>
      <c r="BP17" s="0" t="n">
        <v>1963</v>
      </c>
      <c r="BQ17" s="0" t="n">
        <v>1</v>
      </c>
      <c r="BR17" s="0" t="n">
        <v>0</v>
      </c>
      <c r="BS17" s="0" t="s">
        <v>72</v>
      </c>
      <c r="BT17" s="0" t="n">
        <v>0.0331194200224489</v>
      </c>
      <c r="BU17" s="0" t="n">
        <v>4.09360111766777</v>
      </c>
      <c r="BV17" s="0" t="n">
        <v>1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1</v>
      </c>
      <c r="CC17" s="0" t="n">
        <v>1</v>
      </c>
    </row>
    <row r="18" customFormat="false" ht="14.25" hidden="false" customHeight="false" outlineLevel="0" collapsed="false">
      <c r="F18" s="19" t="n">
        <f aca="false">+F17+1</f>
        <v>1964</v>
      </c>
      <c r="G18" s="29" t="n">
        <f aca="false">+AU18</f>
        <v>3.48836</v>
      </c>
      <c r="H18" s="29" t="n">
        <f aca="false">+AV18</f>
        <v>4.21465</v>
      </c>
      <c r="I18" s="29" t="n">
        <f aca="false">+AW18</f>
        <v>5.46394</v>
      </c>
      <c r="J18" s="29" t="n">
        <f aca="false">+AX18</f>
        <v>3.37963</v>
      </c>
      <c r="K18" s="29" t="n">
        <f aca="false">+AY18</f>
        <v>4.03166</v>
      </c>
      <c r="L18" s="29" t="n">
        <f aca="false">+AZ18</f>
        <v>5.17883</v>
      </c>
      <c r="M18" s="29" t="n">
        <f aca="false">+BA18</f>
        <v>3.34486</v>
      </c>
      <c r="N18" s="29" t="n">
        <f aca="false">+BB18</f>
        <v>3.97434</v>
      </c>
      <c r="O18" s="30" t="n">
        <f aca="false">+BC18</f>
        <v>5.15304</v>
      </c>
      <c r="P18" s="29" t="n">
        <f aca="false">+BD18</f>
        <v>0.0425175</v>
      </c>
      <c r="Q18" s="29" t="n">
        <f aca="false">+BE18</f>
        <v>0.0365681</v>
      </c>
      <c r="R18" s="29" t="n">
        <f aca="false">+BF18</f>
        <v>0.0287014</v>
      </c>
      <c r="S18" s="29" t="n">
        <f aca="false">+BG18</f>
        <v>0.0506324</v>
      </c>
      <c r="T18" s="29" t="n">
        <f aca="false">+BH18</f>
        <v>0.0426444</v>
      </c>
      <c r="U18" s="29" t="n">
        <f aca="false">+BI18</f>
        <v>0.0330277</v>
      </c>
      <c r="V18" s="29" t="n">
        <f aca="false">+BJ18</f>
        <v>0.0555519</v>
      </c>
      <c r="W18" s="29" t="n">
        <f aca="false">+BK18</f>
        <v>0.0475068</v>
      </c>
      <c r="X18" s="29" t="n">
        <f aca="false">+BL18</f>
        <v>0.0369769</v>
      </c>
      <c r="Z18" s="19" t="n">
        <f aca="false">+Z17+1</f>
        <v>1964</v>
      </c>
      <c r="AA18" s="31" t="n">
        <f aca="false">+AL18</f>
        <v>4.0272342</v>
      </c>
      <c r="AB18" s="31" t="n">
        <f aca="false">+AM18</f>
        <v>2.944663</v>
      </c>
      <c r="AC18" s="30" t="n">
        <f aca="false">+AN18</f>
        <v>5.5206827</v>
      </c>
      <c r="AD18" s="29" t="n">
        <f aca="false">+AO18</f>
        <v>0.042554152</v>
      </c>
      <c r="AE18" s="29" t="n">
        <f aca="false">+AP18</f>
        <v>0.030049768</v>
      </c>
      <c r="AF18" s="29" t="n">
        <f aca="false">+AQ18</f>
        <v>0.060267707</v>
      </c>
      <c r="AJ18" s="0" t="n">
        <v>1964</v>
      </c>
      <c r="AK18" s="0" t="n">
        <v>1</v>
      </c>
      <c r="AL18" s="0" t="n">
        <v>4.0272342</v>
      </c>
      <c r="AM18" s="0" t="n">
        <v>2.944663</v>
      </c>
      <c r="AN18" s="0" t="n">
        <v>5.5206827</v>
      </c>
      <c r="AO18" s="0" t="n">
        <v>0.042554152</v>
      </c>
      <c r="AP18" s="0" t="n">
        <v>0.030049768</v>
      </c>
      <c r="AQ18" s="0" t="n">
        <v>0.060267707</v>
      </c>
      <c r="AT18" s="0" t="n">
        <v>1964</v>
      </c>
      <c r="AU18" s="0" t="n">
        <v>3.48836</v>
      </c>
      <c r="AV18" s="0" t="n">
        <v>4.21465</v>
      </c>
      <c r="AW18" s="0" t="n">
        <v>5.46394</v>
      </c>
      <c r="AX18" s="0" t="n">
        <v>3.37963</v>
      </c>
      <c r="AY18" s="0" t="n">
        <v>4.03166</v>
      </c>
      <c r="AZ18" s="0" t="n">
        <v>5.17883</v>
      </c>
      <c r="BA18" s="0" t="n">
        <v>3.34486</v>
      </c>
      <c r="BB18" s="0" t="n">
        <v>3.97434</v>
      </c>
      <c r="BC18" s="0" t="n">
        <v>5.15304</v>
      </c>
      <c r="BD18" s="0" t="n">
        <v>0.0425175</v>
      </c>
      <c r="BE18" s="0" t="n">
        <v>0.0365681</v>
      </c>
      <c r="BF18" s="0" t="n">
        <v>0.0287014</v>
      </c>
      <c r="BG18" s="0" t="n">
        <v>0.0506324</v>
      </c>
      <c r="BH18" s="0" t="n">
        <v>0.0426444</v>
      </c>
      <c r="BI18" s="0" t="n">
        <v>0.0330277</v>
      </c>
      <c r="BJ18" s="0" t="n">
        <v>0.0555519</v>
      </c>
      <c r="BK18" s="0" t="n">
        <v>0.0475068</v>
      </c>
      <c r="BL18" s="0" t="n">
        <v>0.0369769</v>
      </c>
      <c r="BP18" s="0" t="n">
        <v>1964</v>
      </c>
      <c r="BQ18" s="0" t="n">
        <v>1</v>
      </c>
      <c r="BR18" s="0" t="n">
        <v>0</v>
      </c>
      <c r="BS18" s="0" t="s">
        <v>72</v>
      </c>
      <c r="BT18" s="0" t="n">
        <v>0.0425541524887505</v>
      </c>
      <c r="BU18" s="0" t="n">
        <v>4.02723418731311</v>
      </c>
      <c r="BV18" s="0" t="n">
        <v>1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1</v>
      </c>
      <c r="CC18" s="0" t="n">
        <v>1</v>
      </c>
    </row>
    <row r="19" customFormat="false" ht="14.25" hidden="false" customHeight="false" outlineLevel="0" collapsed="false">
      <c r="A19" s="0" t="s">
        <v>75</v>
      </c>
      <c r="B19" s="0" t="n">
        <v>2020</v>
      </c>
      <c r="F19" s="19" t="n">
        <f aca="false">+F18+1</f>
        <v>1965</v>
      </c>
      <c r="G19" s="29" t="n">
        <f aca="false">+AU19</f>
        <v>3.51512</v>
      </c>
      <c r="H19" s="29" t="n">
        <f aca="false">+AV19</f>
        <v>4.25476</v>
      </c>
      <c r="I19" s="29" t="n">
        <f aca="false">+AW19</f>
        <v>5.52345</v>
      </c>
      <c r="J19" s="29" t="n">
        <f aca="false">+AX19</f>
        <v>3.40471</v>
      </c>
      <c r="K19" s="29" t="n">
        <f aca="false">+AY19</f>
        <v>4.06901</v>
      </c>
      <c r="L19" s="29" t="n">
        <f aca="false">+AZ19</f>
        <v>5.23497</v>
      </c>
      <c r="M19" s="29" t="n">
        <f aca="false">+BA19</f>
        <v>3.37144</v>
      </c>
      <c r="N19" s="29" t="n">
        <f aca="false">+BB19</f>
        <v>4.01556</v>
      </c>
      <c r="O19" s="30" t="n">
        <f aca="false">+BC19</f>
        <v>5.219</v>
      </c>
      <c r="P19" s="29" t="n">
        <f aca="false">+BD19</f>
        <v>0.0131222</v>
      </c>
      <c r="Q19" s="29" t="n">
        <f aca="false">+BE19</f>
        <v>0.0113025</v>
      </c>
      <c r="R19" s="29" t="n">
        <f aca="false">+BF19</f>
        <v>0.00887984</v>
      </c>
      <c r="S19" s="29" t="n">
        <f aca="false">+BG19</f>
        <v>0.0156698</v>
      </c>
      <c r="T19" s="29" t="n">
        <f aca="false">+BH19</f>
        <v>0.0132216</v>
      </c>
      <c r="U19" s="29" t="n">
        <f aca="false">+BI19</f>
        <v>0.010255</v>
      </c>
      <c r="V19" s="29" t="n">
        <f aca="false">+BJ19</f>
        <v>0.017232</v>
      </c>
      <c r="W19" s="29" t="n">
        <f aca="false">+BK19</f>
        <v>0.0147762</v>
      </c>
      <c r="X19" s="29" t="n">
        <f aca="false">+BL19</f>
        <v>0.0115306</v>
      </c>
      <c r="Z19" s="19" t="n">
        <f aca="false">+Z18+1</f>
        <v>1965</v>
      </c>
      <c r="AA19" s="31" t="n">
        <f aca="false">+AL19</f>
        <v>4.070505</v>
      </c>
      <c r="AB19" s="31" t="n">
        <f aca="false">+AM19</f>
        <v>2.9607971</v>
      </c>
      <c r="AC19" s="30" t="n">
        <f aca="false">+AN19</f>
        <v>5.5804211</v>
      </c>
      <c r="AD19" s="29" t="n">
        <f aca="false">+AO19</f>
        <v>0.013129006</v>
      </c>
      <c r="AE19" s="29" t="n">
        <f aca="false">+AP19</f>
        <v>0.009278757</v>
      </c>
      <c r="AF19" s="29" t="n">
        <f aca="false">+AQ19</f>
        <v>0.0186119</v>
      </c>
      <c r="AJ19" s="0" t="n">
        <v>1965</v>
      </c>
      <c r="AK19" s="0" t="n">
        <v>1</v>
      </c>
      <c r="AL19" s="0" t="n">
        <v>4.070505</v>
      </c>
      <c r="AM19" s="0" t="n">
        <v>2.9607971</v>
      </c>
      <c r="AN19" s="0" t="n">
        <v>5.5804211</v>
      </c>
      <c r="AO19" s="0" t="n">
        <v>0.013129006</v>
      </c>
      <c r="AP19" s="0" t="n">
        <v>0.009278757</v>
      </c>
      <c r="AQ19" s="0" t="n">
        <v>0.0186119</v>
      </c>
      <c r="AT19" s="0" t="n">
        <v>1965</v>
      </c>
      <c r="AU19" s="0" t="n">
        <v>3.51512</v>
      </c>
      <c r="AV19" s="0" t="n">
        <v>4.25476</v>
      </c>
      <c r="AW19" s="0" t="n">
        <v>5.52345</v>
      </c>
      <c r="AX19" s="0" t="n">
        <v>3.40471</v>
      </c>
      <c r="AY19" s="0" t="n">
        <v>4.06901</v>
      </c>
      <c r="AZ19" s="0" t="n">
        <v>5.23497</v>
      </c>
      <c r="BA19" s="0" t="n">
        <v>3.37144</v>
      </c>
      <c r="BB19" s="0" t="n">
        <v>4.01556</v>
      </c>
      <c r="BC19" s="0" t="n">
        <v>5.219</v>
      </c>
      <c r="BD19" s="0" t="n">
        <v>0.0131222</v>
      </c>
      <c r="BE19" s="0" t="n">
        <v>0.0113025</v>
      </c>
      <c r="BF19" s="0" t="n">
        <v>0.00887984</v>
      </c>
      <c r="BG19" s="0" t="n">
        <v>0.0156698</v>
      </c>
      <c r="BH19" s="0" t="n">
        <v>0.0132216</v>
      </c>
      <c r="BI19" s="0" t="n">
        <v>0.010255</v>
      </c>
      <c r="BJ19" s="0" t="n">
        <v>0.017232</v>
      </c>
      <c r="BK19" s="0" t="n">
        <v>0.0147762</v>
      </c>
      <c r="BL19" s="0" t="n">
        <v>0.0115306</v>
      </c>
      <c r="BP19" s="0" t="n">
        <v>1965</v>
      </c>
      <c r="BQ19" s="0" t="n">
        <v>1</v>
      </c>
      <c r="BR19" s="0" t="n">
        <v>0</v>
      </c>
      <c r="BS19" s="0" t="s">
        <v>72</v>
      </c>
      <c r="BT19" s="0" t="n">
        <v>0.0131290058215725</v>
      </c>
      <c r="BU19" s="0" t="n">
        <v>4.07050500643088</v>
      </c>
      <c r="BV19" s="0" t="n">
        <v>1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1</v>
      </c>
      <c r="CC19" s="0" t="n">
        <v>1</v>
      </c>
    </row>
    <row r="20" customFormat="false" ht="14.25" hidden="false" customHeight="false" outlineLevel="0" collapsed="false">
      <c r="A20" s="0" t="str">
        <f aca="false">+BT5</f>
        <v>harvest</v>
      </c>
      <c r="B20" s="0" t="str">
        <f aca="false">+BU5</f>
        <v>stock</v>
      </c>
      <c r="F20" s="19" t="n">
        <f aca="false">+F19+1</f>
        <v>1966</v>
      </c>
      <c r="G20" s="29" t="n">
        <f aca="false">+AU20</f>
        <v>3.53326</v>
      </c>
      <c r="H20" s="29" t="n">
        <f aca="false">+AV20</f>
        <v>4.28265</v>
      </c>
      <c r="I20" s="29" t="n">
        <f aca="false">+AW20</f>
        <v>5.56556</v>
      </c>
      <c r="J20" s="29" t="n">
        <f aca="false">+AX20</f>
        <v>3.42498</v>
      </c>
      <c r="K20" s="29" t="n">
        <f aca="false">+AY20</f>
        <v>4.09952</v>
      </c>
      <c r="L20" s="29" t="n">
        <f aca="false">+AZ20</f>
        <v>5.28116</v>
      </c>
      <c r="M20" s="29" t="n">
        <f aca="false">+BA20</f>
        <v>3.39438</v>
      </c>
      <c r="N20" s="29" t="n">
        <f aca="false">+BB20</f>
        <v>4.05107</v>
      </c>
      <c r="O20" s="30" t="n">
        <f aca="false">+BC20</f>
        <v>5.2756</v>
      </c>
      <c r="P20" s="29" t="n">
        <f aca="false">+BD20</f>
        <v>0.0151098</v>
      </c>
      <c r="Q20" s="29" t="n">
        <f aca="false">+BE20</f>
        <v>0.0129927</v>
      </c>
      <c r="R20" s="29" t="n">
        <f aca="false">+BF20</f>
        <v>0.0101948</v>
      </c>
      <c r="S20" s="29" t="n">
        <f aca="false">+BG20</f>
        <v>0.0180372</v>
      </c>
      <c r="T20" s="29" t="n">
        <f aca="false">+BH20</f>
        <v>0.015192</v>
      </c>
      <c r="U20" s="29" t="n">
        <f aca="false">+BI20</f>
        <v>0.0117653</v>
      </c>
      <c r="V20" s="29" t="n">
        <f aca="false">+BJ20</f>
        <v>0.0198219</v>
      </c>
      <c r="W20" s="29" t="n">
        <f aca="false">+BK20</f>
        <v>0.0169567</v>
      </c>
      <c r="X20" s="29" t="n">
        <f aca="false">+BL20</f>
        <v>0.0132008</v>
      </c>
      <c r="Z20" s="19" t="n">
        <f aca="false">+Z19+1</f>
        <v>1966</v>
      </c>
      <c r="AA20" s="31" t="n">
        <f aca="false">+AL20</f>
        <v>4.1014261</v>
      </c>
      <c r="AB20" s="31" t="n">
        <f aca="false">+AM20</f>
        <v>2.9822025</v>
      </c>
      <c r="AC20" s="30" t="n">
        <f aca="false">+AN20</f>
        <v>5.6500639</v>
      </c>
      <c r="AD20" s="29" t="n">
        <f aca="false">+AO20</f>
        <v>0.015104881</v>
      </c>
      <c r="AE20" s="29" t="n">
        <f aca="false">+AP20</f>
        <v>0.010642364</v>
      </c>
      <c r="AF20" s="29" t="n">
        <f aca="false">+AQ20</f>
        <v>0.021412437</v>
      </c>
      <c r="AJ20" s="0" t="n">
        <v>1966</v>
      </c>
      <c r="AK20" s="0" t="n">
        <v>1</v>
      </c>
      <c r="AL20" s="0" t="n">
        <v>4.1014261</v>
      </c>
      <c r="AM20" s="0" t="n">
        <v>2.9822025</v>
      </c>
      <c r="AN20" s="0" t="n">
        <v>5.6500639</v>
      </c>
      <c r="AO20" s="0" t="n">
        <v>0.015104881</v>
      </c>
      <c r="AP20" s="0" t="n">
        <v>0.010642364</v>
      </c>
      <c r="AQ20" s="0" t="n">
        <v>0.021412437</v>
      </c>
      <c r="AT20" s="0" t="n">
        <v>1966</v>
      </c>
      <c r="AU20" s="0" t="n">
        <v>3.53326</v>
      </c>
      <c r="AV20" s="0" t="n">
        <v>4.28265</v>
      </c>
      <c r="AW20" s="0" t="n">
        <v>5.56556</v>
      </c>
      <c r="AX20" s="0" t="n">
        <v>3.42498</v>
      </c>
      <c r="AY20" s="0" t="n">
        <v>4.09952</v>
      </c>
      <c r="AZ20" s="0" t="n">
        <v>5.28116</v>
      </c>
      <c r="BA20" s="0" t="n">
        <v>3.39438</v>
      </c>
      <c r="BB20" s="0" t="n">
        <v>4.05107</v>
      </c>
      <c r="BC20" s="0" t="n">
        <v>5.2756</v>
      </c>
      <c r="BD20" s="0" t="n">
        <v>0.0151098</v>
      </c>
      <c r="BE20" s="0" t="n">
        <v>0.0129927</v>
      </c>
      <c r="BF20" s="0" t="n">
        <v>0.0101948</v>
      </c>
      <c r="BG20" s="0" t="n">
        <v>0.0180372</v>
      </c>
      <c r="BH20" s="0" t="n">
        <v>0.015192</v>
      </c>
      <c r="BI20" s="0" t="n">
        <v>0.0117653</v>
      </c>
      <c r="BJ20" s="0" t="n">
        <v>0.0198219</v>
      </c>
      <c r="BK20" s="0" t="n">
        <v>0.0169567</v>
      </c>
      <c r="BL20" s="0" t="n">
        <v>0.0132008</v>
      </c>
      <c r="BP20" s="0" t="n">
        <v>1966</v>
      </c>
      <c r="BQ20" s="0" t="n">
        <v>1</v>
      </c>
      <c r="BR20" s="0" t="n">
        <v>0</v>
      </c>
      <c r="BS20" s="0" t="s">
        <v>72</v>
      </c>
      <c r="BT20" s="0" t="n">
        <v>0.0151048810931616</v>
      </c>
      <c r="BU20" s="0" t="n">
        <v>4.10142613193223</v>
      </c>
      <c r="BV20" s="0" t="n">
        <v>1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1</v>
      </c>
      <c r="CC20" s="0" t="n">
        <v>1</v>
      </c>
    </row>
    <row r="21" customFormat="false" ht="14.25" hidden="false" customHeight="false" outlineLevel="0" collapsed="false">
      <c r="A21" s="13" t="n">
        <f aca="true">OFFSET(BT6,$B$17-$B$16,0)</f>
        <v>0.407754250150033</v>
      </c>
      <c r="B21" s="13" t="n">
        <f aca="true">OFFSET(BU6,$B$17-$B$16,0)</f>
        <v>1.60425465080294</v>
      </c>
      <c r="C21" s="0" t="s">
        <v>76</v>
      </c>
      <c r="F21" s="19" t="n">
        <f aca="false">+F20+1</f>
        <v>1967</v>
      </c>
      <c r="G21" s="29" t="n">
        <f aca="false">+AU21</f>
        <v>3.53207</v>
      </c>
      <c r="H21" s="29" t="n">
        <f aca="false">+AV21</f>
        <v>4.2818</v>
      </c>
      <c r="I21" s="29" t="n">
        <f aca="false">+AW21</f>
        <v>5.56515</v>
      </c>
      <c r="J21" s="29" t="n">
        <f aca="false">+AX21</f>
        <v>3.42571</v>
      </c>
      <c r="K21" s="29" t="n">
        <f aca="false">+AY21</f>
        <v>4.1015</v>
      </c>
      <c r="L21" s="29" t="n">
        <f aca="false">+AZ21</f>
        <v>5.2849</v>
      </c>
      <c r="M21" s="29" t="n">
        <f aca="false">+BA21</f>
        <v>3.39619</v>
      </c>
      <c r="N21" s="29" t="n">
        <f aca="false">+BB21</f>
        <v>4.05456</v>
      </c>
      <c r="O21" s="30" t="n">
        <f aca="false">+BC21</f>
        <v>5.28151</v>
      </c>
      <c r="P21" s="29" t="n">
        <f aca="false">+BD21</f>
        <v>0.0234345</v>
      </c>
      <c r="Q21" s="29" t="n">
        <f aca="false">+BE21</f>
        <v>0.0201276</v>
      </c>
      <c r="R21" s="29" t="n">
        <f aca="false">+BF21</f>
        <v>0.0157794</v>
      </c>
      <c r="S21" s="29" t="n">
        <f aca="false">+BG21</f>
        <v>0.0279438</v>
      </c>
      <c r="T21" s="29" t="n">
        <f aca="false">+BH21</f>
        <v>0.0235029</v>
      </c>
      <c r="U21" s="29" t="n">
        <f aca="false">+BI21</f>
        <v>0.01818</v>
      </c>
      <c r="V21" s="29" t="n">
        <f aca="false">+BJ21</f>
        <v>0.0306777</v>
      </c>
      <c r="W21" s="29" t="n">
        <f aca="false">+BK21</f>
        <v>0.0261927</v>
      </c>
      <c r="X21" s="29" t="n">
        <f aca="false">+BL21</f>
        <v>0.0203527</v>
      </c>
      <c r="Z21" s="19" t="n">
        <f aca="false">+Z20+1</f>
        <v>1967</v>
      </c>
      <c r="AA21" s="31" t="n">
        <f aca="false">+AL21</f>
        <v>4.097504</v>
      </c>
      <c r="AB21" s="31" t="n">
        <f aca="false">+AM21</f>
        <v>2.9814366</v>
      </c>
      <c r="AC21" s="30" t="n">
        <f aca="false">+AN21</f>
        <v>5.6320356</v>
      </c>
      <c r="AD21" s="29" t="n">
        <f aca="false">+AO21</f>
        <v>0.023450137</v>
      </c>
      <c r="AE21" s="29" t="n">
        <f aca="false">+AP21</f>
        <v>0.016545588</v>
      </c>
      <c r="AF21" s="29" t="n">
        <f aca="false">+AQ21</f>
        <v>0.033257001</v>
      </c>
      <c r="AJ21" s="0" t="n">
        <v>1967</v>
      </c>
      <c r="AK21" s="0" t="n">
        <v>1</v>
      </c>
      <c r="AL21" s="0" t="n">
        <v>4.097504</v>
      </c>
      <c r="AM21" s="0" t="n">
        <v>2.9814366</v>
      </c>
      <c r="AN21" s="0" t="n">
        <v>5.6320356</v>
      </c>
      <c r="AO21" s="0" t="n">
        <v>0.023450137</v>
      </c>
      <c r="AP21" s="0" t="n">
        <v>0.016545588</v>
      </c>
      <c r="AQ21" s="0" t="n">
        <v>0.033257001</v>
      </c>
      <c r="AT21" s="0" t="n">
        <v>1967</v>
      </c>
      <c r="AU21" s="0" t="n">
        <v>3.53207</v>
      </c>
      <c r="AV21" s="0" t="n">
        <v>4.2818</v>
      </c>
      <c r="AW21" s="0" t="n">
        <v>5.56515</v>
      </c>
      <c r="AX21" s="0" t="n">
        <v>3.42571</v>
      </c>
      <c r="AY21" s="0" t="n">
        <v>4.1015</v>
      </c>
      <c r="AZ21" s="0" t="n">
        <v>5.2849</v>
      </c>
      <c r="BA21" s="0" t="n">
        <v>3.39619</v>
      </c>
      <c r="BB21" s="0" t="n">
        <v>4.05456</v>
      </c>
      <c r="BC21" s="0" t="n">
        <v>5.28151</v>
      </c>
      <c r="BD21" s="0" t="n">
        <v>0.0234345</v>
      </c>
      <c r="BE21" s="0" t="n">
        <v>0.0201276</v>
      </c>
      <c r="BF21" s="0" t="n">
        <v>0.0157794</v>
      </c>
      <c r="BG21" s="0" t="n">
        <v>0.0279438</v>
      </c>
      <c r="BH21" s="0" t="n">
        <v>0.0235029</v>
      </c>
      <c r="BI21" s="0" t="n">
        <v>0.01818</v>
      </c>
      <c r="BJ21" s="0" t="n">
        <v>0.0306777</v>
      </c>
      <c r="BK21" s="0" t="n">
        <v>0.0261927</v>
      </c>
      <c r="BL21" s="0" t="n">
        <v>0.0203527</v>
      </c>
      <c r="BP21" s="0" t="n">
        <v>1967</v>
      </c>
      <c r="BQ21" s="0" t="n">
        <v>1</v>
      </c>
      <c r="BR21" s="0" t="n">
        <v>0</v>
      </c>
      <c r="BS21" s="0" t="s">
        <v>72</v>
      </c>
      <c r="BT21" s="0" t="n">
        <v>0.0234501367781335</v>
      </c>
      <c r="BU21" s="0" t="n">
        <v>4.09750397191649</v>
      </c>
      <c r="BV21" s="0" t="n">
        <v>1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1</v>
      </c>
      <c r="CC21" s="0" t="n">
        <v>1</v>
      </c>
    </row>
    <row r="22" customFormat="false" ht="14.25" hidden="false" customHeight="false" outlineLevel="0" collapsed="false">
      <c r="A22" s="0" t="str">
        <f aca="false">+BV5</f>
        <v>Pr.green</v>
      </c>
      <c r="B22" s="0" t="str">
        <f aca="false">+BW5</f>
        <v>Pr.yellow</v>
      </c>
      <c r="C22" s="0" t="str">
        <f aca="false">+BX5</f>
        <v>Pr.orange</v>
      </c>
      <c r="D22" s="0" t="str">
        <f aca="false">+BY5</f>
        <v>Pr.red</v>
      </c>
      <c r="F22" s="19" t="n">
        <f aca="false">+F21+1</f>
        <v>1968</v>
      </c>
      <c r="G22" s="29" t="n">
        <f aca="false">+AU22</f>
        <v>3.5334</v>
      </c>
      <c r="H22" s="29" t="n">
        <f aca="false">+AV22</f>
        <v>4.28386</v>
      </c>
      <c r="I22" s="29" t="n">
        <f aca="false">+AW22</f>
        <v>5.56814</v>
      </c>
      <c r="J22" s="29" t="n">
        <f aca="false">+AX22</f>
        <v>3.42784</v>
      </c>
      <c r="K22" s="29" t="n">
        <f aca="false">+AY22</f>
        <v>4.10482</v>
      </c>
      <c r="L22" s="29" t="n">
        <f aca="false">+AZ22</f>
        <v>5.28986</v>
      </c>
      <c r="M22" s="29" t="n">
        <f aca="false">+BA22</f>
        <v>3.39888</v>
      </c>
      <c r="N22" s="29" t="n">
        <f aca="false">+BB22</f>
        <v>4.05877</v>
      </c>
      <c r="O22" s="30" t="n">
        <f aca="false">+BC22</f>
        <v>5.28791</v>
      </c>
      <c r="P22" s="29" t="n">
        <f aca="false">+BD22</f>
        <v>0.0222145</v>
      </c>
      <c r="Q22" s="29" t="n">
        <f aca="false">+BE22</f>
        <v>0.0190784</v>
      </c>
      <c r="R22" s="29" t="n">
        <f aca="false">+BF22</f>
        <v>0.0149561</v>
      </c>
      <c r="S22" s="29" t="n">
        <f aca="false">+BG22</f>
        <v>0.0264774</v>
      </c>
      <c r="T22" s="29" t="n">
        <f aca="false">+BH22</f>
        <v>0.0222649</v>
      </c>
      <c r="U22" s="29" t="n">
        <f aca="false">+BI22</f>
        <v>0.0172194</v>
      </c>
      <c r="V22" s="29" t="n">
        <f aca="false">+BJ22</f>
        <v>0.0290588</v>
      </c>
      <c r="W22" s="29" t="n">
        <f aca="false">+BK22</f>
        <v>0.0248034</v>
      </c>
      <c r="X22" s="29" t="n">
        <f aca="false">+BL22</f>
        <v>0.0192689</v>
      </c>
      <c r="Z22" s="19" t="n">
        <f aca="false">+Z21+1</f>
        <v>1968</v>
      </c>
      <c r="AA22" s="31" t="n">
        <f aca="false">+AL22</f>
        <v>4.1052173</v>
      </c>
      <c r="AB22" s="31" t="n">
        <f aca="false">+AM22</f>
        <v>2.9824631</v>
      </c>
      <c r="AC22" s="30" t="n">
        <f aca="false">+AN22</f>
        <v>5.6559329</v>
      </c>
      <c r="AD22" s="29" t="n">
        <f aca="false">+AO22</f>
        <v>0.022211777</v>
      </c>
      <c r="AE22" s="29" t="n">
        <f aca="false">+AP22</f>
        <v>0.015628815</v>
      </c>
      <c r="AF22" s="29" t="n">
        <f aca="false">+AQ22</f>
        <v>0.031513307</v>
      </c>
      <c r="AJ22" s="0" t="n">
        <v>1968</v>
      </c>
      <c r="AK22" s="0" t="n">
        <v>1</v>
      </c>
      <c r="AL22" s="0" t="n">
        <v>4.1052173</v>
      </c>
      <c r="AM22" s="0" t="n">
        <v>2.9824631</v>
      </c>
      <c r="AN22" s="0" t="n">
        <v>5.6559329</v>
      </c>
      <c r="AO22" s="0" t="n">
        <v>0.022211777</v>
      </c>
      <c r="AP22" s="0" t="n">
        <v>0.015628815</v>
      </c>
      <c r="AQ22" s="0" t="n">
        <v>0.031513307</v>
      </c>
      <c r="AT22" s="0" t="n">
        <v>1968</v>
      </c>
      <c r="AU22" s="0" t="n">
        <v>3.5334</v>
      </c>
      <c r="AV22" s="0" t="n">
        <v>4.28386</v>
      </c>
      <c r="AW22" s="0" t="n">
        <v>5.56814</v>
      </c>
      <c r="AX22" s="0" t="n">
        <v>3.42784</v>
      </c>
      <c r="AY22" s="0" t="n">
        <v>4.10482</v>
      </c>
      <c r="AZ22" s="0" t="n">
        <v>5.28986</v>
      </c>
      <c r="BA22" s="0" t="n">
        <v>3.39888</v>
      </c>
      <c r="BB22" s="0" t="n">
        <v>4.05877</v>
      </c>
      <c r="BC22" s="0" t="n">
        <v>5.28791</v>
      </c>
      <c r="BD22" s="0" t="n">
        <v>0.0222145</v>
      </c>
      <c r="BE22" s="0" t="n">
        <v>0.0190784</v>
      </c>
      <c r="BF22" s="0" t="n">
        <v>0.0149561</v>
      </c>
      <c r="BG22" s="0" t="n">
        <v>0.0264774</v>
      </c>
      <c r="BH22" s="0" t="n">
        <v>0.0222649</v>
      </c>
      <c r="BI22" s="0" t="n">
        <v>0.0172194</v>
      </c>
      <c r="BJ22" s="0" t="n">
        <v>0.0290588</v>
      </c>
      <c r="BK22" s="0" t="n">
        <v>0.0248034</v>
      </c>
      <c r="BL22" s="0" t="n">
        <v>0.0192689</v>
      </c>
      <c r="BP22" s="0" t="n">
        <v>1968</v>
      </c>
      <c r="BQ22" s="0" t="n">
        <v>1</v>
      </c>
      <c r="BR22" s="0" t="n">
        <v>0</v>
      </c>
      <c r="BS22" s="0" t="s">
        <v>72</v>
      </c>
      <c r="BT22" s="0" t="n">
        <v>0.0222117774380354</v>
      </c>
      <c r="BU22" s="0" t="n">
        <v>4.10521725096328</v>
      </c>
      <c r="BV22" s="0" t="n">
        <v>1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1</v>
      </c>
      <c r="CC22" s="0" t="n">
        <v>1</v>
      </c>
    </row>
    <row r="23" customFormat="false" ht="14.25" hidden="false" customHeight="false" outlineLevel="0" collapsed="false">
      <c r="A23" s="32" t="n">
        <f aca="true">OFFSET(BV6,$B$17-$B$16,0)</f>
        <v>0.908965</v>
      </c>
      <c r="B23" s="32" t="n">
        <f aca="true">OFFSET(BW6,$B$17-$B$16,0)</f>
        <v>0.06175</v>
      </c>
      <c r="C23" s="32" t="n">
        <f aca="true">OFFSET(BX6,$B$17-$B$16,0)</f>
        <v>2.5E-005</v>
      </c>
      <c r="D23" s="32" t="n">
        <f aca="true">OFFSET(BY6,$B$17-$B$16,0)</f>
        <v>0.02926</v>
      </c>
      <c r="F23" s="19" t="n">
        <f aca="false">+F22+1</f>
        <v>1969</v>
      </c>
      <c r="G23" s="29" t="n">
        <f aca="false">+AU23</f>
        <v>3.54561</v>
      </c>
      <c r="H23" s="29" t="n">
        <f aca="false">+AV23</f>
        <v>4.30151</v>
      </c>
      <c r="I23" s="29" t="n">
        <f aca="false">+AW23</f>
        <v>5.59353</v>
      </c>
      <c r="J23" s="29" t="n">
        <f aca="false">+AX23</f>
        <v>3.44151</v>
      </c>
      <c r="K23" s="29" t="n">
        <f aca="false">+AY23</f>
        <v>4.12431</v>
      </c>
      <c r="L23" s="29" t="n">
        <f aca="false">+AZ23</f>
        <v>5.31813</v>
      </c>
      <c r="M23" s="29" t="n">
        <f aca="false">+BA23</f>
        <v>3.41437</v>
      </c>
      <c r="N23" s="29" t="n">
        <f aca="false">+BB23</f>
        <v>4.08157</v>
      </c>
      <c r="O23" s="30" t="n">
        <f aca="false">+BC23</f>
        <v>5.32289</v>
      </c>
      <c r="P23" s="29" t="n">
        <f aca="false">+BD23</f>
        <v>0.0156064</v>
      </c>
      <c r="Q23" s="29" t="n">
        <f aca="false">+BE23</f>
        <v>0.0134021</v>
      </c>
      <c r="R23" s="29" t="n">
        <f aca="false">+BF23</f>
        <v>0.010506</v>
      </c>
      <c r="S23" s="29" t="n">
        <f aca="false">+BG23</f>
        <v>0.0185968</v>
      </c>
      <c r="T23" s="29" t="n">
        <f aca="false">+BH23</f>
        <v>0.0156355</v>
      </c>
      <c r="U23" s="29" t="n">
        <f aca="false">+BI23</f>
        <v>0.012091</v>
      </c>
      <c r="V23" s="29" t="n">
        <f aca="false">+BJ23</f>
        <v>0.0204061</v>
      </c>
      <c r="W23" s="29" t="n">
        <f aca="false">+BK23</f>
        <v>0.0174138</v>
      </c>
      <c r="X23" s="29" t="n">
        <f aca="false">+BL23</f>
        <v>0.013526</v>
      </c>
      <c r="Z23" s="19" t="n">
        <f aca="false">+Z22+1</f>
        <v>1969</v>
      </c>
      <c r="AA23" s="31" t="n">
        <f aca="false">+AL23</f>
        <v>4.1253051</v>
      </c>
      <c r="AB23" s="31" t="n">
        <f aca="false">+AM23</f>
        <v>2.9883187</v>
      </c>
      <c r="AC23" s="30" t="n">
        <f aca="false">+AN23</f>
        <v>5.6830713</v>
      </c>
      <c r="AD23" s="29" t="n">
        <f aca="false">+AO23</f>
        <v>0.015609748</v>
      </c>
      <c r="AE23" s="29" t="n">
        <f aca="false">+AP23</f>
        <v>0.010988679</v>
      </c>
      <c r="AF23" s="29" t="n">
        <f aca="false">+AQ23</f>
        <v>0.022167085</v>
      </c>
      <c r="AJ23" s="0" t="n">
        <v>1969</v>
      </c>
      <c r="AK23" s="0" t="n">
        <v>1</v>
      </c>
      <c r="AL23" s="0" t="n">
        <v>4.1253051</v>
      </c>
      <c r="AM23" s="0" t="n">
        <v>2.9883187</v>
      </c>
      <c r="AN23" s="0" t="n">
        <v>5.6830713</v>
      </c>
      <c r="AO23" s="0" t="n">
        <v>0.015609748</v>
      </c>
      <c r="AP23" s="0" t="n">
        <v>0.010988679</v>
      </c>
      <c r="AQ23" s="0" t="n">
        <v>0.022167085</v>
      </c>
      <c r="AT23" s="0" t="n">
        <v>1969</v>
      </c>
      <c r="AU23" s="0" t="n">
        <v>3.54561</v>
      </c>
      <c r="AV23" s="0" t="n">
        <v>4.30151</v>
      </c>
      <c r="AW23" s="0" t="n">
        <v>5.59353</v>
      </c>
      <c r="AX23" s="0" t="n">
        <v>3.44151</v>
      </c>
      <c r="AY23" s="0" t="n">
        <v>4.12431</v>
      </c>
      <c r="AZ23" s="0" t="n">
        <v>5.31813</v>
      </c>
      <c r="BA23" s="0" t="n">
        <v>3.41437</v>
      </c>
      <c r="BB23" s="0" t="n">
        <v>4.08157</v>
      </c>
      <c r="BC23" s="0" t="n">
        <v>5.32289</v>
      </c>
      <c r="BD23" s="0" t="n">
        <v>0.0156064</v>
      </c>
      <c r="BE23" s="0" t="n">
        <v>0.0134021</v>
      </c>
      <c r="BF23" s="0" t="n">
        <v>0.010506</v>
      </c>
      <c r="BG23" s="0" t="n">
        <v>0.0185968</v>
      </c>
      <c r="BH23" s="0" t="n">
        <v>0.0156355</v>
      </c>
      <c r="BI23" s="0" t="n">
        <v>0.012091</v>
      </c>
      <c r="BJ23" s="0" t="n">
        <v>0.0204061</v>
      </c>
      <c r="BK23" s="0" t="n">
        <v>0.0174138</v>
      </c>
      <c r="BL23" s="0" t="n">
        <v>0.013526</v>
      </c>
      <c r="BP23" s="0" t="n">
        <v>1969</v>
      </c>
      <c r="BQ23" s="0" t="n">
        <v>1</v>
      </c>
      <c r="BR23" s="0" t="n">
        <v>0</v>
      </c>
      <c r="BS23" s="0" t="s">
        <v>72</v>
      </c>
      <c r="BT23" s="0" t="n">
        <v>0.015609747742481</v>
      </c>
      <c r="BU23" s="0" t="n">
        <v>4.1253051049438</v>
      </c>
      <c r="BV23" s="0" t="n">
        <v>1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1</v>
      </c>
      <c r="CC23" s="0" t="n">
        <v>1</v>
      </c>
    </row>
    <row r="24" customFormat="false" ht="14.25" hidden="false" customHeight="false" outlineLevel="0" collapsed="false">
      <c r="F24" s="19" t="n">
        <f aca="false">+F23+1</f>
        <v>1970</v>
      </c>
      <c r="G24" s="29" t="n">
        <f aca="false">+AU24</f>
        <v>3.54699</v>
      </c>
      <c r="H24" s="29" t="n">
        <f aca="false">+AV24</f>
        <v>4.30335</v>
      </c>
      <c r="I24" s="29" t="n">
        <f aca="false">+AW24</f>
        <v>5.5959</v>
      </c>
      <c r="J24" s="29" t="n">
        <f aca="false">+AX24</f>
        <v>3.44411</v>
      </c>
      <c r="K24" s="29" t="n">
        <f aca="false">+AY24</f>
        <v>4.12785</v>
      </c>
      <c r="L24" s="29" t="n">
        <f aca="false">+AZ24</f>
        <v>5.32297</v>
      </c>
      <c r="M24" s="29" t="n">
        <f aca="false">+BA24</f>
        <v>3.41804</v>
      </c>
      <c r="N24" s="29" t="n">
        <f aca="false">+BB24</f>
        <v>4.08669</v>
      </c>
      <c r="O24" s="30" t="n">
        <f aca="false">+BC24</f>
        <v>5.33023</v>
      </c>
      <c r="P24" s="29" t="n">
        <f aca="false">+BD24</f>
        <v>0.0207446</v>
      </c>
      <c r="Q24" s="29" t="n">
        <f aca="false">+BE24</f>
        <v>0.0178047</v>
      </c>
      <c r="R24" s="29" t="n">
        <f aca="false">+BF24</f>
        <v>0.013952</v>
      </c>
      <c r="S24" s="29" t="n">
        <f aca="false">+BG24</f>
        <v>0.0247013</v>
      </c>
      <c r="T24" s="29" t="n">
        <f aca="false">+BH24</f>
        <v>0.0207533</v>
      </c>
      <c r="U24" s="29" t="n">
        <f aca="false">+BI24</f>
        <v>0.0160399</v>
      </c>
      <c r="V24" s="29" t="n">
        <f aca="false">+BJ24</f>
        <v>0.0270861</v>
      </c>
      <c r="W24" s="29" t="n">
        <f aca="false">+BK24</f>
        <v>0.0230908</v>
      </c>
      <c r="X24" s="29" t="n">
        <f aca="false">+BL24</f>
        <v>0.0179185</v>
      </c>
      <c r="Z24" s="19" t="n">
        <f aca="false">+Z23+1</f>
        <v>1970</v>
      </c>
      <c r="AA24" s="31" t="n">
        <f aca="false">+AL24</f>
        <v>4.127659</v>
      </c>
      <c r="AB24" s="31" t="n">
        <f aca="false">+AM24</f>
        <v>2.995244</v>
      </c>
      <c r="AC24" s="30" t="n">
        <f aca="false">+AN24</f>
        <v>5.6838291</v>
      </c>
      <c r="AD24" s="29" t="n">
        <f aca="false">+AO24</f>
        <v>0.020744121</v>
      </c>
      <c r="AE24" s="29" t="n">
        <f aca="false">+AP24</f>
        <v>0.014609497</v>
      </c>
      <c r="AF24" s="29" t="n">
        <f aca="false">+AQ24</f>
        <v>0.029450059</v>
      </c>
      <c r="AJ24" s="0" t="n">
        <v>1970</v>
      </c>
      <c r="AK24" s="0" t="n">
        <v>1</v>
      </c>
      <c r="AL24" s="0" t="n">
        <v>4.127659</v>
      </c>
      <c r="AM24" s="0" t="n">
        <v>2.995244</v>
      </c>
      <c r="AN24" s="0" t="n">
        <v>5.6838291</v>
      </c>
      <c r="AO24" s="0" t="n">
        <v>0.020744121</v>
      </c>
      <c r="AP24" s="0" t="n">
        <v>0.014609497</v>
      </c>
      <c r="AQ24" s="0" t="n">
        <v>0.029450059</v>
      </c>
      <c r="AT24" s="0" t="n">
        <v>1970</v>
      </c>
      <c r="AU24" s="0" t="n">
        <v>3.54699</v>
      </c>
      <c r="AV24" s="0" t="n">
        <v>4.30335</v>
      </c>
      <c r="AW24" s="0" t="n">
        <v>5.5959</v>
      </c>
      <c r="AX24" s="0" t="n">
        <v>3.44411</v>
      </c>
      <c r="AY24" s="0" t="n">
        <v>4.12785</v>
      </c>
      <c r="AZ24" s="0" t="n">
        <v>5.32297</v>
      </c>
      <c r="BA24" s="0" t="n">
        <v>3.41804</v>
      </c>
      <c r="BB24" s="0" t="n">
        <v>4.08669</v>
      </c>
      <c r="BC24" s="0" t="n">
        <v>5.33023</v>
      </c>
      <c r="BD24" s="0" t="n">
        <v>0.0207446</v>
      </c>
      <c r="BE24" s="0" t="n">
        <v>0.0178047</v>
      </c>
      <c r="BF24" s="0" t="n">
        <v>0.013952</v>
      </c>
      <c r="BG24" s="0" t="n">
        <v>0.0247013</v>
      </c>
      <c r="BH24" s="0" t="n">
        <v>0.0207533</v>
      </c>
      <c r="BI24" s="0" t="n">
        <v>0.0160399</v>
      </c>
      <c r="BJ24" s="0" t="n">
        <v>0.0270861</v>
      </c>
      <c r="BK24" s="0" t="n">
        <v>0.0230908</v>
      </c>
      <c r="BL24" s="0" t="n">
        <v>0.0179185</v>
      </c>
      <c r="BP24" s="0" t="n">
        <v>1970</v>
      </c>
      <c r="BQ24" s="0" t="n">
        <v>1</v>
      </c>
      <c r="BR24" s="0" t="n">
        <v>0</v>
      </c>
      <c r="BS24" s="0" t="s">
        <v>72</v>
      </c>
      <c r="BT24" s="0" t="n">
        <v>0.0207441207485267</v>
      </c>
      <c r="BU24" s="0" t="n">
        <v>4.1276589650358</v>
      </c>
      <c r="BV24" s="0" t="n">
        <v>1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1</v>
      </c>
      <c r="CC24" s="0" t="n">
        <v>1</v>
      </c>
    </row>
    <row r="25" customFormat="false" ht="14.25" hidden="false" customHeight="false" outlineLevel="0" collapsed="false">
      <c r="F25" s="19" t="n">
        <f aca="false">+F24+1</f>
        <v>1971</v>
      </c>
      <c r="G25" s="29" t="n">
        <f aca="false">+AU25</f>
        <v>3.55505</v>
      </c>
      <c r="H25" s="29" t="n">
        <f aca="false">+AV25</f>
        <v>4.31468</v>
      </c>
      <c r="I25" s="29" t="n">
        <f aca="false">+AW25</f>
        <v>5.61186</v>
      </c>
      <c r="J25" s="29" t="n">
        <f aca="false">+AX25</f>
        <v>3.45331</v>
      </c>
      <c r="K25" s="29" t="n">
        <f aca="false">+AY25</f>
        <v>4.14056</v>
      </c>
      <c r="L25" s="29" t="n">
        <f aca="false">+AZ25</f>
        <v>5.34097</v>
      </c>
      <c r="M25" s="29" t="n">
        <f aca="false">+BA25</f>
        <v>3.42856</v>
      </c>
      <c r="N25" s="29" t="n">
        <f aca="false">+BB25</f>
        <v>4.10171</v>
      </c>
      <c r="O25" s="30" t="n">
        <f aca="false">+BC25</f>
        <v>5.35278</v>
      </c>
      <c r="P25" s="29" t="n">
        <f aca="false">+BD25</f>
        <v>0.0166584</v>
      </c>
      <c r="Q25" s="29" t="n">
        <f aca="false">+BE25</f>
        <v>0.0142974</v>
      </c>
      <c r="R25" s="29" t="n">
        <f aca="false">+BF25</f>
        <v>0.0112039</v>
      </c>
      <c r="S25" s="29" t="n">
        <f aca="false">+BG25</f>
        <v>0.0198287</v>
      </c>
      <c r="T25" s="29" t="n">
        <f aca="false">+BH25</f>
        <v>0.0166583</v>
      </c>
      <c r="U25" s="29" t="n">
        <f aca="false">+BI25</f>
        <v>0.0128745</v>
      </c>
      <c r="V25" s="29" t="n">
        <f aca="false">+BJ25</f>
        <v>0.021736</v>
      </c>
      <c r="W25" s="29" t="n">
        <f aca="false">+BK25</f>
        <v>0.0185268</v>
      </c>
      <c r="X25" s="29" t="n">
        <f aca="false">+BL25</f>
        <v>0.0143754</v>
      </c>
      <c r="Z25" s="19" t="n">
        <f aca="false">+Z24+1</f>
        <v>1971</v>
      </c>
      <c r="AA25" s="31" t="n">
        <f aca="false">+AL25</f>
        <v>4.1410105</v>
      </c>
      <c r="AB25" s="31" t="n">
        <f aca="false">+AM25</f>
        <v>3.0036313</v>
      </c>
      <c r="AC25" s="30" t="n">
        <f aca="false">+AN25</f>
        <v>5.7055034</v>
      </c>
      <c r="AD25" s="29" t="n">
        <f aca="false">+AO25</f>
        <v>0.016657482</v>
      </c>
      <c r="AE25" s="29" t="n">
        <f aca="false">+AP25</f>
        <v>0.011740912</v>
      </c>
      <c r="AF25" s="29" t="n">
        <f aca="false">+AQ25</f>
        <v>0.023628765</v>
      </c>
      <c r="AJ25" s="0" t="n">
        <v>1971</v>
      </c>
      <c r="AK25" s="0" t="n">
        <v>1</v>
      </c>
      <c r="AL25" s="0" t="n">
        <v>4.1410105</v>
      </c>
      <c r="AM25" s="0" t="n">
        <v>3.0036313</v>
      </c>
      <c r="AN25" s="0" t="n">
        <v>5.7055034</v>
      </c>
      <c r="AO25" s="0" t="n">
        <v>0.016657482</v>
      </c>
      <c r="AP25" s="0" t="n">
        <v>0.011740912</v>
      </c>
      <c r="AQ25" s="0" t="n">
        <v>0.023628765</v>
      </c>
      <c r="AT25" s="0" t="n">
        <v>1971</v>
      </c>
      <c r="AU25" s="0" t="n">
        <v>3.55505</v>
      </c>
      <c r="AV25" s="0" t="n">
        <v>4.31468</v>
      </c>
      <c r="AW25" s="0" t="n">
        <v>5.61186</v>
      </c>
      <c r="AX25" s="0" t="n">
        <v>3.45331</v>
      </c>
      <c r="AY25" s="0" t="n">
        <v>4.14056</v>
      </c>
      <c r="AZ25" s="0" t="n">
        <v>5.34097</v>
      </c>
      <c r="BA25" s="0" t="n">
        <v>3.42856</v>
      </c>
      <c r="BB25" s="0" t="n">
        <v>4.10171</v>
      </c>
      <c r="BC25" s="0" t="n">
        <v>5.35278</v>
      </c>
      <c r="BD25" s="0" t="n">
        <v>0.0166584</v>
      </c>
      <c r="BE25" s="0" t="n">
        <v>0.0142974</v>
      </c>
      <c r="BF25" s="0" t="n">
        <v>0.0112039</v>
      </c>
      <c r="BG25" s="0" t="n">
        <v>0.0198287</v>
      </c>
      <c r="BH25" s="0" t="n">
        <v>0.0166583</v>
      </c>
      <c r="BI25" s="0" t="n">
        <v>0.0128745</v>
      </c>
      <c r="BJ25" s="0" t="n">
        <v>0.021736</v>
      </c>
      <c r="BK25" s="0" t="n">
        <v>0.0185268</v>
      </c>
      <c r="BL25" s="0" t="n">
        <v>0.0143754</v>
      </c>
      <c r="BP25" s="0" t="n">
        <v>1971</v>
      </c>
      <c r="BQ25" s="0" t="n">
        <v>1</v>
      </c>
      <c r="BR25" s="0" t="n">
        <v>0</v>
      </c>
      <c r="BS25" s="0" t="s">
        <v>72</v>
      </c>
      <c r="BT25" s="0" t="n">
        <v>0.0166574816002421</v>
      </c>
      <c r="BU25" s="0" t="n">
        <v>4.1410104879501</v>
      </c>
      <c r="BV25" s="0" t="n">
        <v>1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1</v>
      </c>
      <c r="CC25" s="0" t="n">
        <v>1</v>
      </c>
    </row>
    <row r="26" customFormat="false" ht="14.25" hidden="false" customHeight="false" outlineLevel="0" collapsed="false">
      <c r="F26" s="19" t="n">
        <f aca="false">+F25+1</f>
        <v>1972</v>
      </c>
      <c r="G26" s="29" t="n">
        <f aca="false">+AU26</f>
        <v>3.56149</v>
      </c>
      <c r="H26" s="29" t="n">
        <f aca="false">+AV26</f>
        <v>4.32363</v>
      </c>
      <c r="I26" s="29" t="n">
        <f aca="false">+AW26</f>
        <v>5.62435</v>
      </c>
      <c r="J26" s="29" t="n">
        <f aca="false">+AX26</f>
        <v>3.46103</v>
      </c>
      <c r="K26" s="29" t="n">
        <f aca="false">+AY26</f>
        <v>4.1511</v>
      </c>
      <c r="L26" s="29" t="n">
        <f aca="false">+AZ26</f>
        <v>5.35577</v>
      </c>
      <c r="M26" s="29" t="n">
        <f aca="false">+BA26</f>
        <v>3.43755</v>
      </c>
      <c r="N26" s="29" t="n">
        <f aca="false">+BB26</f>
        <v>4.11441</v>
      </c>
      <c r="O26" s="30" t="n">
        <f aca="false">+BC26</f>
        <v>5.37175</v>
      </c>
      <c r="P26" s="29" t="n">
        <f aca="false">+BD26</f>
        <v>0.0162108</v>
      </c>
      <c r="Q26" s="29" t="n">
        <f aca="false">+BE26</f>
        <v>0.0139091</v>
      </c>
      <c r="R26" s="29" t="n">
        <f aca="false">+BF26</f>
        <v>0.0108977</v>
      </c>
      <c r="S26" s="29" t="n">
        <f aca="false">+BG26</f>
        <v>0.0192858</v>
      </c>
      <c r="T26" s="29" t="n">
        <f aca="false">+BH26</f>
        <v>0.0161961</v>
      </c>
      <c r="U26" s="29" t="n">
        <f aca="false">+BI26</f>
        <v>0.0125139</v>
      </c>
      <c r="V26" s="29" t="n">
        <f aca="false">+BJ26</f>
        <v>0.0211308</v>
      </c>
      <c r="W26" s="29" t="n">
        <f aca="false">+BK26</f>
        <v>0.0180007</v>
      </c>
      <c r="X26" s="29" t="n">
        <f aca="false">+BL26</f>
        <v>0.0139597</v>
      </c>
      <c r="Z26" s="19" t="n">
        <f aca="false">+Z25+1</f>
        <v>1972</v>
      </c>
      <c r="AA26" s="31" t="n">
        <f aca="false">+AL26</f>
        <v>4.1493537</v>
      </c>
      <c r="AB26" s="31" t="n">
        <f aca="false">+AM26</f>
        <v>3.0129145</v>
      </c>
      <c r="AC26" s="30" t="n">
        <f aca="false">+AN26</f>
        <v>5.7189638</v>
      </c>
      <c r="AD26" s="29" t="n">
        <f aca="false">+AO26</f>
        <v>0.016205588</v>
      </c>
      <c r="AE26" s="29" t="n">
        <f aca="false">+AP26</f>
        <v>0.011405581</v>
      </c>
      <c r="AF26" s="29" t="n">
        <f aca="false">+AQ26</f>
        <v>0.0229556</v>
      </c>
      <c r="AJ26" s="0" t="n">
        <v>1972</v>
      </c>
      <c r="AK26" s="0" t="n">
        <v>1</v>
      </c>
      <c r="AL26" s="0" t="n">
        <v>4.1493537</v>
      </c>
      <c r="AM26" s="0" t="n">
        <v>3.0129145</v>
      </c>
      <c r="AN26" s="0" t="n">
        <v>5.7189638</v>
      </c>
      <c r="AO26" s="0" t="n">
        <v>0.016205588</v>
      </c>
      <c r="AP26" s="0" t="n">
        <v>0.011405581</v>
      </c>
      <c r="AQ26" s="0" t="n">
        <v>0.0229556</v>
      </c>
      <c r="AT26" s="0" t="n">
        <v>1972</v>
      </c>
      <c r="AU26" s="0" t="n">
        <v>3.56149</v>
      </c>
      <c r="AV26" s="0" t="n">
        <v>4.32363</v>
      </c>
      <c r="AW26" s="0" t="n">
        <v>5.62435</v>
      </c>
      <c r="AX26" s="0" t="n">
        <v>3.46103</v>
      </c>
      <c r="AY26" s="0" t="n">
        <v>4.1511</v>
      </c>
      <c r="AZ26" s="0" t="n">
        <v>5.35577</v>
      </c>
      <c r="BA26" s="0" t="n">
        <v>3.43755</v>
      </c>
      <c r="BB26" s="0" t="n">
        <v>4.11441</v>
      </c>
      <c r="BC26" s="0" t="n">
        <v>5.37175</v>
      </c>
      <c r="BD26" s="0" t="n">
        <v>0.0162108</v>
      </c>
      <c r="BE26" s="0" t="n">
        <v>0.0139091</v>
      </c>
      <c r="BF26" s="0" t="n">
        <v>0.0108977</v>
      </c>
      <c r="BG26" s="0" t="n">
        <v>0.0192858</v>
      </c>
      <c r="BH26" s="0" t="n">
        <v>0.0161961</v>
      </c>
      <c r="BI26" s="0" t="n">
        <v>0.0125139</v>
      </c>
      <c r="BJ26" s="0" t="n">
        <v>0.0211308</v>
      </c>
      <c r="BK26" s="0" t="n">
        <v>0.0180007</v>
      </c>
      <c r="BL26" s="0" t="n">
        <v>0.0139597</v>
      </c>
      <c r="BP26" s="0" t="n">
        <v>1972</v>
      </c>
      <c r="BQ26" s="0" t="n">
        <v>1</v>
      </c>
      <c r="BR26" s="0" t="n">
        <v>0</v>
      </c>
      <c r="BS26" s="0" t="s">
        <v>72</v>
      </c>
      <c r="BT26" s="0" t="n">
        <v>0.0162055882893724</v>
      </c>
      <c r="BU26" s="0" t="n">
        <v>4.14935366044569</v>
      </c>
      <c r="BV26" s="0" t="n">
        <v>1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1</v>
      </c>
      <c r="CC26" s="0" t="n">
        <v>1</v>
      </c>
    </row>
    <row r="27" customFormat="false" ht="14.25" hidden="false" customHeight="false" outlineLevel="0" collapsed="false">
      <c r="F27" s="19" t="n">
        <f aca="false">+F26+1</f>
        <v>1973</v>
      </c>
      <c r="G27" s="29" t="n">
        <f aca="false">+AU27</f>
        <v>3.55974</v>
      </c>
      <c r="H27" s="29" t="n">
        <f aca="false">+AV27</f>
        <v>4.3206</v>
      </c>
      <c r="I27" s="29" t="n">
        <f aca="false">+AW27</f>
        <v>5.61939</v>
      </c>
      <c r="J27" s="29" t="n">
        <f aca="false">+AX27</f>
        <v>3.45993</v>
      </c>
      <c r="K27" s="29" t="n">
        <f aca="false">+AY27</f>
        <v>4.14898</v>
      </c>
      <c r="L27" s="29" t="n">
        <f aca="false">+AZ27</f>
        <v>5.35204</v>
      </c>
      <c r="M27" s="29" t="n">
        <f aca="false">+BA27</f>
        <v>3.43723</v>
      </c>
      <c r="N27" s="29" t="n">
        <f aca="false">+BB27</f>
        <v>4.11327</v>
      </c>
      <c r="O27" s="30" t="n">
        <f aca="false">+BC27</f>
        <v>5.36913</v>
      </c>
      <c r="P27" s="29" t="n">
        <f aca="false">+BD27</f>
        <v>0.0214141</v>
      </c>
      <c r="Q27" s="29" t="n">
        <f aca="false">+BE27</f>
        <v>0.0183699</v>
      </c>
      <c r="R27" s="29" t="n">
        <f aca="false">+BF27</f>
        <v>0.0143912</v>
      </c>
      <c r="S27" s="29" t="n">
        <f aca="false">+BG27</f>
        <v>0.025463</v>
      </c>
      <c r="T27" s="29" t="n">
        <f aca="false">+BH27</f>
        <v>0.0213779</v>
      </c>
      <c r="U27" s="29" t="n">
        <f aca="false">+BI27</f>
        <v>0.0165143</v>
      </c>
      <c r="V27" s="29" t="n">
        <f aca="false">+BJ27</f>
        <v>0.0278864</v>
      </c>
      <c r="W27" s="29" t="n">
        <f aca="false">+BK27</f>
        <v>0.0237449</v>
      </c>
      <c r="X27" s="29" t="n">
        <f aca="false">+BL27</f>
        <v>0.0184068</v>
      </c>
      <c r="Z27" s="19" t="n">
        <f aca="false">+Z26+1</f>
        <v>1973</v>
      </c>
      <c r="AA27" s="31" t="n">
        <f aca="false">+AL27</f>
        <v>4.1468211</v>
      </c>
      <c r="AB27" s="31" t="n">
        <f aca="false">+AM27</f>
        <v>3.0150147</v>
      </c>
      <c r="AC27" s="30" t="n">
        <f aca="false">+AN27</f>
        <v>5.7199151</v>
      </c>
      <c r="AD27" s="29" t="n">
        <f aca="false">+AO27</f>
        <v>0.021373574</v>
      </c>
      <c r="AE27" s="29" t="n">
        <f aca="false">+AP27</f>
        <v>0.015073092</v>
      </c>
      <c r="AF27" s="29" t="n">
        <f aca="false">+AQ27</f>
        <v>0.03033609</v>
      </c>
      <c r="AJ27" s="0" t="n">
        <v>1973</v>
      </c>
      <c r="AK27" s="0" t="n">
        <v>1</v>
      </c>
      <c r="AL27" s="0" t="n">
        <v>4.1468211</v>
      </c>
      <c r="AM27" s="0" t="n">
        <v>3.0150147</v>
      </c>
      <c r="AN27" s="0" t="n">
        <v>5.7199151</v>
      </c>
      <c r="AO27" s="0" t="n">
        <v>0.021373574</v>
      </c>
      <c r="AP27" s="0" t="n">
        <v>0.015073092</v>
      </c>
      <c r="AQ27" s="0" t="n">
        <v>0.03033609</v>
      </c>
      <c r="AT27" s="0" t="n">
        <v>1973</v>
      </c>
      <c r="AU27" s="0" t="n">
        <v>3.55974</v>
      </c>
      <c r="AV27" s="0" t="n">
        <v>4.3206</v>
      </c>
      <c r="AW27" s="0" t="n">
        <v>5.61939</v>
      </c>
      <c r="AX27" s="0" t="n">
        <v>3.45993</v>
      </c>
      <c r="AY27" s="0" t="n">
        <v>4.14898</v>
      </c>
      <c r="AZ27" s="0" t="n">
        <v>5.35204</v>
      </c>
      <c r="BA27" s="0" t="n">
        <v>3.43723</v>
      </c>
      <c r="BB27" s="0" t="n">
        <v>4.11327</v>
      </c>
      <c r="BC27" s="0" t="n">
        <v>5.36913</v>
      </c>
      <c r="BD27" s="0" t="n">
        <v>0.0214141</v>
      </c>
      <c r="BE27" s="0" t="n">
        <v>0.0183699</v>
      </c>
      <c r="BF27" s="0" t="n">
        <v>0.0143912</v>
      </c>
      <c r="BG27" s="0" t="n">
        <v>0.025463</v>
      </c>
      <c r="BH27" s="0" t="n">
        <v>0.0213779</v>
      </c>
      <c r="BI27" s="0" t="n">
        <v>0.0165143</v>
      </c>
      <c r="BJ27" s="0" t="n">
        <v>0.0278864</v>
      </c>
      <c r="BK27" s="0" t="n">
        <v>0.0237449</v>
      </c>
      <c r="BL27" s="0" t="n">
        <v>0.0184068</v>
      </c>
      <c r="BP27" s="0" t="n">
        <v>1973</v>
      </c>
      <c r="BQ27" s="0" t="n">
        <v>1</v>
      </c>
      <c r="BR27" s="0" t="n">
        <v>0</v>
      </c>
      <c r="BS27" s="0" t="s">
        <v>72</v>
      </c>
      <c r="BT27" s="0" t="n">
        <v>0.021373574321617</v>
      </c>
      <c r="BU27" s="0" t="n">
        <v>4.14682111557746</v>
      </c>
      <c r="BV27" s="0" t="n">
        <v>1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1</v>
      </c>
      <c r="CC27" s="0" t="n">
        <v>1</v>
      </c>
    </row>
    <row r="28" customFormat="false" ht="14.25" hidden="false" customHeight="false" outlineLevel="0" collapsed="false">
      <c r="F28" s="19" t="n">
        <f aca="false">+F27+1</f>
        <v>1974</v>
      </c>
      <c r="G28" s="29" t="n">
        <f aca="false">+AU28</f>
        <v>3.54476</v>
      </c>
      <c r="H28" s="29" t="n">
        <f aca="false">+AV28</f>
        <v>4.29834</v>
      </c>
      <c r="I28" s="29" t="n">
        <f aca="false">+AW28</f>
        <v>5.58649</v>
      </c>
      <c r="J28" s="29" t="n">
        <f aca="false">+AX28</f>
        <v>3.44433</v>
      </c>
      <c r="K28" s="29" t="n">
        <f aca="false">+AY28</f>
        <v>4.12623</v>
      </c>
      <c r="L28" s="29" t="n">
        <f aca="false">+AZ28</f>
        <v>5.31825</v>
      </c>
      <c r="M28" s="29" t="n">
        <f aca="false">+BA28</f>
        <v>3.42036</v>
      </c>
      <c r="N28" s="29" t="n">
        <f aca="false">+BB28</f>
        <v>4.08773</v>
      </c>
      <c r="O28" s="30" t="n">
        <f aca="false">+BC28</f>
        <v>5.32871</v>
      </c>
      <c r="P28" s="29" t="n">
        <f aca="false">+BD28</f>
        <v>0.0286315</v>
      </c>
      <c r="Q28" s="29" t="n">
        <f aca="false">+BE28</f>
        <v>0.024566</v>
      </c>
      <c r="R28" s="29" t="n">
        <f aca="false">+BF28</f>
        <v>0.0192486</v>
      </c>
      <c r="S28" s="29" t="n">
        <f aca="false">+BG28</f>
        <v>0.0340415</v>
      </c>
      <c r="T28" s="29" t="n">
        <f aca="false">+BH28</f>
        <v>0.0285855</v>
      </c>
      <c r="U28" s="29" t="n">
        <f aca="false">+BI28</f>
        <v>0.0220863</v>
      </c>
      <c r="V28" s="29" t="n">
        <f aca="false">+BJ28</f>
        <v>0.037274</v>
      </c>
      <c r="W28" s="29" t="n">
        <f aca="false">+BK28</f>
        <v>0.0317444</v>
      </c>
      <c r="X28" s="29" t="n">
        <f aca="false">+BL28</f>
        <v>0.024613</v>
      </c>
      <c r="Z28" s="19" t="n">
        <f aca="false">+Z27+1</f>
        <v>1974</v>
      </c>
      <c r="AA28" s="31" t="n">
        <f aca="false">+AL28</f>
        <v>4.1282356</v>
      </c>
      <c r="AB28" s="31" t="n">
        <f aca="false">+AM28</f>
        <v>2.9947133</v>
      </c>
      <c r="AC28" s="30" t="n">
        <f aca="false">+AN28</f>
        <v>5.6858874</v>
      </c>
      <c r="AD28" s="29" t="n">
        <f aca="false">+AO28</f>
        <v>0.028581147</v>
      </c>
      <c r="AE28" s="29" t="n">
        <f aca="false">+AP28</f>
        <v>0.020144991</v>
      </c>
      <c r="AF28" s="29" t="n">
        <f aca="false">+AQ28</f>
        <v>0.040634228</v>
      </c>
      <c r="AJ28" s="0" t="n">
        <v>1974</v>
      </c>
      <c r="AK28" s="0" t="n">
        <v>1</v>
      </c>
      <c r="AL28" s="0" t="n">
        <v>4.1282356</v>
      </c>
      <c r="AM28" s="0" t="n">
        <v>2.9947133</v>
      </c>
      <c r="AN28" s="0" t="n">
        <v>5.6858874</v>
      </c>
      <c r="AO28" s="0" t="n">
        <v>0.028581147</v>
      </c>
      <c r="AP28" s="0" t="n">
        <v>0.020144991</v>
      </c>
      <c r="AQ28" s="0" t="n">
        <v>0.040634228</v>
      </c>
      <c r="AT28" s="0" t="n">
        <v>1974</v>
      </c>
      <c r="AU28" s="0" t="n">
        <v>3.54476</v>
      </c>
      <c r="AV28" s="0" t="n">
        <v>4.29834</v>
      </c>
      <c r="AW28" s="0" t="n">
        <v>5.58649</v>
      </c>
      <c r="AX28" s="0" t="n">
        <v>3.44433</v>
      </c>
      <c r="AY28" s="0" t="n">
        <v>4.12623</v>
      </c>
      <c r="AZ28" s="0" t="n">
        <v>5.31825</v>
      </c>
      <c r="BA28" s="0" t="n">
        <v>3.42036</v>
      </c>
      <c r="BB28" s="0" t="n">
        <v>4.08773</v>
      </c>
      <c r="BC28" s="0" t="n">
        <v>5.32871</v>
      </c>
      <c r="BD28" s="0" t="n">
        <v>0.0286315</v>
      </c>
      <c r="BE28" s="0" t="n">
        <v>0.024566</v>
      </c>
      <c r="BF28" s="0" t="n">
        <v>0.0192486</v>
      </c>
      <c r="BG28" s="0" t="n">
        <v>0.0340415</v>
      </c>
      <c r="BH28" s="0" t="n">
        <v>0.0285855</v>
      </c>
      <c r="BI28" s="0" t="n">
        <v>0.0220863</v>
      </c>
      <c r="BJ28" s="0" t="n">
        <v>0.037274</v>
      </c>
      <c r="BK28" s="0" t="n">
        <v>0.0317444</v>
      </c>
      <c r="BL28" s="0" t="n">
        <v>0.024613</v>
      </c>
      <c r="BP28" s="0" t="n">
        <v>1974</v>
      </c>
      <c r="BQ28" s="0" t="n">
        <v>1</v>
      </c>
      <c r="BR28" s="0" t="n">
        <v>0</v>
      </c>
      <c r="BS28" s="0" t="s">
        <v>72</v>
      </c>
      <c r="BT28" s="0" t="n">
        <v>0.0285811467520514</v>
      </c>
      <c r="BU28" s="0" t="n">
        <v>4.12823563013566</v>
      </c>
      <c r="BV28" s="0" t="n">
        <v>1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1</v>
      </c>
      <c r="CC28" s="0" t="n">
        <v>1</v>
      </c>
    </row>
    <row r="29" customFormat="false" ht="14.25" hidden="false" customHeight="false" outlineLevel="0" collapsed="false">
      <c r="F29" s="19" t="n">
        <f aca="false">+F28+1</f>
        <v>1975</v>
      </c>
      <c r="G29" s="29" t="n">
        <f aca="false">+AU29</f>
        <v>3.53362</v>
      </c>
      <c r="H29" s="29" t="n">
        <f aca="false">+AV29</f>
        <v>4.28184</v>
      </c>
      <c r="I29" s="29" t="n">
        <f aca="false">+AW29</f>
        <v>5.56219</v>
      </c>
      <c r="J29" s="29" t="n">
        <f aca="false">+AX29</f>
        <v>3.4315</v>
      </c>
      <c r="K29" s="29" t="n">
        <f aca="false">+AY29</f>
        <v>4.10767</v>
      </c>
      <c r="L29" s="29" t="n">
        <f aca="false">+AZ29</f>
        <v>5.2909</v>
      </c>
      <c r="M29" s="29" t="n">
        <f aca="false">+BA29</f>
        <v>3.40574</v>
      </c>
      <c r="N29" s="29" t="n">
        <f aca="false">+BB29</f>
        <v>4.06588</v>
      </c>
      <c r="O29" s="30" t="n">
        <f aca="false">+BC29</f>
        <v>5.29452</v>
      </c>
      <c r="P29" s="29" t="n">
        <f aca="false">+BD29</f>
        <v>0.0283415</v>
      </c>
      <c r="Q29" s="29" t="n">
        <f aca="false">+BE29</f>
        <v>0.0243369</v>
      </c>
      <c r="R29" s="29" t="n">
        <f aca="false">+BF29</f>
        <v>0.0190806</v>
      </c>
      <c r="S29" s="29" t="n">
        <f aca="false">+BG29</f>
        <v>0.033717</v>
      </c>
      <c r="T29" s="29" t="n">
        <f aca="false">+BH29</f>
        <v>0.028339</v>
      </c>
      <c r="U29" s="29" t="n">
        <f aca="false">+BI29</f>
        <v>0.0219128</v>
      </c>
      <c r="V29" s="29" t="n">
        <f aca="false">+BJ29</f>
        <v>0.0369386</v>
      </c>
      <c r="W29" s="29" t="n">
        <f aca="false">+BK29</f>
        <v>0.0314985</v>
      </c>
      <c r="X29" s="29" t="n">
        <f aca="false">+BL29</f>
        <v>0.0244536</v>
      </c>
      <c r="Z29" s="19" t="n">
        <f aca="false">+Z28+1</f>
        <v>1975</v>
      </c>
      <c r="AA29" s="31" t="n">
        <f aca="false">+AL29</f>
        <v>4.1083357</v>
      </c>
      <c r="AB29" s="31" t="n">
        <f aca="false">+AM29</f>
        <v>2.9878543</v>
      </c>
      <c r="AC29" s="30" t="n">
        <f aca="false">+AN29</f>
        <v>5.645613</v>
      </c>
      <c r="AD29" s="29" t="n">
        <f aca="false">+AO29</f>
        <v>0.028336315</v>
      </c>
      <c r="AE29" s="29" t="n">
        <f aca="false">+AP29</f>
        <v>0.019956228</v>
      </c>
      <c r="AF29" s="29" t="n">
        <f aca="false">+AQ29</f>
        <v>0.040145791</v>
      </c>
      <c r="AJ29" s="0" t="n">
        <v>1975</v>
      </c>
      <c r="AK29" s="0" t="n">
        <v>1</v>
      </c>
      <c r="AL29" s="0" t="n">
        <v>4.1083357</v>
      </c>
      <c r="AM29" s="0" t="n">
        <v>2.9878543</v>
      </c>
      <c r="AN29" s="0" t="n">
        <v>5.645613</v>
      </c>
      <c r="AO29" s="0" t="n">
        <v>0.028336315</v>
      </c>
      <c r="AP29" s="0" t="n">
        <v>0.019956228</v>
      </c>
      <c r="AQ29" s="0" t="n">
        <v>0.040145791</v>
      </c>
      <c r="AT29" s="0" t="n">
        <v>1975</v>
      </c>
      <c r="AU29" s="0" t="n">
        <v>3.53362</v>
      </c>
      <c r="AV29" s="0" t="n">
        <v>4.28184</v>
      </c>
      <c r="AW29" s="0" t="n">
        <v>5.56219</v>
      </c>
      <c r="AX29" s="0" t="n">
        <v>3.4315</v>
      </c>
      <c r="AY29" s="0" t="n">
        <v>4.10767</v>
      </c>
      <c r="AZ29" s="0" t="n">
        <v>5.2909</v>
      </c>
      <c r="BA29" s="0" t="n">
        <v>3.40574</v>
      </c>
      <c r="BB29" s="0" t="n">
        <v>4.06588</v>
      </c>
      <c r="BC29" s="0" t="n">
        <v>5.29452</v>
      </c>
      <c r="BD29" s="0" t="n">
        <v>0.0283415</v>
      </c>
      <c r="BE29" s="0" t="n">
        <v>0.0243369</v>
      </c>
      <c r="BF29" s="0" t="n">
        <v>0.0190806</v>
      </c>
      <c r="BG29" s="0" t="n">
        <v>0.033717</v>
      </c>
      <c r="BH29" s="0" t="n">
        <v>0.028339</v>
      </c>
      <c r="BI29" s="0" t="n">
        <v>0.0219128</v>
      </c>
      <c r="BJ29" s="0" t="n">
        <v>0.0369386</v>
      </c>
      <c r="BK29" s="0" t="n">
        <v>0.0314985</v>
      </c>
      <c r="BL29" s="0" t="n">
        <v>0.0244536</v>
      </c>
      <c r="BP29" s="0" t="n">
        <v>1975</v>
      </c>
      <c r="BQ29" s="0" t="n">
        <v>1</v>
      </c>
      <c r="BR29" s="0" t="n">
        <v>0</v>
      </c>
      <c r="BS29" s="0" t="s">
        <v>72</v>
      </c>
      <c r="BT29" s="0" t="n">
        <v>0.0283363151164115</v>
      </c>
      <c r="BU29" s="0" t="n">
        <v>4.10833570944781</v>
      </c>
      <c r="BV29" s="0" t="n">
        <v>1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1</v>
      </c>
      <c r="CC29" s="0" t="n">
        <v>1</v>
      </c>
    </row>
    <row r="30" customFormat="false" ht="14.25" hidden="false" customHeight="false" outlineLevel="0" collapsed="false">
      <c r="F30" s="19" t="n">
        <f aca="false">+F29+1</f>
        <v>1976</v>
      </c>
      <c r="G30" s="29" t="n">
        <f aca="false">+AU30</f>
        <v>3.51875</v>
      </c>
      <c r="H30" s="29" t="n">
        <f aca="false">+AV30</f>
        <v>4.26038</v>
      </c>
      <c r="I30" s="29" t="n">
        <f aca="false">+AW30</f>
        <v>5.53119</v>
      </c>
      <c r="J30" s="29" t="n">
        <f aca="false">+AX30</f>
        <v>3.41404</v>
      </c>
      <c r="K30" s="29" t="n">
        <f aca="false">+AY30</f>
        <v>4.083</v>
      </c>
      <c r="L30" s="29" t="n">
        <f aca="false">+AZ30</f>
        <v>5.25516</v>
      </c>
      <c r="M30" s="29" t="n">
        <f aca="false">+BA30</f>
        <v>3.38548</v>
      </c>
      <c r="N30" s="29" t="n">
        <f aca="false">+BB30</f>
        <v>4.03629</v>
      </c>
      <c r="O30" s="30" t="n">
        <f aca="false">+BC30</f>
        <v>5.24913</v>
      </c>
      <c r="P30" s="29" t="n">
        <f aca="false">+BD30</f>
        <v>0.0316918</v>
      </c>
      <c r="Q30" s="29" t="n">
        <f aca="false">+BE30</f>
        <v>0.0272293</v>
      </c>
      <c r="R30" s="29" t="n">
        <f aca="false">+BF30</f>
        <v>0.0213569</v>
      </c>
      <c r="S30" s="29" t="n">
        <f aca="false">+BG30</f>
        <v>0.0377313</v>
      </c>
      <c r="T30" s="29" t="n">
        <f aca="false">+BH30</f>
        <v>0.0317351</v>
      </c>
      <c r="U30" s="29" t="n">
        <f aca="false">+BI30</f>
        <v>0.024553</v>
      </c>
      <c r="V30" s="29" t="n">
        <f aca="false">+BJ30</f>
        <v>0.0413633</v>
      </c>
      <c r="W30" s="29" t="n">
        <f aca="false">+BK30</f>
        <v>0.0353077</v>
      </c>
      <c r="X30" s="29" t="n">
        <f aca="false">+BL30</f>
        <v>0.0274389</v>
      </c>
      <c r="Z30" s="19" t="n">
        <f aca="false">+Z29+1</f>
        <v>1976</v>
      </c>
      <c r="AA30" s="31" t="n">
        <f aca="false">+AL30</f>
        <v>4.0842692</v>
      </c>
      <c r="AB30" s="31" t="n">
        <f aca="false">+AM30</f>
        <v>2.968736</v>
      </c>
      <c r="AC30" s="30" t="n">
        <f aca="false">+AN30</f>
        <v>5.6120986</v>
      </c>
      <c r="AD30" s="29" t="n">
        <f aca="false">+AO30</f>
        <v>0.031685466</v>
      </c>
      <c r="AE30" s="29" t="n">
        <f aca="false">+AP30</f>
        <v>0.022352464</v>
      </c>
      <c r="AF30" s="29" t="n">
        <f aca="false">+AQ30</f>
        <v>0.044964598</v>
      </c>
      <c r="AJ30" s="0" t="n">
        <v>1976</v>
      </c>
      <c r="AK30" s="0" t="n">
        <v>1</v>
      </c>
      <c r="AL30" s="0" t="n">
        <v>4.0842692</v>
      </c>
      <c r="AM30" s="0" t="n">
        <v>2.968736</v>
      </c>
      <c r="AN30" s="0" t="n">
        <v>5.6120986</v>
      </c>
      <c r="AO30" s="0" t="n">
        <v>0.031685466</v>
      </c>
      <c r="AP30" s="0" t="n">
        <v>0.022352464</v>
      </c>
      <c r="AQ30" s="0" t="n">
        <v>0.044964598</v>
      </c>
      <c r="AT30" s="0" t="n">
        <v>1976</v>
      </c>
      <c r="AU30" s="0" t="n">
        <v>3.51875</v>
      </c>
      <c r="AV30" s="0" t="n">
        <v>4.26038</v>
      </c>
      <c r="AW30" s="0" t="n">
        <v>5.53119</v>
      </c>
      <c r="AX30" s="0" t="n">
        <v>3.41404</v>
      </c>
      <c r="AY30" s="0" t="n">
        <v>4.083</v>
      </c>
      <c r="AZ30" s="0" t="n">
        <v>5.25516</v>
      </c>
      <c r="BA30" s="0" t="n">
        <v>3.38548</v>
      </c>
      <c r="BB30" s="0" t="n">
        <v>4.03629</v>
      </c>
      <c r="BC30" s="0" t="n">
        <v>5.24913</v>
      </c>
      <c r="BD30" s="0" t="n">
        <v>0.0316918</v>
      </c>
      <c r="BE30" s="0" t="n">
        <v>0.0272293</v>
      </c>
      <c r="BF30" s="0" t="n">
        <v>0.0213569</v>
      </c>
      <c r="BG30" s="0" t="n">
        <v>0.0377313</v>
      </c>
      <c r="BH30" s="0" t="n">
        <v>0.0317351</v>
      </c>
      <c r="BI30" s="0" t="n">
        <v>0.024553</v>
      </c>
      <c r="BJ30" s="0" t="n">
        <v>0.0413633</v>
      </c>
      <c r="BK30" s="0" t="n">
        <v>0.0353077</v>
      </c>
      <c r="BL30" s="0" t="n">
        <v>0.0274389</v>
      </c>
      <c r="BP30" s="0" t="n">
        <v>1976</v>
      </c>
      <c r="BQ30" s="0" t="n">
        <v>1</v>
      </c>
      <c r="BR30" s="0" t="n">
        <v>0</v>
      </c>
      <c r="BS30" s="0" t="s">
        <v>72</v>
      </c>
      <c r="BT30" s="0" t="n">
        <v>0.0316854656502588</v>
      </c>
      <c r="BU30" s="0" t="n">
        <v>4.0842692052554</v>
      </c>
      <c r="BV30" s="0" t="n">
        <v>1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1</v>
      </c>
      <c r="CC30" s="0" t="n">
        <v>1</v>
      </c>
    </row>
    <row r="31" customFormat="false" ht="14.25" hidden="false" customHeight="false" outlineLevel="0" collapsed="false">
      <c r="F31" s="19" t="n">
        <f aca="false">+F30+1</f>
        <v>1977</v>
      </c>
      <c r="G31" s="29" t="n">
        <f aca="false">+AU31</f>
        <v>3.51758</v>
      </c>
      <c r="H31" s="29" t="n">
        <f aca="false">+AV31</f>
        <v>4.25913</v>
      </c>
      <c r="I31" s="29" t="n">
        <f aca="false">+AW31</f>
        <v>5.52992</v>
      </c>
      <c r="J31" s="29" t="n">
        <f aca="false">+AX31</f>
        <v>3.41095</v>
      </c>
      <c r="K31" s="29" t="n">
        <f aca="false">+AY31</f>
        <v>4.07912</v>
      </c>
      <c r="L31" s="29" t="n">
        <f aca="false">+AZ31</f>
        <v>5.25011</v>
      </c>
      <c r="M31" s="29" t="n">
        <f aca="false">+BA31</f>
        <v>3.38102</v>
      </c>
      <c r="N31" s="29" t="n">
        <f aca="false">+BB31</f>
        <v>4.03037</v>
      </c>
      <c r="O31" s="30" t="n">
        <f aca="false">+BC31</f>
        <v>5.2408</v>
      </c>
      <c r="P31" s="29" t="n">
        <f aca="false">+BD31</f>
        <v>0.0260422</v>
      </c>
      <c r="Q31" s="29" t="n">
        <f aca="false">+BE31</f>
        <v>0.02239</v>
      </c>
      <c r="R31" s="29" t="n">
        <f aca="false">+BF31</f>
        <v>0.0175692</v>
      </c>
      <c r="S31" s="29" t="n">
        <f aca="false">+BG31</f>
        <v>0.0310389</v>
      </c>
      <c r="T31" s="29" t="n">
        <f aca="false">+BH31</f>
        <v>0.0261282</v>
      </c>
      <c r="U31" s="29" t="n">
        <f aca="false">+BI31</f>
        <v>0.0202287</v>
      </c>
      <c r="V31" s="29" t="n">
        <f aca="false">+BJ31</f>
        <v>0.0340605</v>
      </c>
      <c r="W31" s="29" t="n">
        <f aca="false">+BK31</f>
        <v>0.0291112</v>
      </c>
      <c r="X31" s="29" t="n">
        <f aca="false">+BL31</f>
        <v>0.0226514</v>
      </c>
      <c r="Z31" s="19" t="n">
        <f aca="false">+Z30+1</f>
        <v>1977</v>
      </c>
      <c r="AA31" s="31" t="n">
        <f aca="false">+AL31</f>
        <v>4.079213</v>
      </c>
      <c r="AB31" s="31" t="n">
        <f aca="false">+AM31</f>
        <v>2.9717525</v>
      </c>
      <c r="AC31" s="30" t="n">
        <f aca="false">+AN31</f>
        <v>5.6027054</v>
      </c>
      <c r="AD31" s="29" t="n">
        <f aca="false">+AO31</f>
        <v>0.026030278</v>
      </c>
      <c r="AE31" s="29" t="n">
        <f aca="false">+AP31</f>
        <v>0.018378723</v>
      </c>
      <c r="AF31" s="29" t="n">
        <f aca="false">+AQ31</f>
        <v>0.036890932</v>
      </c>
      <c r="AJ31" s="0" t="n">
        <v>1977</v>
      </c>
      <c r="AK31" s="0" t="n">
        <v>1</v>
      </c>
      <c r="AL31" s="0" t="n">
        <v>4.079213</v>
      </c>
      <c r="AM31" s="0" t="n">
        <v>2.9717525</v>
      </c>
      <c r="AN31" s="0" t="n">
        <v>5.6027054</v>
      </c>
      <c r="AO31" s="0" t="n">
        <v>0.026030278</v>
      </c>
      <c r="AP31" s="0" t="n">
        <v>0.018378723</v>
      </c>
      <c r="AQ31" s="0" t="n">
        <v>0.036890932</v>
      </c>
      <c r="AT31" s="0" t="n">
        <v>1977</v>
      </c>
      <c r="AU31" s="0" t="n">
        <v>3.51758</v>
      </c>
      <c r="AV31" s="0" t="n">
        <v>4.25913</v>
      </c>
      <c r="AW31" s="0" t="n">
        <v>5.52992</v>
      </c>
      <c r="AX31" s="0" t="n">
        <v>3.41095</v>
      </c>
      <c r="AY31" s="0" t="n">
        <v>4.07912</v>
      </c>
      <c r="AZ31" s="0" t="n">
        <v>5.25011</v>
      </c>
      <c r="BA31" s="0" t="n">
        <v>3.38102</v>
      </c>
      <c r="BB31" s="0" t="n">
        <v>4.03037</v>
      </c>
      <c r="BC31" s="0" t="n">
        <v>5.2408</v>
      </c>
      <c r="BD31" s="0" t="n">
        <v>0.0260422</v>
      </c>
      <c r="BE31" s="0" t="n">
        <v>0.02239</v>
      </c>
      <c r="BF31" s="0" t="n">
        <v>0.0175692</v>
      </c>
      <c r="BG31" s="0" t="n">
        <v>0.0310389</v>
      </c>
      <c r="BH31" s="0" t="n">
        <v>0.0261282</v>
      </c>
      <c r="BI31" s="0" t="n">
        <v>0.0202287</v>
      </c>
      <c r="BJ31" s="0" t="n">
        <v>0.0340605</v>
      </c>
      <c r="BK31" s="0" t="n">
        <v>0.0291112</v>
      </c>
      <c r="BL31" s="0" t="n">
        <v>0.0226514</v>
      </c>
      <c r="BP31" s="0" t="n">
        <v>1977</v>
      </c>
      <c r="BQ31" s="0" t="n">
        <v>1</v>
      </c>
      <c r="BR31" s="0" t="n">
        <v>0</v>
      </c>
      <c r="BS31" s="0" t="s">
        <v>72</v>
      </c>
      <c r="BT31" s="0" t="n">
        <v>0.0260302783819009</v>
      </c>
      <c r="BU31" s="0" t="n">
        <v>4.07921301679346</v>
      </c>
      <c r="BV31" s="0" t="n">
        <v>1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1</v>
      </c>
      <c r="CC31" s="0" t="n">
        <v>1</v>
      </c>
    </row>
    <row r="32" customFormat="false" ht="14.25" hidden="false" customHeight="false" outlineLevel="0" collapsed="false">
      <c r="F32" s="19" t="n">
        <f aca="false">+F31+1</f>
        <v>1978</v>
      </c>
      <c r="G32" s="29" t="n">
        <f aca="false">+AU32</f>
        <v>3.49659</v>
      </c>
      <c r="H32" s="29" t="n">
        <f aca="false">+AV32</f>
        <v>4.22944</v>
      </c>
      <c r="I32" s="29" t="n">
        <f aca="false">+AW32</f>
        <v>5.48772</v>
      </c>
      <c r="J32" s="29" t="n">
        <f aca="false">+AX32</f>
        <v>3.38693</v>
      </c>
      <c r="K32" s="29" t="n">
        <f aca="false">+AY32</f>
        <v>4.04579</v>
      </c>
      <c r="L32" s="29" t="n">
        <f aca="false">+AZ32</f>
        <v>5.20252</v>
      </c>
      <c r="M32" s="29" t="n">
        <f aca="false">+BA32</f>
        <v>3.35358</v>
      </c>
      <c r="N32" s="29" t="n">
        <f aca="false">+BB32</f>
        <v>3.99113</v>
      </c>
      <c r="O32" s="30" t="n">
        <f aca="false">+BC32</f>
        <v>5.18168</v>
      </c>
      <c r="P32" s="29" t="n">
        <f aca="false">+BD32</f>
        <v>0.0378125</v>
      </c>
      <c r="Q32" s="29" t="n">
        <f aca="false">+BE32</f>
        <v>0.0325073</v>
      </c>
      <c r="R32" s="29" t="n">
        <f aca="false">+BF32</f>
        <v>0.0255057</v>
      </c>
      <c r="S32" s="29" t="n">
        <f aca="false">+BG32</f>
        <v>0.0450915</v>
      </c>
      <c r="T32" s="29" t="n">
        <f aca="false">+BH32</f>
        <v>0.0379579</v>
      </c>
      <c r="U32" s="29" t="n">
        <f aca="false">+BI32</f>
        <v>0.0293868</v>
      </c>
      <c r="V32" s="29" t="n">
        <f aca="false">+BJ32</f>
        <v>0.0495024</v>
      </c>
      <c r="W32" s="29" t="n">
        <f aca="false">+BK32</f>
        <v>0.0423144</v>
      </c>
      <c r="X32" s="29" t="n">
        <f aca="false">+BL32</f>
        <v>0.0329279</v>
      </c>
      <c r="Z32" s="19" t="n">
        <f aca="false">+Z31+1</f>
        <v>1978</v>
      </c>
      <c r="AA32" s="31" t="n">
        <f aca="false">+AL32</f>
        <v>4.0449324</v>
      </c>
      <c r="AB32" s="31" t="n">
        <f aca="false">+AM32</f>
        <v>2.9465139</v>
      </c>
      <c r="AC32" s="30" t="n">
        <f aca="false">+AN32</f>
        <v>5.5448343</v>
      </c>
      <c r="AD32" s="29" t="n">
        <f aca="false">+AO32</f>
        <v>0.037815898</v>
      </c>
      <c r="AE32" s="29" t="n">
        <f aca="false">+AP32</f>
        <v>0.026701</v>
      </c>
      <c r="AF32" s="29" t="n">
        <f aca="false">+AQ32</f>
        <v>0.053579797</v>
      </c>
      <c r="AJ32" s="0" t="n">
        <v>1978</v>
      </c>
      <c r="AK32" s="0" t="n">
        <v>1</v>
      </c>
      <c r="AL32" s="0" t="n">
        <v>4.0449324</v>
      </c>
      <c r="AM32" s="0" t="n">
        <v>2.9465139</v>
      </c>
      <c r="AN32" s="0" t="n">
        <v>5.5448343</v>
      </c>
      <c r="AO32" s="0" t="n">
        <v>0.037815898</v>
      </c>
      <c r="AP32" s="0" t="n">
        <v>0.026701</v>
      </c>
      <c r="AQ32" s="0" t="n">
        <v>0.053579797</v>
      </c>
      <c r="AT32" s="0" t="n">
        <v>1978</v>
      </c>
      <c r="AU32" s="0" t="n">
        <v>3.49659</v>
      </c>
      <c r="AV32" s="0" t="n">
        <v>4.22944</v>
      </c>
      <c r="AW32" s="0" t="n">
        <v>5.48772</v>
      </c>
      <c r="AX32" s="0" t="n">
        <v>3.38693</v>
      </c>
      <c r="AY32" s="0" t="n">
        <v>4.04579</v>
      </c>
      <c r="AZ32" s="0" t="n">
        <v>5.20252</v>
      </c>
      <c r="BA32" s="0" t="n">
        <v>3.35358</v>
      </c>
      <c r="BB32" s="0" t="n">
        <v>3.99113</v>
      </c>
      <c r="BC32" s="0" t="n">
        <v>5.18168</v>
      </c>
      <c r="BD32" s="0" t="n">
        <v>0.0378125</v>
      </c>
      <c r="BE32" s="0" t="n">
        <v>0.0325073</v>
      </c>
      <c r="BF32" s="0" t="n">
        <v>0.0255057</v>
      </c>
      <c r="BG32" s="0" t="n">
        <v>0.0450915</v>
      </c>
      <c r="BH32" s="0" t="n">
        <v>0.0379579</v>
      </c>
      <c r="BI32" s="0" t="n">
        <v>0.0293868</v>
      </c>
      <c r="BJ32" s="0" t="n">
        <v>0.0495024</v>
      </c>
      <c r="BK32" s="0" t="n">
        <v>0.0423144</v>
      </c>
      <c r="BL32" s="0" t="n">
        <v>0.0329279</v>
      </c>
      <c r="BP32" s="0" t="n">
        <v>1978</v>
      </c>
      <c r="BQ32" s="0" t="n">
        <v>1</v>
      </c>
      <c r="BR32" s="0" t="n">
        <v>0</v>
      </c>
      <c r="BS32" s="0" t="s">
        <v>72</v>
      </c>
      <c r="BT32" s="0" t="n">
        <v>0.0378158982240202</v>
      </c>
      <c r="BU32" s="0" t="n">
        <v>4.04493243865497</v>
      </c>
      <c r="BV32" s="0" t="n">
        <v>1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1</v>
      </c>
      <c r="CC32" s="0" t="n">
        <v>1</v>
      </c>
    </row>
    <row r="33" customFormat="false" ht="14.25" hidden="false" customHeight="false" outlineLevel="0" collapsed="false">
      <c r="F33" s="19" t="n">
        <f aca="false">+F32+1</f>
        <v>1979</v>
      </c>
      <c r="G33" s="29" t="n">
        <f aca="false">+AU33</f>
        <v>3.46814</v>
      </c>
      <c r="H33" s="29" t="n">
        <f aca="false">+AV33</f>
        <v>4.18892</v>
      </c>
      <c r="I33" s="29" t="n">
        <f aca="false">+AW33</f>
        <v>5.42982</v>
      </c>
      <c r="J33" s="29" t="n">
        <f aca="false">+AX33</f>
        <v>3.35439</v>
      </c>
      <c r="K33" s="29" t="n">
        <f aca="false">+AY33</f>
        <v>4.0005</v>
      </c>
      <c r="L33" s="29" t="n">
        <f aca="false">+AZ33</f>
        <v>5.13761</v>
      </c>
      <c r="M33" s="29" t="n">
        <f aca="false">+BA33</f>
        <v>3.3172</v>
      </c>
      <c r="N33" s="29" t="n">
        <f aca="false">+BB33</f>
        <v>3.93894</v>
      </c>
      <c r="O33" s="30" t="n">
        <f aca="false">+BC33</f>
        <v>5.10256</v>
      </c>
      <c r="P33" s="29" t="n">
        <f aca="false">+BD33</f>
        <v>0.0460415</v>
      </c>
      <c r="Q33" s="29" t="n">
        <f aca="false">+BE33</f>
        <v>0.0396157</v>
      </c>
      <c r="R33" s="29" t="n">
        <f aca="false">+BF33</f>
        <v>0.0311005</v>
      </c>
      <c r="S33" s="29" t="n">
        <f aca="false">+BG33</f>
        <v>0.0549816</v>
      </c>
      <c r="T33" s="29" t="n">
        <f aca="false">+BH33</f>
        <v>0.046332</v>
      </c>
      <c r="U33" s="29" t="n">
        <f aca="false">+BI33</f>
        <v>0.0358999</v>
      </c>
      <c r="V33" s="29" t="n">
        <f aca="false">+BJ33</f>
        <v>0.0604358</v>
      </c>
      <c r="W33" s="29" t="n">
        <f aca="false">+BK33</f>
        <v>0.0517413</v>
      </c>
      <c r="X33" s="29" t="n">
        <f aca="false">+BL33</f>
        <v>0.0403241</v>
      </c>
      <c r="Z33" s="19" t="n">
        <f aca="false">+Z32+1</f>
        <v>1979</v>
      </c>
      <c r="AA33" s="31" t="n">
        <f aca="false">+AL33</f>
        <v>4.0035567</v>
      </c>
      <c r="AB33" s="31" t="n">
        <f aca="false">+AM33</f>
        <v>2.9182</v>
      </c>
      <c r="AC33" s="30" t="n">
        <f aca="false">+AN33</f>
        <v>5.4787241</v>
      </c>
      <c r="AD33" s="29" t="n">
        <f aca="false">+AO33</f>
        <v>0.046019452</v>
      </c>
      <c r="AE33" s="29" t="n">
        <f aca="false">+AP33</f>
        <v>0.032416059</v>
      </c>
      <c r="AF33" s="29" t="n">
        <f aca="false">+AQ33</f>
        <v>0.065265196</v>
      </c>
      <c r="AJ33" s="0" t="n">
        <v>1979</v>
      </c>
      <c r="AK33" s="0" t="n">
        <v>1</v>
      </c>
      <c r="AL33" s="0" t="n">
        <v>4.0035567</v>
      </c>
      <c r="AM33" s="0" t="n">
        <v>2.9182</v>
      </c>
      <c r="AN33" s="0" t="n">
        <v>5.4787241</v>
      </c>
      <c r="AO33" s="0" t="n">
        <v>0.046019452</v>
      </c>
      <c r="AP33" s="0" t="n">
        <v>0.032416059</v>
      </c>
      <c r="AQ33" s="0" t="n">
        <v>0.065265196</v>
      </c>
      <c r="AT33" s="0" t="n">
        <v>1979</v>
      </c>
      <c r="AU33" s="0" t="n">
        <v>3.46814</v>
      </c>
      <c r="AV33" s="0" t="n">
        <v>4.18892</v>
      </c>
      <c r="AW33" s="0" t="n">
        <v>5.42982</v>
      </c>
      <c r="AX33" s="0" t="n">
        <v>3.35439</v>
      </c>
      <c r="AY33" s="0" t="n">
        <v>4.0005</v>
      </c>
      <c r="AZ33" s="0" t="n">
        <v>5.13761</v>
      </c>
      <c r="BA33" s="0" t="n">
        <v>3.3172</v>
      </c>
      <c r="BB33" s="0" t="n">
        <v>3.93894</v>
      </c>
      <c r="BC33" s="0" t="n">
        <v>5.10256</v>
      </c>
      <c r="BD33" s="0" t="n">
        <v>0.0460415</v>
      </c>
      <c r="BE33" s="0" t="n">
        <v>0.0396157</v>
      </c>
      <c r="BF33" s="0" t="n">
        <v>0.0311005</v>
      </c>
      <c r="BG33" s="0" t="n">
        <v>0.0549816</v>
      </c>
      <c r="BH33" s="0" t="n">
        <v>0.046332</v>
      </c>
      <c r="BI33" s="0" t="n">
        <v>0.0358999</v>
      </c>
      <c r="BJ33" s="0" t="n">
        <v>0.0604358</v>
      </c>
      <c r="BK33" s="0" t="n">
        <v>0.0517413</v>
      </c>
      <c r="BL33" s="0" t="n">
        <v>0.0403241</v>
      </c>
      <c r="BP33" s="0" t="n">
        <v>1979</v>
      </c>
      <c r="BQ33" s="0" t="n">
        <v>1</v>
      </c>
      <c r="BR33" s="0" t="n">
        <v>0</v>
      </c>
      <c r="BS33" s="0" t="s">
        <v>72</v>
      </c>
      <c r="BT33" s="0" t="n">
        <v>0.0460194518739562</v>
      </c>
      <c r="BU33" s="0" t="n">
        <v>4.00355667403297</v>
      </c>
      <c r="BV33" s="0" t="n">
        <v>1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1</v>
      </c>
      <c r="CC33" s="0" t="n">
        <v>1</v>
      </c>
    </row>
    <row r="34" customFormat="false" ht="14.25" hidden="false" customHeight="false" outlineLevel="0" collapsed="false">
      <c r="F34" s="19" t="n">
        <f aca="false">+F33+1</f>
        <v>1980</v>
      </c>
      <c r="G34" s="29" t="n">
        <f aca="false">+AU34</f>
        <v>3.34724</v>
      </c>
      <c r="H34" s="29" t="n">
        <f aca="false">+AV34</f>
        <v>4.01484</v>
      </c>
      <c r="I34" s="29" t="n">
        <f aca="false">+AW34</f>
        <v>5.17853</v>
      </c>
      <c r="J34" s="29" t="n">
        <f aca="false">+AX34</f>
        <v>3.22088</v>
      </c>
      <c r="K34" s="29" t="n">
        <f aca="false">+AY34</f>
        <v>3.81224</v>
      </c>
      <c r="L34" s="29" t="n">
        <f aca="false">+AZ34</f>
        <v>4.8651</v>
      </c>
      <c r="M34" s="29" t="n">
        <f aca="false">+BA34</f>
        <v>3.16781</v>
      </c>
      <c r="N34" s="29" t="n">
        <f aca="false">+BB34</f>
        <v>3.7211</v>
      </c>
      <c r="O34" s="30" t="n">
        <f aca="false">+BC34</f>
        <v>4.76806</v>
      </c>
      <c r="P34" s="29" t="n">
        <f aca="false">+BD34</f>
        <v>0.105765</v>
      </c>
      <c r="Q34" s="29" t="n">
        <f aca="false">+BE34</f>
        <v>0.091112</v>
      </c>
      <c r="R34" s="29" t="n">
        <f aca="false">+BF34</f>
        <v>0.0715837</v>
      </c>
      <c r="S34" s="29" t="n">
        <f aca="false">+BG34</f>
        <v>0.126553</v>
      </c>
      <c r="T34" s="29" t="n">
        <f aca="false">+BH34</f>
        <v>0.106798</v>
      </c>
      <c r="U34" s="29" t="n">
        <f aca="false">+BI34</f>
        <v>0.0828478</v>
      </c>
      <c r="V34" s="29" t="n">
        <f aca="false">+BJ34</f>
        <v>0.139322</v>
      </c>
      <c r="W34" s="29" t="n">
        <f aca="false">+BK34</f>
        <v>0.119535</v>
      </c>
      <c r="X34" s="29" t="n">
        <f aca="false">+BL34</f>
        <v>0.0933551</v>
      </c>
      <c r="Z34" s="19" t="n">
        <f aca="false">+Z33+1</f>
        <v>1980</v>
      </c>
      <c r="AA34" s="31" t="n">
        <f aca="false">+AL34</f>
        <v>3.8123788</v>
      </c>
      <c r="AB34" s="31" t="n">
        <f aca="false">+AM34</f>
        <v>2.8085345</v>
      </c>
      <c r="AC34" s="30" t="n">
        <f aca="false">+AN34</f>
        <v>5.1720536</v>
      </c>
      <c r="AD34" s="29" t="n">
        <f aca="false">+AO34</f>
        <v>0.105775279</v>
      </c>
      <c r="AE34" s="29" t="n">
        <f aca="false">+AP34</f>
        <v>0.074579421</v>
      </c>
      <c r="AF34" s="29" t="n">
        <f aca="false">+AQ34</f>
        <v>0.150161059</v>
      </c>
      <c r="AJ34" s="0" t="n">
        <v>1980</v>
      </c>
      <c r="AK34" s="0" t="n">
        <v>1</v>
      </c>
      <c r="AL34" s="0" t="n">
        <v>3.8123788</v>
      </c>
      <c r="AM34" s="0" t="n">
        <v>2.8085345</v>
      </c>
      <c r="AN34" s="0" t="n">
        <v>5.1720536</v>
      </c>
      <c r="AO34" s="0" t="n">
        <v>0.105775279</v>
      </c>
      <c r="AP34" s="0" t="n">
        <v>0.074579421</v>
      </c>
      <c r="AQ34" s="0" t="n">
        <v>0.150161059</v>
      </c>
      <c r="AT34" s="0" t="n">
        <v>1980</v>
      </c>
      <c r="AU34" s="0" t="n">
        <v>3.34724</v>
      </c>
      <c r="AV34" s="0" t="n">
        <v>4.01484</v>
      </c>
      <c r="AW34" s="0" t="n">
        <v>5.17853</v>
      </c>
      <c r="AX34" s="0" t="n">
        <v>3.22088</v>
      </c>
      <c r="AY34" s="0" t="n">
        <v>3.81224</v>
      </c>
      <c r="AZ34" s="0" t="n">
        <v>4.8651</v>
      </c>
      <c r="BA34" s="0" t="n">
        <v>3.16781</v>
      </c>
      <c r="BB34" s="0" t="n">
        <v>3.7211</v>
      </c>
      <c r="BC34" s="0" t="n">
        <v>4.76806</v>
      </c>
      <c r="BD34" s="0" t="n">
        <v>0.105765</v>
      </c>
      <c r="BE34" s="0" t="n">
        <v>0.091112</v>
      </c>
      <c r="BF34" s="0" t="n">
        <v>0.0715837</v>
      </c>
      <c r="BG34" s="0" t="n">
        <v>0.126553</v>
      </c>
      <c r="BH34" s="0" t="n">
        <v>0.106798</v>
      </c>
      <c r="BI34" s="0" t="n">
        <v>0.0828478</v>
      </c>
      <c r="BJ34" s="0" t="n">
        <v>0.139322</v>
      </c>
      <c r="BK34" s="0" t="n">
        <v>0.119535</v>
      </c>
      <c r="BL34" s="0" t="n">
        <v>0.0933551</v>
      </c>
      <c r="BP34" s="0" t="n">
        <v>1980</v>
      </c>
      <c r="BQ34" s="0" t="n">
        <v>1</v>
      </c>
      <c r="BR34" s="0" t="n">
        <v>0</v>
      </c>
      <c r="BS34" s="0" t="s">
        <v>72</v>
      </c>
      <c r="BT34" s="0" t="n">
        <v>0.105775279355322</v>
      </c>
      <c r="BU34" s="0" t="n">
        <v>3.81237878037281</v>
      </c>
      <c r="BV34" s="0" t="n">
        <v>1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1</v>
      </c>
      <c r="CC34" s="0" t="n">
        <v>1</v>
      </c>
    </row>
    <row r="35" customFormat="false" ht="14.25" hidden="false" customHeight="false" outlineLevel="0" collapsed="false">
      <c r="F35" s="19" t="n">
        <f aca="false">+F34+1</f>
        <v>1981</v>
      </c>
      <c r="G35" s="29" t="n">
        <f aca="false">+AU35</f>
        <v>3.10968</v>
      </c>
      <c r="H35" s="29" t="n">
        <f aca="false">+AV35</f>
        <v>3.67328</v>
      </c>
      <c r="I35" s="29" t="n">
        <f aca="false">+AW35</f>
        <v>4.68607</v>
      </c>
      <c r="J35" s="29" t="n">
        <f aca="false">+AX35</f>
        <v>2.95343</v>
      </c>
      <c r="K35" s="29" t="n">
        <f aca="false">+AY35</f>
        <v>3.43581</v>
      </c>
      <c r="L35" s="29" t="n">
        <f aca="false">+AZ35</f>
        <v>4.32112</v>
      </c>
      <c r="M35" s="29" t="n">
        <f aca="false">+BA35</f>
        <v>2.86722</v>
      </c>
      <c r="N35" s="29" t="n">
        <f aca="false">+BB35</f>
        <v>3.28413</v>
      </c>
      <c r="O35" s="30" t="n">
        <f aca="false">+BC35</f>
        <v>4.09912</v>
      </c>
      <c r="P35" s="29" t="n">
        <f aca="false">+BD35</f>
        <v>0.2032</v>
      </c>
      <c r="Q35" s="29" t="n">
        <f aca="false">+BE35</f>
        <v>0.176071</v>
      </c>
      <c r="R35" s="29" t="n">
        <f aca="false">+BF35</f>
        <v>0.138901</v>
      </c>
      <c r="S35" s="29" t="n">
        <f aca="false">+BG35</f>
        <v>0.244932</v>
      </c>
      <c r="T35" s="29" t="n">
        <f aca="false">+BH35</f>
        <v>0.208144</v>
      </c>
      <c r="U35" s="29" t="n">
        <f aca="false">+BI35</f>
        <v>0.162398</v>
      </c>
      <c r="V35" s="29" t="n">
        <f aca="false">+BJ35</f>
        <v>0.271435</v>
      </c>
      <c r="W35" s="29" t="n">
        <f aca="false">+BK35</f>
        <v>0.23531</v>
      </c>
      <c r="X35" s="29" t="n">
        <f aca="false">+BL35</f>
        <v>0.185701</v>
      </c>
      <c r="Z35" s="19" t="n">
        <f aca="false">+Z34+1</f>
        <v>1981</v>
      </c>
      <c r="AA35" s="31" t="n">
        <f aca="false">+AL35</f>
        <v>3.4352819</v>
      </c>
      <c r="AB35" s="31" t="n">
        <f aca="false">+AM35</f>
        <v>2.5839791</v>
      </c>
      <c r="AC35" s="30" t="n">
        <f aca="false">+AN35</f>
        <v>4.5690271</v>
      </c>
      <c r="AD35" s="29" t="n">
        <f aca="false">+AO35</f>
        <v>0.203188194</v>
      </c>
      <c r="AE35" s="29" t="n">
        <f aca="false">+AP35</f>
        <v>0.143370638</v>
      </c>
      <c r="AF35" s="29" t="n">
        <f aca="false">+AQ35</f>
        <v>0.287699043</v>
      </c>
      <c r="AJ35" s="0" t="n">
        <v>1981</v>
      </c>
      <c r="AK35" s="0" t="n">
        <v>1</v>
      </c>
      <c r="AL35" s="0" t="n">
        <v>3.4352819</v>
      </c>
      <c r="AM35" s="0" t="n">
        <v>2.5839791</v>
      </c>
      <c r="AN35" s="0" t="n">
        <v>4.5690271</v>
      </c>
      <c r="AO35" s="0" t="n">
        <v>0.203188194</v>
      </c>
      <c r="AP35" s="0" t="n">
        <v>0.143370638</v>
      </c>
      <c r="AQ35" s="0" t="n">
        <v>0.287699043</v>
      </c>
      <c r="AT35" s="0" t="n">
        <v>1981</v>
      </c>
      <c r="AU35" s="0" t="n">
        <v>3.10968</v>
      </c>
      <c r="AV35" s="0" t="n">
        <v>3.67328</v>
      </c>
      <c r="AW35" s="0" t="n">
        <v>4.68607</v>
      </c>
      <c r="AX35" s="0" t="n">
        <v>2.95343</v>
      </c>
      <c r="AY35" s="0" t="n">
        <v>3.43581</v>
      </c>
      <c r="AZ35" s="0" t="n">
        <v>4.32112</v>
      </c>
      <c r="BA35" s="0" t="n">
        <v>2.86722</v>
      </c>
      <c r="BB35" s="0" t="n">
        <v>3.28413</v>
      </c>
      <c r="BC35" s="0" t="n">
        <v>4.09912</v>
      </c>
      <c r="BD35" s="0" t="n">
        <v>0.2032</v>
      </c>
      <c r="BE35" s="0" t="n">
        <v>0.176071</v>
      </c>
      <c r="BF35" s="0" t="n">
        <v>0.138901</v>
      </c>
      <c r="BG35" s="0" t="n">
        <v>0.244932</v>
      </c>
      <c r="BH35" s="0" t="n">
        <v>0.208144</v>
      </c>
      <c r="BI35" s="0" t="n">
        <v>0.162398</v>
      </c>
      <c r="BJ35" s="0" t="n">
        <v>0.271435</v>
      </c>
      <c r="BK35" s="0" t="n">
        <v>0.23531</v>
      </c>
      <c r="BL35" s="0" t="n">
        <v>0.185701</v>
      </c>
      <c r="BP35" s="0" t="n">
        <v>1981</v>
      </c>
      <c r="BQ35" s="0" t="n">
        <v>1</v>
      </c>
      <c r="BR35" s="0" t="n">
        <v>0</v>
      </c>
      <c r="BS35" s="0" t="s">
        <v>72</v>
      </c>
      <c r="BT35" s="0" t="n">
        <v>0.203188194462349</v>
      </c>
      <c r="BU35" s="0" t="n">
        <v>3.43528191590892</v>
      </c>
      <c r="BV35" s="0" t="n">
        <v>1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1</v>
      </c>
      <c r="CC35" s="0" t="n">
        <v>1</v>
      </c>
    </row>
    <row r="36" customFormat="false" ht="14.25" hidden="false" customHeight="false" outlineLevel="0" collapsed="false">
      <c r="F36" s="19" t="n">
        <f aca="false">+F35+1</f>
        <v>1982</v>
      </c>
      <c r="G36" s="29" t="n">
        <f aca="false">+AU36</f>
        <v>2.80792</v>
      </c>
      <c r="H36" s="29" t="n">
        <f aca="false">+AV36</f>
        <v>3.24357</v>
      </c>
      <c r="I36" s="29" t="n">
        <f aca="false">+AW36</f>
        <v>4.07123</v>
      </c>
      <c r="J36" s="29" t="n">
        <f aca="false">+AX36</f>
        <v>2.60093</v>
      </c>
      <c r="K36" s="29" t="n">
        <f aca="false">+AY36</f>
        <v>2.94461</v>
      </c>
      <c r="L36" s="29" t="n">
        <f aca="false">+AZ36</f>
        <v>3.61736</v>
      </c>
      <c r="M36" s="29" t="n">
        <f aca="false">+BA36</f>
        <v>2.46528</v>
      </c>
      <c r="N36" s="29" t="n">
        <f aca="false">+BB36</f>
        <v>2.70736</v>
      </c>
      <c r="O36" s="30" t="n">
        <f aca="false">+BC36</f>
        <v>3.22778</v>
      </c>
      <c r="P36" s="29" t="n">
        <f aca="false">+BD36</f>
        <v>0.304811</v>
      </c>
      <c r="Q36" s="29" t="n">
        <f aca="false">+BE36</f>
        <v>0.267424</v>
      </c>
      <c r="R36" s="29" t="n">
        <f aca="false">+BF36</f>
        <v>0.212832</v>
      </c>
      <c r="S36" s="29" t="n">
        <f aca="false">+BG36</f>
        <v>0.373917</v>
      </c>
      <c r="T36" s="29" t="n">
        <f aca="false">+BH36</f>
        <v>0.322748</v>
      </c>
      <c r="U36" s="29" t="n">
        <f aca="false">+BI36</f>
        <v>0.255129</v>
      </c>
      <c r="V36" s="29" t="n">
        <f aca="false">+BJ36</f>
        <v>0.420866</v>
      </c>
      <c r="W36" s="29" t="n">
        <f aca="false">+BK36</f>
        <v>0.373689</v>
      </c>
      <c r="X36" s="29" t="n">
        <f aca="false">+BL36</f>
        <v>0.302308</v>
      </c>
      <c r="Z36" s="19" t="n">
        <f aca="false">+Z35+1</f>
        <v>1982</v>
      </c>
      <c r="AA36" s="31" t="n">
        <f aca="false">+AL36</f>
        <v>2.9461208</v>
      </c>
      <c r="AB36" s="31" t="n">
        <f aca="false">+AM36</f>
        <v>2.2531602</v>
      </c>
      <c r="AC36" s="30" t="n">
        <f aca="false">+AN36</f>
        <v>3.8522108</v>
      </c>
      <c r="AD36" s="29" t="n">
        <f aca="false">+AO36</f>
        <v>0.304516084</v>
      </c>
      <c r="AE36" s="29" t="n">
        <f aca="false">+AP36</f>
        <v>0.214005082</v>
      </c>
      <c r="AF36" s="29" t="n">
        <f aca="false">+AQ36</f>
        <v>0.433434089</v>
      </c>
      <c r="AJ36" s="0" t="n">
        <v>1982</v>
      </c>
      <c r="AK36" s="0" t="n">
        <v>1</v>
      </c>
      <c r="AL36" s="0" t="n">
        <v>2.9461208</v>
      </c>
      <c r="AM36" s="0" t="n">
        <v>2.2531602</v>
      </c>
      <c r="AN36" s="0" t="n">
        <v>3.8522108</v>
      </c>
      <c r="AO36" s="0" t="n">
        <v>0.304516084</v>
      </c>
      <c r="AP36" s="0" t="n">
        <v>0.214005082</v>
      </c>
      <c r="AQ36" s="0" t="n">
        <v>0.433434089</v>
      </c>
      <c r="AT36" s="0" t="n">
        <v>1982</v>
      </c>
      <c r="AU36" s="0" t="n">
        <v>2.80792</v>
      </c>
      <c r="AV36" s="0" t="n">
        <v>3.24357</v>
      </c>
      <c r="AW36" s="0" t="n">
        <v>4.07123</v>
      </c>
      <c r="AX36" s="0" t="n">
        <v>2.60093</v>
      </c>
      <c r="AY36" s="0" t="n">
        <v>2.94461</v>
      </c>
      <c r="AZ36" s="0" t="n">
        <v>3.61736</v>
      </c>
      <c r="BA36" s="0" t="n">
        <v>2.46528</v>
      </c>
      <c r="BB36" s="0" t="n">
        <v>2.70736</v>
      </c>
      <c r="BC36" s="0" t="n">
        <v>3.22778</v>
      </c>
      <c r="BD36" s="0" t="n">
        <v>0.304811</v>
      </c>
      <c r="BE36" s="0" t="n">
        <v>0.267424</v>
      </c>
      <c r="BF36" s="0" t="n">
        <v>0.212832</v>
      </c>
      <c r="BG36" s="0" t="n">
        <v>0.373917</v>
      </c>
      <c r="BH36" s="0" t="n">
        <v>0.322748</v>
      </c>
      <c r="BI36" s="0" t="n">
        <v>0.255129</v>
      </c>
      <c r="BJ36" s="0" t="n">
        <v>0.420866</v>
      </c>
      <c r="BK36" s="0" t="n">
        <v>0.373689</v>
      </c>
      <c r="BL36" s="0" t="n">
        <v>0.302308</v>
      </c>
      <c r="BP36" s="0" t="n">
        <v>1982</v>
      </c>
      <c r="BQ36" s="0" t="n">
        <v>1</v>
      </c>
      <c r="BR36" s="0" t="n">
        <v>0</v>
      </c>
      <c r="BS36" s="0" t="s">
        <v>72</v>
      </c>
      <c r="BT36" s="0" t="n">
        <v>0.304516084199335</v>
      </c>
      <c r="BU36" s="0" t="n">
        <v>2.94612075257817</v>
      </c>
      <c r="BV36" s="0" t="n">
        <v>1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1</v>
      </c>
      <c r="CC36" s="0" t="n">
        <v>1</v>
      </c>
    </row>
    <row r="37" customFormat="false" ht="14.25" hidden="false" customHeight="false" outlineLevel="0" collapsed="false">
      <c r="F37" s="19" t="n">
        <f aca="false">+F36+1</f>
        <v>1983</v>
      </c>
      <c r="G37" s="29" t="n">
        <f aca="false">+AU37</f>
        <v>2.6175</v>
      </c>
      <c r="H37" s="29" t="n">
        <f aca="false">+AV37</f>
        <v>2.98061</v>
      </c>
      <c r="I37" s="29" t="n">
        <f aca="false">+AW37</f>
        <v>3.70482</v>
      </c>
      <c r="J37" s="29" t="n">
        <f aca="false">+AX37</f>
        <v>2.35722</v>
      </c>
      <c r="K37" s="29" t="n">
        <f aca="false">+AY37</f>
        <v>2.61519</v>
      </c>
      <c r="L37" s="29" t="n">
        <f aca="false">+AZ37</f>
        <v>3.15823</v>
      </c>
      <c r="M37" s="29" t="n">
        <f aca="false">+BA37</f>
        <v>2.17879</v>
      </c>
      <c r="N37" s="29" t="n">
        <f aca="false">+BB37</f>
        <v>2.31034</v>
      </c>
      <c r="O37" s="30" t="n">
        <f aca="false">+BC37</f>
        <v>2.649</v>
      </c>
      <c r="P37" s="29" t="n">
        <f aca="false">+BD37</f>
        <v>0.314195</v>
      </c>
      <c r="Q37" s="29" t="n">
        <f aca="false">+BE37</f>
        <v>0.280518</v>
      </c>
      <c r="R37" s="29" t="n">
        <f aca="false">+BF37</f>
        <v>0.226005</v>
      </c>
      <c r="S37" s="29" t="n">
        <f aca="false">+BG37</f>
        <v>0.397361</v>
      </c>
      <c r="T37" s="29" t="n">
        <f aca="false">+BH37</f>
        <v>0.351284</v>
      </c>
      <c r="U37" s="29" t="n">
        <f aca="false">+BI37</f>
        <v>0.283388</v>
      </c>
      <c r="V37" s="29" t="n">
        <f aca="false">+BJ37</f>
        <v>0.459727</v>
      </c>
      <c r="W37" s="29" t="n">
        <f aca="false">+BK37</f>
        <v>0.424575</v>
      </c>
      <c r="X37" s="29" t="n">
        <f aca="false">+BL37</f>
        <v>0.358357</v>
      </c>
      <c r="Z37" s="19" t="n">
        <f aca="false">+Z36+1</f>
        <v>1983</v>
      </c>
      <c r="AA37" s="31" t="n">
        <f aca="false">+AL37</f>
        <v>2.6165201</v>
      </c>
      <c r="AB37" s="31" t="n">
        <f aca="false">+AM37</f>
        <v>1.9847482</v>
      </c>
      <c r="AC37" s="30" t="n">
        <f aca="false">+AN37</f>
        <v>3.4514712</v>
      </c>
      <c r="AD37" s="29" t="n">
        <f aca="false">+AO37</f>
        <v>0.351365191</v>
      </c>
      <c r="AE37" s="29" t="n">
        <f aca="false">+AP37</f>
        <v>0.241820223</v>
      </c>
      <c r="AF37" s="29" t="n">
        <f aca="false">+AQ37</f>
        <v>0.510347933</v>
      </c>
      <c r="AJ37" s="0" t="n">
        <v>1983</v>
      </c>
      <c r="AK37" s="0" t="n">
        <v>1</v>
      </c>
      <c r="AL37" s="0" t="n">
        <v>2.6165201</v>
      </c>
      <c r="AM37" s="0" t="n">
        <v>1.9847482</v>
      </c>
      <c r="AN37" s="0" t="n">
        <v>3.4514712</v>
      </c>
      <c r="AO37" s="0" t="n">
        <v>0.351365191</v>
      </c>
      <c r="AP37" s="0" t="n">
        <v>0.241820223</v>
      </c>
      <c r="AQ37" s="0" t="n">
        <v>0.510347933</v>
      </c>
      <c r="AT37" s="0" t="n">
        <v>1983</v>
      </c>
      <c r="AU37" s="0" t="n">
        <v>2.6175</v>
      </c>
      <c r="AV37" s="0" t="n">
        <v>2.98061</v>
      </c>
      <c r="AW37" s="0" t="n">
        <v>3.70482</v>
      </c>
      <c r="AX37" s="0" t="n">
        <v>2.35722</v>
      </c>
      <c r="AY37" s="0" t="n">
        <v>2.61519</v>
      </c>
      <c r="AZ37" s="0" t="n">
        <v>3.15823</v>
      </c>
      <c r="BA37" s="0" t="n">
        <v>2.17879</v>
      </c>
      <c r="BB37" s="0" t="n">
        <v>2.31034</v>
      </c>
      <c r="BC37" s="0" t="n">
        <v>2.649</v>
      </c>
      <c r="BD37" s="0" t="n">
        <v>0.314195</v>
      </c>
      <c r="BE37" s="0" t="n">
        <v>0.280518</v>
      </c>
      <c r="BF37" s="0" t="n">
        <v>0.226005</v>
      </c>
      <c r="BG37" s="0" t="n">
        <v>0.397361</v>
      </c>
      <c r="BH37" s="0" t="n">
        <v>0.351284</v>
      </c>
      <c r="BI37" s="0" t="n">
        <v>0.283388</v>
      </c>
      <c r="BJ37" s="0" t="n">
        <v>0.459727</v>
      </c>
      <c r="BK37" s="0" t="n">
        <v>0.424575</v>
      </c>
      <c r="BL37" s="0" t="n">
        <v>0.358357</v>
      </c>
      <c r="BP37" s="0" t="n">
        <v>1983</v>
      </c>
      <c r="BQ37" s="0" t="n">
        <v>1</v>
      </c>
      <c r="BR37" s="0" t="n">
        <v>0</v>
      </c>
      <c r="BS37" s="0" t="s">
        <v>72</v>
      </c>
      <c r="BT37" s="0" t="n">
        <v>0.351365191204292</v>
      </c>
      <c r="BU37" s="0" t="n">
        <v>2.61652007326024</v>
      </c>
      <c r="BV37" s="0" t="n">
        <v>1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1</v>
      </c>
      <c r="CC37" s="0" t="n">
        <v>1</v>
      </c>
    </row>
    <row r="38" customFormat="false" ht="14.25" hidden="false" customHeight="false" outlineLevel="0" collapsed="false">
      <c r="F38" s="19" t="n">
        <f aca="false">+F37+1</f>
        <v>1984</v>
      </c>
      <c r="G38" s="29" t="n">
        <f aca="false">+AU38</f>
        <v>2.50763</v>
      </c>
      <c r="H38" s="29" t="n">
        <f aca="false">+AV38</f>
        <v>2.83932</v>
      </c>
      <c r="I38" s="29" t="n">
        <f aca="false">+AW38</f>
        <v>3.52142</v>
      </c>
      <c r="J38" s="29" t="n">
        <f aca="false">+AX38</f>
        <v>2.20216</v>
      </c>
      <c r="K38" s="29" t="n">
        <f aca="false">+AY38</f>
        <v>2.41708</v>
      </c>
      <c r="L38" s="29" t="n">
        <f aca="false">+AZ38</f>
        <v>2.89743</v>
      </c>
      <c r="M38" s="29" t="n">
        <f aca="false">+BA38</f>
        <v>1.98849</v>
      </c>
      <c r="N38" s="29" t="n">
        <f aca="false">+BB38</f>
        <v>2.05947</v>
      </c>
      <c r="O38" s="30" t="n">
        <f aca="false">+BC38</f>
        <v>2.30298</v>
      </c>
      <c r="P38" s="29" t="n">
        <f aca="false">+BD38</f>
        <v>0.309981</v>
      </c>
      <c r="Q38" s="29" t="n">
        <f aca="false">+BE38</f>
        <v>0.279615</v>
      </c>
      <c r="R38" s="29" t="n">
        <f aca="false">+BF38</f>
        <v>0.226686</v>
      </c>
      <c r="S38" s="29" t="n">
        <f aca="false">+BG38</f>
        <v>0.404186</v>
      </c>
      <c r="T38" s="29" t="n">
        <f aca="false">+BH38</f>
        <v>0.363434</v>
      </c>
      <c r="U38" s="29" t="n">
        <f aca="false">+BI38</f>
        <v>0.297237</v>
      </c>
      <c r="V38" s="29" t="n">
        <f aca="false">+BJ38</f>
        <v>0.480728</v>
      </c>
      <c r="W38" s="29" t="n">
        <f aca="false">+BK38</f>
        <v>0.45842</v>
      </c>
      <c r="X38" s="29" t="n">
        <f aca="false">+BL38</f>
        <v>0.400661</v>
      </c>
      <c r="Z38" s="19" t="n">
        <f aca="false">+Z37+1</f>
        <v>1984</v>
      </c>
      <c r="AA38" s="31" t="n">
        <f aca="false">+AL38</f>
        <v>2.417698</v>
      </c>
      <c r="AB38" s="31" t="n">
        <f aca="false">+AM38</f>
        <v>1.7886298</v>
      </c>
      <c r="AC38" s="30" t="n">
        <f aca="false">+AN38</f>
        <v>3.2650947</v>
      </c>
      <c r="AD38" s="29" t="n">
        <f aca="false">+AO38</f>
        <v>0.363362286</v>
      </c>
      <c r="AE38" s="29" t="n">
        <f aca="false">+AP38</f>
        <v>0.241728669</v>
      </c>
      <c r="AF38" s="29" t="n">
        <f aca="false">+AQ38</f>
        <v>0.546924644</v>
      </c>
      <c r="AJ38" s="0" t="n">
        <v>1984</v>
      </c>
      <c r="AK38" s="0" t="n">
        <v>1</v>
      </c>
      <c r="AL38" s="0" t="n">
        <v>2.417698</v>
      </c>
      <c r="AM38" s="0" t="n">
        <v>1.7886298</v>
      </c>
      <c r="AN38" s="0" t="n">
        <v>3.2650947</v>
      </c>
      <c r="AO38" s="0" t="n">
        <v>0.363362286</v>
      </c>
      <c r="AP38" s="0" t="n">
        <v>0.241728669</v>
      </c>
      <c r="AQ38" s="0" t="n">
        <v>0.546924644</v>
      </c>
      <c r="AR38" s="10"/>
      <c r="AT38" s="0" t="n">
        <v>1984</v>
      </c>
      <c r="AU38" s="0" t="n">
        <v>2.50763</v>
      </c>
      <c r="AV38" s="0" t="n">
        <v>2.83932</v>
      </c>
      <c r="AW38" s="0" t="n">
        <v>3.52142</v>
      </c>
      <c r="AX38" s="0" t="n">
        <v>2.20216</v>
      </c>
      <c r="AY38" s="0" t="n">
        <v>2.41708</v>
      </c>
      <c r="AZ38" s="0" t="n">
        <v>2.89743</v>
      </c>
      <c r="BA38" s="0" t="n">
        <v>1.98849</v>
      </c>
      <c r="BB38" s="0" t="n">
        <v>2.05947</v>
      </c>
      <c r="BC38" s="0" t="n">
        <v>2.30298</v>
      </c>
      <c r="BD38" s="0" t="n">
        <v>0.309981</v>
      </c>
      <c r="BE38" s="0" t="n">
        <v>0.279615</v>
      </c>
      <c r="BF38" s="0" t="n">
        <v>0.226686</v>
      </c>
      <c r="BG38" s="0" t="n">
        <v>0.404186</v>
      </c>
      <c r="BH38" s="0" t="n">
        <v>0.363434</v>
      </c>
      <c r="BI38" s="0" t="n">
        <v>0.297237</v>
      </c>
      <c r="BJ38" s="0" t="n">
        <v>0.480728</v>
      </c>
      <c r="BK38" s="0" t="n">
        <v>0.45842</v>
      </c>
      <c r="BL38" s="0" t="n">
        <v>0.400661</v>
      </c>
      <c r="BP38" s="0" t="n">
        <v>1984</v>
      </c>
      <c r="BQ38" s="0" t="n">
        <v>1</v>
      </c>
      <c r="BR38" s="0" t="n">
        <v>0</v>
      </c>
      <c r="BS38" s="0" t="s">
        <v>72</v>
      </c>
      <c r="BT38" s="0" t="n">
        <v>0.36336228576197</v>
      </c>
      <c r="BU38" s="0" t="n">
        <v>2.41769800760723</v>
      </c>
      <c r="BV38" s="0" t="n">
        <v>0.999975</v>
      </c>
      <c r="BW38" s="0" t="n">
        <v>0</v>
      </c>
      <c r="BX38" s="10" t="n">
        <v>2.5E-005</v>
      </c>
      <c r="BY38" s="0" t="n">
        <v>0</v>
      </c>
      <c r="BZ38" s="0" t="n">
        <v>0</v>
      </c>
      <c r="CA38" s="0" t="n">
        <v>0</v>
      </c>
      <c r="CB38" s="0" t="n">
        <v>0.999975</v>
      </c>
      <c r="CC38" s="0" t="n">
        <v>1</v>
      </c>
    </row>
    <row r="39" customFormat="false" ht="14.25" hidden="false" customHeight="false" outlineLevel="0" collapsed="false">
      <c r="F39" s="19" t="n">
        <f aca="false">+F38+1</f>
        <v>1985</v>
      </c>
      <c r="G39" s="29" t="n">
        <f aca="false">+AU39</f>
        <v>2.29204</v>
      </c>
      <c r="H39" s="29" t="n">
        <f aca="false">+AV39</f>
        <v>2.55072</v>
      </c>
      <c r="I39" s="29" t="n">
        <f aca="false">+AW39</f>
        <v>3.13175</v>
      </c>
      <c r="J39" s="29" t="n">
        <f aca="false">+AX39</f>
        <v>1.94367</v>
      </c>
      <c r="K39" s="29" t="n">
        <f aca="false">+AY39</f>
        <v>2.07824</v>
      </c>
      <c r="L39" s="29" t="n">
        <f aca="false">+AZ39</f>
        <v>2.44036</v>
      </c>
      <c r="M39" s="29" t="n">
        <f aca="false">+BA39</f>
        <v>1.68899</v>
      </c>
      <c r="N39" s="29" t="n">
        <f aca="false">+BB39</f>
        <v>1.65597</v>
      </c>
      <c r="O39" s="30" t="n">
        <f aca="false">+BC39</f>
        <v>1.73602</v>
      </c>
      <c r="P39" s="29" t="n">
        <f aca="false">+BD39</f>
        <v>0.431974</v>
      </c>
      <c r="Q39" s="29" t="n">
        <f aca="false">+BE39</f>
        <v>0.391027</v>
      </c>
      <c r="R39" s="29" t="n">
        <f aca="false">+BF39</f>
        <v>0.317136</v>
      </c>
      <c r="S39" s="29" t="n">
        <f aca="false">+BG39</f>
        <v>0.577767</v>
      </c>
      <c r="T39" s="29" t="n">
        <f aca="false">+BH39</f>
        <v>0.523948</v>
      </c>
      <c r="U39" s="29" t="n">
        <f aca="false">+BI39</f>
        <v>0.430724</v>
      </c>
      <c r="V39" s="29" t="n">
        <f aca="false">+BJ39</f>
        <v>0.704343</v>
      </c>
      <c r="W39" s="29" t="n">
        <f aca="false">+BK39</f>
        <v>0.686025</v>
      </c>
      <c r="X39" s="29" t="n">
        <f aca="false">+BL39</f>
        <v>0.612865</v>
      </c>
      <c r="Z39" s="19" t="n">
        <f aca="false">+Z38+1</f>
        <v>1985</v>
      </c>
      <c r="AA39" s="31" t="n">
        <f aca="false">+AL39</f>
        <v>2.0776297</v>
      </c>
      <c r="AB39" s="31" t="n">
        <f aca="false">+AM39</f>
        <v>1.4579963</v>
      </c>
      <c r="AC39" s="30" t="n">
        <f aca="false">+AN39</f>
        <v>2.9668452</v>
      </c>
      <c r="AD39" s="29" t="n">
        <f aca="false">+AO39</f>
        <v>0.523905718</v>
      </c>
      <c r="AE39" s="29" t="n">
        <f aca="false">+AP39</f>
        <v>0.334782886</v>
      </c>
      <c r="AF39" s="29" t="n">
        <f aca="false">+AQ39</f>
        <v>0.820225642</v>
      </c>
      <c r="AJ39" s="0" t="n">
        <v>1985</v>
      </c>
      <c r="AK39" s="0" t="n">
        <v>1</v>
      </c>
      <c r="AL39" s="0" t="n">
        <v>2.0776297</v>
      </c>
      <c r="AM39" s="0" t="n">
        <v>1.4579963</v>
      </c>
      <c r="AN39" s="0" t="n">
        <v>2.9668452</v>
      </c>
      <c r="AO39" s="0" t="n">
        <v>0.523905718</v>
      </c>
      <c r="AP39" s="0" t="n">
        <v>0.334782886</v>
      </c>
      <c r="AQ39" s="0" t="n">
        <v>0.820225642</v>
      </c>
      <c r="AT39" s="0" t="n">
        <v>1985</v>
      </c>
      <c r="AU39" s="0" t="n">
        <v>2.29204</v>
      </c>
      <c r="AV39" s="0" t="n">
        <v>2.55072</v>
      </c>
      <c r="AW39" s="0" t="n">
        <v>3.13175</v>
      </c>
      <c r="AX39" s="0" t="n">
        <v>1.94367</v>
      </c>
      <c r="AY39" s="0" t="n">
        <v>2.07824</v>
      </c>
      <c r="AZ39" s="0" t="n">
        <v>2.44036</v>
      </c>
      <c r="BA39" s="0" t="n">
        <v>1.68899</v>
      </c>
      <c r="BB39" s="0" t="n">
        <v>1.65597</v>
      </c>
      <c r="BC39" s="0" t="n">
        <v>1.73602</v>
      </c>
      <c r="BD39" s="0" t="n">
        <v>0.431974</v>
      </c>
      <c r="BE39" s="0" t="n">
        <v>0.391027</v>
      </c>
      <c r="BF39" s="0" t="n">
        <v>0.317136</v>
      </c>
      <c r="BG39" s="0" t="n">
        <v>0.577767</v>
      </c>
      <c r="BH39" s="0" t="n">
        <v>0.523948</v>
      </c>
      <c r="BI39" s="0" t="n">
        <v>0.430724</v>
      </c>
      <c r="BJ39" s="0" t="n">
        <v>0.704343</v>
      </c>
      <c r="BK39" s="0" t="n">
        <v>0.686025</v>
      </c>
      <c r="BL39" s="0" t="n">
        <v>0.612865</v>
      </c>
      <c r="BP39" s="0" t="n">
        <v>1985</v>
      </c>
      <c r="BQ39" s="0" t="n">
        <v>1</v>
      </c>
      <c r="BR39" s="0" t="n">
        <v>0</v>
      </c>
      <c r="BS39" s="0" t="s">
        <v>72</v>
      </c>
      <c r="BT39" s="0" t="n">
        <v>0.523905718391802</v>
      </c>
      <c r="BU39" s="0" t="n">
        <v>2.07762967353698</v>
      </c>
      <c r="BV39" s="0" t="n">
        <v>0.99167</v>
      </c>
      <c r="BW39" s="0" t="n">
        <v>0</v>
      </c>
      <c r="BX39" s="0" t="n">
        <v>0.00799</v>
      </c>
      <c r="BY39" s="0" t="n">
        <v>0.00034</v>
      </c>
      <c r="BZ39" s="0" t="n">
        <v>0</v>
      </c>
      <c r="CA39" s="0" t="n">
        <v>0</v>
      </c>
      <c r="CB39" s="0" t="n">
        <v>0.99167</v>
      </c>
      <c r="CC39" s="0" t="n">
        <v>0.99966</v>
      </c>
    </row>
    <row r="40" customFormat="false" ht="14.25" hidden="false" customHeight="false" outlineLevel="0" collapsed="false">
      <c r="F40" s="19" t="n">
        <f aca="false">+F39+1</f>
        <v>1986</v>
      </c>
      <c r="G40" s="29" t="n">
        <f aca="false">+AU40</f>
        <v>2.22509</v>
      </c>
      <c r="H40" s="29" t="n">
        <f aca="false">+AV40</f>
        <v>2.4737</v>
      </c>
      <c r="I40" s="29" t="n">
        <f aca="false">+AW40</f>
        <v>3.04464</v>
      </c>
      <c r="J40" s="29" t="n">
        <f aca="false">+AX40</f>
        <v>1.83836</v>
      </c>
      <c r="K40" s="29" t="n">
        <f aca="false">+AY40</f>
        <v>1.95511</v>
      </c>
      <c r="L40" s="29" t="n">
        <f aca="false">+AZ40</f>
        <v>2.29542</v>
      </c>
      <c r="M40" s="29" t="n">
        <f aca="false">+BA40</f>
        <v>1.55414</v>
      </c>
      <c r="N40" s="29" t="n">
        <f aca="false">+BB40</f>
        <v>1.49119</v>
      </c>
      <c r="O40" s="30" t="n">
        <f aca="false">+BC40</f>
        <v>1.53324</v>
      </c>
      <c r="P40" s="29" t="n">
        <f aca="false">+BD40</f>
        <v>0.387282</v>
      </c>
      <c r="Q40" s="29" t="n">
        <f aca="false">+BE40</f>
        <v>0.354924</v>
      </c>
      <c r="R40" s="29" t="n">
        <f aca="false">+BF40</f>
        <v>0.289675</v>
      </c>
      <c r="S40" s="29" t="n">
        <f aca="false">+BG40</f>
        <v>0.53827</v>
      </c>
      <c r="T40" s="29" t="n">
        <f aca="false">+BH40</f>
        <v>0.498742</v>
      </c>
      <c r="U40" s="29" t="n">
        <f aca="false">+BI40</f>
        <v>0.416582</v>
      </c>
      <c r="V40" s="29" t="n">
        <f aca="false">+BJ40</f>
        <v>0.683872</v>
      </c>
      <c r="W40" s="29" t="n">
        <f aca="false">+BK40</f>
        <v>0.699592</v>
      </c>
      <c r="X40" s="29" t="n">
        <f aca="false">+BL40</f>
        <v>0.660639</v>
      </c>
      <c r="Z40" s="19" t="n">
        <f aca="false">+Z39+1</f>
        <v>1986</v>
      </c>
      <c r="AA40" s="31" t="n">
        <f aca="false">+AL40</f>
        <v>1.956243</v>
      </c>
      <c r="AB40" s="31" t="n">
        <f aca="false">+AM40</f>
        <v>1.3072541</v>
      </c>
      <c r="AC40" s="30" t="n">
        <f aca="false">+AN40</f>
        <v>2.9225574</v>
      </c>
      <c r="AD40" s="29" t="n">
        <f aca="false">+AO40</f>
        <v>0.498376169</v>
      </c>
      <c r="AE40" s="29" t="n">
        <f aca="false">+AP40</f>
        <v>0.296987901</v>
      </c>
      <c r="AF40" s="29" t="n">
        <f aca="false">+AQ40</f>
        <v>0.837323168</v>
      </c>
      <c r="AJ40" s="0" t="n">
        <v>1986</v>
      </c>
      <c r="AK40" s="0" t="n">
        <v>1</v>
      </c>
      <c r="AL40" s="0" t="n">
        <v>1.956243</v>
      </c>
      <c r="AM40" s="0" t="n">
        <v>1.3072541</v>
      </c>
      <c r="AN40" s="0" t="n">
        <v>2.9225574</v>
      </c>
      <c r="AO40" s="0" t="n">
        <v>0.498376169</v>
      </c>
      <c r="AP40" s="0" t="n">
        <v>0.296987901</v>
      </c>
      <c r="AQ40" s="0" t="n">
        <v>0.837323168</v>
      </c>
      <c r="AT40" s="0" t="n">
        <v>1986</v>
      </c>
      <c r="AU40" s="0" t="n">
        <v>2.22509</v>
      </c>
      <c r="AV40" s="0" t="n">
        <v>2.4737</v>
      </c>
      <c r="AW40" s="0" t="n">
        <v>3.04464</v>
      </c>
      <c r="AX40" s="0" t="n">
        <v>1.83836</v>
      </c>
      <c r="AY40" s="0" t="n">
        <v>1.95511</v>
      </c>
      <c r="AZ40" s="0" t="n">
        <v>2.29542</v>
      </c>
      <c r="BA40" s="0" t="n">
        <v>1.55414</v>
      </c>
      <c r="BB40" s="0" t="n">
        <v>1.49119</v>
      </c>
      <c r="BC40" s="0" t="n">
        <v>1.53324</v>
      </c>
      <c r="BD40" s="0" t="n">
        <v>0.387282</v>
      </c>
      <c r="BE40" s="0" t="n">
        <v>0.354924</v>
      </c>
      <c r="BF40" s="0" t="n">
        <v>0.289675</v>
      </c>
      <c r="BG40" s="0" t="n">
        <v>0.53827</v>
      </c>
      <c r="BH40" s="0" t="n">
        <v>0.498742</v>
      </c>
      <c r="BI40" s="0" t="n">
        <v>0.416582</v>
      </c>
      <c r="BJ40" s="0" t="n">
        <v>0.683872</v>
      </c>
      <c r="BK40" s="0" t="n">
        <v>0.699592</v>
      </c>
      <c r="BL40" s="0" t="n">
        <v>0.660639</v>
      </c>
      <c r="BP40" s="0" t="n">
        <v>1986</v>
      </c>
      <c r="BQ40" s="0" t="n">
        <v>1</v>
      </c>
      <c r="BR40" s="0" t="n">
        <v>0</v>
      </c>
      <c r="BS40" s="0" t="s">
        <v>72</v>
      </c>
      <c r="BT40" s="0" t="n">
        <v>0.498376168865924</v>
      </c>
      <c r="BU40" s="0" t="n">
        <v>1.9562429673081</v>
      </c>
      <c r="BV40" s="0" t="n">
        <v>0.98647</v>
      </c>
      <c r="BW40" s="0" t="n">
        <v>0</v>
      </c>
      <c r="BX40" s="0" t="n">
        <v>0.01044</v>
      </c>
      <c r="BY40" s="0" t="n">
        <v>0.00309</v>
      </c>
      <c r="BZ40" s="0" t="n">
        <v>0</v>
      </c>
      <c r="CA40" s="0" t="n">
        <v>0</v>
      </c>
      <c r="CB40" s="0" t="n">
        <v>0.98647</v>
      </c>
      <c r="CC40" s="0" t="n">
        <v>0.99691</v>
      </c>
    </row>
    <row r="41" customFormat="false" ht="14.25" hidden="false" customHeight="false" outlineLevel="0" collapsed="false">
      <c r="F41" s="19" t="n">
        <f aca="false">+F40+1</f>
        <v>1987</v>
      </c>
      <c r="G41" s="29" t="n">
        <f aca="false">+AU41</f>
        <v>2.26939</v>
      </c>
      <c r="H41" s="29" t="n">
        <f aca="false">+AV41</f>
        <v>2.55589</v>
      </c>
      <c r="I41" s="29" t="n">
        <f aca="false">+AW41</f>
        <v>3.18718</v>
      </c>
      <c r="J41" s="29" t="n">
        <f aca="false">+AX41</f>
        <v>1.8581</v>
      </c>
      <c r="K41" s="29" t="n">
        <f aca="false">+AY41</f>
        <v>2.00624</v>
      </c>
      <c r="L41" s="29" t="n">
        <f aca="false">+AZ41</f>
        <v>2.40099</v>
      </c>
      <c r="M41" s="29" t="n">
        <f aca="false">+BA41</f>
        <v>1.55425</v>
      </c>
      <c r="N41" s="29" t="n">
        <f aca="false">+BB41</f>
        <v>1.51398</v>
      </c>
      <c r="O41" s="30" t="n">
        <f aca="false">+BC41</f>
        <v>1.60215</v>
      </c>
      <c r="P41" s="29" t="n">
        <f aca="false">+BD41</f>
        <v>0.301027</v>
      </c>
      <c r="Q41" s="29" t="n">
        <f aca="false">+BE41</f>
        <v>0.275762</v>
      </c>
      <c r="R41" s="29" t="n">
        <f aca="false">+BF41</f>
        <v>0.224287</v>
      </c>
      <c r="S41" s="29" t="n">
        <f aca="false">+BG41</f>
        <v>0.429244</v>
      </c>
      <c r="T41" s="29" t="n">
        <f aca="false">+BH41</f>
        <v>0.399095</v>
      </c>
      <c r="U41" s="29" t="n">
        <f aca="false">+BI41</f>
        <v>0.332786</v>
      </c>
      <c r="V41" s="29" t="n">
        <f aca="false">+BJ41</f>
        <v>0.560987</v>
      </c>
      <c r="W41" s="29" t="n">
        <f aca="false">+BK41</f>
        <v>0.584864</v>
      </c>
      <c r="X41" s="29" t="n">
        <f aca="false">+BL41</f>
        <v>0.560697</v>
      </c>
      <c r="Z41" s="19" t="n">
        <f aca="false">+Z40+1</f>
        <v>1987</v>
      </c>
      <c r="AA41" s="31" t="n">
        <f aca="false">+AL41</f>
        <v>2.0064921</v>
      </c>
      <c r="AB41" s="31" t="n">
        <f aca="false">+AM41</f>
        <v>1.31935</v>
      </c>
      <c r="AC41" s="30" t="n">
        <f aca="false">+AN41</f>
        <v>3.0489654</v>
      </c>
      <c r="AD41" s="29" t="n">
        <f aca="false">+AO41</f>
        <v>0.399137814</v>
      </c>
      <c r="AE41" s="29" t="n">
        <f aca="false">+AP41</f>
        <v>0.226134474</v>
      </c>
      <c r="AF41" s="29" t="n">
        <f aca="false">+AQ41</f>
        <v>0.70404989</v>
      </c>
      <c r="AJ41" s="0" t="n">
        <v>1987</v>
      </c>
      <c r="AK41" s="0" t="n">
        <v>1</v>
      </c>
      <c r="AL41" s="0" t="n">
        <v>2.0064921</v>
      </c>
      <c r="AM41" s="0" t="n">
        <v>1.31935</v>
      </c>
      <c r="AN41" s="0" t="n">
        <v>3.0489654</v>
      </c>
      <c r="AO41" s="0" t="n">
        <v>0.399137814</v>
      </c>
      <c r="AP41" s="0" t="n">
        <v>0.226134474</v>
      </c>
      <c r="AQ41" s="0" t="n">
        <v>0.70404989</v>
      </c>
      <c r="AT41" s="0" t="n">
        <v>1987</v>
      </c>
      <c r="AU41" s="0" t="n">
        <v>2.26939</v>
      </c>
      <c r="AV41" s="0" t="n">
        <v>2.55589</v>
      </c>
      <c r="AW41" s="0" t="n">
        <v>3.18718</v>
      </c>
      <c r="AX41" s="0" t="n">
        <v>1.8581</v>
      </c>
      <c r="AY41" s="0" t="n">
        <v>2.00624</v>
      </c>
      <c r="AZ41" s="0" t="n">
        <v>2.40099</v>
      </c>
      <c r="BA41" s="0" t="n">
        <v>1.55425</v>
      </c>
      <c r="BB41" s="0" t="n">
        <v>1.51398</v>
      </c>
      <c r="BC41" s="0" t="n">
        <v>1.60215</v>
      </c>
      <c r="BD41" s="0" t="n">
        <v>0.301027</v>
      </c>
      <c r="BE41" s="0" t="n">
        <v>0.275762</v>
      </c>
      <c r="BF41" s="0" t="n">
        <v>0.224287</v>
      </c>
      <c r="BG41" s="0" t="n">
        <v>0.429244</v>
      </c>
      <c r="BH41" s="0" t="n">
        <v>0.399095</v>
      </c>
      <c r="BI41" s="0" t="n">
        <v>0.332786</v>
      </c>
      <c r="BJ41" s="0" t="n">
        <v>0.560987</v>
      </c>
      <c r="BK41" s="0" t="n">
        <v>0.584864</v>
      </c>
      <c r="BL41" s="0" t="n">
        <v>0.560697</v>
      </c>
      <c r="BP41" s="0" t="n">
        <v>1987</v>
      </c>
      <c r="BQ41" s="0" t="n">
        <v>1</v>
      </c>
      <c r="BR41" s="0" t="n">
        <v>0</v>
      </c>
      <c r="BS41" s="0" t="s">
        <v>72</v>
      </c>
      <c r="BT41" s="0" t="n">
        <v>0.399137813588469</v>
      </c>
      <c r="BU41" s="0" t="n">
        <v>2.00649211421852</v>
      </c>
      <c r="BV41" s="0" t="n">
        <v>0.995645</v>
      </c>
      <c r="BW41" s="0" t="n">
        <v>0.00028</v>
      </c>
      <c r="BX41" s="0" t="n">
        <v>0.00126</v>
      </c>
      <c r="BY41" s="0" t="n">
        <v>0.002815</v>
      </c>
      <c r="BZ41" s="0" t="n">
        <v>0</v>
      </c>
      <c r="CA41" s="0" t="n">
        <v>0</v>
      </c>
      <c r="CB41" s="0" t="n">
        <v>0.995925</v>
      </c>
      <c r="CC41" s="0" t="n">
        <v>0.996905</v>
      </c>
    </row>
    <row r="42" customFormat="false" ht="14.25" hidden="false" customHeight="false" outlineLevel="0" collapsed="false">
      <c r="F42" s="19" t="n">
        <f aca="false">+F41+1</f>
        <v>1988</v>
      </c>
      <c r="G42" s="29" t="n">
        <f aca="false">+AU42</f>
        <v>2.30356</v>
      </c>
      <c r="H42" s="29" t="n">
        <f aca="false">+AV42</f>
        <v>2.62254</v>
      </c>
      <c r="I42" s="29" t="n">
        <f aca="false">+AW42</f>
        <v>3.30571</v>
      </c>
      <c r="J42" s="29" t="n">
        <f aca="false">+AX42</f>
        <v>1.88293</v>
      </c>
      <c r="K42" s="29" t="n">
        <f aca="false">+AY42</f>
        <v>2.06284</v>
      </c>
      <c r="L42" s="29" t="n">
        <f aca="false">+AZ42</f>
        <v>2.51163</v>
      </c>
      <c r="M42" s="29" t="n">
        <f aca="false">+BA42</f>
        <v>1.56731</v>
      </c>
      <c r="N42" s="29" t="n">
        <f aca="false">+BB42</f>
        <v>1.55209</v>
      </c>
      <c r="O42" s="30" t="n">
        <f aca="false">+BC42</f>
        <v>1.68874</v>
      </c>
      <c r="P42" s="29" t="n">
        <f aca="false">+BD42</f>
        <v>0.291401</v>
      </c>
      <c r="Q42" s="29" t="n">
        <f aca="false">+BE42</f>
        <v>0.264154</v>
      </c>
      <c r="R42" s="29" t="n">
        <f aca="false">+BF42</f>
        <v>0.212593</v>
      </c>
      <c r="S42" s="29" t="n">
        <f aca="false">+BG42</f>
        <v>0.418068</v>
      </c>
      <c r="T42" s="29" t="n">
        <f aca="false">+BH42</f>
        <v>0.383493</v>
      </c>
      <c r="U42" s="29" t="n">
        <f aca="false">+BI42</f>
        <v>0.314446</v>
      </c>
      <c r="V42" s="29" t="n">
        <f aca="false">+BJ42</f>
        <v>0.551587</v>
      </c>
      <c r="W42" s="29" t="n">
        <f aca="false">+BK42</f>
        <v>0.567224</v>
      </c>
      <c r="X42" s="29" t="n">
        <f aca="false">+BL42</f>
        <v>0.530071</v>
      </c>
      <c r="Z42" s="19" t="n">
        <f aca="false">+Z41+1</f>
        <v>1988</v>
      </c>
      <c r="AA42" s="31" t="n">
        <f aca="false">+AL42</f>
        <v>2.062661</v>
      </c>
      <c r="AB42" s="31" t="n">
        <f aca="false">+AM42</f>
        <v>1.3491378</v>
      </c>
      <c r="AC42" s="30" t="n">
        <f aca="false">+AN42</f>
        <v>3.153332</v>
      </c>
      <c r="AD42" s="29" t="n">
        <f aca="false">+AO42</f>
        <v>0.383518497</v>
      </c>
      <c r="AE42" s="29" t="n">
        <f aca="false">+AP42</f>
        <v>0.21466581</v>
      </c>
      <c r="AF42" s="29" t="n">
        <f aca="false">+AQ42</f>
        <v>0.683860501</v>
      </c>
      <c r="AJ42" s="0" t="n">
        <v>1988</v>
      </c>
      <c r="AK42" s="0" t="n">
        <v>1</v>
      </c>
      <c r="AL42" s="0" t="n">
        <v>2.062661</v>
      </c>
      <c r="AM42" s="0" t="n">
        <v>1.3491378</v>
      </c>
      <c r="AN42" s="0" t="n">
        <v>3.153332</v>
      </c>
      <c r="AO42" s="0" t="n">
        <v>0.383518497</v>
      </c>
      <c r="AP42" s="0" t="n">
        <v>0.21466581</v>
      </c>
      <c r="AQ42" s="0" t="n">
        <v>0.683860501</v>
      </c>
      <c r="AT42" s="0" t="n">
        <v>1988</v>
      </c>
      <c r="AU42" s="0" t="n">
        <v>2.30356</v>
      </c>
      <c r="AV42" s="0" t="n">
        <v>2.62254</v>
      </c>
      <c r="AW42" s="0" t="n">
        <v>3.30571</v>
      </c>
      <c r="AX42" s="0" t="n">
        <v>1.88293</v>
      </c>
      <c r="AY42" s="0" t="n">
        <v>2.06284</v>
      </c>
      <c r="AZ42" s="0" t="n">
        <v>2.51163</v>
      </c>
      <c r="BA42" s="0" t="n">
        <v>1.56731</v>
      </c>
      <c r="BB42" s="0" t="n">
        <v>1.55209</v>
      </c>
      <c r="BC42" s="0" t="n">
        <v>1.68874</v>
      </c>
      <c r="BD42" s="0" t="n">
        <v>0.291401</v>
      </c>
      <c r="BE42" s="0" t="n">
        <v>0.264154</v>
      </c>
      <c r="BF42" s="0" t="n">
        <v>0.212593</v>
      </c>
      <c r="BG42" s="0" t="n">
        <v>0.418068</v>
      </c>
      <c r="BH42" s="0" t="n">
        <v>0.383493</v>
      </c>
      <c r="BI42" s="0" t="n">
        <v>0.314446</v>
      </c>
      <c r="BJ42" s="0" t="n">
        <v>0.551587</v>
      </c>
      <c r="BK42" s="0" t="n">
        <v>0.567224</v>
      </c>
      <c r="BL42" s="0" t="n">
        <v>0.530071</v>
      </c>
      <c r="BP42" s="0" t="n">
        <v>1988</v>
      </c>
      <c r="BQ42" s="0" t="n">
        <v>1</v>
      </c>
      <c r="BR42" s="0" t="n">
        <v>0</v>
      </c>
      <c r="BS42" s="0" t="s">
        <v>72</v>
      </c>
      <c r="BT42" s="0" t="n">
        <v>0.38351849650142</v>
      </c>
      <c r="BU42" s="0" t="n">
        <v>2.06266101093223</v>
      </c>
      <c r="BV42" s="0" t="n">
        <v>0.99634</v>
      </c>
      <c r="BW42" s="0" t="n">
        <v>0.00029</v>
      </c>
      <c r="BX42" s="0" t="n">
        <v>0.00113</v>
      </c>
      <c r="BY42" s="0" t="n">
        <v>0.00224</v>
      </c>
      <c r="BZ42" s="0" t="n">
        <v>0</v>
      </c>
      <c r="CA42" s="0" t="n">
        <v>0</v>
      </c>
      <c r="CB42" s="0" t="n">
        <v>0.99663</v>
      </c>
      <c r="CC42" s="0" t="n">
        <v>0.99747</v>
      </c>
    </row>
    <row r="43" customFormat="false" ht="14.25" hidden="false" customHeight="false" outlineLevel="0" collapsed="false">
      <c r="F43" s="19" t="n">
        <f aca="false">+F42+1</f>
        <v>1989</v>
      </c>
      <c r="G43" s="29" t="n">
        <f aca="false">+AU43</f>
        <v>2.29501</v>
      </c>
      <c r="H43" s="29" t="n">
        <f aca="false">+AV43</f>
        <v>2.6239</v>
      </c>
      <c r="I43" s="29" t="n">
        <f aca="false">+AW43</f>
        <v>3.32324</v>
      </c>
      <c r="J43" s="29" t="n">
        <f aca="false">+AX43</f>
        <v>1.86807</v>
      </c>
      <c r="K43" s="29" t="n">
        <f aca="false">+AY43</f>
        <v>2.06019</v>
      </c>
      <c r="L43" s="29" t="n">
        <f aca="false">+AZ43</f>
        <v>2.52994</v>
      </c>
      <c r="M43" s="29" t="n">
        <f aca="false">+BA43</f>
        <v>1.54052</v>
      </c>
      <c r="N43" s="29" t="n">
        <f aca="false">+BB43</f>
        <v>1.53124</v>
      </c>
      <c r="O43" s="30" t="n">
        <f aca="false">+BC43</f>
        <v>1.68316</v>
      </c>
      <c r="P43" s="29" t="n">
        <f aca="false">+BD43</f>
        <v>0.3199</v>
      </c>
      <c r="Q43" s="29" t="n">
        <f aca="false">+BE43</f>
        <v>0.287498</v>
      </c>
      <c r="R43" s="29" t="n">
        <f aca="false">+BF43</f>
        <v>0.229486</v>
      </c>
      <c r="S43" s="29" t="n">
        <f aca="false">+BG43</f>
        <v>0.459123</v>
      </c>
      <c r="T43" s="29" t="n">
        <f aca="false">+BH43</f>
        <v>0.415768</v>
      </c>
      <c r="U43" s="29" t="n">
        <f aca="false">+BI43</f>
        <v>0.335929</v>
      </c>
      <c r="V43" s="29" t="n">
        <f aca="false">+BJ43</f>
        <v>0.608303</v>
      </c>
      <c r="W43" s="29" t="n">
        <f aca="false">+BK43</f>
        <v>0.616034</v>
      </c>
      <c r="X43" s="29" t="n">
        <f aca="false">+BL43</f>
        <v>0.561473</v>
      </c>
      <c r="Z43" s="19" t="n">
        <f aca="false">+Z42+1</f>
        <v>1989</v>
      </c>
      <c r="AA43" s="31" t="n">
        <f aca="false">+AL43</f>
        <v>2.0606582</v>
      </c>
      <c r="AB43" s="31" t="n">
        <f aca="false">+AM43</f>
        <v>1.3302011</v>
      </c>
      <c r="AC43" s="30" t="n">
        <f aca="false">+AN43</f>
        <v>3.185391</v>
      </c>
      <c r="AD43" s="29" t="n">
        <f aca="false">+AO43</f>
        <v>0.415312137</v>
      </c>
      <c r="AE43" s="29" t="n">
        <f aca="false">+AP43</f>
        <v>0.232684488</v>
      </c>
      <c r="AF43" s="29" t="n">
        <f aca="false">+AQ43</f>
        <v>0.742585964</v>
      </c>
      <c r="AJ43" s="0" t="n">
        <v>1989</v>
      </c>
      <c r="AK43" s="0" t="n">
        <v>1</v>
      </c>
      <c r="AL43" s="0" t="n">
        <v>2.0606582</v>
      </c>
      <c r="AM43" s="0" t="n">
        <v>1.3302011</v>
      </c>
      <c r="AN43" s="0" t="n">
        <v>3.185391</v>
      </c>
      <c r="AO43" s="0" t="n">
        <v>0.415312137</v>
      </c>
      <c r="AP43" s="0" t="n">
        <v>0.232684488</v>
      </c>
      <c r="AQ43" s="0" t="n">
        <v>0.742585964</v>
      </c>
      <c r="AT43" s="0" t="n">
        <v>1989</v>
      </c>
      <c r="AU43" s="0" t="n">
        <v>2.29501</v>
      </c>
      <c r="AV43" s="0" t="n">
        <v>2.6239</v>
      </c>
      <c r="AW43" s="0" t="n">
        <v>3.32324</v>
      </c>
      <c r="AX43" s="0" t="n">
        <v>1.86807</v>
      </c>
      <c r="AY43" s="0" t="n">
        <v>2.06019</v>
      </c>
      <c r="AZ43" s="0" t="n">
        <v>2.52994</v>
      </c>
      <c r="BA43" s="0" t="n">
        <v>1.54052</v>
      </c>
      <c r="BB43" s="0" t="n">
        <v>1.53124</v>
      </c>
      <c r="BC43" s="0" t="n">
        <v>1.68316</v>
      </c>
      <c r="BD43" s="0" t="n">
        <v>0.3199</v>
      </c>
      <c r="BE43" s="0" t="n">
        <v>0.287498</v>
      </c>
      <c r="BF43" s="0" t="n">
        <v>0.229486</v>
      </c>
      <c r="BG43" s="0" t="n">
        <v>0.459123</v>
      </c>
      <c r="BH43" s="0" t="n">
        <v>0.415768</v>
      </c>
      <c r="BI43" s="0" t="n">
        <v>0.335929</v>
      </c>
      <c r="BJ43" s="0" t="n">
        <v>0.608303</v>
      </c>
      <c r="BK43" s="0" t="n">
        <v>0.616034</v>
      </c>
      <c r="BL43" s="0" t="n">
        <v>0.561473</v>
      </c>
      <c r="BP43" s="0" t="n">
        <v>1989</v>
      </c>
      <c r="BQ43" s="0" t="n">
        <v>1</v>
      </c>
      <c r="BR43" s="0" t="n">
        <v>0</v>
      </c>
      <c r="BS43" s="0" t="s">
        <v>72</v>
      </c>
      <c r="BT43" s="0" t="n">
        <v>0.415312136841215</v>
      </c>
      <c r="BU43" s="0" t="n">
        <v>2.06065818769557</v>
      </c>
      <c r="BV43" s="0" t="n">
        <v>0.99343</v>
      </c>
      <c r="BW43" s="10" t="n">
        <v>6E-005</v>
      </c>
      <c r="BX43" s="0" t="n">
        <v>0.003365</v>
      </c>
      <c r="BY43" s="0" t="n">
        <v>0.003145</v>
      </c>
      <c r="BZ43" s="0" t="n">
        <v>0</v>
      </c>
      <c r="CA43" s="0" t="n">
        <v>0</v>
      </c>
      <c r="CB43" s="0" t="n">
        <v>0.99349</v>
      </c>
      <c r="CC43" s="0" t="n">
        <v>0.996795</v>
      </c>
    </row>
    <row r="44" customFormat="false" ht="14.25" hidden="false" customHeight="false" outlineLevel="0" collapsed="false">
      <c r="F44" s="19" t="n">
        <f aca="false">+F43+1</f>
        <v>1990</v>
      </c>
      <c r="G44" s="29" t="n">
        <f aca="false">+AU44</f>
        <v>2.29364</v>
      </c>
      <c r="H44" s="29" t="n">
        <f aca="false">+AV44</f>
        <v>2.63117</v>
      </c>
      <c r="I44" s="29" t="n">
        <f aca="false">+AW44</f>
        <v>3.34224</v>
      </c>
      <c r="J44" s="29" t="n">
        <f aca="false">+AX44</f>
        <v>1.85971</v>
      </c>
      <c r="K44" s="29" t="n">
        <f aca="false">+AY44</f>
        <v>2.06269</v>
      </c>
      <c r="L44" s="29" t="n">
        <f aca="false">+AZ44</f>
        <v>2.54869</v>
      </c>
      <c r="M44" s="29" t="n">
        <f aca="false">+BA44</f>
        <v>1.52136</v>
      </c>
      <c r="N44" s="29" t="n">
        <f aca="false">+BB44</f>
        <v>1.51898</v>
      </c>
      <c r="O44" s="30" t="n">
        <f aca="false">+BC44</f>
        <v>1.68635</v>
      </c>
      <c r="P44" s="29" t="n">
        <f aca="false">+BD44</f>
        <v>0.317439</v>
      </c>
      <c r="Q44" s="29" t="n">
        <f aca="false">+BE44</f>
        <v>0.284295</v>
      </c>
      <c r="R44" s="29" t="n">
        <f aca="false">+BF44</f>
        <v>0.22613</v>
      </c>
      <c r="S44" s="29" t="n">
        <f aca="false">+BG44</f>
        <v>0.457545</v>
      </c>
      <c r="T44" s="29" t="n">
        <f aca="false">+BH44</f>
        <v>0.41184</v>
      </c>
      <c r="U44" s="29" t="n">
        <f aca="false">+BI44</f>
        <v>0.330322</v>
      </c>
      <c r="V44" s="29" t="n">
        <f aca="false">+BJ44</f>
        <v>0.611801</v>
      </c>
      <c r="W44" s="29" t="n">
        <f aca="false">+BK44</f>
        <v>0.617182</v>
      </c>
      <c r="X44" s="29" t="n">
        <f aca="false">+BL44</f>
        <v>0.557045</v>
      </c>
      <c r="Z44" s="19" t="n">
        <f aca="false">+Z43+1</f>
        <v>1990</v>
      </c>
      <c r="AA44" s="31" t="n">
        <f aca="false">+AL44</f>
        <v>2.0623914</v>
      </c>
      <c r="AB44" s="31" t="n">
        <f aca="false">+AM44</f>
        <v>1.3224855</v>
      </c>
      <c r="AC44" s="30" t="n">
        <f aca="false">+AN44</f>
        <v>3.2211145</v>
      </c>
      <c r="AD44" s="29" t="n">
        <f aca="false">+AO44</f>
        <v>0.411554218</v>
      </c>
      <c r="AE44" s="29" t="n">
        <f aca="false">+AP44</f>
        <v>0.227778659</v>
      </c>
      <c r="AF44" s="29" t="n">
        <f aca="false">+AQ44</f>
        <v>0.742468656</v>
      </c>
      <c r="AJ44" s="0" t="n">
        <v>1990</v>
      </c>
      <c r="AK44" s="0" t="n">
        <v>1</v>
      </c>
      <c r="AL44" s="0" t="n">
        <v>2.0623914</v>
      </c>
      <c r="AM44" s="0" t="n">
        <v>1.3224855</v>
      </c>
      <c r="AN44" s="0" t="n">
        <v>3.2211145</v>
      </c>
      <c r="AO44" s="0" t="n">
        <v>0.411554218</v>
      </c>
      <c r="AP44" s="0" t="n">
        <v>0.227778659</v>
      </c>
      <c r="AQ44" s="0" t="n">
        <v>0.742468656</v>
      </c>
      <c r="AT44" s="0" t="n">
        <v>1990</v>
      </c>
      <c r="AU44" s="0" t="n">
        <v>2.29364</v>
      </c>
      <c r="AV44" s="0" t="n">
        <v>2.63117</v>
      </c>
      <c r="AW44" s="0" t="n">
        <v>3.34224</v>
      </c>
      <c r="AX44" s="0" t="n">
        <v>1.85971</v>
      </c>
      <c r="AY44" s="0" t="n">
        <v>2.06269</v>
      </c>
      <c r="AZ44" s="0" t="n">
        <v>2.54869</v>
      </c>
      <c r="BA44" s="0" t="n">
        <v>1.52136</v>
      </c>
      <c r="BB44" s="0" t="n">
        <v>1.51898</v>
      </c>
      <c r="BC44" s="0" t="n">
        <v>1.68635</v>
      </c>
      <c r="BD44" s="0" t="n">
        <v>0.317439</v>
      </c>
      <c r="BE44" s="0" t="n">
        <v>0.284295</v>
      </c>
      <c r="BF44" s="0" t="n">
        <v>0.22613</v>
      </c>
      <c r="BG44" s="0" t="n">
        <v>0.457545</v>
      </c>
      <c r="BH44" s="0" t="n">
        <v>0.41184</v>
      </c>
      <c r="BI44" s="0" t="n">
        <v>0.330322</v>
      </c>
      <c r="BJ44" s="0" t="n">
        <v>0.611801</v>
      </c>
      <c r="BK44" s="0" t="n">
        <v>0.617182</v>
      </c>
      <c r="BL44" s="0" t="n">
        <v>0.557045</v>
      </c>
      <c r="BP44" s="0" t="n">
        <v>1990</v>
      </c>
      <c r="BQ44" s="0" t="n">
        <v>1</v>
      </c>
      <c r="BR44" s="0" t="n">
        <v>0</v>
      </c>
      <c r="BS44" s="0" t="s">
        <v>72</v>
      </c>
      <c r="BT44" s="0" t="n">
        <v>0.411554217702867</v>
      </c>
      <c r="BU44" s="0" t="n">
        <v>2.06239135075944</v>
      </c>
      <c r="BV44" s="0" t="n">
        <v>0.99305</v>
      </c>
      <c r="BW44" s="0" t="n">
        <v>0.000125</v>
      </c>
      <c r="BX44" s="0" t="n">
        <v>0.003055</v>
      </c>
      <c r="BY44" s="0" t="n">
        <v>0.00377</v>
      </c>
      <c r="BZ44" s="0" t="n">
        <v>0</v>
      </c>
      <c r="CA44" s="0" t="n">
        <v>0</v>
      </c>
      <c r="CB44" s="0" t="n">
        <v>0.993175</v>
      </c>
      <c r="CC44" s="0" t="n">
        <v>0.996105</v>
      </c>
    </row>
    <row r="45" customFormat="false" ht="14.25" hidden="false" customHeight="false" outlineLevel="0" collapsed="false">
      <c r="F45" s="19" t="n">
        <f aca="false">+F44+1</f>
        <v>1991</v>
      </c>
      <c r="G45" s="29" t="n">
        <f aca="false">+AU45</f>
        <v>2.21606</v>
      </c>
      <c r="H45" s="29" t="n">
        <f aca="false">+AV45</f>
        <v>2.52766</v>
      </c>
      <c r="I45" s="29" t="n">
        <f aca="false">+AW45</f>
        <v>3.19912</v>
      </c>
      <c r="J45" s="29" t="n">
        <f aca="false">+AX45</f>
        <v>1.76888</v>
      </c>
      <c r="K45" s="29" t="n">
        <f aca="false">+AY45</f>
        <v>1.94778</v>
      </c>
      <c r="L45" s="29" t="n">
        <f aca="false">+AZ45</f>
        <v>2.39504</v>
      </c>
      <c r="M45" s="29" t="n">
        <f aca="false">+BA45</f>
        <v>1.4121</v>
      </c>
      <c r="N45" s="29" t="n">
        <f aca="false">+BB45</f>
        <v>1.37718</v>
      </c>
      <c r="O45" s="30" t="n">
        <f aca="false">+BC45</f>
        <v>1.49453</v>
      </c>
      <c r="P45" s="29" t="n">
        <f aca="false">+BD45</f>
        <v>0.386931</v>
      </c>
      <c r="Q45" s="29" t="n">
        <f aca="false">+BE45</f>
        <v>0.345561</v>
      </c>
      <c r="R45" s="29" t="n">
        <f aca="false">+BF45</f>
        <v>0.274241</v>
      </c>
      <c r="S45" s="29" t="n">
        <f aca="false">+BG45</f>
        <v>0.559774</v>
      </c>
      <c r="T45" s="29" t="n">
        <f aca="false">+BH45</f>
        <v>0.501243</v>
      </c>
      <c r="U45" s="29" t="n">
        <f aca="false">+BI45</f>
        <v>0.399863</v>
      </c>
      <c r="V45" s="29" t="n">
        <f aca="false">+BJ45</f>
        <v>0.754373</v>
      </c>
      <c r="W45" s="29" t="n">
        <f aca="false">+BK45</f>
        <v>0.757695</v>
      </c>
      <c r="X45" s="29" t="n">
        <f aca="false">+BL45</f>
        <v>0.67762</v>
      </c>
      <c r="Z45" s="19" t="n">
        <f aca="false">+Z44+1</f>
        <v>1991</v>
      </c>
      <c r="AA45" s="31" t="n">
        <f aca="false">+AL45</f>
        <v>1.9486216</v>
      </c>
      <c r="AB45" s="31" t="n">
        <f aca="false">+AM45</f>
        <v>1.207411</v>
      </c>
      <c r="AC45" s="30" t="n">
        <f aca="false">+AN45</f>
        <v>3.1406561</v>
      </c>
      <c r="AD45" s="29" t="n">
        <f aca="false">+AO45</f>
        <v>0.500924943</v>
      </c>
      <c r="AE45" s="29" t="n">
        <f aca="false">+AP45</f>
        <v>0.276050095</v>
      </c>
      <c r="AF45" s="29" t="n">
        <f aca="false">+AQ45</f>
        <v>0.910710337</v>
      </c>
      <c r="AJ45" s="0" t="n">
        <v>1991</v>
      </c>
      <c r="AK45" s="0" t="n">
        <v>1</v>
      </c>
      <c r="AL45" s="0" t="n">
        <v>1.9486216</v>
      </c>
      <c r="AM45" s="0" t="n">
        <v>1.207411</v>
      </c>
      <c r="AN45" s="0" t="n">
        <v>3.1406561</v>
      </c>
      <c r="AO45" s="0" t="n">
        <v>0.500924943</v>
      </c>
      <c r="AP45" s="0" t="n">
        <v>0.276050095</v>
      </c>
      <c r="AQ45" s="0" t="n">
        <v>0.910710337</v>
      </c>
      <c r="AT45" s="0" t="n">
        <v>1991</v>
      </c>
      <c r="AU45" s="0" t="n">
        <v>2.21606</v>
      </c>
      <c r="AV45" s="0" t="n">
        <v>2.52766</v>
      </c>
      <c r="AW45" s="0" t="n">
        <v>3.19912</v>
      </c>
      <c r="AX45" s="0" t="n">
        <v>1.76888</v>
      </c>
      <c r="AY45" s="0" t="n">
        <v>1.94778</v>
      </c>
      <c r="AZ45" s="0" t="n">
        <v>2.39504</v>
      </c>
      <c r="BA45" s="0" t="n">
        <v>1.4121</v>
      </c>
      <c r="BB45" s="0" t="n">
        <v>1.37718</v>
      </c>
      <c r="BC45" s="0" t="n">
        <v>1.49453</v>
      </c>
      <c r="BD45" s="0" t="n">
        <v>0.386931</v>
      </c>
      <c r="BE45" s="0" t="n">
        <v>0.345561</v>
      </c>
      <c r="BF45" s="0" t="n">
        <v>0.274241</v>
      </c>
      <c r="BG45" s="0" t="n">
        <v>0.559774</v>
      </c>
      <c r="BH45" s="0" t="n">
        <v>0.501243</v>
      </c>
      <c r="BI45" s="0" t="n">
        <v>0.399863</v>
      </c>
      <c r="BJ45" s="0" t="n">
        <v>0.754373</v>
      </c>
      <c r="BK45" s="0" t="n">
        <v>0.757695</v>
      </c>
      <c r="BL45" s="0" t="n">
        <v>0.67762</v>
      </c>
      <c r="BP45" s="0" t="n">
        <v>1991</v>
      </c>
      <c r="BQ45" s="0" t="n">
        <v>1</v>
      </c>
      <c r="BR45" s="0" t="n">
        <v>0</v>
      </c>
      <c r="BS45" s="0" t="s">
        <v>72</v>
      </c>
      <c r="BT45" s="0" t="n">
        <v>0.500924942622107</v>
      </c>
      <c r="BU45" s="0" t="n">
        <v>1.9486216359411</v>
      </c>
      <c r="BV45" s="0" t="n">
        <v>0.971885</v>
      </c>
      <c r="BW45" s="0" t="n">
        <v>0</v>
      </c>
      <c r="BX45" s="0" t="n">
        <v>0.017475</v>
      </c>
      <c r="BY45" s="0" t="n">
        <v>0.01064</v>
      </c>
      <c r="BZ45" s="0" t="n">
        <v>0</v>
      </c>
      <c r="CA45" s="0" t="n">
        <v>0</v>
      </c>
      <c r="CB45" s="0" t="n">
        <v>0.971885</v>
      </c>
      <c r="CC45" s="0" t="n">
        <v>0.98936</v>
      </c>
    </row>
    <row r="46" customFormat="false" ht="14.25" hidden="false" customHeight="false" outlineLevel="0" collapsed="false">
      <c r="F46" s="19" t="n">
        <f aca="false">+F45+1</f>
        <v>1992</v>
      </c>
      <c r="G46" s="29" t="n">
        <f aca="false">+AU46</f>
        <v>2.19236</v>
      </c>
      <c r="H46" s="29" t="n">
        <f aca="false">+AV46</f>
        <v>2.49947</v>
      </c>
      <c r="I46" s="29" t="n">
        <f aca="false">+AW46</f>
        <v>3.16252</v>
      </c>
      <c r="J46" s="29" t="n">
        <f aca="false">+AX46</f>
        <v>1.72923</v>
      </c>
      <c r="K46" s="29" t="n">
        <f aca="false">+AY46</f>
        <v>1.90329</v>
      </c>
      <c r="L46" s="29" t="n">
        <f aca="false">+AZ46</f>
        <v>2.3415</v>
      </c>
      <c r="M46" s="29" t="n">
        <f aca="false">+BA46</f>
        <v>1.35501</v>
      </c>
      <c r="N46" s="29" t="n">
        <f aca="false">+BB46</f>
        <v>1.30961</v>
      </c>
      <c r="O46" s="30" t="n">
        <f aca="false">+BC46</f>
        <v>1.41502</v>
      </c>
      <c r="P46" s="29" t="n">
        <f aca="false">+BD46</f>
        <v>0.363332</v>
      </c>
      <c r="Q46" s="29" t="n">
        <f aca="false">+BE46</f>
        <v>0.325849</v>
      </c>
      <c r="R46" s="29" t="n">
        <f aca="false">+BF46</f>
        <v>0.259282</v>
      </c>
      <c r="S46" s="29" t="n">
        <f aca="false">+BG46</f>
        <v>0.534457</v>
      </c>
      <c r="T46" s="29" t="n">
        <f aca="false">+BH46</f>
        <v>0.481332</v>
      </c>
      <c r="U46" s="29" t="n">
        <f aca="false">+BI46</f>
        <v>0.385414</v>
      </c>
      <c r="V46" s="29" t="n">
        <f aca="false">+BJ46</f>
        <v>0.738425</v>
      </c>
      <c r="W46" s="29" t="n">
        <f aca="false">+BK46</f>
        <v>0.75693</v>
      </c>
      <c r="X46" s="29" t="n">
        <f aca="false">+BL46</f>
        <v>0.689559</v>
      </c>
      <c r="Z46" s="19" t="n">
        <f aca="false">+Z45+1</f>
        <v>1992</v>
      </c>
      <c r="AA46" s="31" t="n">
        <f aca="false">+AL46</f>
        <v>1.9042291</v>
      </c>
      <c r="AB46" s="31" t="n">
        <f aca="false">+AM46</f>
        <v>1.1530497</v>
      </c>
      <c r="AC46" s="30" t="n">
        <f aca="false">+AN46</f>
        <v>3.1533449</v>
      </c>
      <c r="AD46" s="29" t="n">
        <f aca="false">+AO46</f>
        <v>0.481043768</v>
      </c>
      <c r="AE46" s="29" t="n">
        <f aca="false">+AP46</f>
        <v>0.254707107</v>
      </c>
      <c r="AF46" s="29" t="n">
        <f aca="false">+AQ46</f>
        <v>0.906373455</v>
      </c>
      <c r="AJ46" s="0" t="n">
        <v>1992</v>
      </c>
      <c r="AK46" s="0" t="n">
        <v>1</v>
      </c>
      <c r="AL46" s="0" t="n">
        <v>1.9042291</v>
      </c>
      <c r="AM46" s="0" t="n">
        <v>1.1530497</v>
      </c>
      <c r="AN46" s="0" t="n">
        <v>3.1533449</v>
      </c>
      <c r="AO46" s="0" t="n">
        <v>0.481043768</v>
      </c>
      <c r="AP46" s="0" t="n">
        <v>0.254707107</v>
      </c>
      <c r="AQ46" s="0" t="n">
        <v>0.906373455</v>
      </c>
      <c r="AT46" s="0" t="n">
        <v>1992</v>
      </c>
      <c r="AU46" s="0" t="n">
        <v>2.19236</v>
      </c>
      <c r="AV46" s="0" t="n">
        <v>2.49947</v>
      </c>
      <c r="AW46" s="0" t="n">
        <v>3.16252</v>
      </c>
      <c r="AX46" s="0" t="n">
        <v>1.72923</v>
      </c>
      <c r="AY46" s="0" t="n">
        <v>1.90329</v>
      </c>
      <c r="AZ46" s="0" t="n">
        <v>2.3415</v>
      </c>
      <c r="BA46" s="0" t="n">
        <v>1.35501</v>
      </c>
      <c r="BB46" s="0" t="n">
        <v>1.30961</v>
      </c>
      <c r="BC46" s="0" t="n">
        <v>1.41502</v>
      </c>
      <c r="BD46" s="0" t="n">
        <v>0.363332</v>
      </c>
      <c r="BE46" s="0" t="n">
        <v>0.325849</v>
      </c>
      <c r="BF46" s="0" t="n">
        <v>0.259282</v>
      </c>
      <c r="BG46" s="0" t="n">
        <v>0.534457</v>
      </c>
      <c r="BH46" s="0" t="n">
        <v>0.481332</v>
      </c>
      <c r="BI46" s="0" t="n">
        <v>0.385414</v>
      </c>
      <c r="BJ46" s="0" t="n">
        <v>0.738425</v>
      </c>
      <c r="BK46" s="0" t="n">
        <v>0.75693</v>
      </c>
      <c r="BL46" s="0" t="n">
        <v>0.689559</v>
      </c>
      <c r="BP46" s="0" t="n">
        <v>1992</v>
      </c>
      <c r="BQ46" s="0" t="n">
        <v>1</v>
      </c>
      <c r="BR46" s="0" t="n">
        <v>0</v>
      </c>
      <c r="BS46" s="0" t="s">
        <v>72</v>
      </c>
      <c r="BT46" s="0" t="n">
        <v>0.481043768085606</v>
      </c>
      <c r="BU46" s="0" t="n">
        <v>1.9042291111673</v>
      </c>
      <c r="BV46" s="0" t="n">
        <v>0.97091</v>
      </c>
      <c r="BW46" s="10" t="n">
        <v>5.5E-005</v>
      </c>
      <c r="BX46" s="0" t="n">
        <v>0.011615</v>
      </c>
      <c r="BY46" s="0" t="n">
        <v>0.01742</v>
      </c>
      <c r="BZ46" s="0" t="n">
        <v>0</v>
      </c>
      <c r="CA46" s="0" t="n">
        <v>0</v>
      </c>
      <c r="CB46" s="0" t="n">
        <v>0.970965</v>
      </c>
      <c r="CC46" s="0" t="n">
        <v>0.982525</v>
      </c>
    </row>
    <row r="47" customFormat="false" ht="14.25" hidden="false" customHeight="false" outlineLevel="0" collapsed="false">
      <c r="F47" s="19" t="n">
        <f aca="false">+F46+1</f>
        <v>1993</v>
      </c>
      <c r="G47" s="29" t="n">
        <f aca="false">+AU47</f>
        <v>2.1119</v>
      </c>
      <c r="H47" s="29" t="n">
        <f aca="false">+AV47</f>
        <v>2.39096</v>
      </c>
      <c r="I47" s="29" t="n">
        <f aca="false">+AW47</f>
        <v>3.01093</v>
      </c>
      <c r="J47" s="29" t="n">
        <f aca="false">+AX47</f>
        <v>1.62815</v>
      </c>
      <c r="K47" s="29" t="n">
        <f aca="false">+AY47</f>
        <v>1.77526</v>
      </c>
      <c r="L47" s="29" t="n">
        <f aca="false">+AZ47</f>
        <v>2.16749</v>
      </c>
      <c r="M47" s="29" t="n">
        <f aca="false">+BA47</f>
        <v>1.20958</v>
      </c>
      <c r="N47" s="29" t="n">
        <f aca="false">+BB47</f>
        <v>1.1344</v>
      </c>
      <c r="O47" s="30" t="n">
        <f aca="false">+BC47</f>
        <v>1.20176</v>
      </c>
      <c r="P47" s="29" t="n">
        <f aca="false">+BD47</f>
        <v>0.41467</v>
      </c>
      <c r="Q47" s="29" t="n">
        <f aca="false">+BE47</f>
        <v>0.37188</v>
      </c>
      <c r="R47" s="29" t="n">
        <f aca="false">+BF47</f>
        <v>0.295839</v>
      </c>
      <c r="S47" s="29" t="n">
        <f aca="false">+BG47</f>
        <v>0.617084</v>
      </c>
      <c r="T47" s="29" t="n">
        <f aca="false">+BH47</f>
        <v>0.555674</v>
      </c>
      <c r="U47" s="29" t="n">
        <f aca="false">+BI47</f>
        <v>0.444462</v>
      </c>
      <c r="V47" s="29" t="n">
        <f aca="false">+BJ47</f>
        <v>0.868536</v>
      </c>
      <c r="W47" s="29" t="n">
        <f aca="false">+BK47</f>
        <v>0.897368</v>
      </c>
      <c r="X47" s="29" t="n">
        <f aca="false">+BL47</f>
        <v>0.819811</v>
      </c>
      <c r="Z47" s="19" t="n">
        <f aca="false">+Z46+1</f>
        <v>1993</v>
      </c>
      <c r="AA47" s="31" t="n">
        <f aca="false">+AL47</f>
        <v>1.7765861</v>
      </c>
      <c r="AB47" s="31" t="n">
        <f aca="false">+AM47</f>
        <v>1.0057277</v>
      </c>
      <c r="AC47" s="30" t="n">
        <f aca="false">+AN47</f>
        <v>3.1226828</v>
      </c>
      <c r="AD47" s="29" t="n">
        <f aca="false">+AO47</f>
        <v>0.555366477</v>
      </c>
      <c r="AE47" s="29" t="n">
        <f aca="false">+AP47</f>
        <v>0.287151619</v>
      </c>
      <c r="AF47" s="29" t="n">
        <f aca="false">+AQ47</f>
        <v>1.076600952</v>
      </c>
      <c r="AJ47" s="0" t="n">
        <v>1993</v>
      </c>
      <c r="AK47" s="0" t="n">
        <v>1</v>
      </c>
      <c r="AL47" s="0" t="n">
        <v>1.7765861</v>
      </c>
      <c r="AM47" s="0" t="n">
        <v>1.0057277</v>
      </c>
      <c r="AN47" s="0" t="n">
        <v>3.1226828</v>
      </c>
      <c r="AO47" s="0" t="n">
        <v>0.555366477</v>
      </c>
      <c r="AP47" s="0" t="n">
        <v>0.287151619</v>
      </c>
      <c r="AQ47" s="0" t="n">
        <v>1.076600952</v>
      </c>
      <c r="AT47" s="0" t="n">
        <v>1993</v>
      </c>
      <c r="AU47" s="0" t="n">
        <v>2.1119</v>
      </c>
      <c r="AV47" s="0" t="n">
        <v>2.39096</v>
      </c>
      <c r="AW47" s="0" t="n">
        <v>3.01093</v>
      </c>
      <c r="AX47" s="0" t="n">
        <v>1.62815</v>
      </c>
      <c r="AY47" s="0" t="n">
        <v>1.77526</v>
      </c>
      <c r="AZ47" s="0" t="n">
        <v>2.16749</v>
      </c>
      <c r="BA47" s="0" t="n">
        <v>1.20958</v>
      </c>
      <c r="BB47" s="0" t="n">
        <v>1.1344</v>
      </c>
      <c r="BC47" s="0" t="n">
        <v>1.20176</v>
      </c>
      <c r="BD47" s="0" t="n">
        <v>0.41467</v>
      </c>
      <c r="BE47" s="0" t="n">
        <v>0.37188</v>
      </c>
      <c r="BF47" s="0" t="n">
        <v>0.295839</v>
      </c>
      <c r="BG47" s="0" t="n">
        <v>0.617084</v>
      </c>
      <c r="BH47" s="0" t="n">
        <v>0.555674</v>
      </c>
      <c r="BI47" s="0" t="n">
        <v>0.444462</v>
      </c>
      <c r="BJ47" s="0" t="n">
        <v>0.868536</v>
      </c>
      <c r="BK47" s="0" t="n">
        <v>0.897368</v>
      </c>
      <c r="BL47" s="0" t="n">
        <v>0.819811</v>
      </c>
      <c r="BP47" s="0" t="n">
        <v>1993</v>
      </c>
      <c r="BQ47" s="0" t="n">
        <v>1</v>
      </c>
      <c r="BR47" s="0" t="n">
        <v>0</v>
      </c>
      <c r="BS47" s="0" t="s">
        <v>72</v>
      </c>
      <c r="BT47" s="0" t="n">
        <v>0.555366476736055</v>
      </c>
      <c r="BU47" s="0" t="n">
        <v>1.77658611409938</v>
      </c>
      <c r="BV47" s="0" t="n">
        <v>0.92782</v>
      </c>
      <c r="BW47" s="10" t="n">
        <v>5E-005</v>
      </c>
      <c r="BX47" s="0" t="n">
        <v>0.023895</v>
      </c>
      <c r="BY47" s="0" t="n">
        <v>0.048235</v>
      </c>
      <c r="BZ47" s="0" t="n">
        <v>0</v>
      </c>
      <c r="CA47" s="0" t="n">
        <v>0</v>
      </c>
      <c r="CB47" s="0" t="n">
        <v>0.92787</v>
      </c>
      <c r="CC47" s="0" t="n">
        <v>0.951715</v>
      </c>
    </row>
    <row r="48" customFormat="false" ht="14.25" hidden="false" customHeight="false" outlineLevel="0" collapsed="false">
      <c r="F48" s="19" t="n">
        <f aca="false">+F47+1</f>
        <v>1994</v>
      </c>
      <c r="G48" s="29" t="n">
        <f aca="false">+AU48</f>
        <v>2.06413</v>
      </c>
      <c r="H48" s="29" t="n">
        <f aca="false">+AV48</f>
        <v>2.32379</v>
      </c>
      <c r="I48" s="29" t="n">
        <f aca="false">+AW48</f>
        <v>2.90497</v>
      </c>
      <c r="J48" s="29" t="n">
        <f aca="false">+AX48</f>
        <v>1.51875</v>
      </c>
      <c r="K48" s="29" t="n">
        <f aca="false">+AY48</f>
        <v>1.64521</v>
      </c>
      <c r="L48" s="29" t="n">
        <f aca="false">+AZ48</f>
        <v>1.9927</v>
      </c>
      <c r="M48" s="29" t="n">
        <f aca="false">+BA48</f>
        <v>1.02289</v>
      </c>
      <c r="N48" s="29" t="n">
        <f aca="false">+BB48</f>
        <v>0.923647</v>
      </c>
      <c r="O48" s="30" t="n">
        <f aca="false">+BC48</f>
        <v>0.959499</v>
      </c>
      <c r="P48" s="29" t="n">
        <f aca="false">+BD48</f>
        <v>0.394446</v>
      </c>
      <c r="Q48" s="29" t="n">
        <f aca="false">+BE48</f>
        <v>0.356579</v>
      </c>
      <c r="R48" s="29" t="n">
        <f aca="false">+BF48</f>
        <v>0.285636</v>
      </c>
      <c r="S48" s="29" t="n">
        <f aca="false">+BG48</f>
        <v>0.596253</v>
      </c>
      <c r="T48" s="29" t="n">
        <f aca="false">+BH48</f>
        <v>0.540877</v>
      </c>
      <c r="U48" s="29" t="n">
        <f aca="false">+BI48</f>
        <v>0.435583</v>
      </c>
      <c r="V48" s="29" t="n">
        <f aca="false">+BJ48</f>
        <v>0.886483</v>
      </c>
      <c r="W48" s="29" t="n">
        <f aca="false">+BK48</f>
        <v>0.938018</v>
      </c>
      <c r="X48" s="29" t="n">
        <f aca="false">+BL48</f>
        <v>0.86658</v>
      </c>
      <c r="Z48" s="19" t="n">
        <f aca="false">+Z47+1</f>
        <v>1994</v>
      </c>
      <c r="AA48" s="31" t="n">
        <f aca="false">+AL48</f>
        <v>1.6451542</v>
      </c>
      <c r="AB48" s="31" t="n">
        <f aca="false">+AM48</f>
        <v>0.8308775</v>
      </c>
      <c r="AC48" s="30" t="n">
        <f aca="false">+AN48</f>
        <v>3.2539162</v>
      </c>
      <c r="AD48" s="29" t="n">
        <f aca="false">+AO48</f>
        <v>0.540743054</v>
      </c>
      <c r="AE48" s="29" t="n">
        <f aca="false">+AP48</f>
        <v>0.264768496</v>
      </c>
      <c r="AF48" s="29" t="n">
        <f aca="false">+AQ48</f>
        <v>1.104211174</v>
      </c>
      <c r="AJ48" s="0" t="n">
        <v>1994</v>
      </c>
      <c r="AK48" s="0" t="n">
        <v>1</v>
      </c>
      <c r="AL48" s="0" t="n">
        <v>1.6451542</v>
      </c>
      <c r="AM48" s="0" t="n">
        <v>0.8308775</v>
      </c>
      <c r="AN48" s="0" t="n">
        <v>3.2539162</v>
      </c>
      <c r="AO48" s="0" t="n">
        <v>0.540743054</v>
      </c>
      <c r="AP48" s="0" t="n">
        <v>0.264768496</v>
      </c>
      <c r="AQ48" s="0" t="n">
        <v>1.104211174</v>
      </c>
      <c r="AR48" s="10"/>
      <c r="AT48" s="0" t="n">
        <v>1994</v>
      </c>
      <c r="AU48" s="0" t="n">
        <v>2.06413</v>
      </c>
      <c r="AV48" s="0" t="n">
        <v>2.32379</v>
      </c>
      <c r="AW48" s="0" t="n">
        <v>2.90497</v>
      </c>
      <c r="AX48" s="0" t="n">
        <v>1.51875</v>
      </c>
      <c r="AY48" s="0" t="n">
        <v>1.64521</v>
      </c>
      <c r="AZ48" s="0" t="n">
        <v>1.9927</v>
      </c>
      <c r="BA48" s="0" t="n">
        <v>1.02289</v>
      </c>
      <c r="BB48" s="0" t="n">
        <v>0.923647</v>
      </c>
      <c r="BC48" s="0" t="n">
        <v>0.959499</v>
      </c>
      <c r="BD48" s="0" t="n">
        <v>0.394446</v>
      </c>
      <c r="BE48" s="0" t="n">
        <v>0.356579</v>
      </c>
      <c r="BF48" s="0" t="n">
        <v>0.285636</v>
      </c>
      <c r="BG48" s="0" t="n">
        <v>0.596253</v>
      </c>
      <c r="BH48" s="0" t="n">
        <v>0.540877</v>
      </c>
      <c r="BI48" s="0" t="n">
        <v>0.435583</v>
      </c>
      <c r="BJ48" s="0" t="n">
        <v>0.886483</v>
      </c>
      <c r="BK48" s="0" t="n">
        <v>0.938018</v>
      </c>
      <c r="BL48" s="0" t="n">
        <v>0.86658</v>
      </c>
      <c r="BP48" s="0" t="n">
        <v>1994</v>
      </c>
      <c r="BQ48" s="0" t="n">
        <v>1</v>
      </c>
      <c r="BR48" s="0" t="n">
        <v>0</v>
      </c>
      <c r="BS48" s="0" t="s">
        <v>72</v>
      </c>
      <c r="BT48" s="0" t="n">
        <v>0.540743054376554</v>
      </c>
      <c r="BU48" s="0" t="n">
        <v>1.64515418438738</v>
      </c>
      <c r="BV48" s="0" t="n">
        <v>0.884315</v>
      </c>
      <c r="BW48" s="0" t="n">
        <v>0.037165</v>
      </c>
      <c r="BX48" s="10" t="n">
        <v>3E-005</v>
      </c>
      <c r="BY48" s="0" t="n">
        <v>0.07849</v>
      </c>
      <c r="BZ48" s="0" t="n">
        <v>0</v>
      </c>
      <c r="CA48" s="0" t="n">
        <v>0</v>
      </c>
      <c r="CB48" s="0" t="n">
        <v>0.92148</v>
      </c>
      <c r="CC48" s="0" t="n">
        <v>0.884345</v>
      </c>
    </row>
    <row r="49" customFormat="false" ht="14.25" hidden="false" customHeight="false" outlineLevel="0" collapsed="false">
      <c r="F49" s="19" t="n">
        <f aca="false">+F48+1</f>
        <v>1995</v>
      </c>
      <c r="G49" s="29" t="n">
        <f aca="false">+AU49</f>
        <v>2.23999</v>
      </c>
      <c r="H49" s="29" t="n">
        <f aca="false">+AV49</f>
        <v>2.557</v>
      </c>
      <c r="I49" s="29" t="n">
        <f aca="false">+AW49</f>
        <v>3.22309</v>
      </c>
      <c r="J49" s="29" t="n">
        <f aca="false">+AX49</f>
        <v>1.67062</v>
      </c>
      <c r="K49" s="29" t="n">
        <f aca="false">+AY49</f>
        <v>1.84024</v>
      </c>
      <c r="L49" s="29" t="n">
        <f aca="false">+AZ49</f>
        <v>2.25498</v>
      </c>
      <c r="M49" s="29" t="n">
        <f aca="false">+BA49</f>
        <v>1.20735</v>
      </c>
      <c r="N49" s="29" t="n">
        <f aca="false">+BB49</f>
        <v>1.15856</v>
      </c>
      <c r="O49" s="30" t="n">
        <f aca="false">+BC49</f>
        <v>1.28758</v>
      </c>
      <c r="P49" s="29" t="n">
        <f aca="false">+BD49</f>
        <v>0.288886</v>
      </c>
      <c r="Q49" s="29" t="n">
        <f aca="false">+BE49</f>
        <v>0.261842</v>
      </c>
      <c r="R49" s="29" t="n">
        <f aca="false">+BF49</f>
        <v>0.210578</v>
      </c>
      <c r="S49" s="29" t="n">
        <f aca="false">+BG49</f>
        <v>0.47869</v>
      </c>
      <c r="T49" s="29" t="n">
        <f aca="false">+BH49</f>
        <v>0.43866</v>
      </c>
      <c r="U49" s="29" t="n">
        <f aca="false">+BI49</f>
        <v>0.356882</v>
      </c>
      <c r="V49" s="29" t="n">
        <f aca="false">+BJ49</f>
        <v>0.776646</v>
      </c>
      <c r="W49" s="29" t="n">
        <f aca="false">+BK49</f>
        <v>0.856749</v>
      </c>
      <c r="X49" s="29" t="n">
        <f aca="false">+BL49</f>
        <v>0.810985</v>
      </c>
      <c r="Z49" s="19" t="n">
        <f aca="false">+Z48+1</f>
        <v>1995</v>
      </c>
      <c r="AA49" s="31" t="n">
        <f aca="false">+AL49</f>
        <v>1.8405955</v>
      </c>
      <c r="AB49" s="31" t="n">
        <f aca="false">+AM49</f>
        <v>1.0178916</v>
      </c>
      <c r="AC49" s="30" t="n">
        <f aca="false">+AN49</f>
        <v>3.3246595</v>
      </c>
      <c r="AD49" s="29" t="n">
        <f aca="false">+AO49</f>
        <v>0.438128185</v>
      </c>
      <c r="AE49" s="29" t="n">
        <f aca="false">+AP49</f>
        <v>0.185487001</v>
      </c>
      <c r="AF49" s="29" t="n">
        <f aca="false">+AQ49</f>
        <v>1.037485977</v>
      </c>
      <c r="AJ49" s="0" t="n">
        <v>1995</v>
      </c>
      <c r="AK49" s="0" t="n">
        <v>1</v>
      </c>
      <c r="AL49" s="0" t="n">
        <v>1.8405955</v>
      </c>
      <c r="AM49" s="0" t="n">
        <v>1.0178916</v>
      </c>
      <c r="AN49" s="0" t="n">
        <v>3.3246595</v>
      </c>
      <c r="AO49" s="0" t="n">
        <v>0.438128185</v>
      </c>
      <c r="AP49" s="0" t="n">
        <v>0.185487001</v>
      </c>
      <c r="AQ49" s="0" t="n">
        <v>1.037485977</v>
      </c>
      <c r="AT49" s="0" t="n">
        <v>1995</v>
      </c>
      <c r="AU49" s="0" t="n">
        <v>2.23999</v>
      </c>
      <c r="AV49" s="0" t="n">
        <v>2.557</v>
      </c>
      <c r="AW49" s="0" t="n">
        <v>3.22309</v>
      </c>
      <c r="AX49" s="0" t="n">
        <v>1.67062</v>
      </c>
      <c r="AY49" s="0" t="n">
        <v>1.84024</v>
      </c>
      <c r="AZ49" s="0" t="n">
        <v>2.25498</v>
      </c>
      <c r="BA49" s="0" t="n">
        <v>1.20735</v>
      </c>
      <c r="BB49" s="0" t="n">
        <v>1.15856</v>
      </c>
      <c r="BC49" s="0" t="n">
        <v>1.28758</v>
      </c>
      <c r="BD49" s="0" t="n">
        <v>0.288886</v>
      </c>
      <c r="BE49" s="0" t="n">
        <v>0.261842</v>
      </c>
      <c r="BF49" s="0" t="n">
        <v>0.210578</v>
      </c>
      <c r="BG49" s="0" t="n">
        <v>0.47869</v>
      </c>
      <c r="BH49" s="0" t="n">
        <v>0.43866</v>
      </c>
      <c r="BI49" s="0" t="n">
        <v>0.356882</v>
      </c>
      <c r="BJ49" s="0" t="n">
        <v>0.776646</v>
      </c>
      <c r="BK49" s="0" t="n">
        <v>0.856749</v>
      </c>
      <c r="BL49" s="0" t="n">
        <v>0.810985</v>
      </c>
      <c r="BP49" s="0" t="n">
        <v>1995</v>
      </c>
      <c r="BQ49" s="0" t="n">
        <v>1</v>
      </c>
      <c r="BR49" s="0" t="n">
        <v>0</v>
      </c>
      <c r="BS49" s="0" t="s">
        <v>72</v>
      </c>
      <c r="BT49" s="0" t="n">
        <v>0.438128185212499</v>
      </c>
      <c r="BU49" s="0" t="n">
        <v>1.84059552105961</v>
      </c>
      <c r="BV49" s="0" t="n">
        <v>0.94052</v>
      </c>
      <c r="BW49" s="0" t="n">
        <v>0.00171</v>
      </c>
      <c r="BX49" s="0" t="n">
        <v>0.014415</v>
      </c>
      <c r="BY49" s="0" t="n">
        <v>0.043355</v>
      </c>
      <c r="BZ49" s="0" t="n">
        <v>0</v>
      </c>
      <c r="CA49" s="0" t="n">
        <v>0</v>
      </c>
      <c r="CB49" s="0" t="n">
        <v>0.94223</v>
      </c>
      <c r="CC49" s="0" t="n">
        <v>0.954935</v>
      </c>
    </row>
    <row r="50" customFormat="false" ht="14.25" hidden="false" customHeight="false" outlineLevel="0" collapsed="false">
      <c r="F50" s="19" t="n">
        <f aca="false">+F49+1</f>
        <v>1996</v>
      </c>
      <c r="G50" s="29" t="n">
        <f aca="false">+AU50</f>
        <v>2.53335</v>
      </c>
      <c r="H50" s="29" t="n">
        <f aca="false">+AV50</f>
        <v>2.90678</v>
      </c>
      <c r="I50" s="29" t="n">
        <f aca="false">+AW50</f>
        <v>3.67653</v>
      </c>
      <c r="J50" s="29" t="n">
        <f aca="false">+AX50</f>
        <v>2.01663</v>
      </c>
      <c r="K50" s="29" t="n">
        <f aca="false">+AY50</f>
        <v>2.25552</v>
      </c>
      <c r="L50" s="29" t="n">
        <f aca="false">+AZ50</f>
        <v>2.7941</v>
      </c>
      <c r="M50" s="29" t="n">
        <f aca="false">+BA50</f>
        <v>1.42267</v>
      </c>
      <c r="N50" s="29" t="n">
        <f aca="false">+BB50</f>
        <v>1.39919</v>
      </c>
      <c r="O50" s="30" t="n">
        <f aca="false">+BC50</f>
        <v>1.57888</v>
      </c>
      <c r="P50" s="29" t="n">
        <f aca="false">+BD50</f>
        <v>0.323567</v>
      </c>
      <c r="Q50" s="29" t="n">
        <f aca="false">+BE50</f>
        <v>0.29</v>
      </c>
      <c r="R50" s="29" t="n">
        <f aca="false">+BF50</f>
        <v>0.231627</v>
      </c>
      <c r="S50" s="29" t="n">
        <f aca="false">+BG50</f>
        <v>0.496733</v>
      </c>
      <c r="T50" s="29" t="n">
        <f aca="false">+BH50</f>
        <v>0.445225</v>
      </c>
      <c r="U50" s="29" t="n">
        <f aca="false">+BI50</f>
        <v>0.356578</v>
      </c>
      <c r="V50" s="29" t="n">
        <f aca="false">+BJ50</f>
        <v>0.781909</v>
      </c>
      <c r="W50" s="29" t="n">
        <f aca="false">+BK50</f>
        <v>0.807366</v>
      </c>
      <c r="X50" s="29" t="n">
        <f aca="false">+BL50</f>
        <v>0.716129</v>
      </c>
      <c r="Z50" s="19" t="n">
        <f aca="false">+Z49+1</f>
        <v>1996</v>
      </c>
      <c r="AA50" s="31" t="n">
        <f aca="false">+AL50</f>
        <v>2.2540196</v>
      </c>
      <c r="AB50" s="31" t="n">
        <f aca="false">+AM50</f>
        <v>1.2860816</v>
      </c>
      <c r="AC50" s="30" t="n">
        <f aca="false">+AN50</f>
        <v>3.9522794</v>
      </c>
      <c r="AD50" s="29" t="n">
        <f aca="false">+AO50</f>
        <v>0.44553207</v>
      </c>
      <c r="AE50" s="29" t="n">
        <f aca="false">+AP50</f>
        <v>0.210372579</v>
      </c>
      <c r="AF50" s="29" t="n">
        <f aca="false">+AQ50</f>
        <v>0.943316528</v>
      </c>
      <c r="AJ50" s="0" t="n">
        <v>1996</v>
      </c>
      <c r="AK50" s="0" t="n">
        <v>1</v>
      </c>
      <c r="AL50" s="0" t="n">
        <v>2.2540196</v>
      </c>
      <c r="AM50" s="0" t="n">
        <v>1.2860816</v>
      </c>
      <c r="AN50" s="0" t="n">
        <v>3.9522794</v>
      </c>
      <c r="AO50" s="0" t="n">
        <v>0.44553207</v>
      </c>
      <c r="AP50" s="0" t="n">
        <v>0.210372579</v>
      </c>
      <c r="AQ50" s="0" t="n">
        <v>0.943316528</v>
      </c>
      <c r="AT50" s="0" t="n">
        <v>1996</v>
      </c>
      <c r="AU50" s="0" t="n">
        <v>2.53335</v>
      </c>
      <c r="AV50" s="0" t="n">
        <v>2.90678</v>
      </c>
      <c r="AW50" s="0" t="n">
        <v>3.67653</v>
      </c>
      <c r="AX50" s="0" t="n">
        <v>2.01663</v>
      </c>
      <c r="AY50" s="0" t="n">
        <v>2.25552</v>
      </c>
      <c r="AZ50" s="0" t="n">
        <v>2.7941</v>
      </c>
      <c r="BA50" s="0" t="n">
        <v>1.42267</v>
      </c>
      <c r="BB50" s="0" t="n">
        <v>1.39919</v>
      </c>
      <c r="BC50" s="0" t="n">
        <v>1.57888</v>
      </c>
      <c r="BD50" s="0" t="n">
        <v>0.323567</v>
      </c>
      <c r="BE50" s="0" t="n">
        <v>0.29</v>
      </c>
      <c r="BF50" s="0" t="n">
        <v>0.231627</v>
      </c>
      <c r="BG50" s="0" t="n">
        <v>0.496733</v>
      </c>
      <c r="BH50" s="0" t="n">
        <v>0.445225</v>
      </c>
      <c r="BI50" s="0" t="n">
        <v>0.356578</v>
      </c>
      <c r="BJ50" s="0" t="n">
        <v>0.781909</v>
      </c>
      <c r="BK50" s="0" t="n">
        <v>0.807366</v>
      </c>
      <c r="BL50" s="0" t="n">
        <v>0.716129</v>
      </c>
      <c r="BP50" s="0" t="n">
        <v>1996</v>
      </c>
      <c r="BQ50" s="0" t="n">
        <v>1</v>
      </c>
      <c r="BR50" s="0" t="n">
        <v>0</v>
      </c>
      <c r="BS50" s="0" t="s">
        <v>72</v>
      </c>
      <c r="BT50" s="0" t="n">
        <v>0.445532070047197</v>
      </c>
      <c r="BU50" s="0" t="n">
        <v>2.25401961688832</v>
      </c>
      <c r="BV50" s="0" t="n">
        <v>0.961885</v>
      </c>
      <c r="BW50" s="0" t="n">
        <v>0</v>
      </c>
      <c r="BX50" s="0" t="n">
        <v>0.02953</v>
      </c>
      <c r="BY50" s="0" t="n">
        <v>0.008585</v>
      </c>
      <c r="BZ50" s="0" t="n">
        <v>0</v>
      </c>
      <c r="CA50" s="0" t="n">
        <v>0</v>
      </c>
      <c r="CB50" s="0" t="n">
        <v>0.961885</v>
      </c>
      <c r="CC50" s="0" t="n">
        <v>0.991415</v>
      </c>
    </row>
    <row r="51" customFormat="false" ht="14.25" hidden="false" customHeight="false" outlineLevel="0" collapsed="false">
      <c r="F51" s="19" t="n">
        <f aca="false">+F50+1</f>
        <v>1997</v>
      </c>
      <c r="G51" s="29" t="n">
        <f aca="false">+AU51</f>
        <v>2.73612</v>
      </c>
      <c r="H51" s="29" t="n">
        <f aca="false">+AV51</f>
        <v>3.13641</v>
      </c>
      <c r="I51" s="29" t="n">
        <f aca="false">+AW51</f>
        <v>3.96573</v>
      </c>
      <c r="J51" s="29" t="n">
        <f aca="false">+AX51</f>
        <v>2.10241</v>
      </c>
      <c r="K51" s="29" t="n">
        <f aca="false">+AY51</f>
        <v>2.3391</v>
      </c>
      <c r="L51" s="29" t="n">
        <f aca="false">+AZ51</f>
        <v>2.88466</v>
      </c>
      <c r="M51" s="29" t="n">
        <f aca="false">+BA51</f>
        <v>1.56379</v>
      </c>
      <c r="N51" s="29" t="n">
        <f aca="false">+BB51</f>
        <v>1.54138</v>
      </c>
      <c r="O51" s="30" t="n">
        <f aca="false">+BC51</f>
        <v>1.73947</v>
      </c>
      <c r="P51" s="29" t="n">
        <f aca="false">+BD51</f>
        <v>0.334499</v>
      </c>
      <c r="Q51" s="29" t="n">
        <f aca="false">+BE51</f>
        <v>0.298817</v>
      </c>
      <c r="R51" s="29" t="n">
        <f aca="false">+BF51</f>
        <v>0.238125</v>
      </c>
      <c r="S51" s="29" t="n">
        <f aca="false">+BG51</f>
        <v>0.513851</v>
      </c>
      <c r="T51" s="29" t="n">
        <f aca="false">+BH51</f>
        <v>0.457495</v>
      </c>
      <c r="U51" s="29" t="n">
        <f aca="false">+BI51</f>
        <v>0.364813</v>
      </c>
      <c r="V51" s="29" t="n">
        <f aca="false">+BJ51</f>
        <v>0.795167</v>
      </c>
      <c r="W51" s="29" t="n">
        <f aca="false">+BK51</f>
        <v>0.809713</v>
      </c>
      <c r="X51" s="29" t="n">
        <f aca="false">+BL51</f>
        <v>0.71268</v>
      </c>
      <c r="Z51" s="19" t="n">
        <f aca="false">+Z50+1</f>
        <v>1997</v>
      </c>
      <c r="AA51" s="31" t="n">
        <f aca="false">+AL51</f>
        <v>2.3390666</v>
      </c>
      <c r="AB51" s="31" t="n">
        <f aca="false">+AM51</f>
        <v>1.3619243</v>
      </c>
      <c r="AC51" s="30" t="n">
        <f aca="false">+AN51</f>
        <v>4.0257375</v>
      </c>
      <c r="AD51" s="29" t="n">
        <f aca="false">+AO51</f>
        <v>0.457764061</v>
      </c>
      <c r="AE51" s="29" t="n">
        <f aca="false">+AP51</f>
        <v>0.218865407</v>
      </c>
      <c r="AF51" s="29" t="n">
        <f aca="false">+AQ51</f>
        <v>0.953700162</v>
      </c>
      <c r="AJ51" s="0" t="n">
        <v>1997</v>
      </c>
      <c r="AK51" s="0" t="n">
        <v>1</v>
      </c>
      <c r="AL51" s="0" t="n">
        <v>2.3390666</v>
      </c>
      <c r="AM51" s="0" t="n">
        <v>1.3619243</v>
      </c>
      <c r="AN51" s="0" t="n">
        <v>4.0257375</v>
      </c>
      <c r="AO51" s="0" t="n">
        <v>0.457764061</v>
      </c>
      <c r="AP51" s="0" t="n">
        <v>0.218865407</v>
      </c>
      <c r="AQ51" s="0" t="n">
        <v>0.953700162</v>
      </c>
      <c r="AT51" s="0" t="n">
        <v>1997</v>
      </c>
      <c r="AU51" s="0" t="n">
        <v>2.73612</v>
      </c>
      <c r="AV51" s="0" t="n">
        <v>3.13641</v>
      </c>
      <c r="AW51" s="0" t="n">
        <v>3.96573</v>
      </c>
      <c r="AX51" s="0" t="n">
        <v>2.10241</v>
      </c>
      <c r="AY51" s="0" t="n">
        <v>2.3391</v>
      </c>
      <c r="AZ51" s="0" t="n">
        <v>2.88466</v>
      </c>
      <c r="BA51" s="0" t="n">
        <v>1.56379</v>
      </c>
      <c r="BB51" s="0" t="n">
        <v>1.54138</v>
      </c>
      <c r="BC51" s="0" t="n">
        <v>1.73947</v>
      </c>
      <c r="BD51" s="0" t="n">
        <v>0.334499</v>
      </c>
      <c r="BE51" s="0" t="n">
        <v>0.298817</v>
      </c>
      <c r="BF51" s="0" t="n">
        <v>0.238125</v>
      </c>
      <c r="BG51" s="0" t="n">
        <v>0.513851</v>
      </c>
      <c r="BH51" s="0" t="n">
        <v>0.457495</v>
      </c>
      <c r="BI51" s="0" t="n">
        <v>0.364813</v>
      </c>
      <c r="BJ51" s="0" t="n">
        <v>0.795167</v>
      </c>
      <c r="BK51" s="0" t="n">
        <v>0.809713</v>
      </c>
      <c r="BL51" s="0" t="n">
        <v>0.71268</v>
      </c>
      <c r="BP51" s="0" t="n">
        <v>1997</v>
      </c>
      <c r="BQ51" s="0" t="n">
        <v>1</v>
      </c>
      <c r="BR51" s="0" t="n">
        <v>0</v>
      </c>
      <c r="BS51" s="0" t="s">
        <v>72</v>
      </c>
      <c r="BT51" s="0" t="n">
        <v>0.457764061133444</v>
      </c>
      <c r="BU51" s="0" t="n">
        <v>2.33906664636139</v>
      </c>
      <c r="BV51" s="0" t="n">
        <v>0.960335</v>
      </c>
      <c r="BW51" s="0" t="n">
        <v>0</v>
      </c>
      <c r="BX51" s="0" t="n">
        <v>0.034995</v>
      </c>
      <c r="BY51" s="0" t="n">
        <v>0.00467</v>
      </c>
      <c r="BZ51" s="0" t="n">
        <v>0</v>
      </c>
      <c r="CA51" s="0" t="n">
        <v>0</v>
      </c>
      <c r="CB51" s="0" t="n">
        <v>0.960335</v>
      </c>
      <c r="CC51" s="0" t="n">
        <v>0.99533</v>
      </c>
    </row>
    <row r="52" customFormat="false" ht="14.25" hidden="false" customHeight="false" outlineLevel="0" collapsed="false">
      <c r="F52" s="19" t="n">
        <f aca="false">+F51+1</f>
        <v>1998</v>
      </c>
      <c r="G52" s="29" t="n">
        <f aca="false">+AU52</f>
        <v>2.74554</v>
      </c>
      <c r="H52" s="29" t="n">
        <f aca="false">+AV52</f>
        <v>3.13648</v>
      </c>
      <c r="I52" s="29" t="n">
        <f aca="false">+AW52</f>
        <v>3.95847</v>
      </c>
      <c r="J52" s="29" t="n">
        <f aca="false">+AX52</f>
        <v>2.18907</v>
      </c>
      <c r="K52" s="29" t="n">
        <f aca="false">+AY52</f>
        <v>2.44029</v>
      </c>
      <c r="L52" s="29" t="n">
        <f aca="false">+AZ52</f>
        <v>3.01404</v>
      </c>
      <c r="M52" s="29" t="n">
        <f aca="false">+BA52</f>
        <v>1.54827</v>
      </c>
      <c r="N52" s="29" t="n">
        <f aca="false">+BB52</f>
        <v>1.51817</v>
      </c>
      <c r="O52" s="30" t="n">
        <f aca="false">+BC52</f>
        <v>1.7058</v>
      </c>
      <c r="P52" s="29" t="n">
        <f aca="false">+BD52</f>
        <v>0.297995</v>
      </c>
      <c r="Q52" s="29" t="n">
        <f aca="false">+BE52</f>
        <v>0.26726</v>
      </c>
      <c r="R52" s="29" t="n">
        <f aca="false">+BF52</f>
        <v>0.213439</v>
      </c>
      <c r="S52" s="29" t="n">
        <f aca="false">+BG52</f>
        <v>0.439058</v>
      </c>
      <c r="T52" s="29" t="n">
        <f aca="false">+BH52</f>
        <v>0.391653</v>
      </c>
      <c r="U52" s="29" t="n">
        <f aca="false">+BI52</f>
        <v>0.312821</v>
      </c>
      <c r="V52" s="29" t="n">
        <f aca="false">+BJ52</f>
        <v>0.653293</v>
      </c>
      <c r="W52" s="29" t="n">
        <f aca="false">+BK52</f>
        <v>0.660814</v>
      </c>
      <c r="X52" s="29" t="n">
        <f aca="false">+BL52</f>
        <v>0.579492</v>
      </c>
      <c r="Z52" s="19" t="n">
        <f aca="false">+Z51+1</f>
        <v>1998</v>
      </c>
      <c r="AA52" s="31" t="n">
        <f aca="false">+AL52</f>
        <v>2.4367915</v>
      </c>
      <c r="AB52" s="31" t="n">
        <f aca="false">+AM52</f>
        <v>1.396703</v>
      </c>
      <c r="AC52" s="30" t="n">
        <f aca="false">+AN52</f>
        <v>4.2686467</v>
      </c>
      <c r="AD52" s="29" t="n">
        <f aca="false">+AO52</f>
        <v>0.3921961</v>
      </c>
      <c r="AE52" s="29" t="n">
        <f aca="false">+AP52</f>
        <v>0.199042216</v>
      </c>
      <c r="AF52" s="29" t="n">
        <f aca="false">+AQ52</f>
        <v>0.768686888</v>
      </c>
      <c r="AJ52" s="0" t="n">
        <v>1998</v>
      </c>
      <c r="AK52" s="0" t="n">
        <v>1</v>
      </c>
      <c r="AL52" s="0" t="n">
        <v>2.4367915</v>
      </c>
      <c r="AM52" s="0" t="n">
        <v>1.396703</v>
      </c>
      <c r="AN52" s="0" t="n">
        <v>4.2686467</v>
      </c>
      <c r="AO52" s="0" t="n">
        <v>0.3921961</v>
      </c>
      <c r="AP52" s="0" t="n">
        <v>0.199042216</v>
      </c>
      <c r="AQ52" s="0" t="n">
        <v>0.768686888</v>
      </c>
      <c r="AT52" s="0" t="n">
        <v>1998</v>
      </c>
      <c r="AU52" s="0" t="n">
        <v>2.74554</v>
      </c>
      <c r="AV52" s="0" t="n">
        <v>3.13648</v>
      </c>
      <c r="AW52" s="0" t="n">
        <v>3.95847</v>
      </c>
      <c r="AX52" s="0" t="n">
        <v>2.18907</v>
      </c>
      <c r="AY52" s="0" t="n">
        <v>2.44029</v>
      </c>
      <c r="AZ52" s="0" t="n">
        <v>3.01404</v>
      </c>
      <c r="BA52" s="0" t="n">
        <v>1.54827</v>
      </c>
      <c r="BB52" s="0" t="n">
        <v>1.51817</v>
      </c>
      <c r="BC52" s="0" t="n">
        <v>1.7058</v>
      </c>
      <c r="BD52" s="0" t="n">
        <v>0.297995</v>
      </c>
      <c r="BE52" s="0" t="n">
        <v>0.26726</v>
      </c>
      <c r="BF52" s="0" t="n">
        <v>0.213439</v>
      </c>
      <c r="BG52" s="0" t="n">
        <v>0.439058</v>
      </c>
      <c r="BH52" s="0" t="n">
        <v>0.391653</v>
      </c>
      <c r="BI52" s="0" t="n">
        <v>0.312821</v>
      </c>
      <c r="BJ52" s="0" t="n">
        <v>0.653293</v>
      </c>
      <c r="BK52" s="0" t="n">
        <v>0.660814</v>
      </c>
      <c r="BL52" s="0" t="n">
        <v>0.579492</v>
      </c>
      <c r="BP52" s="0" t="n">
        <v>1998</v>
      </c>
      <c r="BQ52" s="0" t="n">
        <v>1</v>
      </c>
      <c r="BR52" s="0" t="n">
        <v>0</v>
      </c>
      <c r="BS52" s="0" t="s">
        <v>72</v>
      </c>
      <c r="BT52" s="0" t="n">
        <v>0.392196100486561</v>
      </c>
      <c r="BU52" s="0" t="n">
        <v>2.43679154924785</v>
      </c>
      <c r="BV52" s="0" t="n">
        <v>0.98886</v>
      </c>
      <c r="BW52" s="10" t="n">
        <v>5E-006</v>
      </c>
      <c r="BX52" s="0" t="n">
        <v>0.007105</v>
      </c>
      <c r="BY52" s="0" t="n">
        <v>0.00403</v>
      </c>
      <c r="BZ52" s="0" t="n">
        <v>0</v>
      </c>
      <c r="CA52" s="0" t="n">
        <v>0</v>
      </c>
      <c r="CB52" s="0" t="n">
        <v>0.988865</v>
      </c>
      <c r="CC52" s="0" t="n">
        <v>0.995965</v>
      </c>
    </row>
    <row r="53" customFormat="false" ht="14.25" hidden="false" customHeight="false" outlineLevel="0" collapsed="false">
      <c r="F53" s="19" t="n">
        <f aca="false">+F52+1</f>
        <v>1999</v>
      </c>
      <c r="G53" s="29" t="n">
        <f aca="false">+AU53</f>
        <v>2.74926</v>
      </c>
      <c r="H53" s="29" t="n">
        <f aca="false">+AV53</f>
        <v>3.14859</v>
      </c>
      <c r="I53" s="29" t="n">
        <f aca="false">+AW53</f>
        <v>3.97848</v>
      </c>
      <c r="J53" s="29" t="n">
        <f aca="false">+AX53</f>
        <v>2.09761</v>
      </c>
      <c r="K53" s="29" t="n">
        <f aca="false">+AY53</f>
        <v>2.32788</v>
      </c>
      <c r="L53" s="29" t="n">
        <f aca="false">+AZ53</f>
        <v>2.86623</v>
      </c>
      <c r="M53" s="29" t="n">
        <f aca="false">+BA53</f>
        <v>1.45848</v>
      </c>
      <c r="N53" s="29" t="n">
        <f aca="false">+BB53</f>
        <v>1.40534</v>
      </c>
      <c r="O53" s="30" t="n">
        <f aca="false">+BC53</f>
        <v>1.56448</v>
      </c>
      <c r="P53" s="29" t="n">
        <f aca="false">+BD53</f>
        <v>0.280396</v>
      </c>
      <c r="Q53" s="29" t="n">
        <f aca="false">+BE53</f>
        <v>0.251803</v>
      </c>
      <c r="R53" s="29" t="n">
        <f aca="false">+BF53</f>
        <v>0.20131</v>
      </c>
      <c r="S53" s="29" t="n">
        <f aca="false">+BG53</f>
        <v>0.422798</v>
      </c>
      <c r="T53" s="29" t="n">
        <f aca="false">+BH53</f>
        <v>0.378629</v>
      </c>
      <c r="U53" s="29" t="n">
        <f aca="false">+BI53</f>
        <v>0.303426</v>
      </c>
      <c r="V53" s="29" t="n">
        <f aca="false">+BJ53</f>
        <v>0.651488</v>
      </c>
      <c r="W53" s="29" t="n">
        <f aca="false">+BK53</f>
        <v>0.668998</v>
      </c>
      <c r="X53" s="29" t="n">
        <f aca="false">+BL53</f>
        <v>0.594221</v>
      </c>
      <c r="Z53" s="19" t="n">
        <f aca="false">+Z52+1</f>
        <v>1999</v>
      </c>
      <c r="AA53" s="31" t="n">
        <f aca="false">+AL53</f>
        <v>2.3272236</v>
      </c>
      <c r="AB53" s="31" t="n">
        <f aca="false">+AM53</f>
        <v>1.2743357</v>
      </c>
      <c r="AC53" s="30" t="n">
        <f aca="false">+AN53</f>
        <v>4.2620236</v>
      </c>
      <c r="AD53" s="29" t="n">
        <f aca="false">+AO53</f>
        <v>0.378427398</v>
      </c>
      <c r="AE53" s="29" t="n">
        <f aca="false">+AP53</f>
        <v>0.184270921</v>
      </c>
      <c r="AF53" s="29" t="n">
        <f aca="false">+AQ53</f>
        <v>0.774771789</v>
      </c>
      <c r="AJ53" s="0" t="n">
        <v>1999</v>
      </c>
      <c r="AK53" s="0" t="n">
        <v>1</v>
      </c>
      <c r="AL53" s="0" t="n">
        <v>2.3272236</v>
      </c>
      <c r="AM53" s="0" t="n">
        <v>1.2743357</v>
      </c>
      <c r="AN53" s="0" t="n">
        <v>4.2620236</v>
      </c>
      <c r="AO53" s="0" t="n">
        <v>0.378427398</v>
      </c>
      <c r="AP53" s="0" t="n">
        <v>0.184270921</v>
      </c>
      <c r="AQ53" s="0" t="n">
        <v>0.774771789</v>
      </c>
      <c r="AT53" s="0" t="n">
        <v>1999</v>
      </c>
      <c r="AU53" s="0" t="n">
        <v>2.74926</v>
      </c>
      <c r="AV53" s="0" t="n">
        <v>3.14859</v>
      </c>
      <c r="AW53" s="0" t="n">
        <v>3.97848</v>
      </c>
      <c r="AX53" s="0" t="n">
        <v>2.09761</v>
      </c>
      <c r="AY53" s="0" t="n">
        <v>2.32788</v>
      </c>
      <c r="AZ53" s="0" t="n">
        <v>2.86623</v>
      </c>
      <c r="BA53" s="0" t="n">
        <v>1.45848</v>
      </c>
      <c r="BB53" s="0" t="n">
        <v>1.40534</v>
      </c>
      <c r="BC53" s="0" t="n">
        <v>1.56448</v>
      </c>
      <c r="BD53" s="0" t="n">
        <v>0.280396</v>
      </c>
      <c r="BE53" s="0" t="n">
        <v>0.251803</v>
      </c>
      <c r="BF53" s="0" t="n">
        <v>0.20131</v>
      </c>
      <c r="BG53" s="0" t="n">
        <v>0.422798</v>
      </c>
      <c r="BH53" s="0" t="n">
        <v>0.378629</v>
      </c>
      <c r="BI53" s="0" t="n">
        <v>0.303426</v>
      </c>
      <c r="BJ53" s="0" t="n">
        <v>0.651488</v>
      </c>
      <c r="BK53" s="0" t="n">
        <v>0.668998</v>
      </c>
      <c r="BL53" s="0" t="n">
        <v>0.594221</v>
      </c>
      <c r="BP53" s="0" t="n">
        <v>1999</v>
      </c>
      <c r="BQ53" s="0" t="n">
        <v>1</v>
      </c>
      <c r="BR53" s="0" t="n">
        <v>0</v>
      </c>
      <c r="BS53" s="0" t="s">
        <v>72</v>
      </c>
      <c r="BT53" s="0" t="n">
        <v>0.378427398329678</v>
      </c>
      <c r="BU53" s="0" t="n">
        <v>2.32722362759887</v>
      </c>
      <c r="BV53" s="0" t="n">
        <v>0.986615</v>
      </c>
      <c r="BW53" s="0" t="n">
        <v>0.00025</v>
      </c>
      <c r="BX53" s="0" t="n">
        <v>0.00262</v>
      </c>
      <c r="BY53" s="0" t="n">
        <v>0.010515</v>
      </c>
      <c r="BZ53" s="0" t="n">
        <v>0</v>
      </c>
      <c r="CA53" s="0" t="n">
        <v>0</v>
      </c>
      <c r="CB53" s="0" t="n">
        <v>0.986865</v>
      </c>
      <c r="CC53" s="0" t="n">
        <v>0.989235</v>
      </c>
    </row>
    <row r="54" customFormat="false" ht="14.25" hidden="false" customHeight="false" outlineLevel="0" collapsed="false">
      <c r="F54" s="19" t="n">
        <f aca="false">+F53+1</f>
        <v>2000</v>
      </c>
      <c r="G54" s="29" t="n">
        <f aca="false">+AU54</f>
        <v>2.74678</v>
      </c>
      <c r="H54" s="29" t="n">
        <f aca="false">+AV54</f>
        <v>3.15338</v>
      </c>
      <c r="I54" s="29" t="n">
        <f aca="false">+AW54</f>
        <v>3.99479</v>
      </c>
      <c r="J54" s="29" t="n">
        <f aca="false">+AX54</f>
        <v>2.14592</v>
      </c>
      <c r="K54" s="29" t="n">
        <f aca="false">+AY54</f>
        <v>2.39848</v>
      </c>
      <c r="L54" s="29" t="n">
        <f aca="false">+AZ54</f>
        <v>2.97563</v>
      </c>
      <c r="M54" s="29" t="n">
        <f aca="false">+BA54</f>
        <v>1.45939</v>
      </c>
      <c r="N54" s="29" t="n">
        <f aca="false">+BB54</f>
        <v>1.41831</v>
      </c>
      <c r="O54" s="30" t="n">
        <f aca="false">+BC54</f>
        <v>1.60169</v>
      </c>
      <c r="P54" s="29" t="n">
        <f aca="false">+BD54</f>
        <v>0.296517</v>
      </c>
      <c r="Q54" s="29" t="n">
        <f aca="false">+BE54</f>
        <v>0.265355</v>
      </c>
      <c r="R54" s="29" t="n">
        <f aca="false">+BF54</f>
        <v>0.211599</v>
      </c>
      <c r="S54" s="29" t="n">
        <f aca="false">+BG54</f>
        <v>0.448066</v>
      </c>
      <c r="T54" s="29" t="n">
        <f aca="false">+BH54</f>
        <v>0.400442</v>
      </c>
      <c r="U54" s="29" t="n">
        <f aca="false">+BI54</f>
        <v>0.320028</v>
      </c>
      <c r="V54" s="29" t="n">
        <f aca="false">+BJ54</f>
        <v>0.713389</v>
      </c>
      <c r="W54" s="29" t="n">
        <f aca="false">+BK54</f>
        <v>0.73874</v>
      </c>
      <c r="X54" s="29" t="n">
        <f aca="false">+BL54</f>
        <v>0.656425</v>
      </c>
      <c r="Z54" s="19" t="n">
        <f aca="false">+Z53+1</f>
        <v>2000</v>
      </c>
      <c r="AA54" s="31" t="n">
        <f aca="false">+AL54</f>
        <v>2.4025693</v>
      </c>
      <c r="AB54" s="31" t="n">
        <f aca="false">+AM54</f>
        <v>1.3075169</v>
      </c>
      <c r="AC54" s="30" t="n">
        <f aca="false">+AN54</f>
        <v>4.3927527</v>
      </c>
      <c r="AD54" s="29" t="n">
        <f aca="false">+AO54</f>
        <v>0.399673168</v>
      </c>
      <c r="AE54" s="29" t="n">
        <f aca="false">+AP54</f>
        <v>0.188162349</v>
      </c>
      <c r="AF54" s="29" t="n">
        <f aca="false">+AQ54</f>
        <v>0.851805064</v>
      </c>
      <c r="AJ54" s="0" t="n">
        <v>2000</v>
      </c>
      <c r="AK54" s="0" t="n">
        <v>1</v>
      </c>
      <c r="AL54" s="0" t="n">
        <v>2.4025693</v>
      </c>
      <c r="AM54" s="0" t="n">
        <v>1.3075169</v>
      </c>
      <c r="AN54" s="0" t="n">
        <v>4.3927527</v>
      </c>
      <c r="AO54" s="0" t="n">
        <v>0.399673168</v>
      </c>
      <c r="AP54" s="0" t="n">
        <v>0.188162349</v>
      </c>
      <c r="AQ54" s="0" t="n">
        <v>0.851805064</v>
      </c>
      <c r="AT54" s="0" t="n">
        <v>2000</v>
      </c>
      <c r="AU54" s="0" t="n">
        <v>2.74678</v>
      </c>
      <c r="AV54" s="0" t="n">
        <v>3.15338</v>
      </c>
      <c r="AW54" s="0" t="n">
        <v>3.99479</v>
      </c>
      <c r="AX54" s="0" t="n">
        <v>2.14592</v>
      </c>
      <c r="AY54" s="0" t="n">
        <v>2.39848</v>
      </c>
      <c r="AZ54" s="0" t="n">
        <v>2.97563</v>
      </c>
      <c r="BA54" s="0" t="n">
        <v>1.45939</v>
      </c>
      <c r="BB54" s="0" t="n">
        <v>1.41831</v>
      </c>
      <c r="BC54" s="0" t="n">
        <v>1.60169</v>
      </c>
      <c r="BD54" s="0" t="n">
        <v>0.296517</v>
      </c>
      <c r="BE54" s="0" t="n">
        <v>0.265355</v>
      </c>
      <c r="BF54" s="0" t="n">
        <v>0.211599</v>
      </c>
      <c r="BG54" s="0" t="n">
        <v>0.448066</v>
      </c>
      <c r="BH54" s="0" t="n">
        <v>0.400442</v>
      </c>
      <c r="BI54" s="0" t="n">
        <v>0.320028</v>
      </c>
      <c r="BJ54" s="0" t="n">
        <v>0.713389</v>
      </c>
      <c r="BK54" s="0" t="n">
        <v>0.73874</v>
      </c>
      <c r="BL54" s="0" t="n">
        <v>0.656425</v>
      </c>
      <c r="BP54" s="0" t="n">
        <v>2000</v>
      </c>
      <c r="BQ54" s="0" t="n">
        <v>1</v>
      </c>
      <c r="BR54" s="0" t="n">
        <v>0</v>
      </c>
      <c r="BS54" s="0" t="s">
        <v>72</v>
      </c>
      <c r="BT54" s="0" t="n">
        <v>0.399673167757836</v>
      </c>
      <c r="BU54" s="0" t="n">
        <v>2.402569281926</v>
      </c>
      <c r="BV54" s="0" t="n">
        <v>0.97692</v>
      </c>
      <c r="BW54" s="0" t="n">
        <v>0</v>
      </c>
      <c r="BX54" s="0" t="n">
        <v>0.014345</v>
      </c>
      <c r="BY54" s="0" t="n">
        <v>0.008735</v>
      </c>
      <c r="BZ54" s="0" t="n">
        <v>0</v>
      </c>
      <c r="CA54" s="0" t="n">
        <v>0</v>
      </c>
      <c r="CB54" s="0" t="n">
        <v>0.97692</v>
      </c>
      <c r="CC54" s="0" t="n">
        <v>0.991265</v>
      </c>
    </row>
    <row r="55" customFormat="false" ht="14.25" hidden="false" customHeight="false" outlineLevel="0" collapsed="false">
      <c r="F55" s="19" t="n">
        <f aca="false">+F54+1</f>
        <v>2001</v>
      </c>
      <c r="G55" s="29" t="n">
        <f aca="false">+AU55</f>
        <v>2.55055</v>
      </c>
      <c r="H55" s="29" t="n">
        <f aca="false">+AV55</f>
        <v>2.90577</v>
      </c>
      <c r="I55" s="29" t="n">
        <f aca="false">+AW55</f>
        <v>3.66479</v>
      </c>
      <c r="J55" s="29" t="n">
        <f aca="false">+AX55</f>
        <v>2.01978</v>
      </c>
      <c r="K55" s="29" t="n">
        <f aca="false">+AY55</f>
        <v>2.24329</v>
      </c>
      <c r="L55" s="29" t="n">
        <f aca="false">+AZ55</f>
        <v>2.77074</v>
      </c>
      <c r="M55" s="29" t="n">
        <f aca="false">+BA55</f>
        <v>1.35022</v>
      </c>
      <c r="N55" s="29" t="n">
        <f aca="false">+BB55</f>
        <v>1.28313</v>
      </c>
      <c r="O55" s="30" t="n">
        <f aca="false">+BC55</f>
        <v>1.41871</v>
      </c>
      <c r="P55" s="29" t="n">
        <f aca="false">+BD55</f>
        <v>0.328712</v>
      </c>
      <c r="Q55" s="29" t="n">
        <f aca="false">+BE55</f>
        <v>0.29429</v>
      </c>
      <c r="R55" s="29" t="n">
        <f aca="false">+BF55</f>
        <v>0.234545</v>
      </c>
      <c r="S55" s="29" t="n">
        <f aca="false">+BG55</f>
        <v>0.484938</v>
      </c>
      <c r="T55" s="29" t="n">
        <f aca="false">+BH55</f>
        <v>0.431717</v>
      </c>
      <c r="U55" s="29" t="n">
        <f aca="false">+BI55</f>
        <v>0.343515</v>
      </c>
      <c r="V55" s="29" t="n">
        <f aca="false">+BJ55</f>
        <v>0.774832</v>
      </c>
      <c r="W55" s="29" t="n">
        <f aca="false">+BK55</f>
        <v>0.796383</v>
      </c>
      <c r="X55" s="29" t="n">
        <f aca="false">+BL55</f>
        <v>0.698772</v>
      </c>
      <c r="Z55" s="19" t="n">
        <f aca="false">+Z54+1</f>
        <v>2001</v>
      </c>
      <c r="AA55" s="31" t="n">
        <f aca="false">+AL55</f>
        <v>2.2413015</v>
      </c>
      <c r="AB55" s="31" t="n">
        <f aca="false">+AM55</f>
        <v>1.2142556</v>
      </c>
      <c r="AC55" s="30" t="n">
        <f aca="false">+AN55</f>
        <v>4.1593238</v>
      </c>
      <c r="AD55" s="29" t="n">
        <f aca="false">+AO55</f>
        <v>0.432092048</v>
      </c>
      <c r="AE55" s="29" t="n">
        <f aca="false">+AP55</f>
        <v>0.206995403</v>
      </c>
      <c r="AF55" s="29" t="n">
        <f aca="false">+AQ55</f>
        <v>0.895146506</v>
      </c>
      <c r="AJ55" s="0" t="n">
        <v>2001</v>
      </c>
      <c r="AK55" s="0" t="n">
        <v>1</v>
      </c>
      <c r="AL55" s="0" t="n">
        <v>2.2413015</v>
      </c>
      <c r="AM55" s="0" t="n">
        <v>1.2142556</v>
      </c>
      <c r="AN55" s="0" t="n">
        <v>4.1593238</v>
      </c>
      <c r="AO55" s="0" t="n">
        <v>0.432092048</v>
      </c>
      <c r="AP55" s="0" t="n">
        <v>0.206995403</v>
      </c>
      <c r="AQ55" s="0" t="n">
        <v>0.895146506</v>
      </c>
      <c r="AT55" s="0" t="n">
        <v>2001</v>
      </c>
      <c r="AU55" s="0" t="n">
        <v>2.55055</v>
      </c>
      <c r="AV55" s="0" t="n">
        <v>2.90577</v>
      </c>
      <c r="AW55" s="0" t="n">
        <v>3.66479</v>
      </c>
      <c r="AX55" s="0" t="n">
        <v>2.01978</v>
      </c>
      <c r="AY55" s="0" t="n">
        <v>2.24329</v>
      </c>
      <c r="AZ55" s="0" t="n">
        <v>2.77074</v>
      </c>
      <c r="BA55" s="0" t="n">
        <v>1.35022</v>
      </c>
      <c r="BB55" s="0" t="n">
        <v>1.28313</v>
      </c>
      <c r="BC55" s="0" t="n">
        <v>1.41871</v>
      </c>
      <c r="BD55" s="0" t="n">
        <v>0.328712</v>
      </c>
      <c r="BE55" s="0" t="n">
        <v>0.29429</v>
      </c>
      <c r="BF55" s="0" t="n">
        <v>0.234545</v>
      </c>
      <c r="BG55" s="0" t="n">
        <v>0.484938</v>
      </c>
      <c r="BH55" s="0" t="n">
        <v>0.431717</v>
      </c>
      <c r="BI55" s="0" t="n">
        <v>0.343515</v>
      </c>
      <c r="BJ55" s="0" t="n">
        <v>0.774832</v>
      </c>
      <c r="BK55" s="0" t="n">
        <v>0.796383</v>
      </c>
      <c r="BL55" s="0" t="n">
        <v>0.698772</v>
      </c>
      <c r="BP55" s="0" t="n">
        <v>2001</v>
      </c>
      <c r="BQ55" s="0" t="n">
        <v>1</v>
      </c>
      <c r="BR55" s="0" t="n">
        <v>0</v>
      </c>
      <c r="BS55" s="0" t="s">
        <v>72</v>
      </c>
      <c r="BT55" s="0" t="n">
        <v>0.432092048316555</v>
      </c>
      <c r="BU55" s="0" t="n">
        <v>2.24130148420109</v>
      </c>
      <c r="BV55" s="0" t="n">
        <v>0.97057</v>
      </c>
      <c r="BW55" s="10" t="n">
        <v>1E-005</v>
      </c>
      <c r="BX55" s="0" t="n">
        <v>0.014025</v>
      </c>
      <c r="BY55" s="0" t="n">
        <v>0.015395</v>
      </c>
      <c r="BZ55" s="0" t="n">
        <v>0</v>
      </c>
      <c r="CA55" s="0" t="n">
        <v>0</v>
      </c>
      <c r="CB55" s="0" t="n">
        <v>0.97058</v>
      </c>
      <c r="CC55" s="0" t="n">
        <v>0.984595</v>
      </c>
    </row>
    <row r="56" customFormat="false" ht="14.25" hidden="false" customHeight="false" outlineLevel="0" collapsed="false">
      <c r="F56" s="19" t="n">
        <f aca="false">+F55+1</f>
        <v>2002</v>
      </c>
      <c r="G56" s="29" t="n">
        <f aca="false">+AU56</f>
        <v>2.4184</v>
      </c>
      <c r="H56" s="29" t="n">
        <f aca="false">+AV56</f>
        <v>2.76069</v>
      </c>
      <c r="I56" s="29" t="n">
        <f aca="false">+AW56</f>
        <v>3.48501</v>
      </c>
      <c r="J56" s="29" t="n">
        <f aca="false">+AX56</f>
        <v>1.96001</v>
      </c>
      <c r="K56" s="29" t="n">
        <f aca="false">+AY56</f>
        <v>2.18908</v>
      </c>
      <c r="L56" s="29" t="n">
        <f aca="false">+AZ56</f>
        <v>2.71577</v>
      </c>
      <c r="M56" s="29" t="n">
        <f aca="false">+BA56</f>
        <v>1.31195</v>
      </c>
      <c r="N56" s="29" t="n">
        <f aca="false">+BB56</f>
        <v>1.26395</v>
      </c>
      <c r="O56" s="30" t="n">
        <f aca="false">+BC56</f>
        <v>1.41952</v>
      </c>
      <c r="P56" s="29" t="n">
        <f aca="false">+BD56</f>
        <v>0.246551</v>
      </c>
      <c r="Q56" s="29" t="n">
        <f aca="false">+BE56</f>
        <v>0.222473</v>
      </c>
      <c r="R56" s="29" t="n">
        <f aca="false">+BF56</f>
        <v>0.178208</v>
      </c>
      <c r="S56" s="29" t="n">
        <f aca="false">+BG56</f>
        <v>0.353624</v>
      </c>
      <c r="T56" s="29" t="n">
        <f aca="false">+BH56</f>
        <v>0.316833</v>
      </c>
      <c r="U56" s="29" t="n">
        <f aca="false">+BI56</f>
        <v>0.253271</v>
      </c>
      <c r="V56" s="29" t="n">
        <f aca="false">+BJ56</f>
        <v>0.576396</v>
      </c>
      <c r="W56" s="29" t="n">
        <f aca="false">+BK56</f>
        <v>0.606356</v>
      </c>
      <c r="X56" s="29" t="n">
        <f aca="false">+BL56</f>
        <v>0.543893</v>
      </c>
      <c r="Z56" s="19" t="n">
        <f aca="false">+Z55+1</f>
        <v>2002</v>
      </c>
      <c r="AA56" s="31" t="n">
        <f aca="false">+AL56</f>
        <v>2.1879171</v>
      </c>
      <c r="AB56" s="31" t="n">
        <f aca="false">+AM56</f>
        <v>1.2081996</v>
      </c>
      <c r="AC56" s="30" t="n">
        <f aca="false">+AN56</f>
        <v>3.9710304</v>
      </c>
      <c r="AD56" s="29" t="n">
        <f aca="false">+AO56</f>
        <v>0.317113117</v>
      </c>
      <c r="AE56" s="29" t="n">
        <f aca="false">+AP56</f>
        <v>0.151171513</v>
      </c>
      <c r="AF56" s="29" t="n">
        <f aca="false">+AQ56</f>
        <v>0.664091214</v>
      </c>
      <c r="AJ56" s="0" t="n">
        <v>2002</v>
      </c>
      <c r="AK56" s="0" t="n">
        <v>1</v>
      </c>
      <c r="AL56" s="0" t="n">
        <v>2.1879171</v>
      </c>
      <c r="AM56" s="0" t="n">
        <v>1.2081996</v>
      </c>
      <c r="AN56" s="0" t="n">
        <v>3.9710304</v>
      </c>
      <c r="AO56" s="0" t="n">
        <v>0.317113117</v>
      </c>
      <c r="AP56" s="0" t="n">
        <v>0.151171513</v>
      </c>
      <c r="AQ56" s="0" t="n">
        <v>0.664091214</v>
      </c>
      <c r="AT56" s="0" t="n">
        <v>2002</v>
      </c>
      <c r="AU56" s="0" t="n">
        <v>2.4184</v>
      </c>
      <c r="AV56" s="0" t="n">
        <v>2.76069</v>
      </c>
      <c r="AW56" s="0" t="n">
        <v>3.48501</v>
      </c>
      <c r="AX56" s="0" t="n">
        <v>1.96001</v>
      </c>
      <c r="AY56" s="0" t="n">
        <v>2.18908</v>
      </c>
      <c r="AZ56" s="0" t="n">
        <v>2.71577</v>
      </c>
      <c r="BA56" s="0" t="n">
        <v>1.31195</v>
      </c>
      <c r="BB56" s="0" t="n">
        <v>1.26395</v>
      </c>
      <c r="BC56" s="0" t="n">
        <v>1.41952</v>
      </c>
      <c r="BD56" s="0" t="n">
        <v>0.246551</v>
      </c>
      <c r="BE56" s="0" t="n">
        <v>0.222473</v>
      </c>
      <c r="BF56" s="0" t="n">
        <v>0.178208</v>
      </c>
      <c r="BG56" s="0" t="n">
        <v>0.353624</v>
      </c>
      <c r="BH56" s="0" t="n">
        <v>0.316833</v>
      </c>
      <c r="BI56" s="0" t="n">
        <v>0.253271</v>
      </c>
      <c r="BJ56" s="0" t="n">
        <v>0.576396</v>
      </c>
      <c r="BK56" s="0" t="n">
        <v>0.606356</v>
      </c>
      <c r="BL56" s="0" t="n">
        <v>0.543893</v>
      </c>
      <c r="BP56" s="0" t="n">
        <v>2002</v>
      </c>
      <c r="BQ56" s="0" t="n">
        <v>1</v>
      </c>
      <c r="BR56" s="0" t="n">
        <v>0</v>
      </c>
      <c r="BS56" s="0" t="s">
        <v>72</v>
      </c>
      <c r="BT56" s="0" t="n">
        <v>0.317113116521754</v>
      </c>
      <c r="BU56" s="0" t="n">
        <v>2.1879171260509</v>
      </c>
      <c r="BV56" s="0" t="n">
        <v>0.98488</v>
      </c>
      <c r="BW56" s="0" t="n">
        <v>0.009795</v>
      </c>
      <c r="BX56" s="0" t="n">
        <v>0</v>
      </c>
      <c r="BY56" s="0" t="n">
        <v>0.005325</v>
      </c>
      <c r="BZ56" s="0" t="n">
        <v>0</v>
      </c>
      <c r="CA56" s="0" t="n">
        <v>0</v>
      </c>
      <c r="CB56" s="0" t="n">
        <v>0.994675</v>
      </c>
      <c r="CC56" s="0" t="n">
        <v>0.98488</v>
      </c>
    </row>
    <row r="57" customFormat="false" ht="14.25" hidden="false" customHeight="false" outlineLevel="0" collapsed="false">
      <c r="F57" s="19" t="n">
        <f aca="false">+F56+1</f>
        <v>2003</v>
      </c>
      <c r="G57" s="29" t="n">
        <f aca="false">+AU57</f>
        <v>2.39867</v>
      </c>
      <c r="H57" s="29" t="n">
        <f aca="false">+AV57</f>
        <v>2.74719</v>
      </c>
      <c r="I57" s="29" t="n">
        <f aca="false">+AW57</f>
        <v>3.4733</v>
      </c>
      <c r="J57" s="29" t="n">
        <f aca="false">+AX57</f>
        <v>1.84851</v>
      </c>
      <c r="K57" s="29" t="n">
        <f aca="false">+AY57</f>
        <v>2.06041</v>
      </c>
      <c r="L57" s="29" t="n">
        <f aca="false">+AZ57</f>
        <v>2.55239</v>
      </c>
      <c r="M57" s="29" t="n">
        <f aca="false">+BA57</f>
        <v>1.26818</v>
      </c>
      <c r="N57" s="29" t="n">
        <f aca="false">+BB57</f>
        <v>1.2281</v>
      </c>
      <c r="O57" s="30" t="n">
        <f aca="false">+BC57</f>
        <v>1.39004</v>
      </c>
      <c r="P57" s="29" t="n">
        <f aca="false">+BD57</f>
        <v>0.287978</v>
      </c>
      <c r="Q57" s="29" t="n">
        <f aca="false">+BE57</f>
        <v>0.258583</v>
      </c>
      <c r="R57" s="29" t="n">
        <f aca="false">+BF57</f>
        <v>0.206583</v>
      </c>
      <c r="S57" s="29" t="n">
        <f aca="false">+BG57</f>
        <v>0.427234</v>
      </c>
      <c r="T57" s="29" t="n">
        <f aca="false">+BH57</f>
        <v>0.381412</v>
      </c>
      <c r="U57" s="29" t="n">
        <f aca="false">+BI57</f>
        <v>0.304031</v>
      </c>
      <c r="V57" s="29" t="n">
        <f aca="false">+BJ57</f>
        <v>0.687768</v>
      </c>
      <c r="W57" s="29" t="n">
        <f aca="false">+BK57</f>
        <v>0.714764</v>
      </c>
      <c r="X57" s="29" t="n">
        <f aca="false">+BL57</f>
        <v>0.632286</v>
      </c>
      <c r="Z57" s="19" t="n">
        <f aca="false">+Z56+1</f>
        <v>2003</v>
      </c>
      <c r="AA57" s="31" t="n">
        <f aca="false">+AL57</f>
        <v>2.060231</v>
      </c>
      <c r="AB57" s="31" t="n">
        <f aca="false">+AM57</f>
        <v>1.1236721</v>
      </c>
      <c r="AC57" s="30" t="n">
        <f aca="false">+AN57</f>
        <v>3.7749323</v>
      </c>
      <c r="AD57" s="29" t="n">
        <f aca="false">+AO57</f>
        <v>0.381514098</v>
      </c>
      <c r="AE57" s="29" t="n">
        <f aca="false">+AP57</f>
        <v>0.180489902</v>
      </c>
      <c r="AF57" s="29" t="n">
        <f aca="false">+AQ57</f>
        <v>0.808350681</v>
      </c>
      <c r="AJ57" s="0" t="n">
        <v>2003</v>
      </c>
      <c r="AK57" s="0" t="n">
        <v>1</v>
      </c>
      <c r="AL57" s="0" t="n">
        <v>2.060231</v>
      </c>
      <c r="AM57" s="0" t="n">
        <v>1.1236721</v>
      </c>
      <c r="AN57" s="0" t="n">
        <v>3.7749323</v>
      </c>
      <c r="AO57" s="0" t="n">
        <v>0.381514098</v>
      </c>
      <c r="AP57" s="0" t="n">
        <v>0.180489902</v>
      </c>
      <c r="AQ57" s="0" t="n">
        <v>0.808350681</v>
      </c>
      <c r="AT57" s="0" t="n">
        <v>2003</v>
      </c>
      <c r="AU57" s="0" t="n">
        <v>2.39867</v>
      </c>
      <c r="AV57" s="0" t="n">
        <v>2.74719</v>
      </c>
      <c r="AW57" s="0" t="n">
        <v>3.4733</v>
      </c>
      <c r="AX57" s="0" t="n">
        <v>1.84851</v>
      </c>
      <c r="AY57" s="0" t="n">
        <v>2.06041</v>
      </c>
      <c r="AZ57" s="0" t="n">
        <v>2.55239</v>
      </c>
      <c r="BA57" s="0" t="n">
        <v>1.26818</v>
      </c>
      <c r="BB57" s="0" t="n">
        <v>1.2281</v>
      </c>
      <c r="BC57" s="0" t="n">
        <v>1.39004</v>
      </c>
      <c r="BD57" s="0" t="n">
        <v>0.287978</v>
      </c>
      <c r="BE57" s="0" t="n">
        <v>0.258583</v>
      </c>
      <c r="BF57" s="0" t="n">
        <v>0.206583</v>
      </c>
      <c r="BG57" s="0" t="n">
        <v>0.427234</v>
      </c>
      <c r="BH57" s="0" t="n">
        <v>0.381412</v>
      </c>
      <c r="BI57" s="0" t="n">
        <v>0.304031</v>
      </c>
      <c r="BJ57" s="0" t="n">
        <v>0.687768</v>
      </c>
      <c r="BK57" s="0" t="n">
        <v>0.714764</v>
      </c>
      <c r="BL57" s="0" t="n">
        <v>0.632286</v>
      </c>
      <c r="BP57" s="0" t="n">
        <v>2003</v>
      </c>
      <c r="BQ57" s="0" t="n">
        <v>1</v>
      </c>
      <c r="BR57" s="0" t="n">
        <v>0</v>
      </c>
      <c r="BS57" s="0" t="s">
        <v>72</v>
      </c>
      <c r="BT57" s="0" t="n">
        <v>0.381514098150073</v>
      </c>
      <c r="BU57" s="0" t="n">
        <v>2.0602310364567</v>
      </c>
      <c r="BV57" s="0" t="n">
        <v>0.97518</v>
      </c>
      <c r="BW57" s="0" t="n">
        <v>0.007745</v>
      </c>
      <c r="BX57" s="0" t="n">
        <v>0.00011</v>
      </c>
      <c r="BY57" s="0" t="n">
        <v>0.016965</v>
      </c>
      <c r="BZ57" s="0" t="n">
        <v>0</v>
      </c>
      <c r="CA57" s="0" t="n">
        <v>0</v>
      </c>
      <c r="CB57" s="0" t="n">
        <v>0.982925</v>
      </c>
      <c r="CC57" s="0" t="n">
        <v>0.97529</v>
      </c>
    </row>
    <row r="58" customFormat="false" ht="14.25" hidden="false" customHeight="false" outlineLevel="0" collapsed="false">
      <c r="F58" s="19" t="n">
        <f aca="false">+F57+1</f>
        <v>2004</v>
      </c>
      <c r="G58" s="29" t="n">
        <f aca="false">+AU58</f>
        <v>2.48802</v>
      </c>
      <c r="H58" s="29" t="n">
        <f aca="false">+AV58</f>
        <v>2.85221</v>
      </c>
      <c r="I58" s="29" t="n">
        <f aca="false">+AW58</f>
        <v>3.61066</v>
      </c>
      <c r="J58" s="29" t="n">
        <f aca="false">+AX58</f>
        <v>1.95383</v>
      </c>
      <c r="K58" s="29" t="n">
        <f aca="false">+AY58</f>
        <v>2.18833</v>
      </c>
      <c r="L58" s="29" t="n">
        <f aca="false">+AZ58</f>
        <v>2.72146</v>
      </c>
      <c r="M58" s="29" t="n">
        <f aca="false">+BA58</f>
        <v>1.31312</v>
      </c>
      <c r="N58" s="29" t="n">
        <f aca="false">+BB58</f>
        <v>1.28081</v>
      </c>
      <c r="O58" s="30" t="n">
        <f aca="false">+BC58</f>
        <v>1.45846</v>
      </c>
      <c r="P58" s="29" t="n">
        <f aca="false">+BD58</f>
        <v>0.31826</v>
      </c>
      <c r="Q58" s="29" t="n">
        <f aca="false">+BE58</f>
        <v>0.284999</v>
      </c>
      <c r="R58" s="29" t="n">
        <f aca="false">+BF58</f>
        <v>0.227257</v>
      </c>
      <c r="S58" s="29" t="n">
        <f aca="false">+BG58</f>
        <v>0.477434</v>
      </c>
      <c r="T58" s="29" t="n">
        <f aca="false">+BH58</f>
        <v>0.425274</v>
      </c>
      <c r="U58" s="29" t="n">
        <f aca="false">+BI58</f>
        <v>0.338362</v>
      </c>
      <c r="V58" s="29" t="n">
        <f aca="false">+BJ58</f>
        <v>0.770344</v>
      </c>
      <c r="W58" s="29" t="n">
        <f aca="false">+BK58</f>
        <v>0.793473</v>
      </c>
      <c r="X58" s="29" t="n">
        <f aca="false">+BL58</f>
        <v>0.694498</v>
      </c>
      <c r="Z58" s="19" t="n">
        <f aca="false">+Z57+1</f>
        <v>2004</v>
      </c>
      <c r="AA58" s="31" t="n">
        <f aca="false">+AL58</f>
        <v>2.1862862</v>
      </c>
      <c r="AB58" s="31" t="n">
        <f aca="false">+AM58</f>
        <v>1.1905644</v>
      </c>
      <c r="AC58" s="30" t="n">
        <f aca="false">+AN58</f>
        <v>4.0094865</v>
      </c>
      <c r="AD58" s="29" t="n">
        <f aca="false">+AO58</f>
        <v>0.425807834</v>
      </c>
      <c r="AE58" s="29" t="n">
        <f aca="false">+AP58</f>
        <v>0.20058125</v>
      </c>
      <c r="AF58" s="29" t="n">
        <f aca="false">+AQ58</f>
        <v>0.906214234</v>
      </c>
      <c r="AJ58" s="0" t="n">
        <v>2004</v>
      </c>
      <c r="AK58" s="0" t="n">
        <v>1</v>
      </c>
      <c r="AL58" s="0" t="n">
        <v>2.1862862</v>
      </c>
      <c r="AM58" s="0" t="n">
        <v>1.1905644</v>
      </c>
      <c r="AN58" s="0" t="n">
        <v>4.0094865</v>
      </c>
      <c r="AO58" s="0" t="n">
        <v>0.425807834</v>
      </c>
      <c r="AP58" s="0" t="n">
        <v>0.20058125</v>
      </c>
      <c r="AQ58" s="0" t="n">
        <v>0.906214234</v>
      </c>
      <c r="AT58" s="0" t="n">
        <v>2004</v>
      </c>
      <c r="AU58" s="0" t="n">
        <v>2.48802</v>
      </c>
      <c r="AV58" s="0" t="n">
        <v>2.85221</v>
      </c>
      <c r="AW58" s="0" t="n">
        <v>3.61066</v>
      </c>
      <c r="AX58" s="0" t="n">
        <v>1.95383</v>
      </c>
      <c r="AY58" s="0" t="n">
        <v>2.18833</v>
      </c>
      <c r="AZ58" s="0" t="n">
        <v>2.72146</v>
      </c>
      <c r="BA58" s="0" t="n">
        <v>1.31312</v>
      </c>
      <c r="BB58" s="0" t="n">
        <v>1.28081</v>
      </c>
      <c r="BC58" s="0" t="n">
        <v>1.45846</v>
      </c>
      <c r="BD58" s="0" t="n">
        <v>0.31826</v>
      </c>
      <c r="BE58" s="0" t="n">
        <v>0.284999</v>
      </c>
      <c r="BF58" s="0" t="n">
        <v>0.227257</v>
      </c>
      <c r="BG58" s="0" t="n">
        <v>0.477434</v>
      </c>
      <c r="BH58" s="0" t="n">
        <v>0.425274</v>
      </c>
      <c r="BI58" s="0" t="n">
        <v>0.338362</v>
      </c>
      <c r="BJ58" s="0" t="n">
        <v>0.770344</v>
      </c>
      <c r="BK58" s="0" t="n">
        <v>0.793473</v>
      </c>
      <c r="BL58" s="0" t="n">
        <v>0.694498</v>
      </c>
      <c r="BP58" s="0" t="n">
        <v>2004</v>
      </c>
      <c r="BQ58" s="0" t="n">
        <v>1</v>
      </c>
      <c r="BR58" s="0" t="n">
        <v>0</v>
      </c>
      <c r="BS58" s="0" t="s">
        <v>72</v>
      </c>
      <c r="BT58" s="0" t="n">
        <v>0.425807834397902</v>
      </c>
      <c r="BU58" s="0" t="n">
        <v>2.18628618868813</v>
      </c>
      <c r="BV58" s="0" t="n">
        <v>0.96866</v>
      </c>
      <c r="BW58" s="10" t="n">
        <v>1.5E-005</v>
      </c>
      <c r="BX58" s="0" t="n">
        <v>0.01428</v>
      </c>
      <c r="BY58" s="0" t="n">
        <v>0.017045</v>
      </c>
      <c r="BZ58" s="0" t="n">
        <v>0</v>
      </c>
      <c r="CA58" s="0" t="n">
        <v>0</v>
      </c>
      <c r="CB58" s="0" t="n">
        <v>0.968675</v>
      </c>
      <c r="CC58" s="0" t="n">
        <v>0.98294</v>
      </c>
    </row>
    <row r="59" customFormat="false" ht="14.25" hidden="false" customHeight="false" outlineLevel="0" collapsed="false">
      <c r="F59" s="19" t="n">
        <f aca="false">+F58+1</f>
        <v>2005</v>
      </c>
      <c r="G59" s="29" t="n">
        <f aca="false">+AU59</f>
        <v>2.98943</v>
      </c>
      <c r="H59" s="29" t="n">
        <f aca="false">+AV59</f>
        <v>3.44838</v>
      </c>
      <c r="I59" s="29" t="n">
        <f aca="false">+AW59</f>
        <v>4.38221</v>
      </c>
      <c r="J59" s="29" t="n">
        <f aca="false">+AX59</f>
        <v>2.13733</v>
      </c>
      <c r="K59" s="29" t="n">
        <f aca="false">+AY59</f>
        <v>2.40253</v>
      </c>
      <c r="L59" s="29" t="n">
        <f aca="false">+AZ59</f>
        <v>2.99618</v>
      </c>
      <c r="M59" s="29" t="n">
        <f aca="false">+BA59</f>
        <v>1.43184</v>
      </c>
      <c r="N59" s="29" t="n">
        <f aca="false">+BB59</f>
        <v>1.40331</v>
      </c>
      <c r="O59" s="30" t="n">
        <f aca="false">+BC59</f>
        <v>1.60093</v>
      </c>
      <c r="P59" s="29" t="n">
        <f aca="false">+BD59</f>
        <v>0.289564</v>
      </c>
      <c r="Q59" s="29" t="n">
        <f aca="false">+BE59</f>
        <v>0.258621</v>
      </c>
      <c r="R59" s="29" t="n">
        <f aca="false">+BF59</f>
        <v>0.205854</v>
      </c>
      <c r="S59" s="29" t="n">
        <f aca="false">+BG59</f>
        <v>0.468828</v>
      </c>
      <c r="T59" s="29" t="n">
        <f aca="false">+BH59</f>
        <v>0.416241</v>
      </c>
      <c r="U59" s="29" t="n">
        <f aca="false">+BI59</f>
        <v>0.330325</v>
      </c>
      <c r="V59" s="29" t="n">
        <f aca="false">+BJ59</f>
        <v>0.771806</v>
      </c>
      <c r="W59" s="29" t="n">
        <f aca="false">+BK59</f>
        <v>0.790187</v>
      </c>
      <c r="X59" s="29" t="n">
        <f aca="false">+BL59</f>
        <v>0.688332</v>
      </c>
      <c r="Z59" s="19" t="n">
        <f aca="false">+Z58+1</f>
        <v>2005</v>
      </c>
      <c r="AA59" s="31" t="n">
        <f aca="false">+AL59</f>
        <v>2.3972858</v>
      </c>
      <c r="AB59" s="31" t="n">
        <f aca="false">+AM59</f>
        <v>1.232015</v>
      </c>
      <c r="AC59" s="30" t="n">
        <f aca="false">+AN59</f>
        <v>4.6864077</v>
      </c>
      <c r="AD59" s="29" t="n">
        <f aca="false">+AO59</f>
        <v>0.417357202</v>
      </c>
      <c r="AE59" s="29" t="n">
        <f aca="false">+AP59</f>
        <v>0.184208726</v>
      </c>
      <c r="AF59" s="29" t="n">
        <f aca="false">+AQ59</f>
        <v>0.939462614</v>
      </c>
      <c r="AJ59" s="0" t="n">
        <v>2005</v>
      </c>
      <c r="AK59" s="0" t="n">
        <v>1</v>
      </c>
      <c r="AL59" s="0" t="n">
        <v>2.3972858</v>
      </c>
      <c r="AM59" s="0" t="n">
        <v>1.232015</v>
      </c>
      <c r="AN59" s="0" t="n">
        <v>4.6864077</v>
      </c>
      <c r="AO59" s="0" t="n">
        <v>0.417357202</v>
      </c>
      <c r="AP59" s="0" t="n">
        <v>0.184208726</v>
      </c>
      <c r="AQ59" s="0" t="n">
        <v>0.939462614</v>
      </c>
      <c r="AT59" s="0" t="n">
        <v>2005</v>
      </c>
      <c r="AU59" s="0" t="n">
        <v>2.98943</v>
      </c>
      <c r="AV59" s="0" t="n">
        <v>3.44838</v>
      </c>
      <c r="AW59" s="0" t="n">
        <v>4.38221</v>
      </c>
      <c r="AX59" s="0" t="n">
        <v>2.13733</v>
      </c>
      <c r="AY59" s="0" t="n">
        <v>2.40253</v>
      </c>
      <c r="AZ59" s="0" t="n">
        <v>2.99618</v>
      </c>
      <c r="BA59" s="0" t="n">
        <v>1.43184</v>
      </c>
      <c r="BB59" s="0" t="n">
        <v>1.40331</v>
      </c>
      <c r="BC59" s="0" t="n">
        <v>1.60093</v>
      </c>
      <c r="BD59" s="0" t="n">
        <v>0.289564</v>
      </c>
      <c r="BE59" s="0" t="n">
        <v>0.258621</v>
      </c>
      <c r="BF59" s="0" t="n">
        <v>0.205854</v>
      </c>
      <c r="BG59" s="0" t="n">
        <v>0.468828</v>
      </c>
      <c r="BH59" s="0" t="n">
        <v>0.416241</v>
      </c>
      <c r="BI59" s="0" t="n">
        <v>0.330325</v>
      </c>
      <c r="BJ59" s="0" t="n">
        <v>0.771806</v>
      </c>
      <c r="BK59" s="0" t="n">
        <v>0.790187</v>
      </c>
      <c r="BL59" s="0" t="n">
        <v>0.688332</v>
      </c>
      <c r="BP59" s="0" t="n">
        <v>2005</v>
      </c>
      <c r="BQ59" s="0" t="n">
        <v>1</v>
      </c>
      <c r="BR59" s="0" t="n">
        <v>0</v>
      </c>
      <c r="BS59" s="0" t="s">
        <v>72</v>
      </c>
      <c r="BT59" s="0" t="n">
        <v>0.417357202028216</v>
      </c>
      <c r="BU59" s="0" t="n">
        <v>2.3972858495902</v>
      </c>
      <c r="BV59" s="0" t="n">
        <v>0.9616</v>
      </c>
      <c r="BW59" s="0" t="n">
        <v>0</v>
      </c>
      <c r="BX59" s="0" t="n">
        <v>0.022755</v>
      </c>
      <c r="BY59" s="0" t="n">
        <v>0.015645</v>
      </c>
      <c r="BZ59" s="0" t="n">
        <v>0</v>
      </c>
      <c r="CA59" s="0" t="n">
        <v>0</v>
      </c>
      <c r="CB59" s="0" t="n">
        <v>0.9616</v>
      </c>
      <c r="CC59" s="0" t="n">
        <v>0.984355</v>
      </c>
    </row>
    <row r="60" customFormat="false" ht="14.25" hidden="false" customHeight="false" outlineLevel="0" collapsed="false">
      <c r="F60" s="19" t="n">
        <f aca="false">+F59+1</f>
        <v>2006</v>
      </c>
      <c r="G60" s="29" t="n">
        <f aca="false">+AU60</f>
        <v>2.89545</v>
      </c>
      <c r="H60" s="29" t="n">
        <f aca="false">+AV60</f>
        <v>3.33001</v>
      </c>
      <c r="I60" s="29" t="n">
        <f aca="false">+AW60</f>
        <v>4.22181</v>
      </c>
      <c r="J60" s="29" t="n">
        <f aca="false">+AX60</f>
        <v>2.27819</v>
      </c>
      <c r="K60" s="29" t="n">
        <f aca="false">+AY60</f>
        <v>2.57015</v>
      </c>
      <c r="L60" s="29" t="n">
        <f aca="false">+AZ60</f>
        <v>3.21387</v>
      </c>
      <c r="M60" s="29" t="n">
        <f aca="false">+BA60</f>
        <v>1.48937</v>
      </c>
      <c r="N60" s="29" t="n">
        <f aca="false">+BB60</f>
        <v>1.46183</v>
      </c>
      <c r="O60" s="30" t="n">
        <f aca="false">+BC60</f>
        <v>1.66669</v>
      </c>
      <c r="P60" s="29" t="n">
        <f aca="false">+BD60</f>
        <v>0.255149</v>
      </c>
      <c r="Q60" s="29" t="n">
        <f aca="false">+BE60</f>
        <v>0.227889</v>
      </c>
      <c r="R60" s="29" t="n">
        <f aca="false">+BF60</f>
        <v>0.181438</v>
      </c>
      <c r="S60" s="29" t="n">
        <f aca="false">+BG60</f>
        <v>0.393603</v>
      </c>
      <c r="T60" s="29" t="n">
        <f aca="false">+BH60</f>
        <v>0.34824</v>
      </c>
      <c r="U60" s="29" t="n">
        <f aca="false">+BI60</f>
        <v>0.275621</v>
      </c>
      <c r="V60" s="29" t="n">
        <f aca="false">+BJ60</f>
        <v>0.651875</v>
      </c>
      <c r="W60" s="29" t="n">
        <f aca="false">+BK60</f>
        <v>0.665001</v>
      </c>
      <c r="X60" s="29" t="n">
        <f aca="false">+BL60</f>
        <v>0.578951</v>
      </c>
      <c r="Z60" s="19" t="n">
        <f aca="false">+Z59+1</f>
        <v>2006</v>
      </c>
      <c r="AA60" s="31" t="n">
        <f aca="false">+AL60</f>
        <v>2.5737815</v>
      </c>
      <c r="AB60" s="31" t="n">
        <f aca="false">+AM60</f>
        <v>1.3771798</v>
      </c>
      <c r="AC60" s="30" t="n">
        <f aca="false">+AN60</f>
        <v>4.8062131</v>
      </c>
      <c r="AD60" s="29" t="n">
        <f aca="false">+AO60</f>
        <v>0.347702335</v>
      </c>
      <c r="AE60" s="29" t="n">
        <f aca="false">+AP60</f>
        <v>0.158402436</v>
      </c>
      <c r="AF60" s="29" t="n">
        <f aca="false">+AQ60</f>
        <v>0.764173694</v>
      </c>
      <c r="AJ60" s="0" t="n">
        <v>2006</v>
      </c>
      <c r="AK60" s="0" t="n">
        <v>1</v>
      </c>
      <c r="AL60" s="0" t="n">
        <v>2.5737815</v>
      </c>
      <c r="AM60" s="0" t="n">
        <v>1.3771798</v>
      </c>
      <c r="AN60" s="0" t="n">
        <v>4.8062131</v>
      </c>
      <c r="AO60" s="0" t="n">
        <v>0.347702335</v>
      </c>
      <c r="AP60" s="0" t="n">
        <v>0.158402436</v>
      </c>
      <c r="AQ60" s="0" t="n">
        <v>0.764173694</v>
      </c>
      <c r="AT60" s="0" t="n">
        <v>2006</v>
      </c>
      <c r="AU60" s="0" t="n">
        <v>2.89545</v>
      </c>
      <c r="AV60" s="0" t="n">
        <v>3.33001</v>
      </c>
      <c r="AW60" s="0" t="n">
        <v>4.22181</v>
      </c>
      <c r="AX60" s="0" t="n">
        <v>2.27819</v>
      </c>
      <c r="AY60" s="0" t="n">
        <v>2.57015</v>
      </c>
      <c r="AZ60" s="0" t="n">
        <v>3.21387</v>
      </c>
      <c r="BA60" s="0" t="n">
        <v>1.48937</v>
      </c>
      <c r="BB60" s="0" t="n">
        <v>1.46183</v>
      </c>
      <c r="BC60" s="0" t="n">
        <v>1.66669</v>
      </c>
      <c r="BD60" s="0" t="n">
        <v>0.255149</v>
      </c>
      <c r="BE60" s="0" t="n">
        <v>0.227889</v>
      </c>
      <c r="BF60" s="0" t="n">
        <v>0.181438</v>
      </c>
      <c r="BG60" s="0" t="n">
        <v>0.393603</v>
      </c>
      <c r="BH60" s="0" t="n">
        <v>0.34824</v>
      </c>
      <c r="BI60" s="0" t="n">
        <v>0.275621</v>
      </c>
      <c r="BJ60" s="0" t="n">
        <v>0.651875</v>
      </c>
      <c r="BK60" s="0" t="n">
        <v>0.665001</v>
      </c>
      <c r="BL60" s="0" t="n">
        <v>0.578951</v>
      </c>
      <c r="BP60" s="0" t="n">
        <v>2006</v>
      </c>
      <c r="BQ60" s="0" t="n">
        <v>1</v>
      </c>
      <c r="BR60" s="0" t="n">
        <v>0</v>
      </c>
      <c r="BS60" s="0" t="s">
        <v>72</v>
      </c>
      <c r="BT60" s="0" t="n">
        <v>0.347702335484398</v>
      </c>
      <c r="BU60" s="0" t="n">
        <v>2.57378153703064</v>
      </c>
      <c r="BV60" s="0" t="n">
        <v>0.98623</v>
      </c>
      <c r="BW60" s="10" t="n">
        <v>1.5E-005</v>
      </c>
      <c r="BX60" s="0" t="n">
        <v>0.007105</v>
      </c>
      <c r="BY60" s="0" t="n">
        <v>0.00665</v>
      </c>
      <c r="BZ60" s="0" t="n">
        <v>0</v>
      </c>
      <c r="CA60" s="0" t="n">
        <v>0</v>
      </c>
      <c r="CB60" s="0" t="n">
        <v>0.986245</v>
      </c>
      <c r="CC60" s="0" t="n">
        <v>0.993335</v>
      </c>
    </row>
    <row r="61" customFormat="false" ht="14.25" hidden="false" customHeight="false" outlineLevel="0" collapsed="false">
      <c r="F61" s="19" t="n">
        <f aca="false">+F60+1</f>
        <v>2007</v>
      </c>
      <c r="G61" s="29" t="n">
        <f aca="false">+AU61</f>
        <v>2.76396</v>
      </c>
      <c r="H61" s="29" t="n">
        <f aca="false">+AV61</f>
        <v>3.16838</v>
      </c>
      <c r="I61" s="29" t="n">
        <f aca="false">+AW61</f>
        <v>4.00513</v>
      </c>
      <c r="J61" s="29" t="n">
        <f aca="false">+AX61</f>
        <v>2.16269</v>
      </c>
      <c r="K61" s="29" t="n">
        <f aca="false">+AY61</f>
        <v>2.42453</v>
      </c>
      <c r="L61" s="29" t="n">
        <f aca="false">+AZ61</f>
        <v>3.01591</v>
      </c>
      <c r="M61" s="29" t="n">
        <f aca="false">+BA61</f>
        <v>1.43291</v>
      </c>
      <c r="N61" s="29" t="n">
        <f aca="false">+BB61</f>
        <v>1.38928</v>
      </c>
      <c r="O61" s="30" t="n">
        <f aca="false">+BC61</f>
        <v>1.56497</v>
      </c>
      <c r="P61" s="29" t="n">
        <f aca="false">+BD61</f>
        <v>0.254135</v>
      </c>
      <c r="Q61" s="29" t="n">
        <f aca="false">+BE61</f>
        <v>0.227598</v>
      </c>
      <c r="R61" s="29" t="n">
        <f aca="false">+BF61</f>
        <v>0.181617</v>
      </c>
      <c r="S61" s="29" t="n">
        <f aca="false">+BG61</f>
        <v>0.376272</v>
      </c>
      <c r="T61" s="29" t="n">
        <f aca="false">+BH61</f>
        <v>0.333179</v>
      </c>
      <c r="U61" s="29" t="n">
        <f aca="false">+BI61</f>
        <v>0.263932</v>
      </c>
      <c r="V61" s="29" t="n">
        <f aca="false">+BJ61</f>
        <v>0.620404</v>
      </c>
      <c r="W61" s="29" t="n">
        <f aca="false">+BK61</f>
        <v>0.634409</v>
      </c>
      <c r="X61" s="29" t="n">
        <f aca="false">+BL61</f>
        <v>0.554338</v>
      </c>
      <c r="Z61" s="19" t="n">
        <f aca="false">+Z60+1</f>
        <v>2007</v>
      </c>
      <c r="AA61" s="31" t="n">
        <f aca="false">+AL61</f>
        <v>2.4256788</v>
      </c>
      <c r="AB61" s="31" t="n">
        <f aca="false">+AM61</f>
        <v>1.296764</v>
      </c>
      <c r="AC61" s="30" t="n">
        <f aca="false">+AN61</f>
        <v>4.5149652</v>
      </c>
      <c r="AD61" s="29" t="n">
        <f aca="false">+AO61</f>
        <v>0.333024727</v>
      </c>
      <c r="AE61" s="29" t="n">
        <f aca="false">+AP61</f>
        <v>0.156558485</v>
      </c>
      <c r="AF61" s="29" t="n">
        <f aca="false">+AQ61</f>
        <v>0.712941584</v>
      </c>
      <c r="AJ61" s="0" t="n">
        <v>2007</v>
      </c>
      <c r="AK61" s="0" t="n">
        <v>1</v>
      </c>
      <c r="AL61" s="0" t="n">
        <v>2.4256788</v>
      </c>
      <c r="AM61" s="0" t="n">
        <v>1.296764</v>
      </c>
      <c r="AN61" s="0" t="n">
        <v>4.5149652</v>
      </c>
      <c r="AO61" s="0" t="n">
        <v>0.333024727</v>
      </c>
      <c r="AP61" s="0" t="n">
        <v>0.156558485</v>
      </c>
      <c r="AQ61" s="0" t="n">
        <v>0.712941584</v>
      </c>
      <c r="AT61" s="0" t="n">
        <v>2007</v>
      </c>
      <c r="AU61" s="0" t="n">
        <v>2.76396</v>
      </c>
      <c r="AV61" s="0" t="n">
        <v>3.16838</v>
      </c>
      <c r="AW61" s="0" t="n">
        <v>4.00513</v>
      </c>
      <c r="AX61" s="0" t="n">
        <v>2.16269</v>
      </c>
      <c r="AY61" s="0" t="n">
        <v>2.42453</v>
      </c>
      <c r="AZ61" s="0" t="n">
        <v>3.01591</v>
      </c>
      <c r="BA61" s="0" t="n">
        <v>1.43291</v>
      </c>
      <c r="BB61" s="0" t="n">
        <v>1.38928</v>
      </c>
      <c r="BC61" s="0" t="n">
        <v>1.56497</v>
      </c>
      <c r="BD61" s="0" t="n">
        <v>0.254135</v>
      </c>
      <c r="BE61" s="0" t="n">
        <v>0.227598</v>
      </c>
      <c r="BF61" s="0" t="n">
        <v>0.181617</v>
      </c>
      <c r="BG61" s="0" t="n">
        <v>0.376272</v>
      </c>
      <c r="BH61" s="0" t="n">
        <v>0.333179</v>
      </c>
      <c r="BI61" s="0" t="n">
        <v>0.263932</v>
      </c>
      <c r="BJ61" s="0" t="n">
        <v>0.620404</v>
      </c>
      <c r="BK61" s="0" t="n">
        <v>0.634409</v>
      </c>
      <c r="BL61" s="0" t="n">
        <v>0.554338</v>
      </c>
      <c r="BP61" s="0" t="n">
        <v>2007</v>
      </c>
      <c r="BQ61" s="0" t="n">
        <v>1</v>
      </c>
      <c r="BR61" s="0" t="n">
        <v>0</v>
      </c>
      <c r="BS61" s="0" t="s">
        <v>72</v>
      </c>
      <c r="BT61" s="0" t="n">
        <v>0.33302472687067</v>
      </c>
      <c r="BU61" s="0" t="n">
        <v>2.42567876864855</v>
      </c>
      <c r="BV61" s="0" t="n">
        <v>0.989955</v>
      </c>
      <c r="BW61" s="0" t="n">
        <v>0.00167</v>
      </c>
      <c r="BX61" s="0" t="n">
        <v>0.00038</v>
      </c>
      <c r="BY61" s="0" t="n">
        <v>0.007995</v>
      </c>
      <c r="BZ61" s="0" t="n">
        <v>0</v>
      </c>
      <c r="CA61" s="0" t="n">
        <v>0</v>
      </c>
      <c r="CB61" s="0" t="n">
        <v>0.991625</v>
      </c>
      <c r="CC61" s="0" t="n">
        <v>0.990335</v>
      </c>
    </row>
    <row r="62" customFormat="false" ht="14.25" hidden="false" customHeight="false" outlineLevel="0" collapsed="false">
      <c r="F62" s="19" t="n">
        <f aca="false">+F61+1</f>
        <v>2008</v>
      </c>
      <c r="G62" s="29" t="n">
        <f aca="false">+AU62</f>
        <v>2.72328</v>
      </c>
      <c r="H62" s="29" t="n">
        <f aca="false">+AV62</f>
        <v>3.13742</v>
      </c>
      <c r="I62" s="29" t="n">
        <f aca="false">+AW62</f>
        <v>3.97521</v>
      </c>
      <c r="J62" s="29" t="n">
        <f aca="false">+AX62</f>
        <v>2.16253</v>
      </c>
      <c r="K62" s="29" t="n">
        <f aca="false">+AY62</f>
        <v>2.43284</v>
      </c>
      <c r="L62" s="29" t="n">
        <f aca="false">+AZ62</f>
        <v>3.03477</v>
      </c>
      <c r="M62" s="29" t="n">
        <f aca="false">+BA62</f>
        <v>1.46622</v>
      </c>
      <c r="N62" s="29" t="n">
        <f aca="false">+BB62</f>
        <v>1.4377</v>
      </c>
      <c r="O62" s="30" t="n">
        <f aca="false">+BC62</f>
        <v>1.6386</v>
      </c>
      <c r="P62" s="29" t="n">
        <f aca="false">+BD62</f>
        <v>0.226327</v>
      </c>
      <c r="Q62" s="29" t="n">
        <f aca="false">+BE62</f>
        <v>0.20278</v>
      </c>
      <c r="R62" s="29" t="n">
        <f aca="false">+BF62</f>
        <v>0.162004</v>
      </c>
      <c r="S62" s="29" t="n">
        <f aca="false">+BG62</f>
        <v>0.337641</v>
      </c>
      <c r="T62" s="29" t="n">
        <f aca="false">+BH62</f>
        <v>0.30031</v>
      </c>
      <c r="U62" s="29" t="n">
        <f aca="false">+BI62</f>
        <v>0.238761</v>
      </c>
      <c r="V62" s="29" t="n">
        <f aca="false">+BJ62</f>
        <v>0.555375</v>
      </c>
      <c r="W62" s="29" t="n">
        <f aca="false">+BK62</f>
        <v>0.574415</v>
      </c>
      <c r="X62" s="29" t="n">
        <f aca="false">+BL62</f>
        <v>0.507513</v>
      </c>
      <c r="Z62" s="19" t="n">
        <f aca="false">+Z61+1</f>
        <v>2008</v>
      </c>
      <c r="AA62" s="31" t="n">
        <f aca="false">+AL62</f>
        <v>2.4305222</v>
      </c>
      <c r="AB62" s="31" t="n">
        <f aca="false">+AM62</f>
        <v>1.3419752</v>
      </c>
      <c r="AC62" s="30" t="n">
        <f aca="false">+AN62</f>
        <v>4.4023376</v>
      </c>
      <c r="AD62" s="29" t="n">
        <f aca="false">+AO62</f>
        <v>0.300541326</v>
      </c>
      <c r="AE62" s="29" t="n">
        <f aca="false">+AP62</f>
        <v>0.139967595</v>
      </c>
      <c r="AF62" s="29" t="n">
        <f aca="false">+AQ62</f>
        <v>0.647254361</v>
      </c>
      <c r="AJ62" s="0" t="n">
        <v>2008</v>
      </c>
      <c r="AK62" s="0" t="n">
        <v>1</v>
      </c>
      <c r="AL62" s="0" t="n">
        <v>2.4305222</v>
      </c>
      <c r="AM62" s="0" t="n">
        <v>1.3419752</v>
      </c>
      <c r="AN62" s="0" t="n">
        <v>4.4023376</v>
      </c>
      <c r="AO62" s="0" t="n">
        <v>0.300541326</v>
      </c>
      <c r="AP62" s="0" t="n">
        <v>0.139967595</v>
      </c>
      <c r="AQ62" s="0" t="n">
        <v>0.647254361</v>
      </c>
      <c r="AT62" s="0" t="n">
        <v>2008</v>
      </c>
      <c r="AU62" s="0" t="n">
        <v>2.72328</v>
      </c>
      <c r="AV62" s="0" t="n">
        <v>3.13742</v>
      </c>
      <c r="AW62" s="0" t="n">
        <v>3.97521</v>
      </c>
      <c r="AX62" s="0" t="n">
        <v>2.16253</v>
      </c>
      <c r="AY62" s="0" t="n">
        <v>2.43284</v>
      </c>
      <c r="AZ62" s="0" t="n">
        <v>3.03477</v>
      </c>
      <c r="BA62" s="0" t="n">
        <v>1.46622</v>
      </c>
      <c r="BB62" s="0" t="n">
        <v>1.4377</v>
      </c>
      <c r="BC62" s="0" t="n">
        <v>1.6386</v>
      </c>
      <c r="BD62" s="0" t="n">
        <v>0.226327</v>
      </c>
      <c r="BE62" s="0" t="n">
        <v>0.20278</v>
      </c>
      <c r="BF62" s="0" t="n">
        <v>0.162004</v>
      </c>
      <c r="BG62" s="0" t="n">
        <v>0.337641</v>
      </c>
      <c r="BH62" s="0" t="n">
        <v>0.30031</v>
      </c>
      <c r="BI62" s="0" t="n">
        <v>0.238761</v>
      </c>
      <c r="BJ62" s="0" t="n">
        <v>0.555375</v>
      </c>
      <c r="BK62" s="0" t="n">
        <v>0.574415</v>
      </c>
      <c r="BL62" s="0" t="n">
        <v>0.507513</v>
      </c>
      <c r="BP62" s="0" t="n">
        <v>2008</v>
      </c>
      <c r="BQ62" s="0" t="n">
        <v>1</v>
      </c>
      <c r="BR62" s="0" t="n">
        <v>0</v>
      </c>
      <c r="BS62" s="0" t="s">
        <v>72</v>
      </c>
      <c r="BT62" s="0" t="n">
        <v>0.300541325561552</v>
      </c>
      <c r="BU62" s="0" t="n">
        <v>2.43052218039779</v>
      </c>
      <c r="BV62" s="0" t="n">
        <v>0.992755</v>
      </c>
      <c r="BW62" s="0" t="n">
        <v>0.002095</v>
      </c>
      <c r="BX62" s="0" t="n">
        <v>0.000195</v>
      </c>
      <c r="BY62" s="0" t="n">
        <v>0.004955</v>
      </c>
      <c r="BZ62" s="0" t="n">
        <v>0</v>
      </c>
      <c r="CA62" s="0" t="n">
        <v>0</v>
      </c>
      <c r="CB62" s="0" t="n">
        <v>0.99485</v>
      </c>
      <c r="CC62" s="0" t="n">
        <v>0.99295</v>
      </c>
    </row>
    <row r="63" customFormat="false" ht="14.25" hidden="false" customHeight="false" outlineLevel="0" collapsed="false">
      <c r="F63" s="19" t="n">
        <f aca="false">+F62+1</f>
        <v>2009</v>
      </c>
      <c r="G63" s="29" t="n">
        <f aca="false">+AU63</f>
        <v>2.45711</v>
      </c>
      <c r="H63" s="29" t="n">
        <f aca="false">+AV63</f>
        <v>2.80359</v>
      </c>
      <c r="I63" s="29" t="n">
        <f aca="false">+AW63</f>
        <v>3.52639</v>
      </c>
      <c r="J63" s="29" t="n">
        <f aca="false">+AX63</f>
        <v>2.04062</v>
      </c>
      <c r="K63" s="29" t="n">
        <f aca="false">+AY63</f>
        <v>2.28379</v>
      </c>
      <c r="L63" s="29" t="n">
        <f aca="false">+AZ63</f>
        <v>2.83732</v>
      </c>
      <c r="M63" s="29" t="n">
        <f aca="false">+BA63</f>
        <v>1.35489</v>
      </c>
      <c r="N63" s="29" t="n">
        <f aca="false">+BB63</f>
        <v>1.31108</v>
      </c>
      <c r="O63" s="30" t="n">
        <f aca="false">+BC63</f>
        <v>1.47877</v>
      </c>
      <c r="P63" s="29" t="n">
        <f aca="false">+BD63</f>
        <v>0.282285</v>
      </c>
      <c r="Q63" s="29" t="n">
        <f aca="false">+BE63</f>
        <v>0.25277</v>
      </c>
      <c r="R63" s="29" t="n">
        <f aca="false">+BF63</f>
        <v>0.202057</v>
      </c>
      <c r="S63" s="29" t="n">
        <f aca="false">+BG63</f>
        <v>0.393927</v>
      </c>
      <c r="T63" s="29" t="n">
        <f aca="false">+BH63</f>
        <v>0.349141</v>
      </c>
      <c r="U63" s="29" t="n">
        <f aca="false">+BI63</f>
        <v>0.276807</v>
      </c>
      <c r="V63" s="29" t="n">
        <f aca="false">+BJ63</f>
        <v>0.633334</v>
      </c>
      <c r="W63" s="29" t="n">
        <f aca="false">+BK63</f>
        <v>0.647605</v>
      </c>
      <c r="X63" s="29" t="n">
        <f aca="false">+BL63</f>
        <v>0.565576</v>
      </c>
      <c r="Z63" s="19" t="n">
        <f aca="false">+Z62+1</f>
        <v>2009</v>
      </c>
      <c r="AA63" s="31" t="n">
        <f aca="false">+AL63</f>
        <v>2.2874582</v>
      </c>
      <c r="AB63" s="31" t="n">
        <f aca="false">+AM63</f>
        <v>1.2741321</v>
      </c>
      <c r="AC63" s="30" t="n">
        <f aca="false">+AN63</f>
        <v>4.1141243</v>
      </c>
      <c r="AD63" s="29" t="n">
        <f aca="false">+AO63</f>
        <v>0.348435118</v>
      </c>
      <c r="AE63" s="29" t="n">
        <f aca="false">+AP63</f>
        <v>0.172336018</v>
      </c>
      <c r="AF63" s="29" t="n">
        <f aca="false">+AQ63</f>
        <v>0.703577085</v>
      </c>
      <c r="AJ63" s="0" t="n">
        <v>2009</v>
      </c>
      <c r="AK63" s="0" t="n">
        <v>1</v>
      </c>
      <c r="AL63" s="0" t="n">
        <v>2.2874582</v>
      </c>
      <c r="AM63" s="0" t="n">
        <v>1.2741321</v>
      </c>
      <c r="AN63" s="0" t="n">
        <v>4.1141243</v>
      </c>
      <c r="AO63" s="0" t="n">
        <v>0.348435118</v>
      </c>
      <c r="AP63" s="0" t="n">
        <v>0.172336018</v>
      </c>
      <c r="AQ63" s="0" t="n">
        <v>0.703577085</v>
      </c>
      <c r="AR63" s="10"/>
      <c r="AT63" s="0" t="n">
        <v>2009</v>
      </c>
      <c r="AU63" s="0" t="n">
        <v>2.45711</v>
      </c>
      <c r="AV63" s="0" t="n">
        <v>2.80359</v>
      </c>
      <c r="AW63" s="0" t="n">
        <v>3.52639</v>
      </c>
      <c r="AX63" s="0" t="n">
        <v>2.04062</v>
      </c>
      <c r="AY63" s="0" t="n">
        <v>2.28379</v>
      </c>
      <c r="AZ63" s="0" t="n">
        <v>2.83732</v>
      </c>
      <c r="BA63" s="0" t="n">
        <v>1.35489</v>
      </c>
      <c r="BB63" s="0" t="n">
        <v>1.31108</v>
      </c>
      <c r="BC63" s="0" t="n">
        <v>1.47877</v>
      </c>
      <c r="BD63" s="0" t="n">
        <v>0.282285</v>
      </c>
      <c r="BE63" s="0" t="n">
        <v>0.25277</v>
      </c>
      <c r="BF63" s="0" t="n">
        <v>0.202057</v>
      </c>
      <c r="BG63" s="0" t="n">
        <v>0.393927</v>
      </c>
      <c r="BH63" s="0" t="n">
        <v>0.349141</v>
      </c>
      <c r="BI63" s="0" t="n">
        <v>0.276807</v>
      </c>
      <c r="BJ63" s="0" t="n">
        <v>0.633334</v>
      </c>
      <c r="BK63" s="0" t="n">
        <v>0.647605</v>
      </c>
      <c r="BL63" s="0" t="n">
        <v>0.565576</v>
      </c>
      <c r="BP63" s="0" t="n">
        <v>2009</v>
      </c>
      <c r="BQ63" s="0" t="n">
        <v>1</v>
      </c>
      <c r="BR63" s="0" t="n">
        <v>0</v>
      </c>
      <c r="BS63" s="0" t="s">
        <v>72</v>
      </c>
      <c r="BT63" s="0" t="n">
        <v>0.348435118172808</v>
      </c>
      <c r="BU63" s="0" t="n">
        <v>2.28745822713166</v>
      </c>
      <c r="BV63" s="0" t="n">
        <v>0.989615</v>
      </c>
      <c r="BW63" s="0" t="n">
        <v>0.003435</v>
      </c>
      <c r="BX63" s="10" t="n">
        <v>6E-005</v>
      </c>
      <c r="BY63" s="0" t="n">
        <v>0.00689</v>
      </c>
      <c r="BZ63" s="0" t="n">
        <v>0</v>
      </c>
      <c r="CA63" s="0" t="n">
        <v>0</v>
      </c>
      <c r="CB63" s="0" t="n">
        <v>0.99305</v>
      </c>
      <c r="CC63" s="0" t="n">
        <v>0.989675</v>
      </c>
    </row>
    <row r="64" customFormat="false" ht="14.25" hidden="false" customHeight="false" outlineLevel="0" collapsed="false">
      <c r="F64" s="19" t="n">
        <f aca="false">+F63+1</f>
        <v>2010</v>
      </c>
      <c r="G64" s="29" t="n">
        <f aca="false">+AU64</f>
        <v>2.70827</v>
      </c>
      <c r="H64" s="29" t="n">
        <f aca="false">+AV64</f>
        <v>3.10726</v>
      </c>
      <c r="I64" s="29" t="n">
        <f aca="false">+AW64</f>
        <v>3.93476</v>
      </c>
      <c r="J64" s="29" t="n">
        <f aca="false">+AX64</f>
        <v>2.04109</v>
      </c>
      <c r="K64" s="29" t="n">
        <f aca="false">+AY64</f>
        <v>2.28287</v>
      </c>
      <c r="L64" s="29" t="n">
        <f aca="false">+AZ64</f>
        <v>2.8356</v>
      </c>
      <c r="M64" s="29" t="n">
        <f aca="false">+BA64</f>
        <v>1.39744</v>
      </c>
      <c r="N64" s="29" t="n">
        <f aca="false">+BB64</f>
        <v>1.36405</v>
      </c>
      <c r="O64" s="30" t="n">
        <f aca="false">+BC64</f>
        <v>1.55703</v>
      </c>
      <c r="P64" s="29" t="n">
        <f aca="false">+BD64</f>
        <v>0.282002</v>
      </c>
      <c r="Q64" s="29" t="n">
        <f aca="false">+BE64</f>
        <v>0.253385</v>
      </c>
      <c r="R64" s="29" t="n">
        <f aca="false">+BF64</f>
        <v>0.202794</v>
      </c>
      <c r="S64" s="29" t="n">
        <f aca="false">+BG64</f>
        <v>0.431189</v>
      </c>
      <c r="T64" s="29" t="n">
        <f aca="false">+BH64</f>
        <v>0.384555</v>
      </c>
      <c r="U64" s="29" t="n">
        <f aca="false">+BI64</f>
        <v>0.30636</v>
      </c>
      <c r="V64" s="29" t="n">
        <f aca="false">+BJ64</f>
        <v>0.699626</v>
      </c>
      <c r="W64" s="29" t="n">
        <f aca="false">+BK64</f>
        <v>0.724877</v>
      </c>
      <c r="X64" s="29" t="n">
        <f aca="false">+BL64</f>
        <v>0.639449</v>
      </c>
      <c r="Z64" s="19" t="n">
        <f aca="false">+Z63+1</f>
        <v>2010</v>
      </c>
      <c r="AA64" s="31" t="n">
        <f aca="false">+AL64</f>
        <v>2.2854792</v>
      </c>
      <c r="AB64" s="31" t="n">
        <f aca="false">+AM64</f>
        <v>1.232256</v>
      </c>
      <c r="AC64" s="30" t="n">
        <f aca="false">+AN64</f>
        <v>4.2329798</v>
      </c>
      <c r="AD64" s="29" t="n">
        <f aca="false">+AO64</f>
        <v>0.384288056</v>
      </c>
      <c r="AE64" s="29" t="n">
        <f aca="false">+AP64</f>
        <v>0.177983101</v>
      </c>
      <c r="AF64" s="29" t="n">
        <f aca="false">+AQ64</f>
        <v>0.830417033</v>
      </c>
      <c r="AJ64" s="0" t="n">
        <v>2010</v>
      </c>
      <c r="AK64" s="0" t="n">
        <v>1</v>
      </c>
      <c r="AL64" s="0" t="n">
        <v>2.2854792</v>
      </c>
      <c r="AM64" s="0" t="n">
        <v>1.232256</v>
      </c>
      <c r="AN64" s="0" t="n">
        <v>4.2329798</v>
      </c>
      <c r="AO64" s="0" t="n">
        <v>0.384288056</v>
      </c>
      <c r="AP64" s="0" t="n">
        <v>0.177983101</v>
      </c>
      <c r="AQ64" s="0" t="n">
        <v>0.830417033</v>
      </c>
      <c r="AT64" s="0" t="n">
        <v>2010</v>
      </c>
      <c r="AU64" s="0" t="n">
        <v>2.70827</v>
      </c>
      <c r="AV64" s="0" t="n">
        <v>3.10726</v>
      </c>
      <c r="AW64" s="0" t="n">
        <v>3.93476</v>
      </c>
      <c r="AX64" s="0" t="n">
        <v>2.04109</v>
      </c>
      <c r="AY64" s="0" t="n">
        <v>2.28287</v>
      </c>
      <c r="AZ64" s="0" t="n">
        <v>2.8356</v>
      </c>
      <c r="BA64" s="0" t="n">
        <v>1.39744</v>
      </c>
      <c r="BB64" s="0" t="n">
        <v>1.36405</v>
      </c>
      <c r="BC64" s="0" t="n">
        <v>1.55703</v>
      </c>
      <c r="BD64" s="0" t="n">
        <v>0.282002</v>
      </c>
      <c r="BE64" s="0" t="n">
        <v>0.253385</v>
      </c>
      <c r="BF64" s="0" t="n">
        <v>0.202794</v>
      </c>
      <c r="BG64" s="0" t="n">
        <v>0.431189</v>
      </c>
      <c r="BH64" s="0" t="n">
        <v>0.384555</v>
      </c>
      <c r="BI64" s="0" t="n">
        <v>0.30636</v>
      </c>
      <c r="BJ64" s="0" t="n">
        <v>0.699626</v>
      </c>
      <c r="BK64" s="0" t="n">
        <v>0.724877</v>
      </c>
      <c r="BL64" s="0" t="n">
        <v>0.639449</v>
      </c>
      <c r="BP64" s="0" t="n">
        <v>2010</v>
      </c>
      <c r="BQ64" s="0" t="n">
        <v>1</v>
      </c>
      <c r="BR64" s="0" t="n">
        <v>0</v>
      </c>
      <c r="BS64" s="0" t="s">
        <v>72</v>
      </c>
      <c r="BT64" s="0" t="n">
        <v>0.384288055742281</v>
      </c>
      <c r="BU64" s="0" t="n">
        <v>2.28547921087731</v>
      </c>
      <c r="BV64" s="0" t="n">
        <v>0.97954</v>
      </c>
      <c r="BW64" s="10" t="n">
        <v>8E-005</v>
      </c>
      <c r="BX64" s="0" t="n">
        <v>0.00692</v>
      </c>
      <c r="BY64" s="0" t="n">
        <v>0.01346</v>
      </c>
      <c r="BZ64" s="0" t="n">
        <v>0</v>
      </c>
      <c r="CA64" s="0" t="n">
        <v>0</v>
      </c>
      <c r="CB64" s="0" t="n">
        <v>0.97962</v>
      </c>
      <c r="CC64" s="0" t="n">
        <v>0.98646</v>
      </c>
    </row>
    <row r="65" customFormat="false" ht="14.25" hidden="false" customHeight="false" outlineLevel="0" collapsed="false">
      <c r="F65" s="19" t="n">
        <f aca="false">+F64+1</f>
        <v>2011</v>
      </c>
      <c r="G65" s="29" t="n">
        <f aca="false">+AU65</f>
        <v>2.87926</v>
      </c>
      <c r="H65" s="29" t="n">
        <f aca="false">+AV65</f>
        <v>3.32538</v>
      </c>
      <c r="I65" s="29" t="n">
        <f aca="false">+AW65</f>
        <v>4.2397</v>
      </c>
      <c r="J65" s="29" t="n">
        <f aca="false">+AX65</f>
        <v>2.23692</v>
      </c>
      <c r="K65" s="29" t="n">
        <f aca="false">+AY65</f>
        <v>2.52068</v>
      </c>
      <c r="L65" s="29" t="n">
        <f aca="false">+AZ65</f>
        <v>3.15053</v>
      </c>
      <c r="M65" s="29" t="n">
        <f aca="false">+BA65</f>
        <v>1.473</v>
      </c>
      <c r="N65" s="29" t="n">
        <f aca="false">+BB65</f>
        <v>1.44705</v>
      </c>
      <c r="O65" s="30" t="n">
        <f aca="false">+BC65</f>
        <v>1.65862</v>
      </c>
      <c r="P65" s="29" t="n">
        <f aca="false">+BD65</f>
        <v>0.320535</v>
      </c>
      <c r="Q65" s="29" t="n">
        <f aca="false">+BE65</f>
        <v>0.285543</v>
      </c>
      <c r="R65" s="29" t="n">
        <f aca="false">+BF65</f>
        <v>0.226639</v>
      </c>
      <c r="S65" s="29" t="n">
        <f aca="false">+BG65</f>
        <v>0.489769</v>
      </c>
      <c r="T65" s="29" t="n">
        <f aca="false">+BH65</f>
        <v>0.434026</v>
      </c>
      <c r="U65" s="29" t="n">
        <f aca="false">+BI65</f>
        <v>0.343923</v>
      </c>
      <c r="V65" s="29" t="n">
        <f aca="false">+BJ65</f>
        <v>0.811812</v>
      </c>
      <c r="W65" s="29" t="n">
        <f aca="false">+BK65</f>
        <v>0.829295</v>
      </c>
      <c r="X65" s="29" t="n">
        <f aca="false">+BL65</f>
        <v>0.719949</v>
      </c>
      <c r="Z65" s="19" t="n">
        <f aca="false">+Z64+1</f>
        <v>2011</v>
      </c>
      <c r="AA65" s="31" t="n">
        <f aca="false">+AL65</f>
        <v>2.5227805</v>
      </c>
      <c r="AB65" s="31" t="n">
        <f aca="false">+AM65</f>
        <v>1.3413732</v>
      </c>
      <c r="AC65" s="30" t="n">
        <f aca="false">+AN65</f>
        <v>4.7467743</v>
      </c>
      <c r="AD65" s="29" t="n">
        <f aca="false">+AO65</f>
        <v>0.433674164</v>
      </c>
      <c r="AE65" s="29" t="n">
        <f aca="false">+AP65</f>
        <v>0.197869936</v>
      </c>
      <c r="AF65" s="29" t="n">
        <f aca="false">+AQ65</f>
        <v>0.951542397</v>
      </c>
      <c r="AJ65" s="0" t="n">
        <v>2011</v>
      </c>
      <c r="AK65" s="0" t="n">
        <v>1</v>
      </c>
      <c r="AL65" s="0" t="n">
        <v>2.5227805</v>
      </c>
      <c r="AM65" s="0" t="n">
        <v>1.3413732</v>
      </c>
      <c r="AN65" s="0" t="n">
        <v>4.7467743</v>
      </c>
      <c r="AO65" s="0" t="n">
        <v>0.433674164</v>
      </c>
      <c r="AP65" s="0" t="n">
        <v>0.197869936</v>
      </c>
      <c r="AQ65" s="0" t="n">
        <v>0.951542397</v>
      </c>
      <c r="AT65" s="0" t="n">
        <v>2011</v>
      </c>
      <c r="AU65" s="0" t="n">
        <v>2.87926</v>
      </c>
      <c r="AV65" s="0" t="n">
        <v>3.32538</v>
      </c>
      <c r="AW65" s="0" t="n">
        <v>4.2397</v>
      </c>
      <c r="AX65" s="0" t="n">
        <v>2.23692</v>
      </c>
      <c r="AY65" s="0" t="n">
        <v>2.52068</v>
      </c>
      <c r="AZ65" s="0" t="n">
        <v>3.15053</v>
      </c>
      <c r="BA65" s="0" t="n">
        <v>1.473</v>
      </c>
      <c r="BB65" s="0" t="n">
        <v>1.44705</v>
      </c>
      <c r="BC65" s="0" t="n">
        <v>1.65862</v>
      </c>
      <c r="BD65" s="0" t="n">
        <v>0.320535</v>
      </c>
      <c r="BE65" s="0" t="n">
        <v>0.285543</v>
      </c>
      <c r="BF65" s="0" t="n">
        <v>0.226639</v>
      </c>
      <c r="BG65" s="0" t="n">
        <v>0.489769</v>
      </c>
      <c r="BH65" s="0" t="n">
        <v>0.434026</v>
      </c>
      <c r="BI65" s="0" t="n">
        <v>0.343923</v>
      </c>
      <c r="BJ65" s="0" t="n">
        <v>0.811812</v>
      </c>
      <c r="BK65" s="0" t="n">
        <v>0.829295</v>
      </c>
      <c r="BL65" s="0" t="n">
        <v>0.719949</v>
      </c>
      <c r="BP65" s="0" t="n">
        <v>2011</v>
      </c>
      <c r="BQ65" s="0" t="n">
        <v>1</v>
      </c>
      <c r="BR65" s="0" t="n">
        <v>0</v>
      </c>
      <c r="BS65" s="0" t="s">
        <v>72</v>
      </c>
      <c r="BT65" s="0" t="n">
        <v>0.433674163659301</v>
      </c>
      <c r="BU65" s="0" t="n">
        <v>2.52278052070394</v>
      </c>
      <c r="BV65" s="0" t="n">
        <v>0.96001</v>
      </c>
      <c r="BW65" s="0" t="n">
        <v>0</v>
      </c>
      <c r="BX65" s="0" t="n">
        <v>0.032135</v>
      </c>
      <c r="BY65" s="0" t="n">
        <v>0.007855</v>
      </c>
      <c r="BZ65" s="0" t="n">
        <v>0</v>
      </c>
      <c r="CA65" s="0" t="n">
        <v>0</v>
      </c>
      <c r="CB65" s="0" t="n">
        <v>0.96001</v>
      </c>
      <c r="CC65" s="0" t="n">
        <v>0.992145</v>
      </c>
    </row>
    <row r="66" customFormat="false" ht="14.25" hidden="false" customHeight="false" outlineLevel="0" collapsed="false">
      <c r="F66" s="19" t="n">
        <f aca="false">+F65+1</f>
        <v>2012</v>
      </c>
      <c r="G66" s="29" t="n">
        <f aca="false">+AU66</f>
        <v>2.5456</v>
      </c>
      <c r="H66" s="29" t="n">
        <f aca="false">+AV66</f>
        <v>2.92117</v>
      </c>
      <c r="I66" s="29" t="n">
        <f aca="false">+AW66</f>
        <v>3.70397</v>
      </c>
      <c r="J66" s="29" t="n">
        <f aca="false">+AX66</f>
        <v>2.07226</v>
      </c>
      <c r="K66" s="29" t="n">
        <f aca="false">+AY66</f>
        <v>2.31977</v>
      </c>
      <c r="L66" s="29" t="n">
        <f aca="false">+AZ66</f>
        <v>2.88492</v>
      </c>
      <c r="M66" s="29" t="n">
        <f aca="false">+BA66</f>
        <v>1.41055</v>
      </c>
      <c r="N66" s="29" t="n">
        <f aca="false">+BB66</f>
        <v>1.37885</v>
      </c>
      <c r="O66" s="30" t="n">
        <f aca="false">+BC66</f>
        <v>1.57508</v>
      </c>
      <c r="P66" s="29" t="n">
        <f aca="false">+BD66</f>
        <v>0.33575</v>
      </c>
      <c r="Q66" s="29" t="n">
        <f aca="false">+BE66</f>
        <v>0.298639</v>
      </c>
      <c r="R66" s="29" t="n">
        <f aca="false">+BF66</f>
        <v>0.236768</v>
      </c>
      <c r="S66" s="29" t="n">
        <f aca="false">+BG66</f>
        <v>0.490432</v>
      </c>
      <c r="T66" s="29" t="n">
        <f aca="false">+BH66</f>
        <v>0.433326</v>
      </c>
      <c r="U66" s="29" t="n">
        <f aca="false">+BI66</f>
        <v>0.342523</v>
      </c>
      <c r="V66" s="29" t="n">
        <f aca="false">+BJ66</f>
        <v>0.796472</v>
      </c>
      <c r="W66" s="29" t="n">
        <f aca="false">+BK66</f>
        <v>0.80953</v>
      </c>
      <c r="X66" s="29" t="n">
        <f aca="false">+BL66</f>
        <v>0.700697</v>
      </c>
      <c r="Z66" s="19" t="n">
        <f aca="false">+Z65+1</f>
        <v>2012</v>
      </c>
      <c r="AA66" s="31" t="n">
        <f aca="false">+AL66</f>
        <v>2.3158512</v>
      </c>
      <c r="AB66" s="31" t="n">
        <f aca="false">+AM66</f>
        <v>1.3060961</v>
      </c>
      <c r="AC66" s="30" t="n">
        <f aca="false">+AN66</f>
        <v>4.1225815</v>
      </c>
      <c r="AD66" s="29" t="n">
        <f aca="false">+AO66</f>
        <v>0.434350315</v>
      </c>
      <c r="AE66" s="29" t="n">
        <f aca="false">+AP66</f>
        <v>0.207088349</v>
      </c>
      <c r="AF66" s="29" t="n">
        <f aca="false">+AQ66</f>
        <v>0.905954563</v>
      </c>
      <c r="AJ66" s="0" t="n">
        <v>2012</v>
      </c>
      <c r="AK66" s="0" t="n">
        <v>1</v>
      </c>
      <c r="AL66" s="0" t="n">
        <v>2.3158512</v>
      </c>
      <c r="AM66" s="0" t="n">
        <v>1.3060961</v>
      </c>
      <c r="AN66" s="0" t="n">
        <v>4.1225815</v>
      </c>
      <c r="AO66" s="0" t="n">
        <v>0.434350315</v>
      </c>
      <c r="AP66" s="0" t="n">
        <v>0.207088349</v>
      </c>
      <c r="AQ66" s="0" t="n">
        <v>0.905954563</v>
      </c>
      <c r="AT66" s="0" t="n">
        <v>2012</v>
      </c>
      <c r="AU66" s="0" t="n">
        <v>2.5456</v>
      </c>
      <c r="AV66" s="0" t="n">
        <v>2.92117</v>
      </c>
      <c r="AW66" s="0" t="n">
        <v>3.70397</v>
      </c>
      <c r="AX66" s="0" t="n">
        <v>2.07226</v>
      </c>
      <c r="AY66" s="0" t="n">
        <v>2.31977</v>
      </c>
      <c r="AZ66" s="0" t="n">
        <v>2.88492</v>
      </c>
      <c r="BA66" s="0" t="n">
        <v>1.41055</v>
      </c>
      <c r="BB66" s="0" t="n">
        <v>1.37885</v>
      </c>
      <c r="BC66" s="0" t="n">
        <v>1.57508</v>
      </c>
      <c r="BD66" s="0" t="n">
        <v>0.33575</v>
      </c>
      <c r="BE66" s="0" t="n">
        <v>0.298639</v>
      </c>
      <c r="BF66" s="0" t="n">
        <v>0.236768</v>
      </c>
      <c r="BG66" s="0" t="n">
        <v>0.490432</v>
      </c>
      <c r="BH66" s="0" t="n">
        <v>0.433326</v>
      </c>
      <c r="BI66" s="0" t="n">
        <v>0.342523</v>
      </c>
      <c r="BJ66" s="0" t="n">
        <v>0.796472</v>
      </c>
      <c r="BK66" s="0" t="n">
        <v>0.80953</v>
      </c>
      <c r="BL66" s="0" t="n">
        <v>0.700697</v>
      </c>
      <c r="BP66" s="0" t="n">
        <v>2012</v>
      </c>
      <c r="BQ66" s="0" t="n">
        <v>1</v>
      </c>
      <c r="BR66" s="0" t="n">
        <v>0</v>
      </c>
      <c r="BS66" s="0" t="s">
        <v>72</v>
      </c>
      <c r="BT66" s="0" t="n">
        <v>0.434350314870242</v>
      </c>
      <c r="BU66" s="0" t="n">
        <v>2.31585123843583</v>
      </c>
      <c r="BV66" s="0" t="n">
        <v>0.96853</v>
      </c>
      <c r="BW66" s="0" t="n">
        <v>0</v>
      </c>
      <c r="BX66" s="0" t="n">
        <v>0.02308</v>
      </c>
      <c r="BY66" s="0" t="n">
        <v>0.00839</v>
      </c>
      <c r="BZ66" s="0" t="n">
        <v>0</v>
      </c>
      <c r="CA66" s="0" t="n">
        <v>0</v>
      </c>
      <c r="CB66" s="0" t="n">
        <v>0.96853</v>
      </c>
      <c r="CC66" s="0" t="n">
        <v>0.99161</v>
      </c>
    </row>
    <row r="67" customFormat="false" ht="14.25" hidden="false" customHeight="false" outlineLevel="0" collapsed="false">
      <c r="F67" s="19" t="n">
        <f aca="false">+F66+1</f>
        <v>2013</v>
      </c>
      <c r="G67" s="29" t="n">
        <f aca="false">+AU67</f>
        <v>2.35155</v>
      </c>
      <c r="H67" s="29" t="n">
        <f aca="false">+AV67</f>
        <v>2.67054</v>
      </c>
      <c r="I67" s="29" t="n">
        <f aca="false">+AW67</f>
        <v>3.37335</v>
      </c>
      <c r="J67" s="29" t="n">
        <f aca="false">+AX67</f>
        <v>1.89211</v>
      </c>
      <c r="K67" s="29" t="n">
        <f aca="false">+AY67</f>
        <v>2.0989</v>
      </c>
      <c r="L67" s="29" t="n">
        <f aca="false">+AZ67</f>
        <v>2.59204</v>
      </c>
      <c r="M67" s="29" t="n">
        <f aca="false">+BA67</f>
        <v>1.26316</v>
      </c>
      <c r="N67" s="29" t="n">
        <f aca="false">+BB67</f>
        <v>1.20609</v>
      </c>
      <c r="O67" s="30" t="n">
        <f aca="false">+BC67</f>
        <v>1.34921</v>
      </c>
      <c r="P67" s="29" t="n">
        <f aca="false">+BD67</f>
        <v>0.395201</v>
      </c>
      <c r="Q67" s="29" t="n">
        <f aca="false">+BE67</f>
        <v>0.353703</v>
      </c>
      <c r="R67" s="29" t="n">
        <f aca="false">+BF67</f>
        <v>0.281118</v>
      </c>
      <c r="S67" s="29" t="n">
        <f aca="false">+BG67</f>
        <v>0.550473</v>
      </c>
      <c r="T67" s="29" t="n">
        <f aca="false">+BH67</f>
        <v>0.488986</v>
      </c>
      <c r="U67" s="29" t="n">
        <f aca="false">+BI67</f>
        <v>0.388057</v>
      </c>
      <c r="V67" s="29" t="n">
        <f aca="false">+BJ67</f>
        <v>0.880776</v>
      </c>
      <c r="W67" s="29" t="n">
        <f aca="false">+BK67</f>
        <v>0.899658</v>
      </c>
      <c r="X67" s="29" t="n">
        <f aca="false">+BL67</f>
        <v>0.781144</v>
      </c>
      <c r="Z67" s="19" t="n">
        <f aca="false">+Z66+1</f>
        <v>2013</v>
      </c>
      <c r="AA67" s="31" t="n">
        <f aca="false">+AL67</f>
        <v>2.1007294</v>
      </c>
      <c r="AB67" s="31" t="n">
        <f aca="false">+AM67</f>
        <v>1.1454041</v>
      </c>
      <c r="AC67" s="30" t="n">
        <f aca="false">+AN67</f>
        <v>3.8565098</v>
      </c>
      <c r="AD67" s="29" t="n">
        <f aca="false">+AO67</f>
        <v>0.488301504</v>
      </c>
      <c r="AE67" s="29" t="n">
        <f aca="false">+AP67</f>
        <v>0.242023446</v>
      </c>
      <c r="AF67" s="29" t="n">
        <f aca="false">+AQ67</f>
        <v>0.984179818</v>
      </c>
      <c r="AJ67" s="0" t="n">
        <v>2013</v>
      </c>
      <c r="AK67" s="0" t="n">
        <v>1</v>
      </c>
      <c r="AL67" s="0" t="n">
        <v>2.1007294</v>
      </c>
      <c r="AM67" s="0" t="n">
        <v>1.1454041</v>
      </c>
      <c r="AN67" s="0" t="n">
        <v>3.8565098</v>
      </c>
      <c r="AO67" s="0" t="n">
        <v>0.488301504</v>
      </c>
      <c r="AP67" s="0" t="n">
        <v>0.242023446</v>
      </c>
      <c r="AQ67" s="0" t="n">
        <v>0.984179818</v>
      </c>
      <c r="AT67" s="0" t="n">
        <v>2013</v>
      </c>
      <c r="AU67" s="0" t="n">
        <v>2.35155</v>
      </c>
      <c r="AV67" s="0" t="n">
        <v>2.67054</v>
      </c>
      <c r="AW67" s="0" t="n">
        <v>3.37335</v>
      </c>
      <c r="AX67" s="0" t="n">
        <v>1.89211</v>
      </c>
      <c r="AY67" s="0" t="n">
        <v>2.0989</v>
      </c>
      <c r="AZ67" s="0" t="n">
        <v>2.59204</v>
      </c>
      <c r="BA67" s="0" t="n">
        <v>1.26316</v>
      </c>
      <c r="BB67" s="0" t="n">
        <v>1.20609</v>
      </c>
      <c r="BC67" s="0" t="n">
        <v>1.34921</v>
      </c>
      <c r="BD67" s="0" t="n">
        <v>0.395201</v>
      </c>
      <c r="BE67" s="0" t="n">
        <v>0.353703</v>
      </c>
      <c r="BF67" s="0" t="n">
        <v>0.281118</v>
      </c>
      <c r="BG67" s="0" t="n">
        <v>0.550473</v>
      </c>
      <c r="BH67" s="0" t="n">
        <v>0.488986</v>
      </c>
      <c r="BI67" s="0" t="n">
        <v>0.388057</v>
      </c>
      <c r="BJ67" s="0" t="n">
        <v>0.880776</v>
      </c>
      <c r="BK67" s="0" t="n">
        <v>0.899658</v>
      </c>
      <c r="BL67" s="0" t="n">
        <v>0.781144</v>
      </c>
      <c r="BP67" s="0" t="n">
        <v>2013</v>
      </c>
      <c r="BQ67" s="0" t="n">
        <v>1</v>
      </c>
      <c r="BR67" s="0" t="n">
        <v>0</v>
      </c>
      <c r="BS67" s="0" t="s">
        <v>72</v>
      </c>
      <c r="BT67" s="0" t="n">
        <v>0.488301504058597</v>
      </c>
      <c r="BU67" s="0" t="n">
        <v>2.10072938336784</v>
      </c>
      <c r="BV67" s="0" t="n">
        <v>0.95383</v>
      </c>
      <c r="BW67" s="0" t="n">
        <v>0</v>
      </c>
      <c r="BX67" s="0" t="n">
        <v>0.0239</v>
      </c>
      <c r="BY67" s="0" t="n">
        <v>0.02227</v>
      </c>
      <c r="BZ67" s="0" t="n">
        <v>0</v>
      </c>
      <c r="CA67" s="0" t="n">
        <v>0</v>
      </c>
      <c r="CB67" s="0" t="n">
        <v>0.95383</v>
      </c>
      <c r="CC67" s="0" t="n">
        <v>0.97773</v>
      </c>
    </row>
    <row r="68" customFormat="false" ht="14.25" hidden="false" customHeight="false" outlineLevel="0" collapsed="false">
      <c r="F68" s="19" t="n">
        <f aca="false">+F67+1</f>
        <v>2014</v>
      </c>
      <c r="G68" s="29" t="n">
        <f aca="false">+AU68</f>
        <v>3.16823</v>
      </c>
      <c r="H68" s="29" t="n">
        <f aca="false">+AV68</f>
        <v>3.67248</v>
      </c>
      <c r="I68" s="29" t="n">
        <f aca="false">+AW68</f>
        <v>4.68403</v>
      </c>
      <c r="J68" s="29" t="n">
        <f aca="false">+AX68</f>
        <v>2.09015</v>
      </c>
      <c r="K68" s="29" t="n">
        <f aca="false">+AY68</f>
        <v>2.34778</v>
      </c>
      <c r="L68" s="29" t="n">
        <f aca="false">+AZ68</f>
        <v>2.92915</v>
      </c>
      <c r="M68" s="29" t="n">
        <f aca="false">+BA68</f>
        <v>1.47182</v>
      </c>
      <c r="N68" s="29" t="n">
        <f aca="false">+BB68</f>
        <v>1.44179</v>
      </c>
      <c r="O68" s="30" t="n">
        <f aca="false">+BC68</f>
        <v>1.64529</v>
      </c>
      <c r="P68" s="29" t="n">
        <f aca="false">+BD68</f>
        <v>0.272849</v>
      </c>
      <c r="Q68" s="29" t="n">
        <f aca="false">+BE68</f>
        <v>0.244059</v>
      </c>
      <c r="R68" s="29" t="n">
        <f aca="false">+BF68</f>
        <v>0.194165</v>
      </c>
      <c r="S68" s="29" t="n">
        <f aca="false">+BG68</f>
        <v>0.473247</v>
      </c>
      <c r="T68" s="29" t="n">
        <f aca="false">+BH68</f>
        <v>0.423427</v>
      </c>
      <c r="U68" s="29" t="n">
        <f aca="false">+BI68</f>
        <v>0.337824</v>
      </c>
      <c r="V68" s="29" t="n">
        <f aca="false">+BJ68</f>
        <v>0.770996</v>
      </c>
      <c r="W68" s="29" t="n">
        <f aca="false">+BK68</f>
        <v>0.804144</v>
      </c>
      <c r="X68" s="29" t="n">
        <f aca="false">+BL68</f>
        <v>0.7107</v>
      </c>
      <c r="Z68" s="19" t="n">
        <f aca="false">+Z67+1</f>
        <v>2014</v>
      </c>
      <c r="AA68" s="31" t="n">
        <f aca="false">+AL68</f>
        <v>2.3541183</v>
      </c>
      <c r="AB68" s="31" t="n">
        <f aca="false">+AM68</f>
        <v>1.1858121</v>
      </c>
      <c r="AC68" s="30" t="n">
        <f aca="false">+AN68</f>
        <v>4.676735</v>
      </c>
      <c r="AD68" s="29" t="n">
        <f aca="false">+AO68</f>
        <v>0.421917427</v>
      </c>
      <c r="AE68" s="29" t="n">
        <f aca="false">+AP68</f>
        <v>0.178716142</v>
      </c>
      <c r="AF68" s="29" t="n">
        <f aca="false">+AQ68</f>
        <v>0.997460504</v>
      </c>
      <c r="AJ68" s="0" t="n">
        <v>2014</v>
      </c>
      <c r="AK68" s="0" t="n">
        <v>1</v>
      </c>
      <c r="AL68" s="0" t="n">
        <v>2.3541183</v>
      </c>
      <c r="AM68" s="0" t="n">
        <v>1.1858121</v>
      </c>
      <c r="AN68" s="0" t="n">
        <v>4.676735</v>
      </c>
      <c r="AO68" s="0" t="n">
        <v>0.421917427</v>
      </c>
      <c r="AP68" s="0" t="n">
        <v>0.178716142</v>
      </c>
      <c r="AQ68" s="0" t="n">
        <v>0.997460504</v>
      </c>
      <c r="AT68" s="0" t="n">
        <v>2014</v>
      </c>
      <c r="AU68" s="0" t="n">
        <v>3.16823</v>
      </c>
      <c r="AV68" s="0" t="n">
        <v>3.67248</v>
      </c>
      <c r="AW68" s="0" t="n">
        <v>4.68403</v>
      </c>
      <c r="AX68" s="0" t="n">
        <v>2.09015</v>
      </c>
      <c r="AY68" s="0" t="n">
        <v>2.34778</v>
      </c>
      <c r="AZ68" s="0" t="n">
        <v>2.92915</v>
      </c>
      <c r="BA68" s="0" t="n">
        <v>1.47182</v>
      </c>
      <c r="BB68" s="0" t="n">
        <v>1.44179</v>
      </c>
      <c r="BC68" s="0" t="n">
        <v>1.64529</v>
      </c>
      <c r="BD68" s="0" t="n">
        <v>0.272849</v>
      </c>
      <c r="BE68" s="0" t="n">
        <v>0.244059</v>
      </c>
      <c r="BF68" s="0" t="n">
        <v>0.194165</v>
      </c>
      <c r="BG68" s="0" t="n">
        <v>0.473247</v>
      </c>
      <c r="BH68" s="0" t="n">
        <v>0.423427</v>
      </c>
      <c r="BI68" s="0" t="n">
        <v>0.337824</v>
      </c>
      <c r="BJ68" s="0" t="n">
        <v>0.770996</v>
      </c>
      <c r="BK68" s="0" t="n">
        <v>0.804144</v>
      </c>
      <c r="BL68" s="0" t="n">
        <v>0.7107</v>
      </c>
      <c r="BP68" s="0" t="n">
        <v>2014</v>
      </c>
      <c r="BQ68" s="0" t="n">
        <v>1</v>
      </c>
      <c r="BR68" s="0" t="n">
        <v>0</v>
      </c>
      <c r="BS68" s="0" t="s">
        <v>72</v>
      </c>
      <c r="BT68" s="0" t="n">
        <v>0.421917426991531</v>
      </c>
      <c r="BU68" s="0" t="n">
        <v>2.35411830245298</v>
      </c>
      <c r="BV68" s="0" t="n">
        <v>0.95054</v>
      </c>
      <c r="BW68" s="0" t="n">
        <v>0</v>
      </c>
      <c r="BX68" s="0" t="n">
        <v>0.02889</v>
      </c>
      <c r="BY68" s="0" t="n">
        <v>0.02057</v>
      </c>
      <c r="BZ68" s="0" t="n">
        <v>0</v>
      </c>
      <c r="CA68" s="0" t="n">
        <v>0</v>
      </c>
      <c r="CB68" s="0" t="n">
        <v>0.95054</v>
      </c>
      <c r="CC68" s="0" t="n">
        <v>0.97943</v>
      </c>
    </row>
    <row r="69" customFormat="false" ht="14.25" hidden="false" customHeight="false" outlineLevel="0" collapsed="false">
      <c r="F69" s="19" t="n">
        <f aca="false">+F68+1</f>
        <v>2015</v>
      </c>
      <c r="G69" s="29" t="n">
        <f aca="false">+AU69</f>
        <v>3.001</v>
      </c>
      <c r="H69" s="29" t="n">
        <f aca="false">+AV69</f>
        <v>3.47224</v>
      </c>
      <c r="I69" s="29" t="n">
        <f aca="false">+AW69</f>
        <v>4.42773</v>
      </c>
      <c r="J69" s="29" t="n">
        <f aca="false">+AX69</f>
        <v>2.45608</v>
      </c>
      <c r="K69" s="29" t="n">
        <f aca="false">+AY69</f>
        <v>2.79871</v>
      </c>
      <c r="L69" s="29" t="n">
        <f aca="false">+AZ69</f>
        <v>3.52982</v>
      </c>
      <c r="M69" s="29" t="n">
        <f aca="false">+BA69</f>
        <v>1.60389</v>
      </c>
      <c r="N69" s="29" t="n">
        <f aca="false">+BB69</f>
        <v>1.59714</v>
      </c>
      <c r="O69" s="30" t="n">
        <f aca="false">+BC69</f>
        <v>1.8422</v>
      </c>
      <c r="P69" s="29" t="n">
        <f aca="false">+BD69</f>
        <v>0.191738</v>
      </c>
      <c r="Q69" s="29" t="n">
        <f aca="false">+BE69</f>
        <v>0.170933</v>
      </c>
      <c r="R69" s="29" t="n">
        <f aca="false">+BF69</f>
        <v>0.135774</v>
      </c>
      <c r="S69" s="29" t="n">
        <f aca="false">+BG69</f>
        <v>0.299945</v>
      </c>
      <c r="T69" s="29" t="n">
        <f aca="false">+BH69</f>
        <v>0.264964</v>
      </c>
      <c r="U69" s="29" t="n">
        <f aca="false">+BI69</f>
        <v>0.20927</v>
      </c>
      <c r="V69" s="29" t="n">
        <f aca="false">+BJ69</f>
        <v>0.487533</v>
      </c>
      <c r="W69" s="29" t="n">
        <f aca="false">+BK69</f>
        <v>0.497233</v>
      </c>
      <c r="X69" s="29" t="n">
        <f aca="false">+BL69</f>
        <v>0.432879</v>
      </c>
      <c r="Z69" s="19" t="n">
        <f aca="false">+Z68+1</f>
        <v>2015</v>
      </c>
      <c r="AA69" s="31" t="n">
        <f aca="false">+AL69</f>
        <v>2.8014784</v>
      </c>
      <c r="AB69" s="31" t="n">
        <f aca="false">+AM69</f>
        <v>1.5298972</v>
      </c>
      <c r="AC69" s="30" t="n">
        <f aca="false">+AN69</f>
        <v>5.1218758</v>
      </c>
      <c r="AD69" s="29" t="n">
        <f aca="false">+AO69</f>
        <v>0.264582122</v>
      </c>
      <c r="AE69" s="29" t="n">
        <f aca="false">+AP69</f>
        <v>0.121145852</v>
      </c>
      <c r="AF69" s="29" t="n">
        <f aca="false">+AQ69</f>
        <v>0.580189153</v>
      </c>
      <c r="AJ69" s="0" t="n">
        <v>2015</v>
      </c>
      <c r="AK69" s="0" t="n">
        <v>1</v>
      </c>
      <c r="AL69" s="0" t="n">
        <v>2.8014784</v>
      </c>
      <c r="AM69" s="0" t="n">
        <v>1.5298972</v>
      </c>
      <c r="AN69" s="0" t="n">
        <v>5.1218758</v>
      </c>
      <c r="AO69" s="0" t="n">
        <v>0.264582122</v>
      </c>
      <c r="AP69" s="0" t="n">
        <v>0.121145852</v>
      </c>
      <c r="AQ69" s="0" t="n">
        <v>0.580189153</v>
      </c>
      <c r="AT69" s="0" t="n">
        <v>2015</v>
      </c>
      <c r="AU69" s="0" t="n">
        <v>3.001</v>
      </c>
      <c r="AV69" s="0" t="n">
        <v>3.47224</v>
      </c>
      <c r="AW69" s="0" t="n">
        <v>4.42773</v>
      </c>
      <c r="AX69" s="0" t="n">
        <v>2.45608</v>
      </c>
      <c r="AY69" s="0" t="n">
        <v>2.79871</v>
      </c>
      <c r="AZ69" s="0" t="n">
        <v>3.52982</v>
      </c>
      <c r="BA69" s="0" t="n">
        <v>1.60389</v>
      </c>
      <c r="BB69" s="0" t="n">
        <v>1.59714</v>
      </c>
      <c r="BC69" s="0" t="n">
        <v>1.8422</v>
      </c>
      <c r="BD69" s="0" t="n">
        <v>0.191738</v>
      </c>
      <c r="BE69" s="0" t="n">
        <v>0.170933</v>
      </c>
      <c r="BF69" s="0" t="n">
        <v>0.135774</v>
      </c>
      <c r="BG69" s="0" t="n">
        <v>0.299945</v>
      </c>
      <c r="BH69" s="0" t="n">
        <v>0.264964</v>
      </c>
      <c r="BI69" s="0" t="n">
        <v>0.20927</v>
      </c>
      <c r="BJ69" s="0" t="n">
        <v>0.487533</v>
      </c>
      <c r="BK69" s="0" t="n">
        <v>0.497233</v>
      </c>
      <c r="BL69" s="0" t="n">
        <v>0.432879</v>
      </c>
      <c r="BP69" s="0" t="n">
        <v>2015</v>
      </c>
      <c r="BQ69" s="0" t="n">
        <v>1</v>
      </c>
      <c r="BR69" s="0" t="n">
        <v>0</v>
      </c>
      <c r="BS69" s="0" t="s">
        <v>72</v>
      </c>
      <c r="BT69" s="0" t="n">
        <v>0.264582121794343</v>
      </c>
      <c r="BU69" s="0" t="n">
        <v>2.80147836206837</v>
      </c>
      <c r="BV69" s="0" t="n">
        <v>0.99697</v>
      </c>
      <c r="BW69" s="0" t="n">
        <v>0.000425</v>
      </c>
      <c r="BX69" s="0" t="n">
        <v>0.000635</v>
      </c>
      <c r="BY69" s="0" t="n">
        <v>0.00197</v>
      </c>
      <c r="BZ69" s="0" t="n">
        <v>0</v>
      </c>
      <c r="CA69" s="0" t="n">
        <v>0</v>
      </c>
      <c r="CB69" s="0" t="n">
        <v>0.997395</v>
      </c>
      <c r="CC69" s="0" t="n">
        <v>0.997605</v>
      </c>
    </row>
    <row r="70" customFormat="false" ht="14.25" hidden="false" customHeight="false" outlineLevel="0" collapsed="false">
      <c r="F70" s="19" t="n">
        <f aca="false">+F69+1</f>
        <v>2016</v>
      </c>
      <c r="G70" s="29" t="n">
        <f aca="false">+AU70</f>
        <v>2.26555</v>
      </c>
      <c r="H70" s="29" t="n">
        <f aca="false">+AV70</f>
        <v>2.57942</v>
      </c>
      <c r="I70" s="29" t="n">
        <f aca="false">+AW70</f>
        <v>3.25376</v>
      </c>
      <c r="J70" s="29" t="n">
        <f aca="false">+AX70</f>
        <v>2.02054</v>
      </c>
      <c r="K70" s="29" t="n">
        <f aca="false">+AY70</f>
        <v>2.26867</v>
      </c>
      <c r="L70" s="29" t="n">
        <f aca="false">+AZ70</f>
        <v>2.8278</v>
      </c>
      <c r="M70" s="29" t="n">
        <f aca="false">+BA70</f>
        <v>1.30185</v>
      </c>
      <c r="N70" s="29" t="n">
        <f aca="false">+BB70</f>
        <v>1.25617</v>
      </c>
      <c r="O70" s="30" t="n">
        <f aca="false">+BC70</f>
        <v>1.40954</v>
      </c>
      <c r="P70" s="29" t="n">
        <f aca="false">+BD70</f>
        <v>0.226384</v>
      </c>
      <c r="Q70" s="29" t="n">
        <f aca="false">+BE70</f>
        <v>0.202786</v>
      </c>
      <c r="R70" s="29" t="n">
        <f aca="false">+BF70</f>
        <v>0.161535</v>
      </c>
      <c r="S70" s="29" t="n">
        <f aca="false">+BG70</f>
        <v>0.30056</v>
      </c>
      <c r="T70" s="29" t="n">
        <f aca="false">+BH70</f>
        <v>0.264566</v>
      </c>
      <c r="U70" s="29" t="n">
        <f aca="false">+BI70</f>
        <v>0.208468</v>
      </c>
      <c r="V70" s="29" t="n">
        <f aca="false">+BJ70</f>
        <v>0.488244</v>
      </c>
      <c r="W70" s="29" t="n">
        <f aca="false">+BK70</f>
        <v>0.495123</v>
      </c>
      <c r="X70" s="29" t="n">
        <f aca="false">+BL70</f>
        <v>0.430285</v>
      </c>
      <c r="Z70" s="19" t="n">
        <f aca="false">+Z69+1</f>
        <v>2016</v>
      </c>
      <c r="AA70" s="31" t="n">
        <f aca="false">+AL70</f>
        <v>2.2634835</v>
      </c>
      <c r="AB70" s="31" t="n">
        <f aca="false">+AM70</f>
        <v>1.2757118</v>
      </c>
      <c r="AC70" s="30" t="n">
        <f aca="false">+AN70</f>
        <v>4.0177586</v>
      </c>
      <c r="AD70" s="29" t="n">
        <f aca="false">+AO70</f>
        <v>0.26484398</v>
      </c>
      <c r="AE70" s="29" t="n">
        <f aca="false">+AP70</f>
        <v>0.134740375</v>
      </c>
      <c r="AF70" s="29" t="n">
        <f aca="false">+AQ70</f>
        <v>0.521333024</v>
      </c>
      <c r="AJ70" s="0" t="n">
        <v>2016</v>
      </c>
      <c r="AK70" s="0" t="n">
        <v>1</v>
      </c>
      <c r="AL70" s="0" t="n">
        <v>2.2634835</v>
      </c>
      <c r="AM70" s="0" t="n">
        <v>1.2757118</v>
      </c>
      <c r="AN70" s="0" t="n">
        <v>4.0177586</v>
      </c>
      <c r="AO70" s="0" t="n">
        <v>0.26484398</v>
      </c>
      <c r="AP70" s="0" t="n">
        <v>0.134740375</v>
      </c>
      <c r="AQ70" s="0" t="n">
        <v>0.521333024</v>
      </c>
      <c r="AT70" s="0" t="n">
        <v>2016</v>
      </c>
      <c r="AU70" s="0" t="n">
        <v>2.26555</v>
      </c>
      <c r="AV70" s="0" t="n">
        <v>2.57942</v>
      </c>
      <c r="AW70" s="0" t="n">
        <v>3.25376</v>
      </c>
      <c r="AX70" s="0" t="n">
        <v>2.02054</v>
      </c>
      <c r="AY70" s="0" t="n">
        <v>2.26867</v>
      </c>
      <c r="AZ70" s="0" t="n">
        <v>2.8278</v>
      </c>
      <c r="BA70" s="0" t="n">
        <v>1.30185</v>
      </c>
      <c r="BB70" s="0" t="n">
        <v>1.25617</v>
      </c>
      <c r="BC70" s="0" t="n">
        <v>1.40954</v>
      </c>
      <c r="BD70" s="0" t="n">
        <v>0.226384</v>
      </c>
      <c r="BE70" s="0" t="n">
        <v>0.202786</v>
      </c>
      <c r="BF70" s="0" t="n">
        <v>0.161535</v>
      </c>
      <c r="BG70" s="0" t="n">
        <v>0.30056</v>
      </c>
      <c r="BH70" s="0" t="n">
        <v>0.264566</v>
      </c>
      <c r="BI70" s="0" t="n">
        <v>0.208468</v>
      </c>
      <c r="BJ70" s="0" t="n">
        <v>0.488244</v>
      </c>
      <c r="BK70" s="0" t="n">
        <v>0.495123</v>
      </c>
      <c r="BL70" s="0" t="n">
        <v>0.430285</v>
      </c>
      <c r="BP70" s="0" t="n">
        <v>2016</v>
      </c>
      <c r="BQ70" s="0" t="n">
        <v>1</v>
      </c>
      <c r="BR70" s="0" t="n">
        <v>0</v>
      </c>
      <c r="BS70" s="0" t="s">
        <v>72</v>
      </c>
      <c r="BT70" s="0" t="n">
        <v>0.264843979967396</v>
      </c>
      <c r="BU70" s="0" t="n">
        <v>2.26348349692291</v>
      </c>
      <c r="BV70" s="0" t="n">
        <v>0.99039</v>
      </c>
      <c r="BW70" s="0" t="n">
        <v>0.009025</v>
      </c>
      <c r="BX70" s="0" t="n">
        <v>0</v>
      </c>
      <c r="BY70" s="0" t="n">
        <v>0.000585</v>
      </c>
      <c r="BZ70" s="0" t="n">
        <v>0</v>
      </c>
      <c r="CA70" s="0" t="n">
        <v>0</v>
      </c>
      <c r="CB70" s="0" t="n">
        <v>0.999415</v>
      </c>
      <c r="CC70" s="0" t="n">
        <v>0.99039</v>
      </c>
    </row>
    <row r="71" customFormat="false" ht="14.25" hidden="false" customHeight="false" outlineLevel="0" collapsed="false">
      <c r="F71" s="19" t="n">
        <f aca="false">+F70+1</f>
        <v>2017</v>
      </c>
      <c r="G71" s="29" t="n">
        <f aca="false">+AU71</f>
        <v>1.7262</v>
      </c>
      <c r="H71" s="29" t="n">
        <f aca="false">+AV71</f>
        <v>1.93783</v>
      </c>
      <c r="I71" s="29" t="n">
        <f aca="false">+AW71</f>
        <v>2.42297</v>
      </c>
      <c r="J71" s="29" t="n">
        <f aca="false">+AX71</f>
        <v>1.50773</v>
      </c>
      <c r="K71" s="29" t="n">
        <f aca="false">+AY71</f>
        <v>1.65475</v>
      </c>
      <c r="L71" s="29" t="n">
        <f aca="false">+AZ71</f>
        <v>2.02785</v>
      </c>
      <c r="M71" s="29" t="n">
        <f aca="false">+BA71</f>
        <v>0.956639</v>
      </c>
      <c r="N71" s="29" t="n">
        <f aca="false">+BB71</f>
        <v>0.882224</v>
      </c>
      <c r="O71" s="30" t="n">
        <f aca="false">+BC71</f>
        <v>0.95881</v>
      </c>
      <c r="P71" s="29" t="n">
        <f aca="false">+BD71</f>
        <v>0.31602</v>
      </c>
      <c r="Q71" s="29" t="n">
        <f aca="false">+BE71</f>
        <v>0.285781</v>
      </c>
      <c r="R71" s="29" t="n">
        <f aca="false">+BF71</f>
        <v>0.229096</v>
      </c>
      <c r="S71" s="29" t="n">
        <f aca="false">+BG71</f>
        <v>0.40117</v>
      </c>
      <c r="T71" s="29" t="n">
        <f aca="false">+BH71</f>
        <v>0.357827</v>
      </c>
      <c r="U71" s="29" t="n">
        <f aca="false">+BI71</f>
        <v>0.284868</v>
      </c>
      <c r="V71" s="29" t="n">
        <f aca="false">+BJ71</f>
        <v>0.658535</v>
      </c>
      <c r="W71" s="29" t="n">
        <f aca="false">+BK71</f>
        <v>0.687397</v>
      </c>
      <c r="X71" s="29" t="n">
        <f aca="false">+BL71</f>
        <v>0.611701</v>
      </c>
      <c r="Z71" s="19" t="n">
        <f aca="false">+Z70+1</f>
        <v>2017</v>
      </c>
      <c r="AA71" s="31" t="n">
        <f aca="false">+AL71</f>
        <v>1.6560518</v>
      </c>
      <c r="AB71" s="31" t="n">
        <f aca="false">+AM71</f>
        <v>0.9004818</v>
      </c>
      <c r="AC71" s="30" t="n">
        <f aca="false">+AN71</f>
        <v>3.0418725</v>
      </c>
      <c r="AD71" s="29" t="n">
        <f aca="false">+AO71</f>
        <v>0.357626916</v>
      </c>
      <c r="AE71" s="29" t="n">
        <f aca="false">+AP71</f>
        <v>0.183358975</v>
      </c>
      <c r="AF71" s="29" t="n">
        <f aca="false">+AQ71</f>
        <v>0.698830309</v>
      </c>
      <c r="AJ71" s="0" t="n">
        <v>2017</v>
      </c>
      <c r="AK71" s="0" t="n">
        <v>1</v>
      </c>
      <c r="AL71" s="0" t="n">
        <v>1.6560518</v>
      </c>
      <c r="AM71" s="0" t="n">
        <v>0.9004818</v>
      </c>
      <c r="AN71" s="0" t="n">
        <v>3.0418725</v>
      </c>
      <c r="AO71" s="0" t="n">
        <v>0.357626916</v>
      </c>
      <c r="AP71" s="0" t="n">
        <v>0.183358975</v>
      </c>
      <c r="AQ71" s="0" t="n">
        <v>0.698830309</v>
      </c>
      <c r="AT71" s="0" t="n">
        <v>2017</v>
      </c>
      <c r="AU71" s="0" t="n">
        <v>1.7262</v>
      </c>
      <c r="AV71" s="0" t="n">
        <v>1.93783</v>
      </c>
      <c r="AW71" s="0" t="n">
        <v>2.42297</v>
      </c>
      <c r="AX71" s="0" t="n">
        <v>1.50773</v>
      </c>
      <c r="AY71" s="0" t="n">
        <v>1.65475</v>
      </c>
      <c r="AZ71" s="0" t="n">
        <v>2.02785</v>
      </c>
      <c r="BA71" s="0" t="n">
        <v>0.956639</v>
      </c>
      <c r="BB71" s="0" t="n">
        <v>0.882224</v>
      </c>
      <c r="BC71" s="0" t="n">
        <v>0.95881</v>
      </c>
      <c r="BD71" s="0" t="n">
        <v>0.31602</v>
      </c>
      <c r="BE71" s="0" t="n">
        <v>0.285781</v>
      </c>
      <c r="BF71" s="0" t="n">
        <v>0.229096</v>
      </c>
      <c r="BG71" s="0" t="n">
        <v>0.40117</v>
      </c>
      <c r="BH71" s="0" t="n">
        <v>0.357827</v>
      </c>
      <c r="BI71" s="0" t="n">
        <v>0.284868</v>
      </c>
      <c r="BJ71" s="0" t="n">
        <v>0.658535</v>
      </c>
      <c r="BK71" s="0" t="n">
        <v>0.687397</v>
      </c>
      <c r="BL71" s="0" t="n">
        <v>0.611701</v>
      </c>
      <c r="BP71" s="0" t="n">
        <v>2017</v>
      </c>
      <c r="BQ71" s="0" t="n">
        <v>1</v>
      </c>
      <c r="BR71" s="0" t="n">
        <v>0</v>
      </c>
      <c r="BS71" s="0" t="s">
        <v>72</v>
      </c>
      <c r="BT71" s="0" t="n">
        <v>0.357626915845659</v>
      </c>
      <c r="BU71" s="0" t="n">
        <v>1.65605176736618</v>
      </c>
      <c r="BV71" s="0" t="n">
        <v>0.913025</v>
      </c>
      <c r="BW71" s="0" t="n">
        <v>0.081355</v>
      </c>
      <c r="BX71" s="0" t="n">
        <v>0</v>
      </c>
      <c r="BY71" s="0" t="n">
        <v>0.00562</v>
      </c>
      <c r="BZ71" s="0" t="n">
        <v>0</v>
      </c>
      <c r="CA71" s="0" t="n">
        <v>0</v>
      </c>
      <c r="CB71" s="0" t="n">
        <v>0.99438</v>
      </c>
      <c r="CC71" s="0" t="n">
        <v>0.913025</v>
      </c>
    </row>
    <row r="72" customFormat="false" ht="14.25" hidden="false" customHeight="false" outlineLevel="0" collapsed="false">
      <c r="F72" s="19" t="n">
        <f aca="false">+F71+1</f>
        <v>2018</v>
      </c>
      <c r="G72" s="29" t="n">
        <f aca="false">+AU72</f>
        <v>1.63463</v>
      </c>
      <c r="H72" s="29" t="n">
        <f aca="false">+AV72</f>
        <v>1.85648</v>
      </c>
      <c r="I72" s="29" t="n">
        <f aca="false">+AW72</f>
        <v>2.34025</v>
      </c>
      <c r="J72" s="29" t="n">
        <f aca="false">+AX72</f>
        <v>1.26461</v>
      </c>
      <c r="K72" s="29" t="n">
        <f aca="false">+AY72</f>
        <v>1.38448</v>
      </c>
      <c r="L72" s="29" t="n">
        <f aca="false">+AZ72</f>
        <v>1.69578</v>
      </c>
      <c r="M72" s="29" t="n">
        <f aca="false">+BA72</f>
        <v>0.792572</v>
      </c>
      <c r="N72" s="29" t="n">
        <f aca="false">+BB72</f>
        <v>0.72543</v>
      </c>
      <c r="O72" s="30" t="n">
        <f aca="false">+BC72</f>
        <v>0.789416</v>
      </c>
      <c r="P72" s="29" t="n">
        <f aca="false">+BD72</f>
        <v>0.346974</v>
      </c>
      <c r="Q72" s="29" t="n">
        <f aca="false">+BE72</f>
        <v>0.314187</v>
      </c>
      <c r="R72" s="29" t="n">
        <f aca="false">+BF72</f>
        <v>0.251915</v>
      </c>
      <c r="S72" s="29" t="n">
        <f aca="false">+BG72</f>
        <v>0.480341</v>
      </c>
      <c r="T72" s="29" t="n">
        <f aca="false">+BH72</f>
        <v>0.434696</v>
      </c>
      <c r="U72" s="29" t="n">
        <f aca="false">+BI72</f>
        <v>0.349464</v>
      </c>
      <c r="V72" s="29" t="n">
        <f aca="false">+BJ72</f>
        <v>0.814704</v>
      </c>
      <c r="W72" s="29" t="n">
        <f aca="false">+BK72</f>
        <v>0.880004</v>
      </c>
      <c r="X72" s="29" t="n">
        <f aca="false">+BL72</f>
        <v>0.79929</v>
      </c>
      <c r="Z72" s="19" t="n">
        <f aca="false">+Z71+1</f>
        <v>2018</v>
      </c>
      <c r="AA72" s="31" t="n">
        <f aca="false">+AL72</f>
        <v>1.3863846</v>
      </c>
      <c r="AB72" s="31" t="n">
        <f aca="false">+AM72</f>
        <v>0.6896762</v>
      </c>
      <c r="AC72" s="30" t="n">
        <f aca="false">+AN72</f>
        <v>2.7784087</v>
      </c>
      <c r="AD72" s="29" t="n">
        <f aca="false">+AO72</f>
        <v>0.434141566</v>
      </c>
      <c r="AE72" s="29" t="n">
        <f aca="false">+AP72</f>
        <v>0.202866937</v>
      </c>
      <c r="AF72" s="29" t="n">
        <f aca="false">+AQ72</f>
        <v>0.931518496</v>
      </c>
      <c r="AJ72" s="0" t="n">
        <v>2018</v>
      </c>
      <c r="AK72" s="0" t="n">
        <v>1</v>
      </c>
      <c r="AL72" s="0" t="n">
        <v>1.3863846</v>
      </c>
      <c r="AM72" s="0" t="n">
        <v>0.6896762</v>
      </c>
      <c r="AN72" s="0" t="n">
        <v>2.7784087</v>
      </c>
      <c r="AO72" s="0" t="n">
        <v>0.434141566</v>
      </c>
      <c r="AP72" s="0" t="n">
        <v>0.202866937</v>
      </c>
      <c r="AQ72" s="0" t="n">
        <v>0.931518496</v>
      </c>
      <c r="AT72" s="0" t="n">
        <v>2018</v>
      </c>
      <c r="AU72" s="0" t="n">
        <v>1.63463</v>
      </c>
      <c r="AV72" s="0" t="n">
        <v>1.85648</v>
      </c>
      <c r="AW72" s="0" t="n">
        <v>2.34025</v>
      </c>
      <c r="AX72" s="0" t="n">
        <v>1.26461</v>
      </c>
      <c r="AY72" s="0" t="n">
        <v>1.38448</v>
      </c>
      <c r="AZ72" s="0" t="n">
        <v>1.69578</v>
      </c>
      <c r="BA72" s="0" t="n">
        <v>0.792572</v>
      </c>
      <c r="BB72" s="0" t="n">
        <v>0.72543</v>
      </c>
      <c r="BC72" s="0" t="n">
        <v>0.789416</v>
      </c>
      <c r="BD72" s="0" t="n">
        <v>0.346974</v>
      </c>
      <c r="BE72" s="0" t="n">
        <v>0.314187</v>
      </c>
      <c r="BF72" s="0" t="n">
        <v>0.251915</v>
      </c>
      <c r="BG72" s="0" t="n">
        <v>0.480341</v>
      </c>
      <c r="BH72" s="0" t="n">
        <v>0.434696</v>
      </c>
      <c r="BI72" s="0" t="n">
        <v>0.349464</v>
      </c>
      <c r="BJ72" s="0" t="n">
        <v>0.814704</v>
      </c>
      <c r="BK72" s="0" t="n">
        <v>0.880004</v>
      </c>
      <c r="BL72" s="0" t="n">
        <v>0.79929</v>
      </c>
      <c r="BP72" s="0" t="n">
        <v>2018</v>
      </c>
      <c r="BQ72" s="0" t="n">
        <v>1</v>
      </c>
      <c r="BR72" s="0" t="n">
        <v>0</v>
      </c>
      <c r="BS72" s="0" t="s">
        <v>72</v>
      </c>
      <c r="BT72" s="0" t="n">
        <v>0.434141565701264</v>
      </c>
      <c r="BU72" s="0" t="n">
        <v>1.3863846079592</v>
      </c>
      <c r="BV72" s="0" t="n">
        <v>0.779985</v>
      </c>
      <c r="BW72" s="0" t="n">
        <v>0.18388</v>
      </c>
      <c r="BX72" s="0" t="n">
        <v>0</v>
      </c>
      <c r="BY72" s="0" t="n">
        <v>0.036135</v>
      </c>
      <c r="BZ72" s="0" t="n">
        <v>0</v>
      </c>
      <c r="CA72" s="10" t="n">
        <v>5E-006</v>
      </c>
      <c r="CB72" s="0" t="n">
        <v>0.963865</v>
      </c>
      <c r="CC72" s="0" t="n">
        <v>0.779985</v>
      </c>
    </row>
    <row r="73" customFormat="false" ht="14.25" hidden="false" customHeight="false" outlineLevel="0" collapsed="false">
      <c r="F73" s="19" t="n">
        <f aca="false">+F72+1</f>
        <v>2019</v>
      </c>
      <c r="G73" s="29" t="n">
        <f aca="false">+AU73</f>
        <v>1.55673</v>
      </c>
      <c r="H73" s="29" t="n">
        <f aca="false">+AV73</f>
        <v>1.77991</v>
      </c>
      <c r="I73" s="29" t="n">
        <f aca="false">+AW73</f>
        <v>2.25156</v>
      </c>
      <c r="J73" s="29" t="n">
        <f aca="false">+AX73</f>
        <v>1.25122</v>
      </c>
      <c r="K73" s="29" t="n">
        <f aca="false">+AY73</f>
        <v>1.39321</v>
      </c>
      <c r="L73" s="29" t="n">
        <f aca="false">+AZ73</f>
        <v>1.73251</v>
      </c>
      <c r="M73" s="29" t="n">
        <f aca="false">+BA73</f>
        <v>0.812975</v>
      </c>
      <c r="N73" s="29" t="n">
        <f aca="false">+BB73</f>
        <v>0.778445</v>
      </c>
      <c r="O73" s="30" t="n">
        <f aca="false">+BC73</f>
        <v>0.903681</v>
      </c>
      <c r="P73" s="29" t="n">
        <f aca="false">+BD73</f>
        <v>0.33397</v>
      </c>
      <c r="Q73" s="29" t="n">
        <f aca="false">+BE73</f>
        <v>0.300981</v>
      </c>
      <c r="R73" s="29" t="n">
        <f aca="false">+BF73</f>
        <v>0.240705</v>
      </c>
      <c r="S73" s="29" t="n">
        <f aca="false">+BG73</f>
        <v>0.498648</v>
      </c>
      <c r="T73" s="29" t="n">
        <f aca="false">+BH73</f>
        <v>0.451671</v>
      </c>
      <c r="U73" s="29" t="n">
        <f aca="false">+BI73</f>
        <v>0.363294</v>
      </c>
      <c r="V73" s="29" t="n">
        <f aca="false">+BJ73</f>
        <v>0.864231</v>
      </c>
      <c r="W73" s="29" t="n">
        <f aca="false">+BK73</f>
        <v>0.935944</v>
      </c>
      <c r="X73" s="29" t="n">
        <f aca="false">+BL73</f>
        <v>0.846452</v>
      </c>
      <c r="Z73" s="19" t="n">
        <f aca="false">+Z72+1</f>
        <v>2019</v>
      </c>
      <c r="AA73" s="31" t="n">
        <f aca="false">+AL73</f>
        <v>1.3941958</v>
      </c>
      <c r="AB73" s="31" t="n">
        <f aca="false">+AM73</f>
        <v>0.7489301</v>
      </c>
      <c r="AC73" s="30" t="n">
        <f aca="false">+AN73</f>
        <v>2.5844405</v>
      </c>
      <c r="AD73" s="29" t="n">
        <f aca="false">+AO73</f>
        <v>0.451683862</v>
      </c>
      <c r="AE73" s="29" t="n">
        <f aca="false">+AP73</f>
        <v>0.197946149</v>
      </c>
      <c r="AF73" s="29" t="n">
        <f aca="false">+AQ73</f>
        <v>1.035190302</v>
      </c>
      <c r="AJ73" s="0" t="n">
        <v>2019</v>
      </c>
      <c r="AK73" s="0" t="n">
        <v>1</v>
      </c>
      <c r="AL73" s="0" t="n">
        <v>1.3941958</v>
      </c>
      <c r="AM73" s="0" t="n">
        <v>0.7489301</v>
      </c>
      <c r="AN73" s="0" t="n">
        <v>2.5844405</v>
      </c>
      <c r="AO73" s="0" t="n">
        <v>0.451683862</v>
      </c>
      <c r="AP73" s="0" t="n">
        <v>0.197946149</v>
      </c>
      <c r="AQ73" s="0" t="n">
        <v>1.035190302</v>
      </c>
      <c r="AT73" s="0" t="n">
        <v>2019</v>
      </c>
      <c r="AU73" s="0" t="n">
        <v>1.55673</v>
      </c>
      <c r="AV73" s="0" t="n">
        <v>1.77991</v>
      </c>
      <c r="AW73" s="0" t="n">
        <v>2.25156</v>
      </c>
      <c r="AX73" s="0" t="n">
        <v>1.25122</v>
      </c>
      <c r="AY73" s="0" t="n">
        <v>1.39321</v>
      </c>
      <c r="AZ73" s="0" t="n">
        <v>1.73251</v>
      </c>
      <c r="BA73" s="0" t="n">
        <v>0.812975</v>
      </c>
      <c r="BB73" s="0" t="n">
        <v>0.778445</v>
      </c>
      <c r="BC73" s="0" t="n">
        <v>0.903681</v>
      </c>
      <c r="BD73" s="0" t="n">
        <v>0.33397</v>
      </c>
      <c r="BE73" s="0" t="n">
        <v>0.300981</v>
      </c>
      <c r="BF73" s="0" t="n">
        <v>0.240705</v>
      </c>
      <c r="BG73" s="0" t="n">
        <v>0.498648</v>
      </c>
      <c r="BH73" s="0" t="n">
        <v>0.451671</v>
      </c>
      <c r="BI73" s="0" t="n">
        <v>0.363294</v>
      </c>
      <c r="BJ73" s="0" t="n">
        <v>0.864231</v>
      </c>
      <c r="BK73" s="0" t="n">
        <v>0.935944</v>
      </c>
      <c r="BL73" s="0" t="n">
        <v>0.846452</v>
      </c>
      <c r="BP73" s="0" t="n">
        <v>2019</v>
      </c>
      <c r="BQ73" s="0" t="n">
        <v>1</v>
      </c>
      <c r="BR73" s="0" t="n">
        <v>0</v>
      </c>
      <c r="BS73" s="0" t="s">
        <v>72</v>
      </c>
      <c r="BT73" s="0" t="n">
        <v>0.451683861952948</v>
      </c>
      <c r="BU73" s="0" t="n">
        <v>1.39419584910782</v>
      </c>
      <c r="BV73" s="0" t="n">
        <v>0.8098</v>
      </c>
      <c r="BW73" s="0" t="n">
        <v>0.132785</v>
      </c>
      <c r="BX73" s="0" t="n">
        <v>0</v>
      </c>
      <c r="BY73" s="0" t="n">
        <v>0.057415</v>
      </c>
      <c r="BZ73" s="0" t="n">
        <v>0</v>
      </c>
      <c r="CA73" s="0" t="n">
        <v>0</v>
      </c>
      <c r="CB73" s="0" t="n">
        <v>0.942585</v>
      </c>
      <c r="CC73" s="0" t="n">
        <v>0.8098</v>
      </c>
    </row>
    <row r="74" customFormat="false" ht="14.25" hidden="false" customHeight="false" outlineLevel="0" collapsed="false">
      <c r="F74" s="23" t="n">
        <f aca="false">+F73+1</f>
        <v>2020</v>
      </c>
      <c r="G74" s="33" t="n">
        <f aca="false">+AU74</f>
        <v>1.70332</v>
      </c>
      <c r="H74" s="33" t="n">
        <f aca="false">+AV74</f>
        <v>1.99582</v>
      </c>
      <c r="I74" s="33" t="n">
        <f aca="false">+AW74</f>
        <v>2.5795</v>
      </c>
      <c r="J74" s="33" t="n">
        <f aca="false">+AX74</f>
        <v>1.3905</v>
      </c>
      <c r="K74" s="33" t="n">
        <f aca="false">+AY74</f>
        <v>1.60489</v>
      </c>
      <c r="L74" s="33" t="n">
        <f aca="false">+AZ74</f>
        <v>2.06463</v>
      </c>
      <c r="M74" s="33" t="n">
        <f aca="false">+BA74</f>
        <v>0.926638</v>
      </c>
      <c r="N74" s="33" t="n">
        <f aca="false">+BB74</f>
        <v>0.943828</v>
      </c>
      <c r="O74" s="33" t="n">
        <f aca="false">+BC74</f>
        <v>1.18306</v>
      </c>
      <c r="P74" s="34" t="n">
        <f aca="false">+BD74</f>
        <v>0.312475</v>
      </c>
      <c r="Q74" s="33" t="n">
        <f aca="false">+BE74</f>
        <v>0.277502</v>
      </c>
      <c r="R74" s="33" t="n">
        <f aca="false">+BF74</f>
        <v>0.219328</v>
      </c>
      <c r="S74" s="33" t="n">
        <f aca="false">+BG74</f>
        <v>0.460847</v>
      </c>
      <c r="T74" s="33" t="n">
        <f aca="false">+BH74</f>
        <v>0.408007</v>
      </c>
      <c r="U74" s="33" t="n">
        <f aca="false">+BI74</f>
        <v>0.321123</v>
      </c>
      <c r="V74" s="33" t="n">
        <f aca="false">+BJ74</f>
        <v>0.783587</v>
      </c>
      <c r="W74" s="33" t="n">
        <f aca="false">+BK74</f>
        <v>0.810112</v>
      </c>
      <c r="X74" s="33" t="n">
        <f aca="false">+BL74</f>
        <v>0.685678</v>
      </c>
      <c r="Z74" s="23" t="n">
        <f aca="false">+Z73+1</f>
        <v>2020</v>
      </c>
      <c r="AA74" s="33" t="n">
        <f aca="false">+AL74</f>
        <v>1.6042547</v>
      </c>
      <c r="AB74" s="33" t="n">
        <f aca="false">+AM74</f>
        <v>0.8963064</v>
      </c>
      <c r="AC74" s="35" t="n">
        <f aca="false">+AN74</f>
        <v>2.8749836</v>
      </c>
      <c r="AD74" s="33" t="n">
        <f aca="false">+AO74</f>
        <v>0.40775425</v>
      </c>
      <c r="AE74" s="33" t="n">
        <f aca="false">+AP74</f>
        <v>0.185957374</v>
      </c>
      <c r="AF74" s="33" t="n">
        <f aca="false">+AQ74</f>
        <v>0.892105501</v>
      </c>
      <c r="AJ74" s="0" t="n">
        <v>2020</v>
      </c>
      <c r="AK74" s="0" t="n">
        <v>1</v>
      </c>
      <c r="AL74" s="0" t="n">
        <v>1.6042547</v>
      </c>
      <c r="AM74" s="0" t="n">
        <v>0.8963064</v>
      </c>
      <c r="AN74" s="0" t="n">
        <v>2.8749836</v>
      </c>
      <c r="AO74" s="0" t="n">
        <v>0.40775425</v>
      </c>
      <c r="AP74" s="0" t="n">
        <v>0.185957374</v>
      </c>
      <c r="AQ74" s="0" t="n">
        <v>0.892105501</v>
      </c>
      <c r="AR74" s="10"/>
      <c r="AT74" s="0" t="n">
        <v>2020</v>
      </c>
      <c r="AU74" s="0" t="n">
        <v>1.70332</v>
      </c>
      <c r="AV74" s="0" t="n">
        <v>1.99582</v>
      </c>
      <c r="AW74" s="0" t="n">
        <v>2.5795</v>
      </c>
      <c r="AX74" s="0" t="n">
        <v>1.3905</v>
      </c>
      <c r="AY74" s="0" t="n">
        <v>1.60489</v>
      </c>
      <c r="AZ74" s="0" t="n">
        <v>2.06463</v>
      </c>
      <c r="BA74" s="0" t="n">
        <v>0.926638</v>
      </c>
      <c r="BB74" s="0" t="n">
        <v>0.943828</v>
      </c>
      <c r="BC74" s="0" t="n">
        <v>1.18306</v>
      </c>
      <c r="BD74" s="0" t="n">
        <v>0.312475</v>
      </c>
      <c r="BE74" s="0" t="n">
        <v>0.277502</v>
      </c>
      <c r="BF74" s="0" t="n">
        <v>0.219328</v>
      </c>
      <c r="BG74" s="0" t="n">
        <v>0.460847</v>
      </c>
      <c r="BH74" s="0" t="n">
        <v>0.408007</v>
      </c>
      <c r="BI74" s="0" t="n">
        <v>0.321123</v>
      </c>
      <c r="BJ74" s="0" t="n">
        <v>0.783587</v>
      </c>
      <c r="BK74" s="0" t="n">
        <v>0.810112</v>
      </c>
      <c r="BL74" s="0" t="n">
        <v>0.685678</v>
      </c>
      <c r="BP74" s="0" t="n">
        <v>2020</v>
      </c>
      <c r="BQ74" s="0" t="n">
        <v>1</v>
      </c>
      <c r="BR74" s="0" t="n">
        <v>0</v>
      </c>
      <c r="BS74" s="0" t="s">
        <v>72</v>
      </c>
      <c r="BT74" s="0" t="n">
        <v>0.407754250150033</v>
      </c>
      <c r="BU74" s="0" t="n">
        <v>1.60425465080294</v>
      </c>
      <c r="BV74" s="0" t="n">
        <v>0.908965</v>
      </c>
      <c r="BW74" s="0" t="n">
        <v>0.06175</v>
      </c>
      <c r="BX74" s="10" t="n">
        <v>2.5E-005</v>
      </c>
      <c r="BY74" s="0" t="n">
        <v>0.02926</v>
      </c>
      <c r="BZ74" s="0" t="n">
        <v>0</v>
      </c>
      <c r="CA74" s="0" t="n">
        <v>0</v>
      </c>
      <c r="CB74" s="0" t="n">
        <v>0.970715</v>
      </c>
      <c r="CC74" s="0" t="n">
        <v>0.90899</v>
      </c>
    </row>
    <row r="75" customFormat="false" ht="14.25" hidden="false" customHeight="false" outlineLevel="0" collapsed="false">
      <c r="Z75" s="36" t="s">
        <v>77</v>
      </c>
      <c r="AA75" s="8"/>
      <c r="AB75" s="8"/>
      <c r="AC75" s="8"/>
      <c r="AD75" s="8"/>
      <c r="AE75" s="8"/>
      <c r="AF75" s="8"/>
      <c r="AR75" s="10"/>
      <c r="BP75" s="0" t="n">
        <v>2021</v>
      </c>
      <c r="BQ75" s="0" t="n">
        <v>2</v>
      </c>
      <c r="BR75" s="0" t="n">
        <v>16</v>
      </c>
      <c r="BS75" s="0" t="s">
        <v>7</v>
      </c>
      <c r="BT75" s="0" t="n">
        <v>0.372675641066537</v>
      </c>
      <c r="BU75" s="0" t="n">
        <v>1.813953817198</v>
      </c>
      <c r="BV75" s="0" t="n">
        <v>0.957275</v>
      </c>
      <c r="BW75" s="0" t="n">
        <v>0.027905</v>
      </c>
      <c r="BX75" s="10" t="n">
        <v>5E-005</v>
      </c>
      <c r="BY75" s="0" t="n">
        <v>0.01477</v>
      </c>
      <c r="BZ75" s="0" t="n">
        <v>0</v>
      </c>
      <c r="CA75" s="0" t="n">
        <v>0</v>
      </c>
      <c r="CB75" s="0" t="n">
        <v>0.98518</v>
      </c>
      <c r="CC75" s="0" t="n">
        <v>0.957325</v>
      </c>
    </row>
    <row r="76" customFormat="false" ht="14.25" hidden="false" customHeight="false" outlineLevel="0" collapsed="false">
      <c r="Z76" s="37"/>
      <c r="AR76" s="10"/>
      <c r="BP76" s="0" t="n">
        <v>2022</v>
      </c>
      <c r="BQ76" s="0" t="n">
        <v>2</v>
      </c>
      <c r="BR76" s="0" t="n">
        <v>16</v>
      </c>
      <c r="BS76" s="0" t="s">
        <v>7</v>
      </c>
      <c r="BT76" s="0" t="n">
        <v>0.333420957886625</v>
      </c>
      <c r="BU76" s="0" t="n">
        <v>2.00902617446516</v>
      </c>
      <c r="BV76" s="0" t="n">
        <v>0.981145</v>
      </c>
      <c r="BW76" s="0" t="n">
        <v>0.01274</v>
      </c>
      <c r="BX76" s="10" t="n">
        <v>7E-005</v>
      </c>
      <c r="BY76" s="0" t="n">
        <v>0.006045</v>
      </c>
      <c r="BZ76" s="0" t="n">
        <v>0</v>
      </c>
      <c r="CA76" s="0" t="n">
        <v>0</v>
      </c>
      <c r="CB76" s="0" t="n">
        <v>0.993885</v>
      </c>
      <c r="CC76" s="0" t="n">
        <v>0.981215</v>
      </c>
    </row>
    <row r="77" customFormat="false" ht="14.25" hidden="false" customHeight="false" outlineLevel="0" collapsed="false">
      <c r="BP77" s="0" t="n">
        <v>2023</v>
      </c>
      <c r="BQ77" s="0" t="n">
        <v>2</v>
      </c>
      <c r="BR77" s="0" t="n">
        <v>16</v>
      </c>
      <c r="BS77" s="0" t="s">
        <v>7</v>
      </c>
      <c r="BT77" s="0" t="n">
        <v>0.259021469129412</v>
      </c>
      <c r="BU77" s="0" t="n">
        <v>2.21223702862015</v>
      </c>
      <c r="BV77" s="0" t="n">
        <v>0.99435</v>
      </c>
      <c r="BW77" s="0" t="n">
        <v>0.005025</v>
      </c>
      <c r="BX77" s="0" t="n">
        <v>0</v>
      </c>
      <c r="BY77" s="0" t="n">
        <v>0.000625</v>
      </c>
      <c r="BZ77" s="0" t="n">
        <v>0</v>
      </c>
      <c r="CA77" s="0" t="n">
        <v>0</v>
      </c>
      <c r="CB77" s="0" t="n">
        <v>0.999375</v>
      </c>
      <c r="CC77" s="0" t="n">
        <v>0.99435</v>
      </c>
    </row>
    <row r="78" customFormat="false" ht="14.25" hidden="false" customHeight="false" outlineLevel="0" collapsed="false">
      <c r="BP78" s="0" t="n">
        <v>2024</v>
      </c>
      <c r="BQ78" s="0" t="n">
        <v>2</v>
      </c>
      <c r="BR78" s="0" t="n">
        <v>16</v>
      </c>
      <c r="BS78" s="0" t="s">
        <v>7</v>
      </c>
      <c r="BT78" s="0" t="n">
        <v>0.235557382389383</v>
      </c>
      <c r="BU78" s="0" t="n">
        <v>2.40148319275842</v>
      </c>
      <c r="BV78" s="0" t="n">
        <v>0.99852</v>
      </c>
      <c r="BW78" s="0" t="n">
        <v>0.001405</v>
      </c>
      <c r="BX78" s="0" t="n">
        <v>0</v>
      </c>
      <c r="BY78" s="10" t="n">
        <v>7.5E-005</v>
      </c>
      <c r="BZ78" s="0" t="n">
        <v>0</v>
      </c>
      <c r="CA78" s="0" t="n">
        <v>0</v>
      </c>
      <c r="CB78" s="0" t="n">
        <v>0.999925</v>
      </c>
      <c r="CC78" s="0" t="n">
        <v>0.99852</v>
      </c>
    </row>
    <row r="79" customFormat="false" ht="14.25" hidden="false" customHeight="false" outlineLevel="0" collapsed="false">
      <c r="BP79" s="0" t="n">
        <v>2025</v>
      </c>
      <c r="BQ79" s="0" t="n">
        <v>2</v>
      </c>
      <c r="BR79" s="0" t="n">
        <v>16</v>
      </c>
      <c r="BS79" s="0" t="s">
        <v>7</v>
      </c>
      <c r="BT79" s="0" t="n">
        <v>0.219289714983612</v>
      </c>
      <c r="BU79" s="0" t="n">
        <v>2.55915296491502</v>
      </c>
      <c r="BV79" s="0" t="n">
        <v>0.999665</v>
      </c>
      <c r="BW79" s="0" t="n">
        <v>0.000315</v>
      </c>
      <c r="BX79" s="0" t="n">
        <v>0</v>
      </c>
      <c r="BY79" s="10" t="n">
        <v>2E-005</v>
      </c>
      <c r="BZ79" s="0" t="n">
        <v>0</v>
      </c>
      <c r="CA79" s="0" t="n">
        <v>0</v>
      </c>
      <c r="CB79" s="0" t="n">
        <v>0.99998</v>
      </c>
      <c r="CC79" s="0" t="n">
        <v>0.999665</v>
      </c>
    </row>
    <row r="80" customFormat="false" ht="14.25" hidden="false" customHeight="false" outlineLevel="0" collapsed="false">
      <c r="AQ80" s="10"/>
      <c r="BP80" s="0" t="n">
        <v>2026</v>
      </c>
      <c r="BQ80" s="0" t="n">
        <v>2</v>
      </c>
      <c r="BR80" s="0" t="n">
        <v>16</v>
      </c>
      <c r="BS80" s="0" t="s">
        <v>7</v>
      </c>
      <c r="BT80" s="0" t="n">
        <v>0.207259294177857</v>
      </c>
      <c r="BU80" s="0" t="n">
        <v>2.68270559030243</v>
      </c>
      <c r="BV80" s="0" t="n">
        <v>0.99993</v>
      </c>
      <c r="BW80" s="10" t="n">
        <v>7E-005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1</v>
      </c>
      <c r="CC80" s="0" t="n">
        <v>0.99993</v>
      </c>
    </row>
    <row r="81" customFormat="false" ht="14.25" hidden="false" customHeight="false" outlineLevel="0" collapsed="false">
      <c r="AQ81" s="10"/>
      <c r="BP81" s="0" t="n">
        <v>2027</v>
      </c>
      <c r="BQ81" s="0" t="n">
        <v>2</v>
      </c>
      <c r="BR81" s="0" t="n">
        <v>16</v>
      </c>
      <c r="BS81" s="0" t="s">
        <v>7</v>
      </c>
      <c r="BT81" s="0" t="n">
        <v>0.199386572991408</v>
      </c>
      <c r="BU81" s="0" t="n">
        <v>2.76623544969289</v>
      </c>
      <c r="BV81" s="0" t="n">
        <v>0.99999</v>
      </c>
      <c r="BW81" s="10" t="n">
        <v>1E-005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1</v>
      </c>
      <c r="CC81" s="0" t="n">
        <v>0.99999</v>
      </c>
    </row>
    <row r="82" customFormat="false" ht="14.25" hidden="false" customHeight="false" outlineLevel="0" collapsed="false">
      <c r="AQ82" s="10"/>
      <c r="BP82" s="0" t="n">
        <v>2028</v>
      </c>
      <c r="BQ82" s="0" t="n">
        <v>2</v>
      </c>
      <c r="BR82" s="0" t="n">
        <v>16</v>
      </c>
      <c r="BS82" s="0" t="s">
        <v>7</v>
      </c>
      <c r="BT82" s="0" t="n">
        <v>0.19354545239877</v>
      </c>
      <c r="BU82" s="0" t="n">
        <v>2.8351778375198</v>
      </c>
      <c r="BV82" s="0" t="n">
        <v>0.999995</v>
      </c>
      <c r="BW82" s="10" t="n">
        <v>5E-006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1</v>
      </c>
      <c r="CC82" s="0" t="n">
        <v>0.999995</v>
      </c>
    </row>
    <row r="83" customFormat="false" ht="14.25" hidden="false" customHeight="false" outlineLevel="0" collapsed="false">
      <c r="BP83" s="0" t="n">
        <v>2029</v>
      </c>
      <c r="BQ83" s="0" t="n">
        <v>2</v>
      </c>
      <c r="BR83" s="0" t="n">
        <v>16</v>
      </c>
      <c r="BS83" s="0" t="s">
        <v>7</v>
      </c>
      <c r="BT83" s="0" t="n">
        <v>0.188930057343003</v>
      </c>
      <c r="BU83" s="0" t="n">
        <v>2.89030833096598</v>
      </c>
      <c r="BV83" s="0" t="n">
        <v>1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1</v>
      </c>
      <c r="CC83" s="0" t="n">
        <v>1</v>
      </c>
    </row>
    <row r="84" customFormat="false" ht="14.25" hidden="false" customHeight="false" outlineLevel="0" collapsed="false">
      <c r="AQ84" s="10"/>
      <c r="BP84" s="0" t="n">
        <v>2030</v>
      </c>
      <c r="BQ84" s="0" t="n">
        <v>2</v>
      </c>
      <c r="BR84" s="0" t="n">
        <v>16</v>
      </c>
      <c r="BS84" s="0" t="s">
        <v>7</v>
      </c>
      <c r="BT84" s="0" t="n">
        <v>0.185710997505664</v>
      </c>
      <c r="BU84" s="0" t="n">
        <v>2.9294976386624</v>
      </c>
      <c r="BV84" s="0" t="n">
        <v>0.999995</v>
      </c>
      <c r="BW84" s="10" t="n">
        <v>5E-006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1</v>
      </c>
      <c r="CC84" s="0" t="n">
        <v>0.999995</v>
      </c>
    </row>
    <row r="85" customFormat="false" ht="14.25" hidden="false" customHeight="false" outlineLevel="0" collapsed="false">
      <c r="BP85" s="0" t="n">
        <v>2031</v>
      </c>
      <c r="BQ85" s="0" t="n">
        <v>2</v>
      </c>
      <c r="BR85" s="0" t="n">
        <v>16</v>
      </c>
      <c r="BS85" s="0" t="s">
        <v>7</v>
      </c>
      <c r="BT85" s="0" t="n">
        <v>0.182091424841555</v>
      </c>
      <c r="BU85" s="0" t="n">
        <v>2.95858222116672</v>
      </c>
      <c r="BV85" s="0" t="n">
        <v>1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1</v>
      </c>
      <c r="CC85" s="0" t="n">
        <v>1</v>
      </c>
    </row>
    <row r="86" customFormat="false" ht="14.25" hidden="false" customHeight="false" outlineLevel="0" collapsed="false">
      <c r="BP86" s="0" t="n">
        <v>2032</v>
      </c>
      <c r="BQ86" s="0" t="n">
        <v>2</v>
      </c>
      <c r="BR86" s="0" t="n">
        <v>16</v>
      </c>
      <c r="BS86" s="0" t="s">
        <v>7</v>
      </c>
      <c r="BT86" s="0" t="n">
        <v>0.179306855464145</v>
      </c>
      <c r="BU86" s="0" t="n">
        <v>2.98376748384477</v>
      </c>
      <c r="BV86" s="0" t="n">
        <v>1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1</v>
      </c>
      <c r="CC86" s="0" t="n">
        <v>1</v>
      </c>
    </row>
    <row r="87" customFormat="false" ht="14.25" hidden="false" customHeight="false" outlineLevel="0" collapsed="false">
      <c r="BP87" s="0" t="n">
        <v>2033</v>
      </c>
      <c r="BQ87" s="0" t="n">
        <v>2</v>
      </c>
      <c r="BR87" s="0" t="n">
        <v>16</v>
      </c>
      <c r="BS87" s="0" t="s">
        <v>7</v>
      </c>
      <c r="BT87" s="0" t="n">
        <v>0.177813383220391</v>
      </c>
      <c r="BU87" s="0" t="n">
        <v>2.99677444885384</v>
      </c>
      <c r="BV87" s="0" t="n">
        <v>1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1</v>
      </c>
      <c r="CC87" s="0" t="n">
        <v>1</v>
      </c>
    </row>
    <row r="88" customFormat="false" ht="14.25" hidden="false" customHeight="false" outlineLevel="0" collapsed="false">
      <c r="BP88" s="0" t="n">
        <v>2034</v>
      </c>
      <c r="BQ88" s="0" t="n">
        <v>2</v>
      </c>
      <c r="BR88" s="0" t="n">
        <v>16</v>
      </c>
      <c r="BS88" s="0" t="s">
        <v>7</v>
      </c>
      <c r="BT88" s="0" t="n">
        <v>0.176571737621655</v>
      </c>
      <c r="BU88" s="0" t="n">
        <v>3.00899415313326</v>
      </c>
      <c r="BV88" s="0" t="n">
        <v>1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0</v>
      </c>
      <c r="CB88" s="0" t="n">
        <v>1</v>
      </c>
      <c r="CC88" s="0" t="n">
        <v>1</v>
      </c>
    </row>
    <row r="89" customFormat="false" ht="14.25" hidden="false" customHeight="false" outlineLevel="0" collapsed="false">
      <c r="BP89" s="0" t="n">
        <v>2035</v>
      </c>
      <c r="BQ89" s="0" t="n">
        <v>2</v>
      </c>
      <c r="BR89" s="0" t="n">
        <v>16</v>
      </c>
      <c r="BS89" s="0" t="s">
        <v>7</v>
      </c>
      <c r="BT89" s="0" t="n">
        <v>0.175486620441905</v>
      </c>
      <c r="BU89" s="0" t="n">
        <v>3.02202068731498</v>
      </c>
      <c r="BV89" s="0" t="n">
        <v>1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  <c r="CB89" s="0" t="n">
        <v>1</v>
      </c>
      <c r="CC89" s="0" t="n">
        <v>1</v>
      </c>
    </row>
    <row r="90" customFormat="false" ht="14.25" hidden="false" customHeight="false" outlineLevel="0" collapsed="false">
      <c r="BP90" s="0" t="n">
        <v>2036</v>
      </c>
      <c r="BQ90" s="0" t="n">
        <v>2</v>
      </c>
      <c r="BR90" s="0" t="n">
        <v>16</v>
      </c>
      <c r="BS90" s="0" t="s">
        <v>7</v>
      </c>
      <c r="BT90" s="0" t="n">
        <v>0.174631913081551</v>
      </c>
      <c r="BU90" s="0" t="n">
        <v>3.03111523252654</v>
      </c>
      <c r="BV90" s="0" t="n">
        <v>1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1</v>
      </c>
      <c r="CC90" s="0" t="n">
        <v>1</v>
      </c>
    </row>
    <row r="91" customFormat="false" ht="14.25" hidden="false" customHeight="false" outlineLevel="0" collapsed="false">
      <c r="BP91" s="0" t="n">
        <v>2037</v>
      </c>
      <c r="BQ91" s="0" t="n">
        <v>2</v>
      </c>
      <c r="BR91" s="0" t="n">
        <v>16</v>
      </c>
      <c r="BS91" s="0" t="s">
        <v>7</v>
      </c>
      <c r="BT91" s="0" t="n">
        <v>0.174476161129594</v>
      </c>
      <c r="BU91" s="0" t="n">
        <v>3.0307737078546</v>
      </c>
      <c r="BV91" s="0" t="n">
        <v>1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1</v>
      </c>
      <c r="CC91" s="0" t="n">
        <v>1</v>
      </c>
    </row>
    <row r="92" customFormat="false" ht="14.25" hidden="false" customHeight="false" outlineLevel="0" collapsed="false">
      <c r="BP92" s="0" t="n">
        <v>2038</v>
      </c>
      <c r="BQ92" s="0" t="n">
        <v>2</v>
      </c>
      <c r="BR92" s="0" t="n">
        <v>16</v>
      </c>
      <c r="BS92" s="0" t="s">
        <v>7</v>
      </c>
      <c r="BT92" s="0" t="n">
        <v>0.17400898786937</v>
      </c>
      <c r="BU92" s="0" t="n">
        <v>3.03502098807922</v>
      </c>
      <c r="BV92" s="0" t="n">
        <v>1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1</v>
      </c>
      <c r="CC92" s="0" t="n">
        <v>1</v>
      </c>
    </row>
    <row r="93" customFormat="false" ht="14.25" hidden="false" customHeight="false" outlineLevel="0" collapsed="false">
      <c r="BP93" s="0" t="n">
        <v>2039</v>
      </c>
      <c r="BQ93" s="0" t="n">
        <v>2</v>
      </c>
      <c r="BR93" s="0" t="n">
        <v>16</v>
      </c>
      <c r="BS93" s="0" t="s">
        <v>7</v>
      </c>
      <c r="BT93" s="0" t="n">
        <v>0.173990024202629</v>
      </c>
      <c r="BU93" s="0" t="n">
        <v>3.03564561863636</v>
      </c>
      <c r="BV93" s="0" t="n">
        <v>1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0</v>
      </c>
      <c r="CB93" s="0" t="n">
        <v>1</v>
      </c>
      <c r="CC93" s="0" t="n">
        <v>1</v>
      </c>
    </row>
    <row r="94" customFormat="false" ht="14.25" hidden="false" customHeight="false" outlineLevel="0" collapsed="false">
      <c r="AR94" s="10"/>
      <c r="BP94" s="0" t="n">
        <v>2021</v>
      </c>
      <c r="BQ94" s="0" t="n">
        <v>3</v>
      </c>
      <c r="BR94" s="0" t="n">
        <v>18</v>
      </c>
      <c r="BS94" s="0" t="s">
        <v>8</v>
      </c>
      <c r="BT94" s="0" t="n">
        <v>0.372464958968812</v>
      </c>
      <c r="BU94" s="0" t="n">
        <v>1.81480734850489</v>
      </c>
      <c r="BV94" s="0" t="n">
        <v>0.95699</v>
      </c>
      <c r="BW94" s="0" t="n">
        <v>0.02802</v>
      </c>
      <c r="BX94" s="10" t="n">
        <v>8E-005</v>
      </c>
      <c r="BY94" s="0" t="n">
        <v>0.01491</v>
      </c>
      <c r="BZ94" s="0" t="n">
        <v>0</v>
      </c>
      <c r="CA94" s="0" t="n">
        <v>0</v>
      </c>
      <c r="CB94" s="0" t="n">
        <v>0.98501</v>
      </c>
      <c r="CC94" s="0" t="n">
        <v>0.95707</v>
      </c>
    </row>
    <row r="95" customFormat="false" ht="14.25" hidden="false" customHeight="false" outlineLevel="0" collapsed="false">
      <c r="AR95" s="10"/>
      <c r="BP95" s="0" t="n">
        <v>2022</v>
      </c>
      <c r="BQ95" s="0" t="n">
        <v>3</v>
      </c>
      <c r="BR95" s="0" t="n">
        <v>18</v>
      </c>
      <c r="BS95" s="0" t="s">
        <v>8</v>
      </c>
      <c r="BT95" s="0" t="n">
        <v>0.333957492693898</v>
      </c>
      <c r="BU95" s="0" t="n">
        <v>2.00450628997416</v>
      </c>
      <c r="BV95" s="0" t="n">
        <v>0.981595</v>
      </c>
      <c r="BW95" s="0" t="n">
        <v>0.012135</v>
      </c>
      <c r="BX95" s="10" t="n">
        <v>8.5E-005</v>
      </c>
      <c r="BY95" s="0" t="n">
        <v>0.006185</v>
      </c>
      <c r="BZ95" s="0" t="n">
        <v>0</v>
      </c>
      <c r="CA95" s="0" t="n">
        <v>0</v>
      </c>
      <c r="CB95" s="0" t="n">
        <v>0.99373</v>
      </c>
      <c r="CC95" s="0" t="n">
        <v>0.98168</v>
      </c>
    </row>
    <row r="96" customFormat="false" ht="14.25" hidden="false" customHeight="false" outlineLevel="0" collapsed="false">
      <c r="AR96" s="10"/>
      <c r="BP96" s="0" t="n">
        <v>2023</v>
      </c>
      <c r="BQ96" s="0" t="n">
        <v>3</v>
      </c>
      <c r="BR96" s="0" t="n">
        <v>18</v>
      </c>
      <c r="BS96" s="0" t="s">
        <v>8</v>
      </c>
      <c r="BT96" s="0" t="n">
        <v>0.290338432498971</v>
      </c>
      <c r="BU96" s="0" t="n">
        <v>2.19238225503068</v>
      </c>
      <c r="BV96" s="0" t="n">
        <v>0.99334</v>
      </c>
      <c r="BW96" s="0" t="n">
        <v>0.005015</v>
      </c>
      <c r="BX96" s="10" t="n">
        <v>2E-005</v>
      </c>
      <c r="BY96" s="0" t="n">
        <v>0.001625</v>
      </c>
      <c r="BZ96" s="0" t="n">
        <v>0</v>
      </c>
      <c r="CA96" s="0" t="n">
        <v>0</v>
      </c>
      <c r="CB96" s="0" t="n">
        <v>0.998355</v>
      </c>
      <c r="CC96" s="0" t="n">
        <v>0.99336</v>
      </c>
    </row>
    <row r="97" customFormat="false" ht="14.25" hidden="false" customHeight="false" outlineLevel="0" collapsed="false">
      <c r="AR97" s="10"/>
      <c r="BP97" s="0" t="n">
        <v>2024</v>
      </c>
      <c r="BQ97" s="0" t="n">
        <v>3</v>
      </c>
      <c r="BR97" s="0" t="n">
        <v>18</v>
      </c>
      <c r="BS97" s="0" t="s">
        <v>8</v>
      </c>
      <c r="BT97" s="0" t="n">
        <v>0.269634460493185</v>
      </c>
      <c r="BU97" s="0" t="n">
        <v>2.31056620911068</v>
      </c>
      <c r="BV97" s="0" t="n">
        <v>0.997645</v>
      </c>
      <c r="BW97" s="0" t="n">
        <v>0.00192</v>
      </c>
      <c r="BX97" s="10" t="n">
        <v>5E-006</v>
      </c>
      <c r="BY97" s="0" t="n">
        <v>0.00043</v>
      </c>
      <c r="BZ97" s="0" t="n">
        <v>0</v>
      </c>
      <c r="CA97" s="0" t="n">
        <v>0</v>
      </c>
      <c r="CB97" s="0" t="n">
        <v>0.999565</v>
      </c>
      <c r="CC97" s="0" t="n">
        <v>0.99765</v>
      </c>
    </row>
    <row r="98" customFormat="false" ht="14.25" hidden="false" customHeight="false" outlineLevel="0" collapsed="false">
      <c r="BP98" s="0" t="n">
        <v>2025</v>
      </c>
      <c r="BQ98" s="0" t="n">
        <v>3</v>
      </c>
      <c r="BR98" s="0" t="n">
        <v>18</v>
      </c>
      <c r="BS98" s="0" t="s">
        <v>8</v>
      </c>
      <c r="BT98" s="0" t="n">
        <v>0.253265788387452</v>
      </c>
      <c r="BU98" s="0" t="n">
        <v>2.46228860712879</v>
      </c>
      <c r="BV98" s="0" t="n">
        <v>0.99927</v>
      </c>
      <c r="BW98" s="0" t="n">
        <v>0.00062</v>
      </c>
      <c r="BX98" s="0" t="n">
        <v>0</v>
      </c>
      <c r="BY98" s="0" t="n">
        <v>0.00011</v>
      </c>
      <c r="BZ98" s="0" t="n">
        <v>0</v>
      </c>
      <c r="CA98" s="0" t="n">
        <v>0</v>
      </c>
      <c r="CB98" s="0" t="n">
        <v>0.99989</v>
      </c>
      <c r="CC98" s="0" t="n">
        <v>0.99927</v>
      </c>
    </row>
    <row r="99" customFormat="false" ht="14.25" hidden="false" customHeight="false" outlineLevel="0" collapsed="false">
      <c r="BP99" s="0" t="n">
        <v>2026</v>
      </c>
      <c r="BQ99" s="0" t="n">
        <v>3</v>
      </c>
      <c r="BR99" s="0" t="n">
        <v>18</v>
      </c>
      <c r="BS99" s="0" t="s">
        <v>8</v>
      </c>
      <c r="BT99" s="0" t="n">
        <v>0.241809178643933</v>
      </c>
      <c r="BU99" s="0" t="n">
        <v>2.55979487900684</v>
      </c>
      <c r="BV99" s="0" t="n">
        <v>0.99979</v>
      </c>
      <c r="BW99" s="0" t="n">
        <v>0.00018</v>
      </c>
      <c r="BX99" s="0" t="n">
        <v>0</v>
      </c>
      <c r="BY99" s="10" t="n">
        <v>3E-005</v>
      </c>
      <c r="BZ99" s="0" t="n">
        <v>0</v>
      </c>
      <c r="CA99" s="0" t="n">
        <v>0</v>
      </c>
      <c r="CB99" s="0" t="n">
        <v>0.99997</v>
      </c>
      <c r="CC99" s="0" t="n">
        <v>0.99979</v>
      </c>
    </row>
    <row r="100" customFormat="false" ht="14.25" hidden="false" customHeight="false" outlineLevel="0" collapsed="false">
      <c r="AQ100" s="10"/>
      <c r="BP100" s="0" t="n">
        <v>2027</v>
      </c>
      <c r="BQ100" s="0" t="n">
        <v>3</v>
      </c>
      <c r="BR100" s="0" t="n">
        <v>18</v>
      </c>
      <c r="BS100" s="0" t="s">
        <v>8</v>
      </c>
      <c r="BT100" s="0" t="n">
        <v>0.233584271750361</v>
      </c>
      <c r="BU100" s="0" t="n">
        <v>2.63379985837099</v>
      </c>
      <c r="BV100" s="0" t="n">
        <v>0.999895</v>
      </c>
      <c r="BW100" s="10" t="n">
        <v>0.0001</v>
      </c>
      <c r="BX100" s="0" t="n">
        <v>0</v>
      </c>
      <c r="BY100" s="10" t="n">
        <v>5E-006</v>
      </c>
      <c r="BZ100" s="0" t="n">
        <v>0</v>
      </c>
      <c r="CA100" s="0" t="n">
        <v>0</v>
      </c>
      <c r="CB100" s="0" t="n">
        <v>0.999995</v>
      </c>
      <c r="CC100" s="0" t="n">
        <v>0.999895</v>
      </c>
    </row>
    <row r="101" customFormat="false" ht="14.25" hidden="false" customHeight="false" outlineLevel="0" collapsed="false">
      <c r="AQ101" s="10"/>
      <c r="BP101" s="0" t="n">
        <v>2028</v>
      </c>
      <c r="BQ101" s="0" t="n">
        <v>3</v>
      </c>
      <c r="BR101" s="0" t="n">
        <v>18</v>
      </c>
      <c r="BS101" s="0" t="s">
        <v>8</v>
      </c>
      <c r="BT101" s="0" t="n">
        <v>0.227461907485488</v>
      </c>
      <c r="BU101" s="0" t="n">
        <v>2.69358102456679</v>
      </c>
      <c r="BV101" s="0" t="n">
        <v>0.99997</v>
      </c>
      <c r="BW101" s="10" t="n">
        <v>3E-005</v>
      </c>
      <c r="BX101" s="0" t="n">
        <v>0</v>
      </c>
      <c r="BY101" s="0" t="n">
        <v>0</v>
      </c>
      <c r="BZ101" s="0" t="n">
        <v>0</v>
      </c>
      <c r="CA101" s="0" t="n">
        <v>0</v>
      </c>
      <c r="CB101" s="0" t="n">
        <v>1</v>
      </c>
      <c r="CC101" s="0" t="n">
        <v>0.99997</v>
      </c>
    </row>
    <row r="102" customFormat="false" ht="14.25" hidden="false" customHeight="false" outlineLevel="0" collapsed="false">
      <c r="AQ102" s="10"/>
      <c r="BP102" s="0" t="n">
        <v>2029</v>
      </c>
      <c r="BQ102" s="0" t="n">
        <v>3</v>
      </c>
      <c r="BR102" s="0" t="n">
        <v>18</v>
      </c>
      <c r="BS102" s="0" t="s">
        <v>8</v>
      </c>
      <c r="BT102" s="0" t="n">
        <v>0.222741478068232</v>
      </c>
      <c r="BU102" s="0" t="n">
        <v>2.74006175877466</v>
      </c>
      <c r="BV102" s="0" t="n">
        <v>0.99999</v>
      </c>
      <c r="BW102" s="10" t="n">
        <v>1E-005</v>
      </c>
      <c r="BX102" s="0" t="n">
        <v>0</v>
      </c>
      <c r="BY102" s="0" t="n">
        <v>0</v>
      </c>
      <c r="BZ102" s="0" t="n">
        <v>0</v>
      </c>
      <c r="CA102" s="0" t="n">
        <v>0</v>
      </c>
      <c r="CB102" s="0" t="n">
        <v>1</v>
      </c>
      <c r="CC102" s="0" t="n">
        <v>0.99999</v>
      </c>
    </row>
    <row r="103" customFormat="false" ht="14.25" hidden="false" customHeight="false" outlineLevel="0" collapsed="false">
      <c r="AQ103" s="10"/>
      <c r="BP103" s="0" t="n">
        <v>2030</v>
      </c>
      <c r="BQ103" s="0" t="n">
        <v>3</v>
      </c>
      <c r="BR103" s="0" t="n">
        <v>18</v>
      </c>
      <c r="BS103" s="0" t="s">
        <v>8</v>
      </c>
      <c r="BT103" s="0" t="n">
        <v>0.219446039161324</v>
      </c>
      <c r="BU103" s="0" t="n">
        <v>2.7759463789818</v>
      </c>
      <c r="BV103" s="0" t="n">
        <v>0.999995</v>
      </c>
      <c r="BW103" s="10" t="n">
        <v>5E-006</v>
      </c>
      <c r="BX103" s="0" t="n">
        <v>0</v>
      </c>
      <c r="BY103" s="0" t="n">
        <v>0</v>
      </c>
      <c r="BZ103" s="0" t="n">
        <v>0</v>
      </c>
      <c r="CA103" s="0" t="n">
        <v>0</v>
      </c>
      <c r="CB103" s="0" t="n">
        <v>1</v>
      </c>
      <c r="CC103" s="0" t="n">
        <v>0.999995</v>
      </c>
    </row>
    <row r="104" customFormat="false" ht="14.25" hidden="false" customHeight="false" outlineLevel="0" collapsed="false">
      <c r="BP104" s="0" t="n">
        <v>2031</v>
      </c>
      <c r="BQ104" s="0" t="n">
        <v>3</v>
      </c>
      <c r="BR104" s="0" t="n">
        <v>18</v>
      </c>
      <c r="BS104" s="0" t="s">
        <v>8</v>
      </c>
      <c r="BT104" s="0" t="n">
        <v>0.217212062376838</v>
      </c>
      <c r="BU104" s="0" t="n">
        <v>2.79662618907717</v>
      </c>
      <c r="BV104" s="0" t="n">
        <v>1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0</v>
      </c>
      <c r="CB104" s="0" t="n">
        <v>1</v>
      </c>
      <c r="CC104" s="0" t="n">
        <v>1</v>
      </c>
    </row>
    <row r="105" customFormat="false" ht="14.25" hidden="false" customHeight="false" outlineLevel="0" collapsed="false">
      <c r="BP105" s="0" t="n">
        <v>2032</v>
      </c>
      <c r="BQ105" s="0" t="n">
        <v>3</v>
      </c>
      <c r="BR105" s="0" t="n">
        <v>18</v>
      </c>
      <c r="BS105" s="0" t="s">
        <v>8</v>
      </c>
      <c r="BT105" s="0" t="n">
        <v>0.21512412260201</v>
      </c>
      <c r="BU105" s="0" t="n">
        <v>2.81953691411244</v>
      </c>
      <c r="BV105" s="0" t="n">
        <v>1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1</v>
      </c>
      <c r="CC105" s="0" t="n">
        <v>1</v>
      </c>
    </row>
    <row r="106" customFormat="false" ht="14.25" hidden="false" customHeight="false" outlineLevel="0" collapsed="false">
      <c r="BP106" s="0" t="n">
        <v>2033</v>
      </c>
      <c r="BQ106" s="0" t="n">
        <v>3</v>
      </c>
      <c r="BR106" s="0" t="n">
        <v>18</v>
      </c>
      <c r="BS106" s="0" t="s">
        <v>8</v>
      </c>
      <c r="BT106" s="0" t="n">
        <v>0.213981462441749</v>
      </c>
      <c r="BU106" s="0" t="n">
        <v>2.83305735726224</v>
      </c>
      <c r="BV106" s="0" t="n">
        <v>1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1</v>
      </c>
      <c r="CC106" s="0" t="n">
        <v>1</v>
      </c>
    </row>
    <row r="107" customFormat="false" ht="14.25" hidden="false" customHeight="false" outlineLevel="0" collapsed="false">
      <c r="BP107" s="0" t="n">
        <v>2034</v>
      </c>
      <c r="BQ107" s="0" t="n">
        <v>3</v>
      </c>
      <c r="BR107" s="0" t="n">
        <v>18</v>
      </c>
      <c r="BS107" s="0" t="s">
        <v>8</v>
      </c>
      <c r="BT107" s="0" t="n">
        <v>0.213053113964721</v>
      </c>
      <c r="BU107" s="0" t="n">
        <v>2.84357963411907</v>
      </c>
      <c r="BV107" s="0" t="n">
        <v>1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1</v>
      </c>
      <c r="CC107" s="0" t="n">
        <v>1</v>
      </c>
    </row>
    <row r="108" customFormat="false" ht="14.25" hidden="false" customHeight="false" outlineLevel="0" collapsed="false">
      <c r="BP108" s="0" t="n">
        <v>2035</v>
      </c>
      <c r="BQ108" s="0" t="n">
        <v>3</v>
      </c>
      <c r="BR108" s="0" t="n">
        <v>18</v>
      </c>
      <c r="BS108" s="0" t="s">
        <v>8</v>
      </c>
      <c r="BT108" s="0" t="n">
        <v>0.211996880171566</v>
      </c>
      <c r="BU108" s="0" t="n">
        <v>2.8535829171419</v>
      </c>
      <c r="BV108" s="0" t="n">
        <v>1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</v>
      </c>
      <c r="CB108" s="0" t="n">
        <v>1</v>
      </c>
      <c r="CC108" s="0" t="n">
        <v>1</v>
      </c>
    </row>
    <row r="109" customFormat="false" ht="14.25" hidden="false" customHeight="false" outlineLevel="0" collapsed="false">
      <c r="BP109" s="0" t="n">
        <v>2036</v>
      </c>
      <c r="BQ109" s="0" t="n">
        <v>3</v>
      </c>
      <c r="BR109" s="0" t="n">
        <v>18</v>
      </c>
      <c r="BS109" s="0" t="s">
        <v>8</v>
      </c>
      <c r="BT109" s="0" t="n">
        <v>0.211508839989391</v>
      </c>
      <c r="BU109" s="0" t="n">
        <v>2.858942480116</v>
      </c>
      <c r="BV109" s="0" t="n">
        <v>1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1</v>
      </c>
      <c r="CC109" s="0" t="n">
        <v>1</v>
      </c>
    </row>
    <row r="110" customFormat="false" ht="14.25" hidden="false" customHeight="false" outlineLevel="0" collapsed="false">
      <c r="BP110" s="0" t="n">
        <v>2037</v>
      </c>
      <c r="BQ110" s="0" t="n">
        <v>3</v>
      </c>
      <c r="BR110" s="0" t="n">
        <v>18</v>
      </c>
      <c r="BS110" s="0" t="s">
        <v>8</v>
      </c>
      <c r="BT110" s="0" t="n">
        <v>0.211356959739699</v>
      </c>
      <c r="BU110" s="0" t="n">
        <v>2.86424158911349</v>
      </c>
      <c r="BV110" s="0" t="n">
        <v>1</v>
      </c>
      <c r="BW110" s="0" t="n">
        <v>0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1</v>
      </c>
      <c r="CC110" s="0" t="n">
        <v>1</v>
      </c>
    </row>
    <row r="111" customFormat="false" ht="14.25" hidden="false" customHeight="false" outlineLevel="0" collapsed="false">
      <c r="BP111" s="0" t="n">
        <v>2038</v>
      </c>
      <c r="BQ111" s="0" t="n">
        <v>3</v>
      </c>
      <c r="BR111" s="0" t="n">
        <v>18</v>
      </c>
      <c r="BS111" s="0" t="s">
        <v>8</v>
      </c>
      <c r="BT111" s="0" t="n">
        <v>0.21089011496813</v>
      </c>
      <c r="BU111" s="0" t="n">
        <v>2.8656523342673</v>
      </c>
      <c r="BV111" s="0" t="n">
        <v>1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0</v>
      </c>
      <c r="CB111" s="0" t="n">
        <v>1</v>
      </c>
      <c r="CC111" s="0" t="n">
        <v>1</v>
      </c>
    </row>
    <row r="112" customFormat="false" ht="14.25" hidden="false" customHeight="false" outlineLevel="0" collapsed="false">
      <c r="BP112" s="0" t="n">
        <v>2039</v>
      </c>
      <c r="BQ112" s="0" t="n">
        <v>3</v>
      </c>
      <c r="BR112" s="0" t="n">
        <v>18</v>
      </c>
      <c r="BS112" s="0" t="s">
        <v>8</v>
      </c>
      <c r="BT112" s="0" t="n">
        <v>0.211018251697234</v>
      </c>
      <c r="BU112" s="0" t="n">
        <v>2.86501276117832</v>
      </c>
      <c r="BV112" s="0" t="n">
        <v>1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0</v>
      </c>
      <c r="CB112" s="0" t="n">
        <v>1</v>
      </c>
      <c r="CC112" s="0" t="n">
        <v>1</v>
      </c>
    </row>
    <row r="113" customFormat="false" ht="14.25" hidden="false" customHeight="false" outlineLevel="0" collapsed="false">
      <c r="AR113" s="10"/>
      <c r="BP113" s="0" t="n">
        <v>2021</v>
      </c>
      <c r="BQ113" s="0" t="n">
        <v>4</v>
      </c>
      <c r="BR113" s="0" t="n">
        <v>20</v>
      </c>
      <c r="BS113" s="0" t="s">
        <v>9</v>
      </c>
      <c r="BT113" s="0" t="n">
        <v>0.372670615311091</v>
      </c>
      <c r="BU113" s="0" t="n">
        <v>1.81573007915169</v>
      </c>
      <c r="BV113" s="0" t="n">
        <v>0.956635</v>
      </c>
      <c r="BW113" s="0" t="n">
        <v>0.028005</v>
      </c>
      <c r="BX113" s="10" t="n">
        <v>4.5E-005</v>
      </c>
      <c r="BY113" s="0" t="n">
        <v>0.015315</v>
      </c>
      <c r="BZ113" s="0" t="n">
        <v>0</v>
      </c>
      <c r="CA113" s="0" t="n">
        <v>0</v>
      </c>
      <c r="CB113" s="0" t="n">
        <v>0.98464</v>
      </c>
      <c r="CC113" s="0" t="n">
        <v>0.95668</v>
      </c>
    </row>
    <row r="114" customFormat="false" ht="14.25" hidden="false" customHeight="false" outlineLevel="0" collapsed="false">
      <c r="AR114" s="10"/>
      <c r="BP114" s="0" t="n">
        <v>2022</v>
      </c>
      <c r="BQ114" s="0" t="n">
        <v>4</v>
      </c>
      <c r="BR114" s="0" t="n">
        <v>20</v>
      </c>
      <c r="BS114" s="0" t="s">
        <v>9</v>
      </c>
      <c r="BT114" s="0" t="n">
        <v>0.333734323456541</v>
      </c>
      <c r="BU114" s="0" t="n">
        <v>2.00807078631352</v>
      </c>
      <c r="BV114" s="0" t="n">
        <v>0.981165</v>
      </c>
      <c r="BW114" s="0" t="n">
        <v>0.01258</v>
      </c>
      <c r="BX114" s="10" t="n">
        <v>6E-005</v>
      </c>
      <c r="BY114" s="0" t="n">
        <v>0.006195</v>
      </c>
      <c r="BZ114" s="0" t="n">
        <v>0</v>
      </c>
      <c r="CA114" s="0" t="n">
        <v>0</v>
      </c>
      <c r="CB114" s="0" t="n">
        <v>0.993745</v>
      </c>
      <c r="CC114" s="0" t="n">
        <v>0.981225</v>
      </c>
    </row>
    <row r="115" customFormat="false" ht="14.25" hidden="false" customHeight="false" outlineLevel="0" collapsed="false">
      <c r="BP115" s="0" t="n">
        <v>2023</v>
      </c>
      <c r="BQ115" s="0" t="n">
        <v>4</v>
      </c>
      <c r="BR115" s="0" t="n">
        <v>20</v>
      </c>
      <c r="BS115" s="0" t="s">
        <v>9</v>
      </c>
      <c r="BT115" s="0" t="n">
        <v>0.323790238238155</v>
      </c>
      <c r="BU115" s="0" t="n">
        <v>2.14674966802425</v>
      </c>
      <c r="BV115" s="0" t="n">
        <v>0.99136</v>
      </c>
      <c r="BW115" s="0" t="n">
        <v>0.00513</v>
      </c>
      <c r="BX115" s="0" t="n">
        <v>0.00016</v>
      </c>
      <c r="BY115" s="0" t="n">
        <v>0.00335</v>
      </c>
      <c r="BZ115" s="0" t="n">
        <v>0</v>
      </c>
      <c r="CA115" s="0" t="n">
        <v>0</v>
      </c>
      <c r="CB115" s="0" t="n">
        <v>0.99649</v>
      </c>
      <c r="CC115" s="0" t="n">
        <v>0.99152</v>
      </c>
    </row>
    <row r="116" customFormat="false" ht="14.25" hidden="false" customHeight="false" outlineLevel="0" collapsed="false">
      <c r="AR116" s="10"/>
      <c r="BP116" s="0" t="n">
        <v>2024</v>
      </c>
      <c r="BQ116" s="0" t="n">
        <v>4</v>
      </c>
      <c r="BR116" s="0" t="n">
        <v>20</v>
      </c>
      <c r="BS116" s="0" t="s">
        <v>9</v>
      </c>
      <c r="BT116" s="0" t="n">
        <v>0.303957683001544</v>
      </c>
      <c r="BU116" s="0" t="n">
        <v>2.26637269324477</v>
      </c>
      <c r="BV116" s="0" t="n">
        <v>0.996345</v>
      </c>
      <c r="BW116" s="0" t="n">
        <v>0.00223</v>
      </c>
      <c r="BX116" s="10" t="n">
        <v>6E-005</v>
      </c>
      <c r="BY116" s="0" t="n">
        <v>0.001365</v>
      </c>
      <c r="BZ116" s="0" t="n">
        <v>0</v>
      </c>
      <c r="CA116" s="0" t="n">
        <v>0</v>
      </c>
      <c r="CB116" s="0" t="n">
        <v>0.998575</v>
      </c>
      <c r="CC116" s="0" t="n">
        <v>0.996405</v>
      </c>
    </row>
    <row r="117" customFormat="false" ht="14.25" hidden="false" customHeight="false" outlineLevel="0" collapsed="false">
      <c r="AR117" s="10"/>
      <c r="BP117" s="0" t="n">
        <v>2025</v>
      </c>
      <c r="BQ117" s="0" t="n">
        <v>4</v>
      </c>
      <c r="BR117" s="0" t="n">
        <v>20</v>
      </c>
      <c r="BS117" s="0" t="s">
        <v>9</v>
      </c>
      <c r="BT117" s="0" t="n">
        <v>0.289442017914559</v>
      </c>
      <c r="BU117" s="0" t="n">
        <v>2.34801039146212</v>
      </c>
      <c r="BV117" s="0" t="n">
        <v>0.99835</v>
      </c>
      <c r="BW117" s="0" t="n">
        <v>0.00108</v>
      </c>
      <c r="BX117" s="10" t="n">
        <v>3.5E-005</v>
      </c>
      <c r="BY117" s="0" t="n">
        <v>0.000535</v>
      </c>
      <c r="BZ117" s="0" t="n">
        <v>0</v>
      </c>
      <c r="CA117" s="0" t="n">
        <v>0</v>
      </c>
      <c r="CB117" s="0" t="n">
        <v>0.99943</v>
      </c>
      <c r="CC117" s="0" t="n">
        <v>0.998385</v>
      </c>
    </row>
    <row r="118" customFormat="false" ht="14.25" hidden="false" customHeight="false" outlineLevel="0" collapsed="false">
      <c r="AR118" s="10"/>
      <c r="BP118" s="0" t="n">
        <v>2026</v>
      </c>
      <c r="BQ118" s="0" t="n">
        <v>4</v>
      </c>
      <c r="BR118" s="0" t="n">
        <v>20</v>
      </c>
      <c r="BS118" s="0" t="s">
        <v>9</v>
      </c>
      <c r="BT118" s="0" t="n">
        <v>0.278704158494793</v>
      </c>
      <c r="BU118" s="0" t="n">
        <v>2.44230691260687</v>
      </c>
      <c r="BV118" s="0" t="n">
        <v>0.9995</v>
      </c>
      <c r="BW118" s="0" t="n">
        <v>0.00028</v>
      </c>
      <c r="BX118" s="10" t="n">
        <v>1.5E-005</v>
      </c>
      <c r="BY118" s="0" t="n">
        <v>0.000205</v>
      </c>
      <c r="BZ118" s="0" t="n">
        <v>0</v>
      </c>
      <c r="CA118" s="0" t="n">
        <v>0</v>
      </c>
      <c r="CB118" s="0" t="n">
        <v>0.99978</v>
      </c>
      <c r="CC118" s="0" t="n">
        <v>0.999515</v>
      </c>
    </row>
    <row r="119" customFormat="false" ht="14.25" hidden="false" customHeight="false" outlineLevel="0" collapsed="false">
      <c r="AR119" s="10"/>
      <c r="BP119" s="0" t="n">
        <v>2027</v>
      </c>
      <c r="BQ119" s="0" t="n">
        <v>4</v>
      </c>
      <c r="BR119" s="0" t="n">
        <v>20</v>
      </c>
      <c r="BS119" s="0" t="s">
        <v>9</v>
      </c>
      <c r="BT119" s="0" t="n">
        <v>0.270683936027002</v>
      </c>
      <c r="BU119" s="0" t="n">
        <v>2.50170073515341</v>
      </c>
      <c r="BV119" s="0" t="n">
        <v>0.99974</v>
      </c>
      <c r="BW119" s="0" t="n">
        <v>0.00017</v>
      </c>
      <c r="BX119" s="10" t="n">
        <v>2.5E-005</v>
      </c>
      <c r="BY119" s="10" t="n">
        <v>6.5E-005</v>
      </c>
      <c r="BZ119" s="0" t="n">
        <v>0</v>
      </c>
      <c r="CA119" s="0" t="n">
        <v>0</v>
      </c>
      <c r="CB119" s="0" t="n">
        <v>0.99991</v>
      </c>
      <c r="CC119" s="0" t="n">
        <v>0.999765</v>
      </c>
    </row>
    <row r="120" customFormat="false" ht="14.25" hidden="false" customHeight="false" outlineLevel="0" collapsed="false">
      <c r="AQ120" s="10"/>
      <c r="AR120" s="10"/>
      <c r="BP120" s="0" t="n">
        <v>2028</v>
      </c>
      <c r="BQ120" s="0" t="n">
        <v>4</v>
      </c>
      <c r="BR120" s="0" t="n">
        <v>20</v>
      </c>
      <c r="BS120" s="0" t="s">
        <v>9</v>
      </c>
      <c r="BT120" s="0" t="n">
        <v>0.265223642075787</v>
      </c>
      <c r="BU120" s="0" t="n">
        <v>2.54578170898025</v>
      </c>
      <c r="BV120" s="0" t="n">
        <v>0.99986</v>
      </c>
      <c r="BW120" s="10" t="n">
        <v>9E-005</v>
      </c>
      <c r="BX120" s="10" t="n">
        <v>1.5E-005</v>
      </c>
      <c r="BY120" s="10" t="n">
        <v>3.5E-005</v>
      </c>
      <c r="BZ120" s="0" t="n">
        <v>0</v>
      </c>
      <c r="CA120" s="0" t="n">
        <v>0</v>
      </c>
      <c r="CB120" s="0" t="n">
        <v>0.99995</v>
      </c>
      <c r="CC120" s="0" t="n">
        <v>0.999875</v>
      </c>
    </row>
    <row r="121" customFormat="false" ht="14.25" hidden="false" customHeight="false" outlineLevel="0" collapsed="false">
      <c r="AQ121" s="10"/>
      <c r="AR121" s="10"/>
      <c r="BP121" s="0" t="n">
        <v>2029</v>
      </c>
      <c r="BQ121" s="0" t="n">
        <v>4</v>
      </c>
      <c r="BR121" s="0" t="n">
        <v>20</v>
      </c>
      <c r="BS121" s="0" t="s">
        <v>9</v>
      </c>
      <c r="BT121" s="0" t="n">
        <v>0.259908745165853</v>
      </c>
      <c r="BU121" s="0" t="n">
        <v>2.58572638465446</v>
      </c>
      <c r="BV121" s="0" t="n">
        <v>0.99992</v>
      </c>
      <c r="BW121" s="10" t="n">
        <v>5.5E-005</v>
      </c>
      <c r="BX121" s="10" t="n">
        <v>1.5E-005</v>
      </c>
      <c r="BY121" s="10" t="n">
        <v>1E-005</v>
      </c>
      <c r="BZ121" s="0" t="n">
        <v>0</v>
      </c>
      <c r="CA121" s="0" t="n">
        <v>0</v>
      </c>
      <c r="CB121" s="0" t="n">
        <v>0.999975</v>
      </c>
      <c r="CC121" s="0" t="n">
        <v>0.999935</v>
      </c>
    </row>
    <row r="122" customFormat="false" ht="14.25" hidden="false" customHeight="false" outlineLevel="0" collapsed="false">
      <c r="AQ122" s="10"/>
      <c r="BP122" s="0" t="n">
        <v>2030</v>
      </c>
      <c r="BQ122" s="0" t="n">
        <v>4</v>
      </c>
      <c r="BR122" s="0" t="n">
        <v>20</v>
      </c>
      <c r="BS122" s="0" t="s">
        <v>9</v>
      </c>
      <c r="BT122" s="0" t="n">
        <v>0.256944660631198</v>
      </c>
      <c r="BU122" s="0" t="n">
        <v>2.61310834065549</v>
      </c>
      <c r="BV122" s="0" t="n">
        <v>0.999985</v>
      </c>
      <c r="BW122" s="10" t="n">
        <v>1E-005</v>
      </c>
      <c r="BX122" s="0" t="n">
        <v>0</v>
      </c>
      <c r="BY122" s="10" t="n">
        <v>5E-006</v>
      </c>
      <c r="BZ122" s="0" t="n">
        <v>0</v>
      </c>
      <c r="CA122" s="0" t="n">
        <v>0</v>
      </c>
      <c r="CB122" s="0" t="n">
        <v>0.999995</v>
      </c>
      <c r="CC122" s="0" t="n">
        <v>0.999985</v>
      </c>
    </row>
    <row r="123" customFormat="false" ht="14.25" hidden="false" customHeight="false" outlineLevel="0" collapsed="false">
      <c r="BP123" s="0" t="n">
        <v>2031</v>
      </c>
      <c r="BQ123" s="0" t="n">
        <v>4</v>
      </c>
      <c r="BR123" s="0" t="n">
        <v>20</v>
      </c>
      <c r="BS123" s="0" t="s">
        <v>9</v>
      </c>
      <c r="BT123" s="0" t="n">
        <v>0.254382470697085</v>
      </c>
      <c r="BU123" s="0" t="n">
        <v>2.6368575341694</v>
      </c>
      <c r="BV123" s="0" t="n">
        <v>1</v>
      </c>
      <c r="BW123" s="0" t="n">
        <v>0</v>
      </c>
      <c r="BX123" s="0" t="n">
        <v>0</v>
      </c>
      <c r="BY123" s="0" t="n">
        <v>0</v>
      </c>
      <c r="BZ123" s="0" t="n">
        <v>0</v>
      </c>
      <c r="CA123" s="0" t="n">
        <v>0</v>
      </c>
      <c r="CB123" s="0" t="n">
        <v>1</v>
      </c>
      <c r="CC123" s="0" t="n">
        <v>1</v>
      </c>
    </row>
    <row r="124" customFormat="false" ht="14.25" hidden="false" customHeight="false" outlineLevel="0" collapsed="false">
      <c r="AR124" s="10"/>
      <c r="BP124" s="0" t="n">
        <v>2032</v>
      </c>
      <c r="BQ124" s="0" t="n">
        <v>4</v>
      </c>
      <c r="BR124" s="0" t="n">
        <v>20</v>
      </c>
      <c r="BS124" s="0" t="s">
        <v>9</v>
      </c>
      <c r="BT124" s="0" t="n">
        <v>0.252555950122315</v>
      </c>
      <c r="BU124" s="0" t="n">
        <v>2.65281193085393</v>
      </c>
      <c r="BV124" s="0" t="n">
        <v>0.999995</v>
      </c>
      <c r="BW124" s="0" t="n">
        <v>0</v>
      </c>
      <c r="BX124" s="10" t="n">
        <v>5E-006</v>
      </c>
      <c r="BY124" s="0" t="n">
        <v>0</v>
      </c>
      <c r="BZ124" s="0" t="n">
        <v>0</v>
      </c>
      <c r="CA124" s="0" t="n">
        <v>0</v>
      </c>
      <c r="CB124" s="0" t="n">
        <v>0.999995</v>
      </c>
      <c r="CC124" s="0" t="n">
        <v>1</v>
      </c>
    </row>
    <row r="125" customFormat="false" ht="14.25" hidden="false" customHeight="false" outlineLevel="0" collapsed="false">
      <c r="BP125" s="0" t="n">
        <v>2033</v>
      </c>
      <c r="BQ125" s="0" t="n">
        <v>4</v>
      </c>
      <c r="BR125" s="0" t="n">
        <v>20</v>
      </c>
      <c r="BS125" s="0" t="s">
        <v>9</v>
      </c>
      <c r="BT125" s="0" t="n">
        <v>0.251300831162868</v>
      </c>
      <c r="BU125" s="0" t="n">
        <v>2.66445822863876</v>
      </c>
      <c r="BV125" s="0" t="n">
        <v>1</v>
      </c>
      <c r="BW125" s="0" t="n">
        <v>0</v>
      </c>
      <c r="BX125" s="0" t="n">
        <v>0</v>
      </c>
      <c r="BY125" s="0" t="n">
        <v>0</v>
      </c>
      <c r="BZ125" s="0" t="n">
        <v>0</v>
      </c>
      <c r="CA125" s="0" t="n">
        <v>0</v>
      </c>
      <c r="CB125" s="0" t="n">
        <v>1</v>
      </c>
      <c r="CC125" s="0" t="n">
        <v>1</v>
      </c>
    </row>
    <row r="126" customFormat="false" ht="14.25" hidden="false" customHeight="false" outlineLevel="0" collapsed="false">
      <c r="AQ126" s="10"/>
      <c r="AR126" s="10"/>
      <c r="BP126" s="0" t="n">
        <v>2034</v>
      </c>
      <c r="BQ126" s="0" t="n">
        <v>4</v>
      </c>
      <c r="BR126" s="0" t="n">
        <v>20</v>
      </c>
      <c r="BS126" s="0" t="s">
        <v>9</v>
      </c>
      <c r="BT126" s="0" t="n">
        <v>0.250138795483042</v>
      </c>
      <c r="BU126" s="0" t="n">
        <v>2.67465599943934</v>
      </c>
      <c r="BV126" s="0" t="n">
        <v>0.99999</v>
      </c>
      <c r="BW126" s="10" t="n">
        <v>5E-006</v>
      </c>
      <c r="BX126" s="10" t="n">
        <v>5E-006</v>
      </c>
      <c r="BY126" s="0" t="n">
        <v>0</v>
      </c>
      <c r="BZ126" s="0" t="n">
        <v>0</v>
      </c>
      <c r="CA126" s="0" t="n">
        <v>0</v>
      </c>
      <c r="CB126" s="0" t="n">
        <v>0.999995</v>
      </c>
      <c r="CC126" s="0" t="n">
        <v>0.999995</v>
      </c>
    </row>
    <row r="127" customFormat="false" ht="14.25" hidden="false" customHeight="false" outlineLevel="0" collapsed="false">
      <c r="BP127" s="0" t="n">
        <v>2035</v>
      </c>
      <c r="BQ127" s="0" t="n">
        <v>4</v>
      </c>
      <c r="BR127" s="0" t="n">
        <v>20</v>
      </c>
      <c r="BS127" s="0" t="s">
        <v>9</v>
      </c>
      <c r="BT127" s="0" t="n">
        <v>0.249388076947631</v>
      </c>
      <c r="BU127" s="0" t="n">
        <v>2.68146038775331</v>
      </c>
      <c r="BV127" s="0" t="n">
        <v>1</v>
      </c>
      <c r="BW127" s="0" t="n">
        <v>0</v>
      </c>
      <c r="BX127" s="0" t="n">
        <v>0</v>
      </c>
      <c r="BY127" s="0" t="n">
        <v>0</v>
      </c>
      <c r="BZ127" s="0" t="n">
        <v>0</v>
      </c>
      <c r="CA127" s="0" t="n">
        <v>0</v>
      </c>
      <c r="CB127" s="0" t="n">
        <v>1</v>
      </c>
      <c r="CC127" s="0" t="n">
        <v>1</v>
      </c>
    </row>
    <row r="128" customFormat="false" ht="14.25" hidden="false" customHeight="false" outlineLevel="0" collapsed="false">
      <c r="BP128" s="0" t="n">
        <v>2036</v>
      </c>
      <c r="BQ128" s="0" t="n">
        <v>4</v>
      </c>
      <c r="BR128" s="0" t="n">
        <v>20</v>
      </c>
      <c r="BS128" s="0" t="s">
        <v>9</v>
      </c>
      <c r="BT128" s="0" t="n">
        <v>0.2486662006812</v>
      </c>
      <c r="BU128" s="0" t="n">
        <v>2.68724399572056</v>
      </c>
      <c r="BV128" s="0" t="n">
        <v>1</v>
      </c>
      <c r="BW128" s="0" t="n">
        <v>0</v>
      </c>
      <c r="BX128" s="0" t="n">
        <v>0</v>
      </c>
      <c r="BY128" s="0" t="n">
        <v>0</v>
      </c>
      <c r="BZ128" s="0" t="n">
        <v>0</v>
      </c>
      <c r="CA128" s="0" t="n">
        <v>0</v>
      </c>
      <c r="CB128" s="0" t="n">
        <v>1</v>
      </c>
      <c r="CC128" s="0" t="n">
        <v>1</v>
      </c>
    </row>
    <row r="129" customFormat="false" ht="14.25" hidden="false" customHeight="false" outlineLevel="0" collapsed="false">
      <c r="AQ129" s="10"/>
      <c r="BP129" s="0" t="n">
        <v>2037</v>
      </c>
      <c r="BQ129" s="0" t="n">
        <v>4</v>
      </c>
      <c r="BR129" s="0" t="n">
        <v>20</v>
      </c>
      <c r="BS129" s="0" t="s">
        <v>9</v>
      </c>
      <c r="BT129" s="0" t="n">
        <v>0.247630162926307</v>
      </c>
      <c r="BU129" s="0" t="n">
        <v>2.69419229442825</v>
      </c>
      <c r="BV129" s="0" t="n">
        <v>0.999995</v>
      </c>
      <c r="BW129" s="10" t="n">
        <v>5E-006</v>
      </c>
      <c r="BX129" s="0" t="n">
        <v>0</v>
      </c>
      <c r="BY129" s="0" t="n">
        <v>0</v>
      </c>
      <c r="BZ129" s="0" t="n">
        <v>0</v>
      </c>
      <c r="CA129" s="0" t="n">
        <v>0</v>
      </c>
      <c r="CB129" s="0" t="n">
        <v>1</v>
      </c>
      <c r="CC129" s="0" t="n">
        <v>0.999995</v>
      </c>
    </row>
    <row r="130" customFormat="false" ht="14.25" hidden="false" customHeight="false" outlineLevel="0" collapsed="false">
      <c r="BP130" s="0" t="n">
        <v>2038</v>
      </c>
      <c r="BQ130" s="0" t="n">
        <v>4</v>
      </c>
      <c r="BR130" s="0" t="n">
        <v>20</v>
      </c>
      <c r="BS130" s="0" t="s">
        <v>9</v>
      </c>
      <c r="BT130" s="0" t="n">
        <v>0.248067528616594</v>
      </c>
      <c r="BU130" s="0" t="n">
        <v>2.69225562042491</v>
      </c>
      <c r="BV130" s="0" t="n">
        <v>1</v>
      </c>
      <c r="BW130" s="0" t="n">
        <v>0</v>
      </c>
      <c r="BX130" s="0" t="n">
        <v>0</v>
      </c>
      <c r="BY130" s="0" t="n">
        <v>0</v>
      </c>
      <c r="BZ130" s="0" t="n">
        <v>0</v>
      </c>
      <c r="CA130" s="0" t="n">
        <v>0</v>
      </c>
      <c r="CB130" s="0" t="n">
        <v>1</v>
      </c>
      <c r="CC130" s="0" t="n">
        <v>1</v>
      </c>
    </row>
    <row r="131" customFormat="false" ht="14.25" hidden="false" customHeight="false" outlineLevel="0" collapsed="false">
      <c r="BP131" s="0" t="n">
        <v>2039</v>
      </c>
      <c r="BQ131" s="0" t="n">
        <v>4</v>
      </c>
      <c r="BR131" s="0" t="n">
        <v>20</v>
      </c>
      <c r="BS131" s="0" t="s">
        <v>9</v>
      </c>
      <c r="BT131" s="0" t="n">
        <v>0.247574617933206</v>
      </c>
      <c r="BU131" s="0" t="n">
        <v>2.69561488048017</v>
      </c>
      <c r="BV131" s="0" t="n">
        <v>1</v>
      </c>
      <c r="BW131" s="0" t="n">
        <v>0</v>
      </c>
      <c r="BX131" s="0" t="n">
        <v>0</v>
      </c>
      <c r="BY131" s="0" t="n">
        <v>0</v>
      </c>
      <c r="BZ131" s="0" t="n">
        <v>0</v>
      </c>
      <c r="CA131" s="0" t="n">
        <v>0</v>
      </c>
      <c r="CB131" s="0" t="n">
        <v>1</v>
      </c>
      <c r="CC131" s="0" t="n">
        <v>1</v>
      </c>
    </row>
    <row r="132" customFormat="false" ht="14.25" hidden="false" customHeight="false" outlineLevel="0" collapsed="false">
      <c r="AR132" s="10"/>
      <c r="BP132" s="0" t="n">
        <v>2021</v>
      </c>
      <c r="BQ132" s="0" t="n">
        <v>5</v>
      </c>
      <c r="BR132" s="0" t="n">
        <v>22</v>
      </c>
      <c r="BS132" s="0" t="s">
        <v>10</v>
      </c>
      <c r="BT132" s="0" t="n">
        <v>0.372516095468165</v>
      </c>
      <c r="BU132" s="0" t="n">
        <v>1.81548525880144</v>
      </c>
      <c r="BV132" s="0" t="n">
        <v>0.957305</v>
      </c>
      <c r="BW132" s="0" t="n">
        <v>0.027935</v>
      </c>
      <c r="BX132" s="10" t="n">
        <v>4E-005</v>
      </c>
      <c r="BY132" s="0" t="n">
        <v>0.01472</v>
      </c>
      <c r="BZ132" s="0" t="n">
        <v>0</v>
      </c>
      <c r="CA132" s="0" t="n">
        <v>0</v>
      </c>
      <c r="CB132" s="0" t="n">
        <v>0.98524</v>
      </c>
      <c r="CC132" s="0" t="n">
        <v>0.957345</v>
      </c>
    </row>
    <row r="133" customFormat="false" ht="14.25" hidden="false" customHeight="false" outlineLevel="0" collapsed="false">
      <c r="AR133" s="10"/>
      <c r="BP133" s="0" t="n">
        <v>2022</v>
      </c>
      <c r="BQ133" s="0" t="n">
        <v>5</v>
      </c>
      <c r="BR133" s="0" t="n">
        <v>22</v>
      </c>
      <c r="BS133" s="0" t="s">
        <v>10</v>
      </c>
      <c r="BT133" s="0" t="n">
        <v>0.333957895591504</v>
      </c>
      <c r="BU133" s="0" t="n">
        <v>2.00361138128505</v>
      </c>
      <c r="BV133" s="0" t="n">
        <v>0.98113</v>
      </c>
      <c r="BW133" s="0" t="n">
        <v>0.012335</v>
      </c>
      <c r="BX133" s="10" t="n">
        <v>5.5E-005</v>
      </c>
      <c r="BY133" s="0" t="n">
        <v>0.00648</v>
      </c>
      <c r="BZ133" s="0" t="n">
        <v>0</v>
      </c>
      <c r="CA133" s="0" t="n">
        <v>0</v>
      </c>
      <c r="CB133" s="0" t="n">
        <v>0.993465</v>
      </c>
      <c r="CC133" s="0" t="n">
        <v>0.981185</v>
      </c>
    </row>
    <row r="134" customFormat="false" ht="14.25" hidden="false" customHeight="false" outlineLevel="0" collapsed="false">
      <c r="BP134" s="0" t="n">
        <v>2023</v>
      </c>
      <c r="BQ134" s="0" t="n">
        <v>5</v>
      </c>
      <c r="BR134" s="0" t="n">
        <v>22</v>
      </c>
      <c r="BS134" s="0" t="s">
        <v>10</v>
      </c>
      <c r="BT134" s="0" t="n">
        <v>0.355824262627364</v>
      </c>
      <c r="BU134" s="0" t="n">
        <v>2.10927737481073</v>
      </c>
      <c r="BV134" s="0" t="n">
        <v>0.989115</v>
      </c>
      <c r="BW134" s="0" t="n">
        <v>0.00429</v>
      </c>
      <c r="BX134" s="0" t="n">
        <v>0.000535</v>
      </c>
      <c r="BY134" s="0" t="n">
        <v>0.00606</v>
      </c>
      <c r="BZ134" s="0" t="n">
        <v>0</v>
      </c>
      <c r="CA134" s="0" t="n">
        <v>0</v>
      </c>
      <c r="CB134" s="0" t="n">
        <v>0.993405</v>
      </c>
      <c r="CC134" s="0" t="n">
        <v>0.98965</v>
      </c>
    </row>
    <row r="135" customFormat="false" ht="14.25" hidden="false" customHeight="false" outlineLevel="0" collapsed="false">
      <c r="BP135" s="0" t="n">
        <v>2024</v>
      </c>
      <c r="BQ135" s="0" t="n">
        <v>5</v>
      </c>
      <c r="BR135" s="0" t="n">
        <v>22</v>
      </c>
      <c r="BS135" s="0" t="s">
        <v>10</v>
      </c>
      <c r="BT135" s="0" t="n">
        <v>0.339447213047941</v>
      </c>
      <c r="BU135" s="0" t="n">
        <v>2.19977178219746</v>
      </c>
      <c r="BV135" s="0" t="n">
        <v>0.994135</v>
      </c>
      <c r="BW135" s="0" t="n">
        <v>0.002235</v>
      </c>
      <c r="BX135" s="0" t="n">
        <v>0.000385</v>
      </c>
      <c r="BY135" s="0" t="n">
        <v>0.003245</v>
      </c>
      <c r="BZ135" s="0" t="n">
        <v>0</v>
      </c>
      <c r="CA135" s="0" t="n">
        <v>0</v>
      </c>
      <c r="CB135" s="0" t="n">
        <v>0.99637</v>
      </c>
      <c r="CC135" s="0" t="n">
        <v>0.99452</v>
      </c>
    </row>
    <row r="136" customFormat="false" ht="14.25" hidden="false" customHeight="false" outlineLevel="0" collapsed="false">
      <c r="BP136" s="0" t="n">
        <v>2025</v>
      </c>
      <c r="BQ136" s="0" t="n">
        <v>5</v>
      </c>
      <c r="BR136" s="0" t="n">
        <v>22</v>
      </c>
      <c r="BS136" s="0" t="s">
        <v>10</v>
      </c>
      <c r="BT136" s="0" t="n">
        <v>0.328050334489174</v>
      </c>
      <c r="BU136" s="0" t="n">
        <v>2.26697862316183</v>
      </c>
      <c r="BV136" s="0" t="n">
        <v>0.99673</v>
      </c>
      <c r="BW136" s="0" t="n">
        <v>0.001135</v>
      </c>
      <c r="BX136" s="0" t="n">
        <v>0.000255</v>
      </c>
      <c r="BY136" s="0" t="n">
        <v>0.00188</v>
      </c>
      <c r="BZ136" s="0" t="n">
        <v>0</v>
      </c>
      <c r="CA136" s="0" t="n">
        <v>0</v>
      </c>
      <c r="CB136" s="0" t="n">
        <v>0.997865</v>
      </c>
      <c r="CC136" s="0" t="n">
        <v>0.996985</v>
      </c>
    </row>
    <row r="137" customFormat="false" ht="14.25" hidden="false" customHeight="false" outlineLevel="0" collapsed="false">
      <c r="BP137" s="0" t="n">
        <v>2026</v>
      </c>
      <c r="BQ137" s="0" t="n">
        <v>5</v>
      </c>
      <c r="BR137" s="0" t="n">
        <v>22</v>
      </c>
      <c r="BS137" s="0" t="s">
        <v>10</v>
      </c>
      <c r="BT137" s="0" t="n">
        <v>0.318356886761764</v>
      </c>
      <c r="BU137" s="0" t="n">
        <v>2.32503254314192</v>
      </c>
      <c r="BV137" s="0" t="n">
        <v>0.99814</v>
      </c>
      <c r="BW137" s="0" t="n">
        <v>0.000695</v>
      </c>
      <c r="BX137" s="0" t="n">
        <v>0.000165</v>
      </c>
      <c r="BY137" s="0" t="n">
        <v>0.001</v>
      </c>
      <c r="BZ137" s="0" t="n">
        <v>0</v>
      </c>
      <c r="CA137" s="0" t="n">
        <v>0</v>
      </c>
      <c r="CB137" s="0" t="n">
        <v>0.998835</v>
      </c>
      <c r="CC137" s="0" t="n">
        <v>0.998305</v>
      </c>
    </row>
    <row r="138" customFormat="false" ht="14.25" hidden="false" customHeight="false" outlineLevel="0" collapsed="false">
      <c r="BP138" s="0" t="n">
        <v>2027</v>
      </c>
      <c r="BQ138" s="0" t="n">
        <v>5</v>
      </c>
      <c r="BR138" s="0" t="n">
        <v>22</v>
      </c>
      <c r="BS138" s="0" t="s">
        <v>10</v>
      </c>
      <c r="BT138" s="0" t="n">
        <v>0.310957015612729</v>
      </c>
      <c r="BU138" s="0" t="n">
        <v>2.3696182249577</v>
      </c>
      <c r="BV138" s="0" t="n">
        <v>0.9989</v>
      </c>
      <c r="BW138" s="0" t="n">
        <v>0.00038</v>
      </c>
      <c r="BX138" s="0" t="n">
        <v>0.000165</v>
      </c>
      <c r="BY138" s="0" t="n">
        <v>0.000555</v>
      </c>
      <c r="BZ138" s="0" t="n">
        <v>0</v>
      </c>
      <c r="CA138" s="0" t="n">
        <v>0</v>
      </c>
      <c r="CB138" s="0" t="n">
        <v>0.99928</v>
      </c>
      <c r="CC138" s="0" t="n">
        <v>0.999065</v>
      </c>
    </row>
    <row r="139" customFormat="false" ht="14.25" hidden="false" customHeight="false" outlineLevel="0" collapsed="false">
      <c r="BP139" s="0" t="n">
        <v>2028</v>
      </c>
      <c r="BQ139" s="0" t="n">
        <v>5</v>
      </c>
      <c r="BR139" s="0" t="n">
        <v>22</v>
      </c>
      <c r="BS139" s="0" t="s">
        <v>10</v>
      </c>
      <c r="BT139" s="0" t="n">
        <v>0.306116987322</v>
      </c>
      <c r="BU139" s="0" t="n">
        <v>2.40383420493882</v>
      </c>
      <c r="BV139" s="0" t="n">
        <v>0.999295</v>
      </c>
      <c r="BW139" s="0" t="n">
        <v>0.00023</v>
      </c>
      <c r="BX139" s="0" t="n">
        <v>0.000115</v>
      </c>
      <c r="BY139" s="0" t="n">
        <v>0.00036</v>
      </c>
      <c r="BZ139" s="0" t="n">
        <v>0</v>
      </c>
      <c r="CA139" s="0" t="n">
        <v>0</v>
      </c>
      <c r="CB139" s="0" t="n">
        <v>0.999525</v>
      </c>
      <c r="CC139" s="0" t="n">
        <v>0.99941</v>
      </c>
    </row>
    <row r="140" customFormat="false" ht="14.25" hidden="false" customHeight="false" outlineLevel="0" collapsed="false">
      <c r="AQ140" s="10"/>
      <c r="AR140" s="10"/>
      <c r="BP140" s="0" t="n">
        <v>2029</v>
      </c>
      <c r="BQ140" s="0" t="n">
        <v>5</v>
      </c>
      <c r="BR140" s="0" t="n">
        <v>22</v>
      </c>
      <c r="BS140" s="0" t="s">
        <v>10</v>
      </c>
      <c r="BT140" s="0" t="n">
        <v>0.301719804391444</v>
      </c>
      <c r="BU140" s="0" t="n">
        <v>2.44125383319319</v>
      </c>
      <c r="BV140" s="0" t="n">
        <v>0.99964</v>
      </c>
      <c r="BW140" s="10" t="n">
        <v>8E-005</v>
      </c>
      <c r="BX140" s="10" t="n">
        <v>7.5E-005</v>
      </c>
      <c r="BY140" s="0" t="n">
        <v>0.000205</v>
      </c>
      <c r="BZ140" s="0" t="n">
        <v>0</v>
      </c>
      <c r="CA140" s="0" t="n">
        <v>0</v>
      </c>
      <c r="CB140" s="0" t="n">
        <v>0.99972</v>
      </c>
      <c r="CC140" s="0" t="n">
        <v>0.999715</v>
      </c>
    </row>
    <row r="141" customFormat="false" ht="14.25" hidden="false" customHeight="false" outlineLevel="0" collapsed="false">
      <c r="AQ141" s="10"/>
      <c r="AR141" s="10"/>
      <c r="BP141" s="0" t="n">
        <v>2030</v>
      </c>
      <c r="BQ141" s="0" t="n">
        <v>5</v>
      </c>
      <c r="BR141" s="0" t="n">
        <v>22</v>
      </c>
      <c r="BS141" s="0" t="s">
        <v>10</v>
      </c>
      <c r="BT141" s="0" t="n">
        <v>0.298616506847317</v>
      </c>
      <c r="BU141" s="0" t="n">
        <v>2.47556110483005</v>
      </c>
      <c r="BV141" s="0" t="n">
        <v>0.99981</v>
      </c>
      <c r="BW141" s="10" t="n">
        <v>3E-005</v>
      </c>
      <c r="BX141" s="10" t="n">
        <v>5E-005</v>
      </c>
      <c r="BY141" s="0" t="n">
        <v>0.00011</v>
      </c>
      <c r="BZ141" s="0" t="n">
        <v>0</v>
      </c>
      <c r="CA141" s="0" t="n">
        <v>0</v>
      </c>
      <c r="CB141" s="0" t="n">
        <v>0.99984</v>
      </c>
      <c r="CC141" s="0" t="n">
        <v>0.99986</v>
      </c>
    </row>
    <row r="142" customFormat="false" ht="14.25" hidden="false" customHeight="false" outlineLevel="0" collapsed="false">
      <c r="AQ142" s="10"/>
      <c r="AR142" s="10"/>
      <c r="BP142" s="0" t="n">
        <v>2031</v>
      </c>
      <c r="BQ142" s="0" t="n">
        <v>5</v>
      </c>
      <c r="BR142" s="0" t="n">
        <v>22</v>
      </c>
      <c r="BS142" s="0" t="s">
        <v>10</v>
      </c>
      <c r="BT142" s="0" t="n">
        <v>0.29658675632594</v>
      </c>
      <c r="BU142" s="0" t="n">
        <v>2.49470783072279</v>
      </c>
      <c r="BV142" s="0" t="n">
        <v>0.999885</v>
      </c>
      <c r="BW142" s="10" t="n">
        <v>3.5E-005</v>
      </c>
      <c r="BX142" s="10" t="n">
        <v>6E-005</v>
      </c>
      <c r="BY142" s="10" t="n">
        <v>2E-005</v>
      </c>
      <c r="BZ142" s="0" t="n">
        <v>0</v>
      </c>
      <c r="CA142" s="0" t="n">
        <v>0</v>
      </c>
      <c r="CB142" s="0" t="n">
        <v>0.99992</v>
      </c>
      <c r="CC142" s="0" t="n">
        <v>0.999945</v>
      </c>
    </row>
    <row r="143" customFormat="false" ht="14.25" hidden="false" customHeight="false" outlineLevel="0" collapsed="false">
      <c r="AQ143" s="10"/>
      <c r="AR143" s="10"/>
      <c r="BP143" s="0" t="n">
        <v>2032</v>
      </c>
      <c r="BQ143" s="0" t="n">
        <v>5</v>
      </c>
      <c r="BR143" s="0" t="n">
        <v>22</v>
      </c>
      <c r="BS143" s="0" t="s">
        <v>10</v>
      </c>
      <c r="BT143" s="0" t="n">
        <v>0.294623155736433</v>
      </c>
      <c r="BU143" s="0" t="n">
        <v>2.50526211402164</v>
      </c>
      <c r="BV143" s="0" t="n">
        <v>0.99988</v>
      </c>
      <c r="BW143" s="10" t="n">
        <v>1.5E-005</v>
      </c>
      <c r="BX143" s="10" t="n">
        <v>5E-005</v>
      </c>
      <c r="BY143" s="10" t="n">
        <v>5.5E-005</v>
      </c>
      <c r="BZ143" s="0" t="n">
        <v>0</v>
      </c>
      <c r="CA143" s="0" t="n">
        <v>0</v>
      </c>
      <c r="CB143" s="0" t="n">
        <v>0.999895</v>
      </c>
      <c r="CC143" s="0" t="n">
        <v>0.99993</v>
      </c>
    </row>
    <row r="144" customFormat="false" ht="14.25" hidden="false" customHeight="false" outlineLevel="0" collapsed="false">
      <c r="AQ144" s="10"/>
      <c r="BP144" s="0" t="n">
        <v>2033</v>
      </c>
      <c r="BQ144" s="0" t="n">
        <v>5</v>
      </c>
      <c r="BR144" s="0" t="n">
        <v>22</v>
      </c>
      <c r="BS144" s="0" t="s">
        <v>10</v>
      </c>
      <c r="BT144" s="0" t="n">
        <v>0.293659720842908</v>
      </c>
      <c r="BU144" s="0" t="n">
        <v>2.5150379773155</v>
      </c>
      <c r="BV144" s="0" t="n">
        <v>0.999945</v>
      </c>
      <c r="BW144" s="10" t="n">
        <v>2E-005</v>
      </c>
      <c r="BX144" s="0" t="n">
        <v>0</v>
      </c>
      <c r="BY144" s="10" t="n">
        <v>3.5E-005</v>
      </c>
      <c r="BZ144" s="0" t="n">
        <v>0</v>
      </c>
      <c r="CA144" s="0" t="n">
        <v>0</v>
      </c>
      <c r="CB144" s="0" t="n">
        <v>0.999965</v>
      </c>
      <c r="CC144" s="0" t="n">
        <v>0.999945</v>
      </c>
    </row>
    <row r="145" customFormat="false" ht="14.25" hidden="false" customHeight="false" outlineLevel="0" collapsed="false">
      <c r="AQ145" s="10"/>
      <c r="AR145" s="10"/>
      <c r="BP145" s="0" t="n">
        <v>2034</v>
      </c>
      <c r="BQ145" s="0" t="n">
        <v>5</v>
      </c>
      <c r="BR145" s="0" t="n">
        <v>22</v>
      </c>
      <c r="BS145" s="0" t="s">
        <v>10</v>
      </c>
      <c r="BT145" s="0" t="n">
        <v>0.291934215364483</v>
      </c>
      <c r="BU145" s="0" t="n">
        <v>2.52537853306217</v>
      </c>
      <c r="BV145" s="0" t="n">
        <v>0.999945</v>
      </c>
      <c r="BW145" s="10" t="n">
        <v>1.5E-005</v>
      </c>
      <c r="BX145" s="10" t="n">
        <v>2.5E-005</v>
      </c>
      <c r="BY145" s="10" t="n">
        <v>1.5E-005</v>
      </c>
      <c r="BZ145" s="0" t="n">
        <v>0</v>
      </c>
      <c r="CA145" s="0" t="n">
        <v>0</v>
      </c>
      <c r="CB145" s="0" t="n">
        <v>0.99996</v>
      </c>
      <c r="CC145" s="0" t="n">
        <v>0.99997</v>
      </c>
    </row>
    <row r="146" customFormat="false" ht="14.25" hidden="false" customHeight="false" outlineLevel="0" collapsed="false">
      <c r="AQ146" s="10"/>
      <c r="AR146" s="10"/>
      <c r="BP146" s="0" t="n">
        <v>2035</v>
      </c>
      <c r="BQ146" s="0" t="n">
        <v>5</v>
      </c>
      <c r="BR146" s="0" t="n">
        <v>22</v>
      </c>
      <c r="BS146" s="0" t="s">
        <v>10</v>
      </c>
      <c r="BT146" s="0" t="n">
        <v>0.291273459161132</v>
      </c>
      <c r="BU146" s="0" t="n">
        <v>2.53116974681418</v>
      </c>
      <c r="BV146" s="0" t="n">
        <v>0.999955</v>
      </c>
      <c r="BW146" s="10" t="n">
        <v>5E-006</v>
      </c>
      <c r="BX146" s="10" t="n">
        <v>2.5E-005</v>
      </c>
      <c r="BY146" s="10" t="n">
        <v>1.5E-005</v>
      </c>
      <c r="BZ146" s="0" t="n">
        <v>0</v>
      </c>
      <c r="CA146" s="0" t="n">
        <v>0</v>
      </c>
      <c r="CB146" s="0" t="n">
        <v>0.99996</v>
      </c>
      <c r="CC146" s="0" t="n">
        <v>0.99998</v>
      </c>
    </row>
    <row r="147" customFormat="false" ht="14.25" hidden="false" customHeight="false" outlineLevel="0" collapsed="false">
      <c r="AR147" s="10"/>
      <c r="BP147" s="0" t="n">
        <v>2036</v>
      </c>
      <c r="BQ147" s="0" t="n">
        <v>5</v>
      </c>
      <c r="BR147" s="0" t="n">
        <v>22</v>
      </c>
      <c r="BS147" s="0" t="s">
        <v>10</v>
      </c>
      <c r="BT147" s="0" t="n">
        <v>0.290749104473218</v>
      </c>
      <c r="BU147" s="0" t="n">
        <v>2.53789888396894</v>
      </c>
      <c r="BV147" s="0" t="n">
        <v>0.999975</v>
      </c>
      <c r="BW147" s="0" t="n">
        <v>0</v>
      </c>
      <c r="BX147" s="10" t="n">
        <v>1E-005</v>
      </c>
      <c r="BY147" s="10" t="n">
        <v>1.5E-005</v>
      </c>
      <c r="BZ147" s="0" t="n">
        <v>0</v>
      </c>
      <c r="CA147" s="0" t="n">
        <v>0</v>
      </c>
      <c r="CB147" s="0" t="n">
        <v>0.999975</v>
      </c>
      <c r="CC147" s="0" t="n">
        <v>0.999985</v>
      </c>
    </row>
    <row r="148" customFormat="false" ht="14.25" hidden="false" customHeight="false" outlineLevel="0" collapsed="false">
      <c r="AR148" s="10"/>
      <c r="BP148" s="0" t="n">
        <v>2037</v>
      </c>
      <c r="BQ148" s="0" t="n">
        <v>5</v>
      </c>
      <c r="BR148" s="0" t="n">
        <v>22</v>
      </c>
      <c r="BS148" s="0" t="s">
        <v>10</v>
      </c>
      <c r="BT148" s="0" t="n">
        <v>0.289821418155584</v>
      </c>
      <c r="BU148" s="0" t="n">
        <v>2.54462838048085</v>
      </c>
      <c r="BV148" s="0" t="n">
        <v>0.999975</v>
      </c>
      <c r="BW148" s="0" t="n">
        <v>0</v>
      </c>
      <c r="BX148" s="10" t="n">
        <v>1.5E-005</v>
      </c>
      <c r="BY148" s="10" t="n">
        <v>1E-005</v>
      </c>
      <c r="BZ148" s="0" t="n">
        <v>0</v>
      </c>
      <c r="CA148" s="0" t="n">
        <v>0</v>
      </c>
      <c r="CB148" s="0" t="n">
        <v>0.999975</v>
      </c>
      <c r="CC148" s="0" t="n">
        <v>0.99999</v>
      </c>
    </row>
    <row r="149" customFormat="false" ht="14.25" hidden="false" customHeight="false" outlineLevel="0" collapsed="false">
      <c r="BP149" s="0" t="n">
        <v>2038</v>
      </c>
      <c r="BQ149" s="0" t="n">
        <v>5</v>
      </c>
      <c r="BR149" s="0" t="n">
        <v>22</v>
      </c>
      <c r="BS149" s="0" t="s">
        <v>10</v>
      </c>
      <c r="BT149" s="0" t="n">
        <v>0.28984888156858</v>
      </c>
      <c r="BU149" s="0" t="n">
        <v>2.54451003024056</v>
      </c>
      <c r="BV149" s="0" t="n">
        <v>0.999985</v>
      </c>
      <c r="BW149" s="0" t="n">
        <v>0</v>
      </c>
      <c r="BX149" s="0" t="n">
        <v>0</v>
      </c>
      <c r="BY149" s="10" t="n">
        <v>1.5E-005</v>
      </c>
      <c r="BZ149" s="0" t="n">
        <v>0</v>
      </c>
      <c r="CA149" s="0" t="n">
        <v>0</v>
      </c>
      <c r="CB149" s="0" t="n">
        <v>0.999985</v>
      </c>
      <c r="CC149" s="0" t="n">
        <v>0.999985</v>
      </c>
    </row>
    <row r="150" customFormat="false" ht="14.25" hidden="false" customHeight="false" outlineLevel="0" collapsed="false">
      <c r="AQ150" s="10"/>
      <c r="BP150" s="0" t="n">
        <v>2039</v>
      </c>
      <c r="BQ150" s="0" t="n">
        <v>5</v>
      </c>
      <c r="BR150" s="0" t="n">
        <v>22</v>
      </c>
      <c r="BS150" s="0" t="s">
        <v>10</v>
      </c>
      <c r="BT150" s="0" t="n">
        <v>0.289640450298022</v>
      </c>
      <c r="BU150" s="0" t="n">
        <v>2.54613097793179</v>
      </c>
      <c r="BV150" s="0" t="n">
        <v>0.999995</v>
      </c>
      <c r="BW150" s="10" t="n">
        <v>5E-006</v>
      </c>
      <c r="BX150" s="0" t="n">
        <v>0</v>
      </c>
      <c r="BY150" s="0" t="n">
        <v>0</v>
      </c>
      <c r="BZ150" s="0" t="n">
        <v>0</v>
      </c>
      <c r="CA150" s="0" t="n">
        <v>0</v>
      </c>
      <c r="CB150" s="0" t="n">
        <v>1</v>
      </c>
      <c r="CC150" s="0" t="n">
        <v>0.999995</v>
      </c>
    </row>
    <row r="151" customFormat="false" ht="14.25" hidden="false" customHeight="false" outlineLevel="0" collapsed="false">
      <c r="AR151" s="10"/>
      <c r="BP151" s="0" t="n">
        <v>2021</v>
      </c>
      <c r="BQ151" s="0" t="n">
        <v>6</v>
      </c>
      <c r="BR151" s="0" t="n">
        <v>24</v>
      </c>
      <c r="BS151" s="0" t="s">
        <v>11</v>
      </c>
      <c r="BT151" s="0" t="n">
        <v>0.372463104553981</v>
      </c>
      <c r="BU151" s="0" t="n">
        <v>1.81580155356778</v>
      </c>
      <c r="BV151" s="0" t="n">
        <v>0.956865</v>
      </c>
      <c r="BW151" s="0" t="n">
        <v>0.02793</v>
      </c>
      <c r="BX151" s="10" t="n">
        <v>2E-005</v>
      </c>
      <c r="BY151" s="0" t="n">
        <v>0.015185</v>
      </c>
      <c r="BZ151" s="0" t="n">
        <v>0</v>
      </c>
      <c r="CA151" s="0" t="n">
        <v>0</v>
      </c>
      <c r="CB151" s="0" t="n">
        <v>0.984795</v>
      </c>
      <c r="CC151" s="0" t="n">
        <v>0.956885</v>
      </c>
    </row>
    <row r="152" customFormat="false" ht="14.25" hidden="false" customHeight="false" outlineLevel="0" collapsed="false">
      <c r="AR152" s="10"/>
      <c r="BP152" s="0" t="n">
        <v>2022</v>
      </c>
      <c r="BQ152" s="0" t="n">
        <v>6</v>
      </c>
      <c r="BR152" s="0" t="n">
        <v>24</v>
      </c>
      <c r="BS152" s="0" t="s">
        <v>11</v>
      </c>
      <c r="BT152" s="0" t="n">
        <v>0.334769484200588</v>
      </c>
      <c r="BU152" s="0" t="n">
        <v>2.00293620739131</v>
      </c>
      <c r="BV152" s="0" t="n">
        <v>0.981695</v>
      </c>
      <c r="BW152" s="0" t="n">
        <v>0.01233</v>
      </c>
      <c r="BX152" s="10" t="n">
        <v>7E-005</v>
      </c>
      <c r="BY152" s="0" t="n">
        <v>0.005905</v>
      </c>
      <c r="BZ152" s="0" t="n">
        <v>0</v>
      </c>
      <c r="CA152" s="0" t="n">
        <v>0</v>
      </c>
      <c r="CB152" s="0" t="n">
        <v>0.994025</v>
      </c>
      <c r="CC152" s="0" t="n">
        <v>0.981765</v>
      </c>
    </row>
    <row r="153" customFormat="false" ht="14.25" hidden="false" customHeight="false" outlineLevel="0" collapsed="false">
      <c r="BP153" s="0" t="n">
        <v>2023</v>
      </c>
      <c r="BQ153" s="0" t="n">
        <v>6</v>
      </c>
      <c r="BR153" s="0" t="n">
        <v>24</v>
      </c>
      <c r="BS153" s="0" t="s">
        <v>11</v>
      </c>
      <c r="BT153" s="0" t="n">
        <v>0.388461466889409</v>
      </c>
      <c r="BU153" s="0" t="n">
        <v>2.07168907165396</v>
      </c>
      <c r="BV153" s="0" t="n">
        <v>0.98506</v>
      </c>
      <c r="BW153" s="0" t="n">
        <v>0.002895</v>
      </c>
      <c r="BX153" s="0" t="n">
        <v>0.00178</v>
      </c>
      <c r="BY153" s="0" t="n">
        <v>0.010265</v>
      </c>
      <c r="BZ153" s="0" t="n">
        <v>0</v>
      </c>
      <c r="CA153" s="0" t="n">
        <v>0</v>
      </c>
      <c r="CB153" s="0" t="n">
        <v>0.987955</v>
      </c>
      <c r="CC153" s="0" t="n">
        <v>0.98684</v>
      </c>
    </row>
    <row r="154" customFormat="false" ht="14.25" hidden="false" customHeight="false" outlineLevel="0" collapsed="false">
      <c r="BP154" s="0" t="n">
        <v>2024</v>
      </c>
      <c r="BQ154" s="0" t="n">
        <v>6</v>
      </c>
      <c r="BR154" s="0" t="n">
        <v>24</v>
      </c>
      <c r="BS154" s="0" t="s">
        <v>11</v>
      </c>
      <c r="BT154" s="0" t="n">
        <v>0.376762424848088</v>
      </c>
      <c r="BU154" s="0" t="n">
        <v>2.12809285316362</v>
      </c>
      <c r="BV154" s="0" t="n">
        <v>0.989365</v>
      </c>
      <c r="BW154" s="0" t="n">
        <v>0.00187</v>
      </c>
      <c r="BX154" s="0" t="n">
        <v>0.00168</v>
      </c>
      <c r="BY154" s="0" t="n">
        <v>0.007085</v>
      </c>
      <c r="BZ154" s="0" t="n">
        <v>0</v>
      </c>
      <c r="CA154" s="0" t="n">
        <v>0</v>
      </c>
      <c r="CB154" s="0" t="n">
        <v>0.991235</v>
      </c>
      <c r="CC154" s="0" t="n">
        <v>0.991045</v>
      </c>
    </row>
    <row r="155" customFormat="false" ht="14.25" hidden="false" customHeight="false" outlineLevel="0" collapsed="false">
      <c r="BP155" s="0" t="n">
        <v>2025</v>
      </c>
      <c r="BQ155" s="0" t="n">
        <v>6</v>
      </c>
      <c r="BR155" s="0" t="n">
        <v>24</v>
      </c>
      <c r="BS155" s="0" t="s">
        <v>11</v>
      </c>
      <c r="BT155" s="0" t="n">
        <v>0.368666813332647</v>
      </c>
      <c r="BU155" s="0" t="n">
        <v>2.16802564594297</v>
      </c>
      <c r="BV155" s="0" t="n">
        <v>0.99272</v>
      </c>
      <c r="BW155" s="0" t="n">
        <v>0.001245</v>
      </c>
      <c r="BX155" s="0" t="n">
        <v>0.001435</v>
      </c>
      <c r="BY155" s="0" t="n">
        <v>0.0046</v>
      </c>
      <c r="BZ155" s="0" t="n">
        <v>0</v>
      </c>
      <c r="CA155" s="0" t="n">
        <v>0</v>
      </c>
      <c r="CB155" s="0" t="n">
        <v>0.993965</v>
      </c>
      <c r="CC155" s="0" t="n">
        <v>0.994155</v>
      </c>
    </row>
    <row r="156" customFormat="false" ht="14.25" hidden="false" customHeight="false" outlineLevel="0" collapsed="false">
      <c r="BP156" s="0" t="n">
        <v>2026</v>
      </c>
      <c r="BQ156" s="0" t="n">
        <v>6</v>
      </c>
      <c r="BR156" s="0" t="n">
        <v>24</v>
      </c>
      <c r="BS156" s="0" t="s">
        <v>11</v>
      </c>
      <c r="BT156" s="0" t="n">
        <v>0.361566297412929</v>
      </c>
      <c r="BU156" s="0" t="n">
        <v>2.20668710495707</v>
      </c>
      <c r="BV156" s="0" t="n">
        <v>0.994895</v>
      </c>
      <c r="BW156" s="0" t="n">
        <v>0.000725</v>
      </c>
      <c r="BX156" s="0" t="n">
        <v>0.001115</v>
      </c>
      <c r="BY156" s="0" t="n">
        <v>0.003265</v>
      </c>
      <c r="BZ156" s="0" t="n">
        <v>0</v>
      </c>
      <c r="CA156" s="0" t="n">
        <v>0</v>
      </c>
      <c r="CB156" s="0" t="n">
        <v>0.99562</v>
      </c>
      <c r="CC156" s="0" t="n">
        <v>0.99601</v>
      </c>
    </row>
    <row r="157" customFormat="false" ht="14.25" hidden="false" customHeight="false" outlineLevel="0" collapsed="false">
      <c r="BP157" s="0" t="n">
        <v>2027</v>
      </c>
      <c r="BQ157" s="0" t="n">
        <v>6</v>
      </c>
      <c r="BR157" s="0" t="n">
        <v>24</v>
      </c>
      <c r="BS157" s="0" t="s">
        <v>11</v>
      </c>
      <c r="BT157" s="0" t="n">
        <v>0.356665760671406</v>
      </c>
      <c r="BU157" s="0" t="n">
        <v>2.23358440398957</v>
      </c>
      <c r="BV157" s="0" t="n">
        <v>0.995965</v>
      </c>
      <c r="BW157" s="0" t="n">
        <v>0.000475</v>
      </c>
      <c r="BX157" s="0" t="n">
        <v>0.001015</v>
      </c>
      <c r="BY157" s="0" t="n">
        <v>0.002545</v>
      </c>
      <c r="BZ157" s="0" t="n">
        <v>0</v>
      </c>
      <c r="CA157" s="0" t="n">
        <v>0</v>
      </c>
      <c r="CB157" s="0" t="n">
        <v>0.99644</v>
      </c>
      <c r="CC157" s="0" t="n">
        <v>0.99698</v>
      </c>
    </row>
    <row r="158" customFormat="false" ht="14.25" hidden="false" customHeight="false" outlineLevel="0" collapsed="false">
      <c r="BP158" s="0" t="n">
        <v>2028</v>
      </c>
      <c r="BQ158" s="0" t="n">
        <v>6</v>
      </c>
      <c r="BR158" s="0" t="n">
        <v>24</v>
      </c>
      <c r="BS158" s="0" t="s">
        <v>11</v>
      </c>
      <c r="BT158" s="0" t="n">
        <v>0.351641138108767</v>
      </c>
      <c r="BU158" s="0" t="n">
        <v>2.25914930491144</v>
      </c>
      <c r="BV158" s="0" t="n">
        <v>0.997385</v>
      </c>
      <c r="BW158" s="0" t="n">
        <v>0.00028</v>
      </c>
      <c r="BX158" s="0" t="n">
        <v>0.000815</v>
      </c>
      <c r="BY158" s="0" t="n">
        <v>0.00152</v>
      </c>
      <c r="BZ158" s="0" t="n">
        <v>0</v>
      </c>
      <c r="CA158" s="0" t="n">
        <v>0</v>
      </c>
      <c r="CB158" s="0" t="n">
        <v>0.997665</v>
      </c>
      <c r="CC158" s="0" t="n">
        <v>0.9982</v>
      </c>
    </row>
    <row r="159" customFormat="false" ht="14.25" hidden="false" customHeight="false" outlineLevel="0" collapsed="false">
      <c r="BP159" s="0" t="n">
        <v>2029</v>
      </c>
      <c r="BQ159" s="0" t="n">
        <v>6</v>
      </c>
      <c r="BR159" s="0" t="n">
        <v>24</v>
      </c>
      <c r="BS159" s="0" t="s">
        <v>11</v>
      </c>
      <c r="BT159" s="0" t="n">
        <v>0.348022068287076</v>
      </c>
      <c r="BU159" s="0" t="n">
        <v>2.27755868926261</v>
      </c>
      <c r="BV159" s="0" t="n">
        <v>0.997835</v>
      </c>
      <c r="BW159" s="0" t="n">
        <v>0.00025</v>
      </c>
      <c r="BX159" s="0" t="n">
        <v>0.00067</v>
      </c>
      <c r="BY159" s="0" t="n">
        <v>0.001245</v>
      </c>
      <c r="BZ159" s="0" t="n">
        <v>0</v>
      </c>
      <c r="CA159" s="0" t="n">
        <v>0</v>
      </c>
      <c r="CB159" s="0" t="n">
        <v>0.998085</v>
      </c>
      <c r="CC159" s="0" t="n">
        <v>0.998505</v>
      </c>
    </row>
    <row r="160" customFormat="false" ht="14.25" hidden="false" customHeight="false" outlineLevel="0" collapsed="false">
      <c r="BP160" s="0" t="n">
        <v>2030</v>
      </c>
      <c r="BQ160" s="0" t="n">
        <v>6</v>
      </c>
      <c r="BR160" s="0" t="n">
        <v>24</v>
      </c>
      <c r="BS160" s="0" t="s">
        <v>11</v>
      </c>
      <c r="BT160" s="0" t="n">
        <v>0.346097320060402</v>
      </c>
      <c r="BU160" s="0" t="n">
        <v>2.29018037735084</v>
      </c>
      <c r="BV160" s="0" t="n">
        <v>0.998455</v>
      </c>
      <c r="BW160" s="0" t="n">
        <v>0.000205</v>
      </c>
      <c r="BX160" s="0" t="n">
        <v>0.00053</v>
      </c>
      <c r="BY160" s="0" t="n">
        <v>0.00081</v>
      </c>
      <c r="BZ160" s="0" t="n">
        <v>0</v>
      </c>
      <c r="CA160" s="0" t="n">
        <v>0</v>
      </c>
      <c r="CB160" s="0" t="n">
        <v>0.99866</v>
      </c>
      <c r="CC160" s="0" t="n">
        <v>0.998985</v>
      </c>
    </row>
    <row r="161" customFormat="false" ht="14.25" hidden="false" customHeight="false" outlineLevel="0" collapsed="false">
      <c r="BP161" s="0" t="n">
        <v>2031</v>
      </c>
      <c r="BQ161" s="0" t="n">
        <v>6</v>
      </c>
      <c r="BR161" s="0" t="n">
        <v>24</v>
      </c>
      <c r="BS161" s="0" t="s">
        <v>11</v>
      </c>
      <c r="BT161" s="0" t="n">
        <v>0.34460818780124</v>
      </c>
      <c r="BU161" s="0" t="n">
        <v>2.30108804867259</v>
      </c>
      <c r="BV161" s="0" t="n">
        <v>0.998705</v>
      </c>
      <c r="BW161" s="0" t="n">
        <v>0.00013</v>
      </c>
      <c r="BX161" s="0" t="n">
        <v>0.000525</v>
      </c>
      <c r="BY161" s="0" t="n">
        <v>0.00064</v>
      </c>
      <c r="BZ161" s="0" t="n">
        <v>0</v>
      </c>
      <c r="CA161" s="0" t="n">
        <v>0</v>
      </c>
      <c r="CB161" s="0" t="n">
        <v>0.998835</v>
      </c>
      <c r="CC161" s="0" t="n">
        <v>0.99923</v>
      </c>
    </row>
    <row r="162" customFormat="false" ht="14.25" hidden="false" customHeight="false" outlineLevel="0" collapsed="false">
      <c r="AQ162" s="10"/>
      <c r="BP162" s="0" t="n">
        <v>2032</v>
      </c>
      <c r="BQ162" s="0" t="n">
        <v>6</v>
      </c>
      <c r="BR162" s="0" t="n">
        <v>24</v>
      </c>
      <c r="BS162" s="0" t="s">
        <v>11</v>
      </c>
      <c r="BT162" s="0" t="n">
        <v>0.342024179689973</v>
      </c>
      <c r="BU162" s="0" t="n">
        <v>2.31271603158071</v>
      </c>
      <c r="BV162" s="0" t="n">
        <v>0.99902</v>
      </c>
      <c r="BW162" s="10" t="n">
        <v>9E-005</v>
      </c>
      <c r="BX162" s="0" t="n">
        <v>0.000385</v>
      </c>
      <c r="BY162" s="0" t="n">
        <v>0.000505</v>
      </c>
      <c r="BZ162" s="0" t="n">
        <v>0</v>
      </c>
      <c r="CA162" s="0" t="n">
        <v>0</v>
      </c>
      <c r="CB162" s="0" t="n">
        <v>0.99911</v>
      </c>
      <c r="CC162" s="0" t="n">
        <v>0.999405</v>
      </c>
    </row>
    <row r="163" customFormat="false" ht="14.25" hidden="false" customHeight="false" outlineLevel="0" collapsed="false">
      <c r="AQ163" s="10"/>
      <c r="BP163" s="0" t="n">
        <v>2033</v>
      </c>
      <c r="BQ163" s="0" t="n">
        <v>6</v>
      </c>
      <c r="BR163" s="0" t="n">
        <v>24</v>
      </c>
      <c r="BS163" s="0" t="s">
        <v>11</v>
      </c>
      <c r="BT163" s="0" t="n">
        <v>0.341410875557369</v>
      </c>
      <c r="BU163" s="0" t="n">
        <v>2.31807340825688</v>
      </c>
      <c r="BV163" s="0" t="n">
        <v>0.999255</v>
      </c>
      <c r="BW163" s="10" t="n">
        <v>4.5E-005</v>
      </c>
      <c r="BX163" s="0" t="n">
        <v>0.000335</v>
      </c>
      <c r="BY163" s="0" t="n">
        <v>0.000365</v>
      </c>
      <c r="BZ163" s="0" t="n">
        <v>0</v>
      </c>
      <c r="CA163" s="0" t="n">
        <v>0</v>
      </c>
      <c r="CB163" s="0" t="n">
        <v>0.9993</v>
      </c>
      <c r="CC163" s="0" t="n">
        <v>0.99959</v>
      </c>
    </row>
    <row r="164" customFormat="false" ht="14.25" hidden="false" customHeight="false" outlineLevel="0" collapsed="false">
      <c r="AQ164" s="10"/>
      <c r="BP164" s="0" t="n">
        <v>2034</v>
      </c>
      <c r="BQ164" s="0" t="n">
        <v>6</v>
      </c>
      <c r="BR164" s="0" t="n">
        <v>24</v>
      </c>
      <c r="BS164" s="0" t="s">
        <v>11</v>
      </c>
      <c r="BT164" s="0" t="n">
        <v>0.340180212753738</v>
      </c>
      <c r="BU164" s="0" t="n">
        <v>2.32484613048241</v>
      </c>
      <c r="BV164" s="0" t="n">
        <v>0.9993</v>
      </c>
      <c r="BW164" s="10" t="n">
        <v>3.5E-005</v>
      </c>
      <c r="BX164" s="0" t="n">
        <v>0.00034</v>
      </c>
      <c r="BY164" s="0" t="n">
        <v>0.000325</v>
      </c>
      <c r="BZ164" s="0" t="n">
        <v>0</v>
      </c>
      <c r="CA164" s="0" t="n">
        <v>0</v>
      </c>
      <c r="CB164" s="0" t="n">
        <v>0.999335</v>
      </c>
      <c r="CC164" s="0" t="n">
        <v>0.99964</v>
      </c>
    </row>
    <row r="165" customFormat="false" ht="14.25" hidden="false" customHeight="false" outlineLevel="0" collapsed="false">
      <c r="AQ165" s="10"/>
      <c r="BP165" s="0" t="n">
        <v>2035</v>
      </c>
      <c r="BQ165" s="0" t="n">
        <v>6</v>
      </c>
      <c r="BR165" s="0" t="n">
        <v>24</v>
      </c>
      <c r="BS165" s="0" t="s">
        <v>11</v>
      </c>
      <c r="BT165" s="0" t="n">
        <v>0.339928128344896</v>
      </c>
      <c r="BU165" s="0" t="n">
        <v>2.32628124944177</v>
      </c>
      <c r="BV165" s="0" t="n">
        <v>0.99934</v>
      </c>
      <c r="BW165" s="10" t="n">
        <v>4E-005</v>
      </c>
      <c r="BX165" s="0" t="n">
        <v>0.000325</v>
      </c>
      <c r="BY165" s="0" t="n">
        <v>0.000295</v>
      </c>
      <c r="BZ165" s="0" t="n">
        <v>0</v>
      </c>
      <c r="CA165" s="0" t="n">
        <v>0</v>
      </c>
      <c r="CB165" s="0" t="n">
        <v>0.99938</v>
      </c>
      <c r="CC165" s="0" t="n">
        <v>0.999665</v>
      </c>
    </row>
    <row r="166" customFormat="false" ht="14.25" hidden="false" customHeight="false" outlineLevel="0" collapsed="false">
      <c r="AQ166" s="10"/>
      <c r="BP166" s="0" t="n">
        <v>2036</v>
      </c>
      <c r="BQ166" s="0" t="n">
        <v>6</v>
      </c>
      <c r="BR166" s="0" t="n">
        <v>24</v>
      </c>
      <c r="BS166" s="0" t="s">
        <v>11</v>
      </c>
      <c r="BT166" s="0" t="n">
        <v>0.339305272963007</v>
      </c>
      <c r="BU166" s="0" t="n">
        <v>2.33122860101853</v>
      </c>
      <c r="BV166" s="0" t="n">
        <v>0.9994</v>
      </c>
      <c r="BW166" s="10" t="n">
        <v>5.5E-005</v>
      </c>
      <c r="BX166" s="0" t="n">
        <v>0.000335</v>
      </c>
      <c r="BY166" s="0" t="n">
        <v>0.00021</v>
      </c>
      <c r="BZ166" s="0" t="n">
        <v>0</v>
      </c>
      <c r="CA166" s="0" t="n">
        <v>0</v>
      </c>
      <c r="CB166" s="0" t="n">
        <v>0.999455</v>
      </c>
      <c r="CC166" s="0" t="n">
        <v>0.999735</v>
      </c>
    </row>
    <row r="167" customFormat="false" ht="14.25" hidden="false" customHeight="false" outlineLevel="0" collapsed="false">
      <c r="AQ167" s="10"/>
      <c r="BP167" s="0" t="n">
        <v>2037</v>
      </c>
      <c r="BQ167" s="0" t="n">
        <v>6</v>
      </c>
      <c r="BR167" s="0" t="n">
        <v>24</v>
      </c>
      <c r="BS167" s="0" t="s">
        <v>11</v>
      </c>
      <c r="BT167" s="0" t="n">
        <v>0.338782043621096</v>
      </c>
      <c r="BU167" s="0" t="n">
        <v>2.333001528863</v>
      </c>
      <c r="BV167" s="0" t="n">
        <v>0.999485</v>
      </c>
      <c r="BW167" s="10" t="n">
        <v>2.5E-005</v>
      </c>
      <c r="BX167" s="0" t="n">
        <v>0.000315</v>
      </c>
      <c r="BY167" s="0" t="n">
        <v>0.000175</v>
      </c>
      <c r="BZ167" s="0" t="n">
        <v>0</v>
      </c>
      <c r="CA167" s="0" t="n">
        <v>0</v>
      </c>
      <c r="CB167" s="0" t="n">
        <v>0.99951</v>
      </c>
      <c r="CC167" s="0" t="n">
        <v>0.9998</v>
      </c>
    </row>
    <row r="168" customFormat="false" ht="14.25" hidden="false" customHeight="false" outlineLevel="0" collapsed="false">
      <c r="AQ168" s="10"/>
      <c r="BP168" s="0" t="n">
        <v>2038</v>
      </c>
      <c r="BQ168" s="0" t="n">
        <v>6</v>
      </c>
      <c r="BR168" s="0" t="n">
        <v>24</v>
      </c>
      <c r="BS168" s="0" t="s">
        <v>11</v>
      </c>
      <c r="BT168" s="0" t="n">
        <v>0.338087039312722</v>
      </c>
      <c r="BU168" s="0" t="n">
        <v>2.33829846038978</v>
      </c>
      <c r="BV168" s="0" t="n">
        <v>0.99955</v>
      </c>
      <c r="BW168" s="10" t="n">
        <v>1E-005</v>
      </c>
      <c r="BX168" s="0" t="n">
        <v>0.000245</v>
      </c>
      <c r="BY168" s="0" t="n">
        <v>0.000195</v>
      </c>
      <c r="BZ168" s="0" t="n">
        <v>0</v>
      </c>
      <c r="CA168" s="0" t="n">
        <v>0</v>
      </c>
      <c r="CB168" s="0" t="n">
        <v>0.99956</v>
      </c>
      <c r="CC168" s="0" t="n">
        <v>0.999795</v>
      </c>
    </row>
    <row r="169" customFormat="false" ht="14.25" hidden="false" customHeight="false" outlineLevel="0" collapsed="false">
      <c r="AQ169" s="10"/>
      <c r="BP169" s="0" t="n">
        <v>2039</v>
      </c>
      <c r="BQ169" s="0" t="n">
        <v>6</v>
      </c>
      <c r="BR169" s="0" t="n">
        <v>24</v>
      </c>
      <c r="BS169" s="0" t="s">
        <v>11</v>
      </c>
      <c r="BT169" s="0" t="n">
        <v>0.337818801944832</v>
      </c>
      <c r="BU169" s="0" t="n">
        <v>2.33911570539305</v>
      </c>
      <c r="BV169" s="0" t="n">
        <v>0.999555</v>
      </c>
      <c r="BW169" s="10" t="n">
        <v>2.5E-005</v>
      </c>
      <c r="BX169" s="0" t="n">
        <v>0.000225</v>
      </c>
      <c r="BY169" s="0" t="n">
        <v>0.000195</v>
      </c>
      <c r="BZ169" s="0" t="n">
        <v>0</v>
      </c>
      <c r="CA169" s="0" t="n">
        <v>0</v>
      </c>
      <c r="CB169" s="0" t="n">
        <v>0.99958</v>
      </c>
      <c r="CC169" s="0" t="n">
        <v>0.99978</v>
      </c>
    </row>
    <row r="170" customFormat="false" ht="14.25" hidden="false" customHeight="false" outlineLevel="0" collapsed="false">
      <c r="AR170" s="10"/>
      <c r="BP170" s="0" t="n">
        <v>2021</v>
      </c>
      <c r="BQ170" s="0" t="n">
        <v>7</v>
      </c>
      <c r="BR170" s="0" t="n">
        <v>26</v>
      </c>
      <c r="BS170" s="0" t="s">
        <v>12</v>
      </c>
      <c r="BT170" s="0" t="n">
        <v>0.372247339072523</v>
      </c>
      <c r="BU170" s="0" t="n">
        <v>1.81648149756066</v>
      </c>
      <c r="BV170" s="0" t="n">
        <v>0.95732</v>
      </c>
      <c r="BW170" s="0" t="n">
        <v>0.027565</v>
      </c>
      <c r="BX170" s="10" t="n">
        <v>5E-005</v>
      </c>
      <c r="BY170" s="0" t="n">
        <v>0.015065</v>
      </c>
      <c r="BZ170" s="0" t="n">
        <v>0</v>
      </c>
      <c r="CA170" s="0" t="n">
        <v>0</v>
      </c>
      <c r="CB170" s="0" t="n">
        <v>0.984885</v>
      </c>
      <c r="CC170" s="0" t="n">
        <v>0.95737</v>
      </c>
    </row>
    <row r="171" customFormat="false" ht="14.25" hidden="false" customHeight="false" outlineLevel="0" collapsed="false">
      <c r="AR171" s="10"/>
      <c r="BP171" s="0" t="n">
        <v>2022</v>
      </c>
      <c r="BQ171" s="0" t="n">
        <v>7</v>
      </c>
      <c r="BR171" s="0" t="n">
        <v>26</v>
      </c>
      <c r="BS171" s="0" t="s">
        <v>12</v>
      </c>
      <c r="BT171" s="0" t="n">
        <v>0.333813838658014</v>
      </c>
      <c r="BU171" s="0" t="n">
        <v>2.00569249817352</v>
      </c>
      <c r="BV171" s="0" t="n">
        <v>0.98249</v>
      </c>
      <c r="BW171" s="0" t="n">
        <v>0.011965</v>
      </c>
      <c r="BX171" s="10" t="n">
        <v>5.5E-005</v>
      </c>
      <c r="BY171" s="0" t="n">
        <v>0.00549</v>
      </c>
      <c r="BZ171" s="0" t="n">
        <v>0</v>
      </c>
      <c r="CA171" s="0" t="n">
        <v>0</v>
      </c>
      <c r="CB171" s="0" t="n">
        <v>0.994455</v>
      </c>
      <c r="CC171" s="0" t="n">
        <v>0.982545</v>
      </c>
    </row>
    <row r="172" customFormat="false" ht="14.25" hidden="false" customHeight="false" outlineLevel="0" collapsed="false">
      <c r="BP172" s="0" t="n">
        <v>2023</v>
      </c>
      <c r="BQ172" s="0" t="n">
        <v>7</v>
      </c>
      <c r="BR172" s="0" t="n">
        <v>26</v>
      </c>
      <c r="BS172" s="0" t="s">
        <v>12</v>
      </c>
      <c r="BT172" s="0" t="n">
        <v>0.420064789435594</v>
      </c>
      <c r="BU172" s="0" t="n">
        <v>2.03458337508851</v>
      </c>
      <c r="BV172" s="0" t="n">
        <v>0.97951</v>
      </c>
      <c r="BW172" s="0" t="n">
        <v>0.00155</v>
      </c>
      <c r="BX172" s="0" t="n">
        <v>0.004535</v>
      </c>
      <c r="BY172" s="0" t="n">
        <v>0.014405</v>
      </c>
      <c r="BZ172" s="0" t="n">
        <v>0</v>
      </c>
      <c r="CA172" s="0" t="n">
        <v>0</v>
      </c>
      <c r="CB172" s="0" t="n">
        <v>0.98106</v>
      </c>
      <c r="CC172" s="0" t="n">
        <v>0.984045</v>
      </c>
    </row>
    <row r="173" customFormat="false" ht="14.25" hidden="false" customHeight="false" outlineLevel="0" collapsed="false">
      <c r="BP173" s="0" t="n">
        <v>2024</v>
      </c>
      <c r="BQ173" s="0" t="n">
        <v>7</v>
      </c>
      <c r="BR173" s="0" t="n">
        <v>26</v>
      </c>
      <c r="BS173" s="0" t="s">
        <v>12</v>
      </c>
      <c r="BT173" s="0" t="n">
        <v>0.415359509419039</v>
      </c>
      <c r="BU173" s="0" t="n">
        <v>2.0568311572403</v>
      </c>
      <c r="BV173" s="0" t="n">
        <v>0.981585</v>
      </c>
      <c r="BW173" s="0" t="n">
        <v>0.00115</v>
      </c>
      <c r="BX173" s="0" t="n">
        <v>0.00473</v>
      </c>
      <c r="BY173" s="0" t="n">
        <v>0.012535</v>
      </c>
      <c r="BZ173" s="0" t="n">
        <v>0</v>
      </c>
      <c r="CA173" s="0" t="n">
        <v>0</v>
      </c>
      <c r="CB173" s="0" t="n">
        <v>0.982735</v>
      </c>
      <c r="CC173" s="0" t="n">
        <v>0.986315</v>
      </c>
    </row>
    <row r="174" customFormat="false" ht="14.25" hidden="false" customHeight="false" outlineLevel="0" collapsed="false">
      <c r="BP174" s="0" t="n">
        <v>2025</v>
      </c>
      <c r="BQ174" s="0" t="n">
        <v>7</v>
      </c>
      <c r="BR174" s="0" t="n">
        <v>26</v>
      </c>
      <c r="BS174" s="0" t="s">
        <v>12</v>
      </c>
      <c r="BT174" s="0" t="n">
        <v>0.409550030122022</v>
      </c>
      <c r="BU174" s="0" t="n">
        <v>2.0783184794983</v>
      </c>
      <c r="BV174" s="0" t="n">
        <v>0.98405</v>
      </c>
      <c r="BW174" s="0" t="n">
        <v>0.000855</v>
      </c>
      <c r="BX174" s="0" t="n">
        <v>0.004425</v>
      </c>
      <c r="BY174" s="0" t="n">
        <v>0.01067</v>
      </c>
      <c r="BZ174" s="0" t="n">
        <v>0</v>
      </c>
      <c r="CA174" s="0" t="n">
        <v>0</v>
      </c>
      <c r="CB174" s="0" t="n">
        <v>0.984905</v>
      </c>
      <c r="CC174" s="0" t="n">
        <v>0.988475</v>
      </c>
    </row>
    <row r="175" customFormat="false" ht="14.25" hidden="false" customHeight="false" outlineLevel="0" collapsed="false">
      <c r="BP175" s="0" t="n">
        <v>2026</v>
      </c>
      <c r="BQ175" s="0" t="n">
        <v>7</v>
      </c>
      <c r="BR175" s="0" t="n">
        <v>26</v>
      </c>
      <c r="BS175" s="0" t="s">
        <v>12</v>
      </c>
      <c r="BT175" s="0" t="n">
        <v>0.406841537472815</v>
      </c>
      <c r="BU175" s="0" t="n">
        <v>2.09113945744627</v>
      </c>
      <c r="BV175" s="0" t="n">
        <v>0.986045</v>
      </c>
      <c r="BW175" s="0" t="n">
        <v>0.00057</v>
      </c>
      <c r="BX175" s="0" t="n">
        <v>0.00418</v>
      </c>
      <c r="BY175" s="0" t="n">
        <v>0.009205</v>
      </c>
      <c r="BZ175" s="0" t="n">
        <v>0</v>
      </c>
      <c r="CA175" s="0" t="n">
        <v>0</v>
      </c>
      <c r="CB175" s="0" t="n">
        <v>0.986615</v>
      </c>
      <c r="CC175" s="0" t="n">
        <v>0.990225</v>
      </c>
    </row>
    <row r="176" customFormat="false" ht="14.25" hidden="false" customHeight="false" outlineLevel="0" collapsed="false">
      <c r="BP176" s="0" t="n">
        <v>2027</v>
      </c>
      <c r="BQ176" s="0" t="n">
        <v>7</v>
      </c>
      <c r="BR176" s="0" t="n">
        <v>26</v>
      </c>
      <c r="BS176" s="0" t="s">
        <v>12</v>
      </c>
      <c r="BT176" s="0" t="n">
        <v>0.40464735458288</v>
      </c>
      <c r="BU176" s="0" t="n">
        <v>2.10255907215343</v>
      </c>
      <c r="BV176" s="0" t="n">
        <v>0.98782</v>
      </c>
      <c r="BW176" s="0" t="n">
        <v>0.00048</v>
      </c>
      <c r="BX176" s="0" t="n">
        <v>0.003915</v>
      </c>
      <c r="BY176" s="0" t="n">
        <v>0.007785</v>
      </c>
      <c r="BZ176" s="0" t="n">
        <v>0</v>
      </c>
      <c r="CA176" s="0" t="n">
        <v>0</v>
      </c>
      <c r="CB176" s="0" t="n">
        <v>0.9883</v>
      </c>
      <c r="CC176" s="0" t="n">
        <v>0.991735</v>
      </c>
    </row>
    <row r="177" customFormat="false" ht="14.25" hidden="false" customHeight="false" outlineLevel="0" collapsed="false">
      <c r="AQ177" s="10"/>
      <c r="BP177" s="0" t="n">
        <v>2028</v>
      </c>
      <c r="BQ177" s="0" t="n">
        <v>7</v>
      </c>
      <c r="BR177" s="0" t="n">
        <v>26</v>
      </c>
      <c r="BS177" s="0" t="s">
        <v>12</v>
      </c>
      <c r="BT177" s="0" t="n">
        <v>0.402638127116509</v>
      </c>
      <c r="BU177" s="0" t="n">
        <v>2.11096148068218</v>
      </c>
      <c r="BV177" s="0" t="n">
        <v>0.988785</v>
      </c>
      <c r="BW177" s="10" t="n">
        <v>0.0004</v>
      </c>
      <c r="BX177" s="0" t="n">
        <v>0.00387</v>
      </c>
      <c r="BY177" s="0" t="n">
        <v>0.006945</v>
      </c>
      <c r="BZ177" s="0" t="n">
        <v>0</v>
      </c>
      <c r="CA177" s="0" t="n">
        <v>0</v>
      </c>
      <c r="CB177" s="0" t="n">
        <v>0.989185</v>
      </c>
      <c r="CC177" s="0" t="n">
        <v>0.992655</v>
      </c>
    </row>
    <row r="178" customFormat="false" ht="14.25" hidden="false" customHeight="false" outlineLevel="0" collapsed="false">
      <c r="BP178" s="0" t="n">
        <v>2029</v>
      </c>
      <c r="BQ178" s="0" t="n">
        <v>7</v>
      </c>
      <c r="BR178" s="0" t="n">
        <v>26</v>
      </c>
      <c r="BS178" s="0" t="s">
        <v>12</v>
      </c>
      <c r="BT178" s="0" t="n">
        <v>0.401202440572029</v>
      </c>
      <c r="BU178" s="0" t="n">
        <v>2.11923099822743</v>
      </c>
      <c r="BV178" s="0" t="n">
        <v>0.989565</v>
      </c>
      <c r="BW178" s="0" t="n">
        <v>0.000355</v>
      </c>
      <c r="BX178" s="0" t="n">
        <v>0.003615</v>
      </c>
      <c r="BY178" s="0" t="n">
        <v>0.006465</v>
      </c>
      <c r="BZ178" s="0" t="n">
        <v>0</v>
      </c>
      <c r="CA178" s="0" t="n">
        <v>0</v>
      </c>
      <c r="CB178" s="0" t="n">
        <v>0.98992</v>
      </c>
      <c r="CC178" s="0" t="n">
        <v>0.99318</v>
      </c>
    </row>
    <row r="179" customFormat="false" ht="14.25" hidden="false" customHeight="false" outlineLevel="0" collapsed="false">
      <c r="AQ179" s="10"/>
      <c r="BP179" s="0" t="n">
        <v>2030</v>
      </c>
      <c r="BQ179" s="0" t="n">
        <v>7</v>
      </c>
      <c r="BR179" s="0" t="n">
        <v>26</v>
      </c>
      <c r="BS179" s="0" t="s">
        <v>12</v>
      </c>
      <c r="BT179" s="0" t="n">
        <v>0.399325011384237</v>
      </c>
      <c r="BU179" s="0" t="n">
        <v>2.1293136325229</v>
      </c>
      <c r="BV179" s="0" t="n">
        <v>0.99085</v>
      </c>
      <c r="BW179" s="10" t="n">
        <v>0.0003</v>
      </c>
      <c r="BX179" s="0" t="n">
        <v>0.003505</v>
      </c>
      <c r="BY179" s="0" t="n">
        <v>0.005345</v>
      </c>
      <c r="BZ179" s="0" t="n">
        <v>0</v>
      </c>
      <c r="CA179" s="0" t="n">
        <v>0</v>
      </c>
      <c r="CB179" s="0" t="n">
        <v>0.99115</v>
      </c>
      <c r="CC179" s="0" t="n">
        <v>0.994355</v>
      </c>
    </row>
    <row r="180" customFormat="false" ht="14.25" hidden="false" customHeight="false" outlineLevel="0" collapsed="false">
      <c r="BP180" s="0" t="n">
        <v>2031</v>
      </c>
      <c r="BQ180" s="0" t="n">
        <v>7</v>
      </c>
      <c r="BR180" s="0" t="n">
        <v>26</v>
      </c>
      <c r="BS180" s="0" t="s">
        <v>12</v>
      </c>
      <c r="BT180" s="0" t="n">
        <v>0.39844696251214</v>
      </c>
      <c r="BU180" s="0" t="n">
        <v>2.1316224651271</v>
      </c>
      <c r="BV180" s="0" t="n">
        <v>0.991615</v>
      </c>
      <c r="BW180" s="0" t="n">
        <v>0.00026</v>
      </c>
      <c r="BX180" s="0" t="n">
        <v>0.003565</v>
      </c>
      <c r="BY180" s="0" t="n">
        <v>0.00456</v>
      </c>
      <c r="BZ180" s="0" t="n">
        <v>0</v>
      </c>
      <c r="CA180" s="0" t="n">
        <v>0</v>
      </c>
      <c r="CB180" s="0" t="n">
        <v>0.991875</v>
      </c>
      <c r="CC180" s="0" t="n">
        <v>0.99518</v>
      </c>
    </row>
    <row r="181" customFormat="false" ht="14.25" hidden="false" customHeight="false" outlineLevel="0" collapsed="false">
      <c r="BP181" s="0" t="n">
        <v>2032</v>
      </c>
      <c r="BQ181" s="0" t="n">
        <v>7</v>
      </c>
      <c r="BR181" s="0" t="n">
        <v>26</v>
      </c>
      <c r="BS181" s="0" t="s">
        <v>12</v>
      </c>
      <c r="BT181" s="0" t="n">
        <v>0.397834781037648</v>
      </c>
      <c r="BU181" s="0" t="n">
        <v>2.13602655380367</v>
      </c>
      <c r="BV181" s="0" t="n">
        <v>0.992115</v>
      </c>
      <c r="BW181" s="0" t="n">
        <v>0.000165</v>
      </c>
      <c r="BX181" s="0" t="n">
        <v>0.00325</v>
      </c>
      <c r="BY181" s="0" t="n">
        <v>0.00447</v>
      </c>
      <c r="BZ181" s="0" t="n">
        <v>0</v>
      </c>
      <c r="CA181" s="0" t="n">
        <v>0</v>
      </c>
      <c r="CB181" s="0" t="n">
        <v>0.99228</v>
      </c>
      <c r="CC181" s="0" t="n">
        <v>0.995365</v>
      </c>
    </row>
    <row r="182" customFormat="false" ht="14.25" hidden="false" customHeight="false" outlineLevel="0" collapsed="false">
      <c r="BP182" s="0" t="n">
        <v>2033</v>
      </c>
      <c r="BQ182" s="0" t="n">
        <v>7</v>
      </c>
      <c r="BR182" s="0" t="n">
        <v>26</v>
      </c>
      <c r="BS182" s="0" t="s">
        <v>12</v>
      </c>
      <c r="BT182" s="0" t="n">
        <v>0.397372833299191</v>
      </c>
      <c r="BU182" s="0" t="n">
        <v>2.13781872648336</v>
      </c>
      <c r="BV182" s="0" t="n">
        <v>0.992855</v>
      </c>
      <c r="BW182" s="0" t="n">
        <v>0.000155</v>
      </c>
      <c r="BX182" s="0" t="n">
        <v>0.00325</v>
      </c>
      <c r="BY182" s="0" t="n">
        <v>0.00374</v>
      </c>
      <c r="BZ182" s="0" t="n">
        <v>0</v>
      </c>
      <c r="CA182" s="0" t="n">
        <v>0</v>
      </c>
      <c r="CB182" s="0" t="n">
        <v>0.99301</v>
      </c>
      <c r="CC182" s="0" t="n">
        <v>0.996105</v>
      </c>
    </row>
    <row r="183" customFormat="false" ht="14.25" hidden="false" customHeight="false" outlineLevel="0" collapsed="false">
      <c r="AQ183" s="10"/>
      <c r="BP183" s="0" t="n">
        <v>2034</v>
      </c>
      <c r="BQ183" s="0" t="n">
        <v>7</v>
      </c>
      <c r="BR183" s="0" t="n">
        <v>26</v>
      </c>
      <c r="BS183" s="0" t="s">
        <v>12</v>
      </c>
      <c r="BT183" s="0" t="n">
        <v>0.396539716168165</v>
      </c>
      <c r="BU183" s="0" t="n">
        <v>2.14159182726974</v>
      </c>
      <c r="BV183" s="0" t="n">
        <v>0.99316</v>
      </c>
      <c r="BW183" s="10" t="n">
        <v>0.0001</v>
      </c>
      <c r="BX183" s="0" t="n">
        <v>0.00316</v>
      </c>
      <c r="BY183" s="0" t="n">
        <v>0.00358</v>
      </c>
      <c r="BZ183" s="0" t="n">
        <v>0</v>
      </c>
      <c r="CA183" s="0" t="n">
        <v>0</v>
      </c>
      <c r="CB183" s="0" t="n">
        <v>0.99326</v>
      </c>
      <c r="CC183" s="0" t="n">
        <v>0.99632</v>
      </c>
    </row>
    <row r="184" customFormat="false" ht="14.25" hidden="false" customHeight="false" outlineLevel="0" collapsed="false">
      <c r="BP184" s="0" t="n">
        <v>2035</v>
      </c>
      <c r="BQ184" s="0" t="n">
        <v>7</v>
      </c>
      <c r="BR184" s="0" t="n">
        <v>26</v>
      </c>
      <c r="BS184" s="0" t="s">
        <v>12</v>
      </c>
      <c r="BT184" s="0" t="n">
        <v>0.395671983854699</v>
      </c>
      <c r="BU184" s="0" t="n">
        <v>2.14597314256592</v>
      </c>
      <c r="BV184" s="0" t="n">
        <v>0.99343</v>
      </c>
      <c r="BW184" s="0" t="n">
        <v>0.000115</v>
      </c>
      <c r="BX184" s="0" t="n">
        <v>0.003135</v>
      </c>
      <c r="BY184" s="0" t="n">
        <v>0.00332</v>
      </c>
      <c r="BZ184" s="0" t="n">
        <v>0</v>
      </c>
      <c r="CA184" s="0" t="n">
        <v>0</v>
      </c>
      <c r="CB184" s="0" t="n">
        <v>0.993545</v>
      </c>
      <c r="CC184" s="0" t="n">
        <v>0.996565</v>
      </c>
    </row>
    <row r="185" customFormat="false" ht="14.25" hidden="false" customHeight="false" outlineLevel="0" collapsed="false">
      <c r="BP185" s="0" t="n">
        <v>2036</v>
      </c>
      <c r="BQ185" s="0" t="n">
        <v>7</v>
      </c>
      <c r="BR185" s="0" t="n">
        <v>26</v>
      </c>
      <c r="BS185" s="0" t="s">
        <v>12</v>
      </c>
      <c r="BT185" s="0" t="n">
        <v>0.395581966329023</v>
      </c>
      <c r="BU185" s="0" t="n">
        <v>2.14571152983691</v>
      </c>
      <c r="BV185" s="0" t="n">
        <v>0.993925</v>
      </c>
      <c r="BW185" s="0" t="n">
        <v>0.000105</v>
      </c>
      <c r="BX185" s="0" t="n">
        <v>0.002925</v>
      </c>
      <c r="BY185" s="0" t="n">
        <v>0.003045</v>
      </c>
      <c r="BZ185" s="0" t="n">
        <v>0</v>
      </c>
      <c r="CA185" s="0" t="n">
        <v>0</v>
      </c>
      <c r="CB185" s="0" t="n">
        <v>0.99403</v>
      </c>
      <c r="CC185" s="0" t="n">
        <v>0.99685</v>
      </c>
    </row>
    <row r="186" customFormat="false" ht="14.25" hidden="false" customHeight="false" outlineLevel="0" collapsed="false">
      <c r="AQ186" s="10"/>
      <c r="BP186" s="0" t="n">
        <v>2037</v>
      </c>
      <c r="BQ186" s="0" t="n">
        <v>7</v>
      </c>
      <c r="BR186" s="0" t="n">
        <v>26</v>
      </c>
      <c r="BS186" s="0" t="s">
        <v>12</v>
      </c>
      <c r="BT186" s="0" t="n">
        <v>0.395301796565428</v>
      </c>
      <c r="BU186" s="0" t="n">
        <v>2.14672024024609</v>
      </c>
      <c r="BV186" s="0" t="n">
        <v>0.994245</v>
      </c>
      <c r="BW186" s="10" t="n">
        <v>9E-005</v>
      </c>
      <c r="BX186" s="0" t="n">
        <v>0.00296</v>
      </c>
      <c r="BY186" s="0" t="n">
        <v>0.002705</v>
      </c>
      <c r="BZ186" s="0" t="n">
        <v>0</v>
      </c>
      <c r="CA186" s="0" t="n">
        <v>0</v>
      </c>
      <c r="CB186" s="0" t="n">
        <v>0.994335</v>
      </c>
      <c r="CC186" s="0" t="n">
        <v>0.997205</v>
      </c>
    </row>
    <row r="187" customFormat="false" ht="14.25" hidden="false" customHeight="false" outlineLevel="0" collapsed="false">
      <c r="AQ187" s="10"/>
      <c r="BP187" s="0" t="n">
        <v>2038</v>
      </c>
      <c r="BQ187" s="0" t="n">
        <v>7</v>
      </c>
      <c r="BR187" s="0" t="n">
        <v>26</v>
      </c>
      <c r="BS187" s="0" t="s">
        <v>12</v>
      </c>
      <c r="BT187" s="0" t="n">
        <v>0.394881045025566</v>
      </c>
      <c r="BU187" s="0" t="n">
        <v>2.14919532373771</v>
      </c>
      <c r="BV187" s="0" t="n">
        <v>0.99442</v>
      </c>
      <c r="BW187" s="10" t="n">
        <v>9E-005</v>
      </c>
      <c r="BX187" s="0" t="n">
        <v>0.002825</v>
      </c>
      <c r="BY187" s="0" t="n">
        <v>0.002665</v>
      </c>
      <c r="BZ187" s="0" t="n">
        <v>0</v>
      </c>
      <c r="CA187" s="0" t="n">
        <v>0</v>
      </c>
      <c r="CB187" s="0" t="n">
        <v>0.99451</v>
      </c>
      <c r="CC187" s="0" t="n">
        <v>0.997245</v>
      </c>
    </row>
    <row r="188" customFormat="false" ht="14.25" hidden="false" customHeight="false" outlineLevel="0" collapsed="false">
      <c r="BP188" s="0" t="n">
        <v>2039</v>
      </c>
      <c r="BQ188" s="0" t="n">
        <v>7</v>
      </c>
      <c r="BR188" s="0" t="n">
        <v>26</v>
      </c>
      <c r="BS188" s="0" t="s">
        <v>12</v>
      </c>
      <c r="BT188" s="0" t="n">
        <v>0.39446487946162</v>
      </c>
      <c r="BU188" s="0" t="n">
        <v>2.15106781946181</v>
      </c>
      <c r="BV188" s="0" t="n">
        <v>0.994605</v>
      </c>
      <c r="BW188" s="0" t="n">
        <v>0.000135</v>
      </c>
      <c r="BX188" s="0" t="n">
        <v>0.002825</v>
      </c>
      <c r="BY188" s="0" t="n">
        <v>0.002435</v>
      </c>
      <c r="BZ188" s="0" t="n">
        <v>0</v>
      </c>
      <c r="CA188" s="0" t="n">
        <v>0</v>
      </c>
      <c r="CB188" s="0" t="n">
        <v>0.99474</v>
      </c>
      <c r="CC188" s="0" t="n">
        <v>0.99743</v>
      </c>
    </row>
    <row r="189" customFormat="false" ht="14.25" hidden="false" customHeight="false" outlineLevel="0" collapsed="false">
      <c r="AR189" s="10"/>
      <c r="BP189" s="0" t="n">
        <v>2021</v>
      </c>
      <c r="BQ189" s="0" t="n">
        <v>8</v>
      </c>
      <c r="BR189" s="0" t="n">
        <v>28</v>
      </c>
      <c r="BS189" s="0" t="s">
        <v>13</v>
      </c>
      <c r="BT189" s="0" t="n">
        <v>0.372969005330993</v>
      </c>
      <c r="BU189" s="0" t="n">
        <v>1.81521955575999</v>
      </c>
      <c r="BV189" s="0" t="n">
        <v>0.956385</v>
      </c>
      <c r="BW189" s="0" t="n">
        <v>0.02877</v>
      </c>
      <c r="BX189" s="10" t="n">
        <v>7.5E-005</v>
      </c>
      <c r="BY189" s="0" t="n">
        <v>0.01477</v>
      </c>
      <c r="BZ189" s="0" t="n">
        <v>0</v>
      </c>
      <c r="CA189" s="0" t="n">
        <v>0</v>
      </c>
      <c r="CB189" s="0" t="n">
        <v>0.985155</v>
      </c>
      <c r="CC189" s="0" t="n">
        <v>0.95646</v>
      </c>
    </row>
    <row r="190" customFormat="false" ht="14.25" hidden="false" customHeight="false" outlineLevel="0" collapsed="false">
      <c r="AR190" s="10"/>
      <c r="BP190" s="0" t="n">
        <v>2022</v>
      </c>
      <c r="BQ190" s="0" t="n">
        <v>8</v>
      </c>
      <c r="BR190" s="0" t="n">
        <v>28</v>
      </c>
      <c r="BS190" s="0" t="s">
        <v>13</v>
      </c>
      <c r="BT190" s="0" t="n">
        <v>0.333976295637574</v>
      </c>
      <c r="BU190" s="0" t="n">
        <v>2.0036540738106</v>
      </c>
      <c r="BV190" s="0" t="n">
        <v>0.98152</v>
      </c>
      <c r="BW190" s="0" t="n">
        <v>0.012365</v>
      </c>
      <c r="BX190" s="10" t="n">
        <v>5E-005</v>
      </c>
      <c r="BY190" s="0" t="n">
        <v>0.006065</v>
      </c>
      <c r="BZ190" s="0" t="n">
        <v>0</v>
      </c>
      <c r="CA190" s="0" t="n">
        <v>0</v>
      </c>
      <c r="CB190" s="0" t="n">
        <v>0.993885</v>
      </c>
      <c r="CC190" s="0" t="n">
        <v>0.98157</v>
      </c>
    </row>
    <row r="191" customFormat="false" ht="14.25" hidden="false" customHeight="false" outlineLevel="0" collapsed="false">
      <c r="BP191" s="0" t="n">
        <v>2023</v>
      </c>
      <c r="BQ191" s="0" t="n">
        <v>8</v>
      </c>
      <c r="BR191" s="0" t="n">
        <v>28</v>
      </c>
      <c r="BS191" s="0" t="s">
        <v>13</v>
      </c>
      <c r="BT191" s="0" t="n">
        <v>0.452387342784527</v>
      </c>
      <c r="BU191" s="0" t="n">
        <v>1.995820068273</v>
      </c>
      <c r="BV191" s="0" t="n">
        <v>0.970195</v>
      </c>
      <c r="BW191" s="0" t="n">
        <v>0.000575</v>
      </c>
      <c r="BX191" s="0" t="n">
        <v>0.01016</v>
      </c>
      <c r="BY191" s="0" t="n">
        <v>0.01907</v>
      </c>
      <c r="BZ191" s="0" t="n">
        <v>0</v>
      </c>
      <c r="CA191" s="0" t="n">
        <v>0</v>
      </c>
      <c r="CB191" s="0" t="n">
        <v>0.97077</v>
      </c>
      <c r="CC191" s="0" t="n">
        <v>0.980355</v>
      </c>
    </row>
    <row r="192" customFormat="false" ht="14.25" hidden="false" customHeight="false" outlineLevel="0" collapsed="false">
      <c r="BP192" s="0" t="n">
        <v>2024</v>
      </c>
      <c r="BQ192" s="0" t="n">
        <v>8</v>
      </c>
      <c r="BR192" s="0" t="n">
        <v>28</v>
      </c>
      <c r="BS192" s="0" t="s">
        <v>13</v>
      </c>
      <c r="BT192" s="0" t="n">
        <v>0.453992973531548</v>
      </c>
      <c r="BU192" s="0" t="n">
        <v>1.98830919791976</v>
      </c>
      <c r="BV192" s="0" t="n">
        <v>0.969425</v>
      </c>
      <c r="BW192" s="0" t="n">
        <v>0.000485</v>
      </c>
      <c r="BX192" s="0" t="n">
        <v>0.01058</v>
      </c>
      <c r="BY192" s="0" t="n">
        <v>0.01951</v>
      </c>
      <c r="BZ192" s="0" t="n">
        <v>0</v>
      </c>
      <c r="CA192" s="0" t="n">
        <v>0</v>
      </c>
      <c r="CB192" s="0" t="n">
        <v>0.96991</v>
      </c>
      <c r="CC192" s="0" t="n">
        <v>0.980005</v>
      </c>
    </row>
    <row r="193" customFormat="false" ht="14.25" hidden="false" customHeight="false" outlineLevel="0" collapsed="false">
      <c r="BP193" s="0" t="n">
        <v>2025</v>
      </c>
      <c r="BQ193" s="0" t="n">
        <v>8</v>
      </c>
      <c r="BR193" s="0" t="n">
        <v>28</v>
      </c>
      <c r="BS193" s="0" t="s">
        <v>13</v>
      </c>
      <c r="BT193" s="0" t="n">
        <v>0.454724936464508</v>
      </c>
      <c r="BU193" s="0" t="n">
        <v>1.98420959529771</v>
      </c>
      <c r="BV193" s="0" t="n">
        <v>0.968535</v>
      </c>
      <c r="BW193" s="0" t="n">
        <v>0.000355</v>
      </c>
      <c r="BX193" s="0" t="n">
        <v>0.01073</v>
      </c>
      <c r="BY193" s="0" t="n">
        <v>0.02038</v>
      </c>
      <c r="BZ193" s="0" t="n">
        <v>0</v>
      </c>
      <c r="CA193" s="0" t="n">
        <v>0</v>
      </c>
      <c r="CB193" s="0" t="n">
        <v>0.96889</v>
      </c>
      <c r="CC193" s="0" t="n">
        <v>0.979265</v>
      </c>
    </row>
    <row r="194" customFormat="false" ht="14.25" hidden="false" customHeight="false" outlineLevel="0" collapsed="false">
      <c r="BP194" s="0" t="n">
        <v>2026</v>
      </c>
      <c r="BQ194" s="0" t="n">
        <v>8</v>
      </c>
      <c r="BR194" s="0" t="n">
        <v>28</v>
      </c>
      <c r="BS194" s="0" t="s">
        <v>13</v>
      </c>
      <c r="BT194" s="0" t="n">
        <v>0.457372642418992</v>
      </c>
      <c r="BU194" s="0" t="n">
        <v>1.97315994193429</v>
      </c>
      <c r="BV194" s="0" t="n">
        <v>0.967515</v>
      </c>
      <c r="BW194" s="0" t="n">
        <v>0.000345</v>
      </c>
      <c r="BX194" s="0" t="n">
        <v>0.010985</v>
      </c>
      <c r="BY194" s="0" t="n">
        <v>0.021155</v>
      </c>
      <c r="BZ194" s="0" t="n">
        <v>0</v>
      </c>
      <c r="CA194" s="0" t="n">
        <v>0</v>
      </c>
      <c r="CB194" s="0" t="n">
        <v>0.96786</v>
      </c>
      <c r="CC194" s="0" t="n">
        <v>0.9785</v>
      </c>
    </row>
    <row r="195" customFormat="false" ht="14.25" hidden="false" customHeight="false" outlineLevel="0" collapsed="false">
      <c r="BP195" s="0" t="n">
        <v>2027</v>
      </c>
      <c r="BQ195" s="0" t="n">
        <v>8</v>
      </c>
      <c r="BR195" s="0" t="n">
        <v>28</v>
      </c>
      <c r="BS195" s="0" t="s">
        <v>13</v>
      </c>
      <c r="BT195" s="0" t="n">
        <v>0.458249949099</v>
      </c>
      <c r="BU195" s="0" t="n">
        <v>1.97130728498715</v>
      </c>
      <c r="BV195" s="0" t="n">
        <v>0.96637</v>
      </c>
      <c r="BW195" s="0" t="n">
        <v>0.000335</v>
      </c>
      <c r="BX195" s="0" t="n">
        <v>0.011205</v>
      </c>
      <c r="BY195" s="0" t="n">
        <v>0.02209</v>
      </c>
      <c r="BZ195" s="0" t="n">
        <v>0</v>
      </c>
      <c r="CA195" s="0" t="n">
        <v>0</v>
      </c>
      <c r="CB195" s="0" t="n">
        <v>0.966705</v>
      </c>
      <c r="CC195" s="0" t="n">
        <v>0.977575</v>
      </c>
    </row>
    <row r="196" customFormat="false" ht="14.25" hidden="false" customHeight="false" outlineLevel="0" collapsed="false">
      <c r="BP196" s="0" t="n">
        <v>2028</v>
      </c>
      <c r="BQ196" s="0" t="n">
        <v>8</v>
      </c>
      <c r="BR196" s="0" t="n">
        <v>28</v>
      </c>
      <c r="BS196" s="0" t="s">
        <v>13</v>
      </c>
      <c r="BT196" s="0" t="n">
        <v>0.458826586604303</v>
      </c>
      <c r="BU196" s="0" t="n">
        <v>1.96784763841299</v>
      </c>
      <c r="BV196" s="0" t="n">
        <v>0.96568</v>
      </c>
      <c r="BW196" s="0" t="n">
        <v>0.000275</v>
      </c>
      <c r="BX196" s="0" t="n">
        <v>0.01183</v>
      </c>
      <c r="BY196" s="0" t="n">
        <v>0.022215</v>
      </c>
      <c r="BZ196" s="0" t="n">
        <v>0</v>
      </c>
      <c r="CA196" s="0" t="n">
        <v>0</v>
      </c>
      <c r="CB196" s="0" t="n">
        <v>0.965955</v>
      </c>
      <c r="CC196" s="0" t="n">
        <v>0.97751</v>
      </c>
    </row>
    <row r="197" customFormat="false" ht="14.25" hidden="false" customHeight="false" outlineLevel="0" collapsed="false">
      <c r="BP197" s="0" t="n">
        <v>2029</v>
      </c>
      <c r="BQ197" s="0" t="n">
        <v>8</v>
      </c>
      <c r="BR197" s="0" t="n">
        <v>28</v>
      </c>
      <c r="BS197" s="0" t="s">
        <v>13</v>
      </c>
      <c r="BT197" s="0" t="n">
        <v>0.460150655929842</v>
      </c>
      <c r="BU197" s="0" t="n">
        <v>1.96334610061992</v>
      </c>
      <c r="BV197" s="0" t="n">
        <v>0.96557</v>
      </c>
      <c r="BW197" s="0" t="n">
        <v>0.00027</v>
      </c>
      <c r="BX197" s="0" t="n">
        <v>0.01123</v>
      </c>
      <c r="BY197" s="0" t="n">
        <v>0.02293</v>
      </c>
      <c r="BZ197" s="0" t="n">
        <v>0</v>
      </c>
      <c r="CA197" s="0" t="n">
        <v>0</v>
      </c>
      <c r="CB197" s="0" t="n">
        <v>0.96584</v>
      </c>
      <c r="CC197" s="0" t="n">
        <v>0.9768</v>
      </c>
    </row>
    <row r="198" customFormat="false" ht="14.25" hidden="false" customHeight="false" outlineLevel="0" collapsed="false">
      <c r="BP198" s="0" t="n">
        <v>2030</v>
      </c>
      <c r="BQ198" s="0" t="n">
        <v>8</v>
      </c>
      <c r="BR198" s="0" t="n">
        <v>28</v>
      </c>
      <c r="BS198" s="0" t="s">
        <v>13</v>
      </c>
      <c r="BT198" s="0" t="n">
        <v>0.461038527566303</v>
      </c>
      <c r="BU198" s="0" t="n">
        <v>1.95821280194725</v>
      </c>
      <c r="BV198" s="0" t="n">
        <v>0.96484</v>
      </c>
      <c r="BW198" s="0" t="n">
        <v>0.00023</v>
      </c>
      <c r="BX198" s="0" t="n">
        <v>0.01178</v>
      </c>
      <c r="BY198" s="0" t="n">
        <v>0.02315</v>
      </c>
      <c r="BZ198" s="0" t="n">
        <v>0</v>
      </c>
      <c r="CA198" s="0" t="n">
        <v>0</v>
      </c>
      <c r="CB198" s="0" t="n">
        <v>0.96507</v>
      </c>
      <c r="CC198" s="0" t="n">
        <v>0.97662</v>
      </c>
    </row>
    <row r="199" customFormat="false" ht="14.25" hidden="false" customHeight="false" outlineLevel="0" collapsed="false">
      <c r="BP199" s="0" t="n">
        <v>2031</v>
      </c>
      <c r="BQ199" s="0" t="n">
        <v>8</v>
      </c>
      <c r="BR199" s="0" t="n">
        <v>28</v>
      </c>
      <c r="BS199" s="0" t="s">
        <v>13</v>
      </c>
      <c r="BT199" s="0" t="n">
        <v>0.461197451602927</v>
      </c>
      <c r="BU199" s="0" t="n">
        <v>1.96073173166453</v>
      </c>
      <c r="BV199" s="0" t="n">
        <v>0.96496</v>
      </c>
      <c r="BW199" s="0" t="n">
        <v>0.000295</v>
      </c>
      <c r="BX199" s="0" t="n">
        <v>0.01206</v>
      </c>
      <c r="BY199" s="0" t="n">
        <v>0.022685</v>
      </c>
      <c r="BZ199" s="0" t="n">
        <v>0</v>
      </c>
      <c r="CA199" s="0" t="n">
        <v>0</v>
      </c>
      <c r="CB199" s="0" t="n">
        <v>0.965255</v>
      </c>
      <c r="CC199" s="0" t="n">
        <v>0.97702</v>
      </c>
    </row>
    <row r="200" customFormat="false" ht="14.25" hidden="false" customHeight="false" outlineLevel="0" collapsed="false">
      <c r="BP200" s="0" t="n">
        <v>2032</v>
      </c>
      <c r="BQ200" s="0" t="n">
        <v>8</v>
      </c>
      <c r="BR200" s="0" t="n">
        <v>28</v>
      </c>
      <c r="BS200" s="0" t="s">
        <v>13</v>
      </c>
      <c r="BT200" s="0" t="n">
        <v>0.461625976339507</v>
      </c>
      <c r="BU200" s="0" t="n">
        <v>1.95959529356089</v>
      </c>
      <c r="BV200" s="0" t="n">
        <v>0.964595</v>
      </c>
      <c r="BW200" s="0" t="n">
        <v>0.000275</v>
      </c>
      <c r="BX200" s="0" t="n">
        <v>0.01204</v>
      </c>
      <c r="BY200" s="0" t="n">
        <v>0.02309</v>
      </c>
      <c r="BZ200" s="0" t="n">
        <v>0</v>
      </c>
      <c r="CA200" s="0" t="n">
        <v>0</v>
      </c>
      <c r="CB200" s="0" t="n">
        <v>0.96487</v>
      </c>
      <c r="CC200" s="0" t="n">
        <v>0.976635</v>
      </c>
    </row>
    <row r="201" customFormat="false" ht="14.25" hidden="false" customHeight="false" outlineLevel="0" collapsed="false">
      <c r="BP201" s="0" t="n">
        <v>2033</v>
      </c>
      <c r="BQ201" s="0" t="n">
        <v>8</v>
      </c>
      <c r="BR201" s="0" t="n">
        <v>28</v>
      </c>
      <c r="BS201" s="0" t="s">
        <v>13</v>
      </c>
      <c r="BT201" s="0" t="n">
        <v>0.462799469940656</v>
      </c>
      <c r="BU201" s="0" t="n">
        <v>1.95590819670854</v>
      </c>
      <c r="BV201" s="0" t="n">
        <v>0.96405</v>
      </c>
      <c r="BW201" s="0" t="n">
        <v>0.00021</v>
      </c>
      <c r="BX201" s="0" t="n">
        <v>0.012175</v>
      </c>
      <c r="BY201" s="0" t="n">
        <v>0.023565</v>
      </c>
      <c r="BZ201" s="0" t="n">
        <v>0</v>
      </c>
      <c r="CA201" s="0" t="n">
        <v>0</v>
      </c>
      <c r="CB201" s="0" t="n">
        <v>0.96426</v>
      </c>
      <c r="CC201" s="0" t="n">
        <v>0.976225</v>
      </c>
    </row>
    <row r="202" customFormat="false" ht="14.25" hidden="false" customHeight="false" outlineLevel="0" collapsed="false">
      <c r="AQ202" s="10"/>
      <c r="BP202" s="0" t="n">
        <v>2034</v>
      </c>
      <c r="BQ202" s="0" t="n">
        <v>8</v>
      </c>
      <c r="BR202" s="0" t="n">
        <v>28</v>
      </c>
      <c r="BS202" s="0" t="s">
        <v>13</v>
      </c>
      <c r="BT202" s="0" t="n">
        <v>0.461989141015775</v>
      </c>
      <c r="BU202" s="0" t="n">
        <v>1.95716952805233</v>
      </c>
      <c r="BV202" s="0" t="n">
        <v>0.963805</v>
      </c>
      <c r="BW202" s="10" t="n">
        <v>0.0003</v>
      </c>
      <c r="BX202" s="0" t="n">
        <v>0.012145</v>
      </c>
      <c r="BY202" s="0" t="n">
        <v>0.02375</v>
      </c>
      <c r="BZ202" s="0" t="n">
        <v>0</v>
      </c>
      <c r="CA202" s="0" t="n">
        <v>0</v>
      </c>
      <c r="CB202" s="0" t="n">
        <v>0.964105</v>
      </c>
      <c r="CC202" s="0" t="n">
        <v>0.97595</v>
      </c>
    </row>
    <row r="203" customFormat="false" ht="14.25" hidden="false" customHeight="false" outlineLevel="0" collapsed="false">
      <c r="BP203" s="0" t="n">
        <v>2035</v>
      </c>
      <c r="BQ203" s="0" t="n">
        <v>8</v>
      </c>
      <c r="BR203" s="0" t="n">
        <v>28</v>
      </c>
      <c r="BS203" s="0" t="s">
        <v>13</v>
      </c>
      <c r="BT203" s="0" t="n">
        <v>0.461645690649943</v>
      </c>
      <c r="BU203" s="0" t="n">
        <v>1.957361840311</v>
      </c>
      <c r="BV203" s="0" t="n">
        <v>0.963825</v>
      </c>
      <c r="BW203" s="0" t="n">
        <v>0.000235</v>
      </c>
      <c r="BX203" s="0" t="n">
        <v>0.012305</v>
      </c>
      <c r="BY203" s="0" t="n">
        <v>0.023635</v>
      </c>
      <c r="BZ203" s="0" t="n">
        <v>0</v>
      </c>
      <c r="CA203" s="0" t="n">
        <v>0</v>
      </c>
      <c r="CB203" s="0" t="n">
        <v>0.96406</v>
      </c>
      <c r="CC203" s="0" t="n">
        <v>0.97613</v>
      </c>
    </row>
    <row r="204" customFormat="false" ht="14.25" hidden="false" customHeight="false" outlineLevel="0" collapsed="false">
      <c r="BP204" s="0" t="n">
        <v>2036</v>
      </c>
      <c r="BQ204" s="0" t="n">
        <v>8</v>
      </c>
      <c r="BR204" s="0" t="n">
        <v>28</v>
      </c>
      <c r="BS204" s="0" t="s">
        <v>13</v>
      </c>
      <c r="BT204" s="0" t="n">
        <v>0.464743832811537</v>
      </c>
      <c r="BU204" s="0" t="n">
        <v>1.94761769907522</v>
      </c>
      <c r="BV204" s="0" t="n">
        <v>0.96316</v>
      </c>
      <c r="BW204" s="0" t="n">
        <v>0.00024</v>
      </c>
      <c r="BX204" s="0" t="n">
        <v>0.01253</v>
      </c>
      <c r="BY204" s="0" t="n">
        <v>0.02407</v>
      </c>
      <c r="BZ204" s="0" t="n">
        <v>0</v>
      </c>
      <c r="CA204" s="0" t="n">
        <v>0</v>
      </c>
      <c r="CB204" s="0" t="n">
        <v>0.9634</v>
      </c>
      <c r="CC204" s="0" t="n">
        <v>0.97569</v>
      </c>
    </row>
    <row r="205" customFormat="false" ht="14.25" hidden="false" customHeight="false" outlineLevel="0" collapsed="false">
      <c r="BP205" s="0" t="n">
        <v>2037</v>
      </c>
      <c r="BQ205" s="0" t="n">
        <v>8</v>
      </c>
      <c r="BR205" s="0" t="n">
        <v>28</v>
      </c>
      <c r="BS205" s="0" t="s">
        <v>13</v>
      </c>
      <c r="BT205" s="0" t="n">
        <v>0.463474872520788</v>
      </c>
      <c r="BU205" s="0" t="n">
        <v>1.95194384157156</v>
      </c>
      <c r="BV205" s="0" t="n">
        <v>0.963025</v>
      </c>
      <c r="BW205" s="0" t="n">
        <v>0.000275</v>
      </c>
      <c r="BX205" s="0" t="n">
        <v>0.01276</v>
      </c>
      <c r="BY205" s="0" t="n">
        <v>0.02394</v>
      </c>
      <c r="BZ205" s="0" t="n">
        <v>0</v>
      </c>
      <c r="CA205" s="0" t="n">
        <v>0</v>
      </c>
      <c r="CB205" s="0" t="n">
        <v>0.9633</v>
      </c>
      <c r="CC205" s="0" t="n">
        <v>0.975785</v>
      </c>
    </row>
    <row r="206" customFormat="false" ht="14.25" hidden="false" customHeight="false" outlineLevel="0" collapsed="false">
      <c r="BP206" s="0" t="n">
        <v>2038</v>
      </c>
      <c r="BQ206" s="0" t="n">
        <v>8</v>
      </c>
      <c r="BR206" s="0" t="n">
        <v>28</v>
      </c>
      <c r="BS206" s="0" t="s">
        <v>13</v>
      </c>
      <c r="BT206" s="0" t="n">
        <v>0.461828420333713</v>
      </c>
      <c r="BU206" s="0" t="n">
        <v>1.95682128520393</v>
      </c>
      <c r="BV206" s="0" t="n">
        <v>0.96304</v>
      </c>
      <c r="BW206" s="0" t="n">
        <v>0.000235</v>
      </c>
      <c r="BX206" s="0" t="n">
        <v>0.01212</v>
      </c>
      <c r="BY206" s="0" t="n">
        <v>0.024605</v>
      </c>
      <c r="BZ206" s="0" t="n">
        <v>0</v>
      </c>
      <c r="CA206" s="0" t="n">
        <v>0</v>
      </c>
      <c r="CB206" s="0" t="n">
        <v>0.963275</v>
      </c>
      <c r="CC206" s="0" t="n">
        <v>0.97516</v>
      </c>
    </row>
    <row r="207" customFormat="false" ht="14.25" hidden="false" customHeight="false" outlineLevel="0" collapsed="false">
      <c r="BP207" s="0" t="n">
        <v>2039</v>
      </c>
      <c r="BQ207" s="0" t="n">
        <v>8</v>
      </c>
      <c r="BR207" s="0" t="n">
        <v>28</v>
      </c>
      <c r="BS207" s="0" t="s">
        <v>13</v>
      </c>
      <c r="BT207" s="0" t="n">
        <v>0.46381743121314</v>
      </c>
      <c r="BU207" s="0" t="n">
        <v>1.94908350410267</v>
      </c>
      <c r="BV207" s="0" t="n">
        <v>0.962925</v>
      </c>
      <c r="BW207" s="0" t="n">
        <v>0.00023</v>
      </c>
      <c r="BX207" s="0" t="n">
        <v>0.012425</v>
      </c>
      <c r="BY207" s="0" t="n">
        <v>0.02442</v>
      </c>
      <c r="BZ207" s="0" t="n">
        <v>0</v>
      </c>
      <c r="CA207" s="0" t="n">
        <v>0</v>
      </c>
      <c r="CB207" s="0" t="n">
        <v>0.963155</v>
      </c>
      <c r="CC207" s="0" t="n">
        <v>0.97535</v>
      </c>
    </row>
    <row r="208" customFormat="false" ht="14.25" hidden="false" customHeight="false" outlineLevel="0" collapsed="false">
      <c r="AR208" s="10"/>
      <c r="BP208" s="0" t="n">
        <v>2021</v>
      </c>
      <c r="BQ208" s="0" t="n">
        <v>9</v>
      </c>
      <c r="BR208" s="0" t="n">
        <v>30</v>
      </c>
      <c r="BS208" s="0" t="s">
        <v>14</v>
      </c>
      <c r="BT208" s="0" t="n">
        <v>0.373106796587164</v>
      </c>
      <c r="BU208" s="0" t="n">
        <v>1.81544653640698</v>
      </c>
      <c r="BV208" s="0" t="n">
        <v>0.957205</v>
      </c>
      <c r="BW208" s="0" t="n">
        <v>0.028055</v>
      </c>
      <c r="BX208" s="10" t="n">
        <v>2E-005</v>
      </c>
      <c r="BY208" s="0" t="n">
        <v>0.01472</v>
      </c>
      <c r="BZ208" s="0" t="n">
        <v>0</v>
      </c>
      <c r="CA208" s="0" t="n">
        <v>0</v>
      </c>
      <c r="CB208" s="0" t="n">
        <v>0.98526</v>
      </c>
      <c r="CC208" s="0" t="n">
        <v>0.957225</v>
      </c>
    </row>
    <row r="209" customFormat="false" ht="14.25" hidden="false" customHeight="false" outlineLevel="0" collapsed="false">
      <c r="AR209" s="10"/>
      <c r="BP209" s="0" t="n">
        <v>2022</v>
      </c>
      <c r="BQ209" s="0" t="n">
        <v>9</v>
      </c>
      <c r="BR209" s="0" t="n">
        <v>30</v>
      </c>
      <c r="BS209" s="0" t="s">
        <v>14</v>
      </c>
      <c r="BT209" s="0" t="n">
        <v>0.334172665361663</v>
      </c>
      <c r="BU209" s="0" t="n">
        <v>2.00444247085005</v>
      </c>
      <c r="BV209" s="0" t="n">
        <v>0.9815</v>
      </c>
      <c r="BW209" s="0" t="n">
        <v>0.01246</v>
      </c>
      <c r="BX209" s="10" t="n">
        <v>7.5E-005</v>
      </c>
      <c r="BY209" s="0" t="n">
        <v>0.005965</v>
      </c>
      <c r="BZ209" s="0" t="n">
        <v>0</v>
      </c>
      <c r="CA209" s="0" t="n">
        <v>0</v>
      </c>
      <c r="CB209" s="0" t="n">
        <v>0.99396</v>
      </c>
      <c r="CC209" s="0" t="n">
        <v>0.981575</v>
      </c>
    </row>
    <row r="210" customFormat="false" ht="14.25" hidden="false" customHeight="false" outlineLevel="0" collapsed="false">
      <c r="BP210" s="0" t="n">
        <v>2023</v>
      </c>
      <c r="BQ210" s="0" t="n">
        <v>9</v>
      </c>
      <c r="BR210" s="0" t="n">
        <v>30</v>
      </c>
      <c r="BS210" s="0" t="s">
        <v>14</v>
      </c>
      <c r="BT210" s="0" t="n">
        <v>0.484596607245955</v>
      </c>
      <c r="BU210" s="0" t="n">
        <v>1.95797694905789</v>
      </c>
      <c r="BV210" s="0" t="n">
        <v>0.958015</v>
      </c>
      <c r="BW210" s="0" t="n">
        <v>0.00011</v>
      </c>
      <c r="BX210" s="0" t="n">
        <v>0.018005</v>
      </c>
      <c r="BY210" s="0" t="n">
        <v>0.02387</v>
      </c>
      <c r="BZ210" s="0" t="n">
        <v>0</v>
      </c>
      <c r="CA210" s="0" t="n">
        <v>0</v>
      </c>
      <c r="CB210" s="0" t="n">
        <v>0.958125</v>
      </c>
      <c r="CC210" s="0" t="n">
        <v>0.97602</v>
      </c>
    </row>
    <row r="211" customFormat="false" ht="14.25" hidden="false" customHeight="false" outlineLevel="0" collapsed="false">
      <c r="AQ211" s="10"/>
      <c r="BP211" s="0" t="n">
        <v>2024</v>
      </c>
      <c r="BQ211" s="0" t="n">
        <v>9</v>
      </c>
      <c r="BR211" s="0" t="n">
        <v>30</v>
      </c>
      <c r="BS211" s="0" t="s">
        <v>14</v>
      </c>
      <c r="BT211" s="0" t="n">
        <v>0.496193250851133</v>
      </c>
      <c r="BU211" s="0" t="n">
        <v>1.91573294944512</v>
      </c>
      <c r="BV211" s="0" t="n">
        <v>0.95069</v>
      </c>
      <c r="BW211" s="10" t="n">
        <v>9E-005</v>
      </c>
      <c r="BX211" s="0" t="n">
        <v>0.01974</v>
      </c>
      <c r="BY211" s="0" t="n">
        <v>0.02948</v>
      </c>
      <c r="BZ211" s="0" t="n">
        <v>0</v>
      </c>
      <c r="CA211" s="0" t="n">
        <v>0</v>
      </c>
      <c r="CB211" s="0" t="n">
        <v>0.95078</v>
      </c>
      <c r="CC211" s="0" t="n">
        <v>0.97043</v>
      </c>
    </row>
    <row r="212" customFormat="false" ht="14.25" hidden="false" customHeight="false" outlineLevel="0" collapsed="false">
      <c r="BP212" s="0" t="n">
        <v>2025</v>
      </c>
      <c r="BQ212" s="0" t="n">
        <v>9</v>
      </c>
      <c r="BR212" s="0" t="n">
        <v>30</v>
      </c>
      <c r="BS212" s="0" t="s">
        <v>14</v>
      </c>
      <c r="BT212" s="0" t="n">
        <v>0.50462144790262</v>
      </c>
      <c r="BU212" s="0" t="n">
        <v>1.88378290659597</v>
      </c>
      <c r="BV212" s="0" t="n">
        <v>0.942455</v>
      </c>
      <c r="BW212" s="0" t="n">
        <v>0.000125</v>
      </c>
      <c r="BX212" s="0" t="n">
        <v>0.02123</v>
      </c>
      <c r="BY212" s="0" t="n">
        <v>0.03619</v>
      </c>
      <c r="BZ212" s="0" t="n">
        <v>0</v>
      </c>
      <c r="CA212" s="0" t="n">
        <v>0</v>
      </c>
      <c r="CB212" s="0" t="n">
        <v>0.94258</v>
      </c>
      <c r="CC212" s="0" t="n">
        <v>0.963685</v>
      </c>
    </row>
    <row r="213" customFormat="false" ht="14.25" hidden="false" customHeight="false" outlineLevel="0" collapsed="false">
      <c r="AQ213" s="10"/>
      <c r="BP213" s="0" t="n">
        <v>2026</v>
      </c>
      <c r="BQ213" s="0" t="n">
        <v>9</v>
      </c>
      <c r="BR213" s="0" t="n">
        <v>30</v>
      </c>
      <c r="BS213" s="0" t="s">
        <v>14</v>
      </c>
      <c r="BT213" s="0" t="n">
        <v>0.512494958794864</v>
      </c>
      <c r="BU213" s="0" t="n">
        <v>1.85736891825768</v>
      </c>
      <c r="BV213" s="0" t="n">
        <v>0.933675</v>
      </c>
      <c r="BW213" s="10" t="n">
        <v>0.0001</v>
      </c>
      <c r="BX213" s="0" t="n">
        <v>0.02278</v>
      </c>
      <c r="BY213" s="0" t="n">
        <v>0.043445</v>
      </c>
      <c r="BZ213" s="0" t="n">
        <v>0</v>
      </c>
      <c r="CA213" s="0" t="n">
        <v>0</v>
      </c>
      <c r="CB213" s="0" t="n">
        <v>0.933775</v>
      </c>
      <c r="CC213" s="0" t="n">
        <v>0.956455</v>
      </c>
    </row>
    <row r="214" customFormat="false" ht="14.25" hidden="false" customHeight="false" outlineLevel="0" collapsed="false">
      <c r="BP214" s="0" t="n">
        <v>2027</v>
      </c>
      <c r="BQ214" s="0" t="n">
        <v>9</v>
      </c>
      <c r="BR214" s="0" t="n">
        <v>30</v>
      </c>
      <c r="BS214" s="0" t="s">
        <v>14</v>
      </c>
      <c r="BT214" s="0" t="n">
        <v>0.51874696200133</v>
      </c>
      <c r="BU214" s="0" t="n">
        <v>1.83545361214153</v>
      </c>
      <c r="BV214" s="0" t="n">
        <v>0.927245</v>
      </c>
      <c r="BW214" s="0" t="n">
        <v>0.00015</v>
      </c>
      <c r="BX214" s="0" t="n">
        <v>0.02284</v>
      </c>
      <c r="BY214" s="0" t="n">
        <v>0.049765</v>
      </c>
      <c r="BZ214" s="0" t="n">
        <v>0</v>
      </c>
      <c r="CA214" s="0" t="n">
        <v>0</v>
      </c>
      <c r="CB214" s="0" t="n">
        <v>0.927395</v>
      </c>
      <c r="CC214" s="0" t="n">
        <v>0.950085</v>
      </c>
    </row>
    <row r="215" customFormat="false" ht="14.25" hidden="false" customHeight="false" outlineLevel="0" collapsed="false">
      <c r="BP215" s="0" t="n">
        <v>2028</v>
      </c>
      <c r="BQ215" s="0" t="n">
        <v>9</v>
      </c>
      <c r="BR215" s="0" t="n">
        <v>30</v>
      </c>
      <c r="BS215" s="0" t="s">
        <v>14</v>
      </c>
      <c r="BT215" s="0" t="n">
        <v>0.525294009878088</v>
      </c>
      <c r="BU215" s="0" t="n">
        <v>1.8152234419063</v>
      </c>
      <c r="BV215" s="0" t="n">
        <v>0.92066</v>
      </c>
      <c r="BW215" s="0" t="n">
        <v>0.000155</v>
      </c>
      <c r="BX215" s="0" t="n">
        <v>0.023365</v>
      </c>
      <c r="BY215" s="0" t="n">
        <v>0.05582</v>
      </c>
      <c r="BZ215" s="0" t="n">
        <v>0</v>
      </c>
      <c r="CA215" s="0" t="n">
        <v>0</v>
      </c>
      <c r="CB215" s="0" t="n">
        <v>0.920815</v>
      </c>
      <c r="CC215" s="0" t="n">
        <v>0.944025</v>
      </c>
    </row>
    <row r="216" customFormat="false" ht="14.25" hidden="false" customHeight="false" outlineLevel="0" collapsed="false">
      <c r="BP216" s="0" t="n">
        <v>2029</v>
      </c>
      <c r="BQ216" s="0" t="n">
        <v>9</v>
      </c>
      <c r="BR216" s="0" t="n">
        <v>30</v>
      </c>
      <c r="BS216" s="0" t="s">
        <v>14</v>
      </c>
      <c r="BT216" s="0" t="n">
        <v>0.52918613920735</v>
      </c>
      <c r="BU216" s="0" t="n">
        <v>1.80121431026277</v>
      </c>
      <c r="BV216" s="0" t="n">
        <v>0.911735</v>
      </c>
      <c r="BW216" s="0" t="n">
        <v>0.00022</v>
      </c>
      <c r="BX216" s="0" t="n">
        <v>0.023555</v>
      </c>
      <c r="BY216" s="0" t="n">
        <v>0.06449</v>
      </c>
      <c r="BZ216" s="0" t="n">
        <v>0</v>
      </c>
      <c r="CA216" s="0" t="n">
        <v>0</v>
      </c>
      <c r="CB216" s="0" t="n">
        <v>0.911955</v>
      </c>
      <c r="CC216" s="0" t="n">
        <v>0.93529</v>
      </c>
    </row>
    <row r="217" customFormat="false" ht="14.25" hidden="false" customHeight="false" outlineLevel="0" collapsed="false">
      <c r="BP217" s="0" t="n">
        <v>2030</v>
      </c>
      <c r="BQ217" s="0" t="n">
        <v>9</v>
      </c>
      <c r="BR217" s="0" t="n">
        <v>30</v>
      </c>
      <c r="BS217" s="0" t="s">
        <v>14</v>
      </c>
      <c r="BT217" s="0" t="n">
        <v>0.531647803716429</v>
      </c>
      <c r="BU217" s="0" t="n">
        <v>1.79504117364759</v>
      </c>
      <c r="BV217" s="0" t="n">
        <v>0.90616</v>
      </c>
      <c r="BW217" s="0" t="n">
        <v>0.00034</v>
      </c>
      <c r="BX217" s="0" t="n">
        <v>0.02242</v>
      </c>
      <c r="BY217" s="0" t="n">
        <v>0.07108</v>
      </c>
      <c r="BZ217" s="0" t="n">
        <v>0</v>
      </c>
      <c r="CA217" s="0" t="n">
        <v>0</v>
      </c>
      <c r="CB217" s="0" t="n">
        <v>0.9065</v>
      </c>
      <c r="CC217" s="0" t="n">
        <v>0.92858</v>
      </c>
    </row>
    <row r="218" customFormat="false" ht="14.25" hidden="false" customHeight="false" outlineLevel="0" collapsed="false">
      <c r="BP218" s="0" t="n">
        <v>2031</v>
      </c>
      <c r="BQ218" s="0" t="n">
        <v>9</v>
      </c>
      <c r="BR218" s="0" t="n">
        <v>30</v>
      </c>
      <c r="BS218" s="0" t="s">
        <v>14</v>
      </c>
      <c r="BT218" s="0" t="n">
        <v>0.536022102680355</v>
      </c>
      <c r="BU218" s="0" t="n">
        <v>1.78102831372774</v>
      </c>
      <c r="BV218" s="0" t="n">
        <v>0.899145</v>
      </c>
      <c r="BW218" s="0" t="n">
        <v>0.00043</v>
      </c>
      <c r="BX218" s="0" t="n">
        <v>0.022815</v>
      </c>
      <c r="BY218" s="0" t="n">
        <v>0.07761</v>
      </c>
      <c r="BZ218" s="0" t="n">
        <v>0</v>
      </c>
      <c r="CA218" s="0" t="n">
        <v>0</v>
      </c>
      <c r="CB218" s="0" t="n">
        <v>0.899575</v>
      </c>
      <c r="CC218" s="0" t="n">
        <v>0.92196</v>
      </c>
    </row>
    <row r="219" customFormat="false" ht="14.25" hidden="false" customHeight="false" outlineLevel="0" collapsed="false">
      <c r="BP219" s="0" t="n">
        <v>2032</v>
      </c>
      <c r="BQ219" s="0" t="n">
        <v>9</v>
      </c>
      <c r="BR219" s="0" t="n">
        <v>30</v>
      </c>
      <c r="BS219" s="0" t="s">
        <v>14</v>
      </c>
      <c r="BT219" s="0" t="n">
        <v>0.539459845927676</v>
      </c>
      <c r="BU219" s="0" t="n">
        <v>1.76978508338981</v>
      </c>
      <c r="BV219" s="0" t="n">
        <v>0.892955</v>
      </c>
      <c r="BW219" s="0" t="n">
        <v>0.00052</v>
      </c>
      <c r="BX219" s="0" t="n">
        <v>0.021475</v>
      </c>
      <c r="BY219" s="0" t="n">
        <v>0.08505</v>
      </c>
      <c r="BZ219" s="0" t="n">
        <v>0</v>
      </c>
      <c r="CA219" s="0" t="n">
        <v>0</v>
      </c>
      <c r="CB219" s="0" t="n">
        <v>0.893475</v>
      </c>
      <c r="CC219" s="0" t="n">
        <v>0.91443</v>
      </c>
    </row>
    <row r="220" customFormat="false" ht="14.25" hidden="false" customHeight="false" outlineLevel="0" collapsed="false">
      <c r="BP220" s="0" t="n">
        <v>2033</v>
      </c>
      <c r="BQ220" s="0" t="n">
        <v>9</v>
      </c>
      <c r="BR220" s="0" t="n">
        <v>30</v>
      </c>
      <c r="BS220" s="0" t="s">
        <v>14</v>
      </c>
      <c r="BT220" s="0" t="n">
        <v>0.541496305785836</v>
      </c>
      <c r="BU220" s="0" t="n">
        <v>1.7634463088736</v>
      </c>
      <c r="BV220" s="0" t="n">
        <v>0.885565</v>
      </c>
      <c r="BW220" s="0" t="n">
        <v>0.00067</v>
      </c>
      <c r="BX220" s="0" t="n">
        <v>0.021015</v>
      </c>
      <c r="BY220" s="0" t="n">
        <v>0.09275</v>
      </c>
      <c r="BZ220" s="0" t="n">
        <v>0</v>
      </c>
      <c r="CA220" s="0" t="n">
        <v>0</v>
      </c>
      <c r="CB220" s="0" t="n">
        <v>0.886235</v>
      </c>
      <c r="CC220" s="0" t="n">
        <v>0.90658</v>
      </c>
    </row>
    <row r="221" customFormat="false" ht="14.25" hidden="false" customHeight="false" outlineLevel="0" collapsed="false">
      <c r="BP221" s="0" t="n">
        <v>2034</v>
      </c>
      <c r="BQ221" s="0" t="n">
        <v>9</v>
      </c>
      <c r="BR221" s="0" t="n">
        <v>30</v>
      </c>
      <c r="BS221" s="0" t="s">
        <v>14</v>
      </c>
      <c r="BT221" s="0" t="n">
        <v>0.542098849229665</v>
      </c>
      <c r="BU221" s="0" t="n">
        <v>1.76144939319969</v>
      </c>
      <c r="BV221" s="0" t="n">
        <v>0.880665</v>
      </c>
      <c r="BW221" s="0" t="n">
        <v>0.00077</v>
      </c>
      <c r="BX221" s="0" t="n">
        <v>0.01994</v>
      </c>
      <c r="BY221" s="0" t="n">
        <v>0.098625</v>
      </c>
      <c r="BZ221" s="0" t="n">
        <v>0</v>
      </c>
      <c r="CA221" s="0" t="n">
        <v>0</v>
      </c>
      <c r="CB221" s="0" t="n">
        <v>0.881435</v>
      </c>
      <c r="CC221" s="0" t="n">
        <v>0.900605</v>
      </c>
    </row>
    <row r="222" customFormat="false" ht="14.25" hidden="false" customHeight="false" outlineLevel="0" collapsed="false">
      <c r="BP222" s="0" t="n">
        <v>2035</v>
      </c>
      <c r="BQ222" s="0" t="n">
        <v>9</v>
      </c>
      <c r="BR222" s="0" t="n">
        <v>30</v>
      </c>
      <c r="BS222" s="0" t="s">
        <v>14</v>
      </c>
      <c r="BT222" s="0" t="n">
        <v>0.546794904915738</v>
      </c>
      <c r="BU222" s="0" t="n">
        <v>1.74693989492571</v>
      </c>
      <c r="BV222" s="0" t="n">
        <v>0.872795</v>
      </c>
      <c r="BW222" s="0" t="n">
        <v>0.001065</v>
      </c>
      <c r="BX222" s="0" t="n">
        <v>0.018975</v>
      </c>
      <c r="BY222" s="0" t="n">
        <v>0.107165</v>
      </c>
      <c r="BZ222" s="0" t="n">
        <v>0</v>
      </c>
      <c r="CA222" s="0" t="n">
        <v>0</v>
      </c>
      <c r="CB222" s="0" t="n">
        <v>0.87386</v>
      </c>
      <c r="CC222" s="0" t="n">
        <v>0.89177</v>
      </c>
    </row>
    <row r="223" customFormat="false" ht="14.25" hidden="false" customHeight="false" outlineLevel="0" collapsed="false">
      <c r="BP223" s="0" t="n">
        <v>2036</v>
      </c>
      <c r="BQ223" s="0" t="n">
        <v>9</v>
      </c>
      <c r="BR223" s="0" t="n">
        <v>30</v>
      </c>
      <c r="BS223" s="0" t="s">
        <v>14</v>
      </c>
      <c r="BT223" s="0" t="n">
        <v>0.546205335837274</v>
      </c>
      <c r="BU223" s="0" t="n">
        <v>1.74937877879534</v>
      </c>
      <c r="BV223" s="0" t="n">
        <v>0.8667</v>
      </c>
      <c r="BW223" s="0" t="n">
        <v>0.00135</v>
      </c>
      <c r="BX223" s="0" t="n">
        <v>0.01883</v>
      </c>
      <c r="BY223" s="0" t="n">
        <v>0.11312</v>
      </c>
      <c r="BZ223" s="0" t="n">
        <v>0</v>
      </c>
      <c r="CA223" s="0" t="n">
        <v>0</v>
      </c>
      <c r="CB223" s="0" t="n">
        <v>0.86805</v>
      </c>
      <c r="CC223" s="0" t="n">
        <v>0.88553</v>
      </c>
    </row>
    <row r="224" customFormat="false" ht="14.25" hidden="false" customHeight="false" outlineLevel="0" collapsed="false">
      <c r="BP224" s="0" t="n">
        <v>2037</v>
      </c>
      <c r="BQ224" s="0" t="n">
        <v>9</v>
      </c>
      <c r="BR224" s="0" t="n">
        <v>30</v>
      </c>
      <c r="BS224" s="0" t="s">
        <v>14</v>
      </c>
      <c r="BT224" s="0" t="n">
        <v>0.546353999910588</v>
      </c>
      <c r="BU224" s="0" t="n">
        <v>1.74898207862561</v>
      </c>
      <c r="BV224" s="0" t="n">
        <v>0.862795</v>
      </c>
      <c r="BW224" s="0" t="n">
        <v>0.00169</v>
      </c>
      <c r="BX224" s="0" t="n">
        <v>0.016735</v>
      </c>
      <c r="BY224" s="0" t="n">
        <v>0.11878</v>
      </c>
      <c r="BZ224" s="0" t="n">
        <v>0</v>
      </c>
      <c r="CA224" s="0" t="n">
        <v>0</v>
      </c>
      <c r="CB224" s="0" t="n">
        <v>0.864485</v>
      </c>
      <c r="CC224" s="0" t="n">
        <v>0.87953</v>
      </c>
    </row>
    <row r="225" customFormat="false" ht="14.25" hidden="false" customHeight="false" outlineLevel="0" collapsed="false">
      <c r="BP225" s="0" t="n">
        <v>2038</v>
      </c>
      <c r="BQ225" s="0" t="n">
        <v>9</v>
      </c>
      <c r="BR225" s="0" t="n">
        <v>30</v>
      </c>
      <c r="BS225" s="0" t="s">
        <v>14</v>
      </c>
      <c r="BT225" s="0" t="n">
        <v>0.54939770858203</v>
      </c>
      <c r="BU225" s="0" t="n">
        <v>1.73995490621708</v>
      </c>
      <c r="BV225" s="0" t="n">
        <v>0.85477</v>
      </c>
      <c r="BW225" s="0" t="n">
        <v>0.002195</v>
      </c>
      <c r="BX225" s="0" t="n">
        <v>0.015885</v>
      </c>
      <c r="BY225" s="0" t="n">
        <v>0.12715</v>
      </c>
      <c r="BZ225" s="0" t="n">
        <v>0</v>
      </c>
      <c r="CA225" s="0" t="n">
        <v>0</v>
      </c>
      <c r="CB225" s="0" t="n">
        <v>0.856965</v>
      </c>
      <c r="CC225" s="0" t="n">
        <v>0.870655</v>
      </c>
    </row>
    <row r="226" customFormat="false" ht="14.25" hidden="false" customHeight="false" outlineLevel="0" collapsed="false">
      <c r="BP226" s="0" t="n">
        <v>2039</v>
      </c>
      <c r="BQ226" s="0" t="n">
        <v>9</v>
      </c>
      <c r="BR226" s="0" t="n">
        <v>30</v>
      </c>
      <c r="BS226" s="0" t="s">
        <v>14</v>
      </c>
      <c r="BT226" s="0" t="n">
        <v>0.550052310985699</v>
      </c>
      <c r="BU226" s="0" t="n">
        <v>1.73849045325461</v>
      </c>
      <c r="BV226" s="0" t="n">
        <v>0.849185</v>
      </c>
      <c r="BW226" s="0" t="n">
        <v>0.0028</v>
      </c>
      <c r="BX226" s="0" t="n">
        <v>0.014575</v>
      </c>
      <c r="BY226" s="0" t="n">
        <v>0.13344</v>
      </c>
      <c r="BZ226" s="0" t="n">
        <v>0</v>
      </c>
      <c r="CA226" s="10" t="n">
        <v>1E-005</v>
      </c>
      <c r="CB226" s="0" t="n">
        <v>0.851985</v>
      </c>
      <c r="CC226" s="0" t="n">
        <v>0.86376</v>
      </c>
    </row>
    <row r="227" customFormat="false" ht="14.25" hidden="false" customHeight="false" outlineLevel="0" collapsed="false">
      <c r="AR227" s="10"/>
      <c r="BP227" s="0" t="n">
        <v>2021</v>
      </c>
      <c r="BQ227" s="0" t="n">
        <v>10</v>
      </c>
      <c r="BR227" s="0" t="n">
        <v>32</v>
      </c>
      <c r="BS227" s="0" t="s">
        <v>15</v>
      </c>
      <c r="BT227" s="0" t="n">
        <v>0.373726721306791</v>
      </c>
      <c r="BU227" s="0" t="n">
        <v>1.81130291310625</v>
      </c>
      <c r="BV227" s="0" t="n">
        <v>0.95695</v>
      </c>
      <c r="BW227" s="0" t="n">
        <v>0.028375</v>
      </c>
      <c r="BX227" s="10" t="n">
        <v>3E-005</v>
      </c>
      <c r="BY227" s="0" t="n">
        <v>0.014645</v>
      </c>
      <c r="BZ227" s="0" t="n">
        <v>0</v>
      </c>
      <c r="CA227" s="0" t="n">
        <v>0</v>
      </c>
      <c r="CB227" s="0" t="n">
        <v>0.985325</v>
      </c>
      <c r="CC227" s="0" t="n">
        <v>0.95698</v>
      </c>
    </row>
    <row r="228" customFormat="false" ht="14.25" hidden="false" customHeight="false" outlineLevel="0" collapsed="false">
      <c r="AR228" s="10"/>
      <c r="BP228" s="0" t="n">
        <v>2022</v>
      </c>
      <c r="BQ228" s="0" t="n">
        <v>10</v>
      </c>
      <c r="BR228" s="0" t="n">
        <v>32</v>
      </c>
      <c r="BS228" s="0" t="s">
        <v>15</v>
      </c>
      <c r="BT228" s="0" t="n">
        <v>0.333905923150096</v>
      </c>
      <c r="BU228" s="0" t="n">
        <v>2.00323272628595</v>
      </c>
      <c r="BV228" s="0" t="n">
        <v>0.981175</v>
      </c>
      <c r="BW228" s="0" t="n">
        <v>0.01268</v>
      </c>
      <c r="BX228" s="10" t="n">
        <v>6.5E-005</v>
      </c>
      <c r="BY228" s="0" t="n">
        <v>0.00608</v>
      </c>
      <c r="BZ228" s="0" t="n">
        <v>0</v>
      </c>
      <c r="CA228" s="0" t="n">
        <v>0</v>
      </c>
      <c r="CB228" s="0" t="n">
        <v>0.993855</v>
      </c>
      <c r="CC228" s="0" t="n">
        <v>0.98124</v>
      </c>
    </row>
    <row r="229" customFormat="false" ht="14.25" hidden="false" customHeight="false" outlineLevel="0" collapsed="false">
      <c r="AQ229" s="10"/>
      <c r="BP229" s="0" t="n">
        <v>2023</v>
      </c>
      <c r="BQ229" s="0" t="n">
        <v>10</v>
      </c>
      <c r="BR229" s="0" t="n">
        <v>32</v>
      </c>
      <c r="BS229" s="0" t="s">
        <v>15</v>
      </c>
      <c r="BT229" s="0" t="n">
        <v>0.5178868488812</v>
      </c>
      <c r="BU229" s="0" t="n">
        <v>1.9161910522815</v>
      </c>
      <c r="BV229" s="0" t="n">
        <v>0.941825</v>
      </c>
      <c r="BW229" s="10" t="n">
        <v>1E-005</v>
      </c>
      <c r="BX229" s="0" t="n">
        <v>0.02812</v>
      </c>
      <c r="BY229" s="0" t="n">
        <v>0.030045</v>
      </c>
      <c r="BZ229" s="0" t="n">
        <v>0</v>
      </c>
      <c r="CA229" s="0" t="n">
        <v>0</v>
      </c>
      <c r="CB229" s="0" t="n">
        <v>0.941835</v>
      </c>
      <c r="CC229" s="0" t="n">
        <v>0.969945</v>
      </c>
    </row>
    <row r="230" customFormat="false" ht="14.25" hidden="false" customHeight="false" outlineLevel="0" collapsed="false">
      <c r="AQ230" s="10"/>
      <c r="BP230" s="0" t="n">
        <v>2024</v>
      </c>
      <c r="BQ230" s="0" t="n">
        <v>10</v>
      </c>
      <c r="BR230" s="0" t="n">
        <v>32</v>
      </c>
      <c r="BS230" s="0" t="s">
        <v>15</v>
      </c>
      <c r="BT230" s="0" t="n">
        <v>0.53678436252036</v>
      </c>
      <c r="BU230" s="0" t="n">
        <v>1.85160970572418</v>
      </c>
      <c r="BV230" s="0" t="n">
        <v>0.92443</v>
      </c>
      <c r="BW230" s="10" t="n">
        <v>5E-006</v>
      </c>
      <c r="BX230" s="0" t="n">
        <v>0.032885</v>
      </c>
      <c r="BY230" s="0" t="n">
        <v>0.04268</v>
      </c>
      <c r="BZ230" s="0" t="n">
        <v>0</v>
      </c>
      <c r="CA230" s="0" t="n">
        <v>0</v>
      </c>
      <c r="CB230" s="0" t="n">
        <v>0.924435</v>
      </c>
      <c r="CC230" s="0" t="n">
        <v>0.957315</v>
      </c>
    </row>
    <row r="231" customFormat="false" ht="14.25" hidden="false" customHeight="false" outlineLevel="0" collapsed="false">
      <c r="BP231" s="0" t="n">
        <v>2025</v>
      </c>
      <c r="BQ231" s="0" t="n">
        <v>10</v>
      </c>
      <c r="BR231" s="0" t="n">
        <v>32</v>
      </c>
      <c r="BS231" s="0" t="s">
        <v>15</v>
      </c>
      <c r="BT231" s="0" t="n">
        <v>0.555700553847741</v>
      </c>
      <c r="BU231" s="0" t="n">
        <v>1.79206705565252</v>
      </c>
      <c r="BV231" s="0" t="n">
        <v>0.9065</v>
      </c>
      <c r="BW231" s="0" t="n">
        <v>0</v>
      </c>
      <c r="BX231" s="0" t="n">
        <v>0.034975</v>
      </c>
      <c r="BY231" s="0" t="n">
        <v>0.058525</v>
      </c>
      <c r="BZ231" s="0" t="n">
        <v>0</v>
      </c>
      <c r="CA231" s="0" t="n">
        <v>0</v>
      </c>
      <c r="CB231" s="0" t="n">
        <v>0.9065</v>
      </c>
      <c r="CC231" s="0" t="n">
        <v>0.941475</v>
      </c>
    </row>
    <row r="232" customFormat="false" ht="14.25" hidden="false" customHeight="false" outlineLevel="0" collapsed="false">
      <c r="AQ232" s="10"/>
      <c r="BP232" s="0" t="n">
        <v>2026</v>
      </c>
      <c r="BQ232" s="0" t="n">
        <v>10</v>
      </c>
      <c r="BR232" s="0" t="n">
        <v>32</v>
      </c>
      <c r="BS232" s="0" t="s">
        <v>15</v>
      </c>
      <c r="BT232" s="0" t="n">
        <v>0.571443216173944</v>
      </c>
      <c r="BU232" s="0" t="n">
        <v>1.74307159638064</v>
      </c>
      <c r="BV232" s="0" t="n">
        <v>0.88585</v>
      </c>
      <c r="BW232" s="10" t="n">
        <v>6.5E-005</v>
      </c>
      <c r="BX232" s="0" t="n">
        <v>0.03634</v>
      </c>
      <c r="BY232" s="0" t="n">
        <v>0.077745</v>
      </c>
      <c r="BZ232" s="0" t="n">
        <v>0</v>
      </c>
      <c r="CA232" s="0" t="n">
        <v>0</v>
      </c>
      <c r="CB232" s="0" t="n">
        <v>0.885915</v>
      </c>
      <c r="CC232" s="0" t="n">
        <v>0.92219</v>
      </c>
    </row>
    <row r="233" customFormat="false" ht="14.25" hidden="false" customHeight="false" outlineLevel="0" collapsed="false">
      <c r="BP233" s="0" t="n">
        <v>2027</v>
      </c>
      <c r="BQ233" s="0" t="n">
        <v>10</v>
      </c>
      <c r="BR233" s="0" t="n">
        <v>32</v>
      </c>
      <c r="BS233" s="0" t="s">
        <v>15</v>
      </c>
      <c r="BT233" s="0" t="n">
        <v>0.585805349847977</v>
      </c>
      <c r="BU233" s="0" t="n">
        <v>1.70251770967504</v>
      </c>
      <c r="BV233" s="0" t="n">
        <v>0.867245</v>
      </c>
      <c r="BW233" s="0" t="n">
        <v>0.000125</v>
      </c>
      <c r="BX233" s="0" t="n">
        <v>0.03509</v>
      </c>
      <c r="BY233" s="0" t="n">
        <v>0.09754</v>
      </c>
      <c r="BZ233" s="0" t="n">
        <v>0</v>
      </c>
      <c r="CA233" s="10" t="n">
        <v>5E-006</v>
      </c>
      <c r="CB233" s="0" t="n">
        <v>0.86737</v>
      </c>
      <c r="CC233" s="0" t="n">
        <v>0.902335</v>
      </c>
    </row>
    <row r="234" customFormat="false" ht="14.25" hidden="false" customHeight="false" outlineLevel="0" collapsed="false">
      <c r="BP234" s="0" t="n">
        <v>2028</v>
      </c>
      <c r="BQ234" s="0" t="n">
        <v>10</v>
      </c>
      <c r="BR234" s="0" t="n">
        <v>32</v>
      </c>
      <c r="BS234" s="0" t="s">
        <v>15</v>
      </c>
      <c r="BT234" s="0" t="n">
        <v>0.596679210594948</v>
      </c>
      <c r="BU234" s="0" t="n">
        <v>1.67228224802254</v>
      </c>
      <c r="BV234" s="0" t="n">
        <v>0.84726</v>
      </c>
      <c r="BW234" s="0" t="n">
        <v>0.000135</v>
      </c>
      <c r="BX234" s="0" t="n">
        <v>0.033605</v>
      </c>
      <c r="BY234" s="0" t="n">
        <v>0.119</v>
      </c>
      <c r="BZ234" s="0" t="n">
        <v>0</v>
      </c>
      <c r="CA234" s="0" t="n">
        <v>0</v>
      </c>
      <c r="CB234" s="0" t="n">
        <v>0.847395</v>
      </c>
      <c r="CC234" s="0" t="n">
        <v>0.880865</v>
      </c>
    </row>
    <row r="235" customFormat="false" ht="14.25" hidden="false" customHeight="false" outlineLevel="0" collapsed="false">
      <c r="BP235" s="0" t="n">
        <v>2029</v>
      </c>
      <c r="BQ235" s="0" t="n">
        <v>10</v>
      </c>
      <c r="BR235" s="0" t="n">
        <v>32</v>
      </c>
      <c r="BS235" s="0" t="s">
        <v>15</v>
      </c>
      <c r="BT235" s="0" t="n">
        <v>0.608359321014306</v>
      </c>
      <c r="BU235" s="0" t="n">
        <v>1.64130597631162</v>
      </c>
      <c r="BV235" s="0" t="n">
        <v>0.82771</v>
      </c>
      <c r="BW235" s="0" t="n">
        <v>0.00042</v>
      </c>
      <c r="BX235" s="0" t="n">
        <v>0.031035</v>
      </c>
      <c r="BY235" s="0" t="n">
        <v>0.140835</v>
      </c>
      <c r="BZ235" s="0" t="n">
        <v>0</v>
      </c>
      <c r="CA235" s="0" t="n">
        <v>0</v>
      </c>
      <c r="CB235" s="0" t="n">
        <v>0.82813</v>
      </c>
      <c r="CC235" s="0" t="n">
        <v>0.858745</v>
      </c>
    </row>
    <row r="236" customFormat="false" ht="14.25" hidden="false" customHeight="false" outlineLevel="0" collapsed="false">
      <c r="BP236" s="0" t="n">
        <v>2030</v>
      </c>
      <c r="BQ236" s="0" t="n">
        <v>10</v>
      </c>
      <c r="BR236" s="0" t="n">
        <v>32</v>
      </c>
      <c r="BS236" s="0" t="s">
        <v>15</v>
      </c>
      <c r="BT236" s="0" t="n">
        <v>0.617439024848883</v>
      </c>
      <c r="BU236" s="0" t="n">
        <v>1.61755005130553</v>
      </c>
      <c r="BV236" s="0" t="n">
        <v>0.80826</v>
      </c>
      <c r="BW236" s="0" t="n">
        <v>0.000695</v>
      </c>
      <c r="BX236" s="0" t="n">
        <v>0.027405</v>
      </c>
      <c r="BY236" s="0" t="n">
        <v>0.16364</v>
      </c>
      <c r="BZ236" s="0" t="n">
        <v>0</v>
      </c>
      <c r="CA236" s="10" t="n">
        <v>5E-006</v>
      </c>
      <c r="CB236" s="0" t="n">
        <v>0.808955</v>
      </c>
      <c r="CC236" s="0" t="n">
        <v>0.835665</v>
      </c>
    </row>
    <row r="237" customFormat="false" ht="14.25" hidden="false" customHeight="false" outlineLevel="0" collapsed="false">
      <c r="BP237" s="0" t="n">
        <v>2031</v>
      </c>
      <c r="BQ237" s="0" t="n">
        <v>10</v>
      </c>
      <c r="BR237" s="0" t="n">
        <v>32</v>
      </c>
      <c r="BS237" s="0" t="s">
        <v>15</v>
      </c>
      <c r="BT237" s="0" t="n">
        <v>0.622601364198996</v>
      </c>
      <c r="BU237" s="0" t="n">
        <v>1.60294188900536</v>
      </c>
      <c r="BV237" s="0" t="n">
        <v>0.792165</v>
      </c>
      <c r="BW237" s="0" t="n">
        <v>0.00153</v>
      </c>
      <c r="BX237" s="0" t="n">
        <v>0.023195</v>
      </c>
      <c r="BY237" s="0" t="n">
        <v>0.18311</v>
      </c>
      <c r="BZ237" s="0" t="n">
        <v>0</v>
      </c>
      <c r="CA237" s="10" t="n">
        <v>3.5E-005</v>
      </c>
      <c r="CB237" s="0" t="n">
        <v>0.793695</v>
      </c>
      <c r="CC237" s="0" t="n">
        <v>0.81536</v>
      </c>
    </row>
    <row r="238" customFormat="false" ht="14.25" hidden="false" customHeight="false" outlineLevel="0" collapsed="false">
      <c r="BP238" s="0" t="n">
        <v>2032</v>
      </c>
      <c r="BQ238" s="0" t="n">
        <v>10</v>
      </c>
      <c r="BR238" s="0" t="n">
        <v>32</v>
      </c>
      <c r="BS238" s="0" t="s">
        <v>15</v>
      </c>
      <c r="BT238" s="0" t="n">
        <v>0.634044945913842</v>
      </c>
      <c r="BU238" s="0" t="n">
        <v>1.57740650429999</v>
      </c>
      <c r="BV238" s="0" t="n">
        <v>0.7704</v>
      </c>
      <c r="BW238" s="0" t="n">
        <v>0.002945</v>
      </c>
      <c r="BX238" s="0" t="n">
        <v>0.019525</v>
      </c>
      <c r="BY238" s="0" t="n">
        <v>0.20713</v>
      </c>
      <c r="BZ238" s="0" t="n">
        <v>0</v>
      </c>
      <c r="CA238" s="0" t="n">
        <v>0.00014</v>
      </c>
      <c r="CB238" s="0" t="n">
        <v>0.773345</v>
      </c>
      <c r="CC238" s="0" t="n">
        <v>0.789925</v>
      </c>
    </row>
    <row r="239" customFormat="false" ht="14.25" hidden="false" customHeight="false" outlineLevel="0" collapsed="false">
      <c r="BP239" s="0" t="n">
        <v>2033</v>
      </c>
      <c r="BQ239" s="0" t="n">
        <v>10</v>
      </c>
      <c r="BR239" s="0" t="n">
        <v>32</v>
      </c>
      <c r="BS239" s="0" t="s">
        <v>15</v>
      </c>
      <c r="BT239" s="0" t="n">
        <v>0.639298627284737</v>
      </c>
      <c r="BU239" s="0" t="n">
        <v>1.56433883219448</v>
      </c>
      <c r="BV239" s="0" t="n">
        <v>0.74976</v>
      </c>
      <c r="BW239" s="0" t="n">
        <v>0.00559</v>
      </c>
      <c r="BX239" s="0" t="n">
        <v>0.01596</v>
      </c>
      <c r="BY239" s="0" t="n">
        <v>0.22869</v>
      </c>
      <c r="BZ239" s="0" t="n">
        <v>0</v>
      </c>
      <c r="CA239" s="0" t="n">
        <v>0.000435</v>
      </c>
      <c r="CB239" s="0" t="n">
        <v>0.75535</v>
      </c>
      <c r="CC239" s="0" t="n">
        <v>0.76572</v>
      </c>
    </row>
    <row r="240" customFormat="false" ht="14.25" hidden="false" customHeight="false" outlineLevel="0" collapsed="false">
      <c r="BP240" s="0" t="n">
        <v>2034</v>
      </c>
      <c r="BQ240" s="0" t="n">
        <v>10</v>
      </c>
      <c r="BR240" s="0" t="n">
        <v>32</v>
      </c>
      <c r="BS240" s="0" t="s">
        <v>15</v>
      </c>
      <c r="BT240" s="0" t="n">
        <v>0.645130772863816</v>
      </c>
      <c r="BU240" s="0" t="n">
        <v>1.5496687540971</v>
      </c>
      <c r="BV240" s="0" t="n">
        <v>0.72669</v>
      </c>
      <c r="BW240" s="0" t="n">
        <v>0.00976</v>
      </c>
      <c r="BX240" s="0" t="n">
        <v>0.01324</v>
      </c>
      <c r="BY240" s="0" t="n">
        <v>0.25031</v>
      </c>
      <c r="BZ240" s="0" t="n">
        <v>0</v>
      </c>
      <c r="CA240" s="0" t="n">
        <v>0.00139</v>
      </c>
      <c r="CB240" s="0" t="n">
        <v>0.73645</v>
      </c>
      <c r="CC240" s="0" t="n">
        <v>0.73993</v>
      </c>
    </row>
    <row r="241" customFormat="false" ht="14.25" hidden="false" customHeight="false" outlineLevel="0" collapsed="false">
      <c r="BP241" s="0" t="n">
        <v>2035</v>
      </c>
      <c r="BQ241" s="0" t="n">
        <v>10</v>
      </c>
      <c r="BR241" s="0" t="n">
        <v>32</v>
      </c>
      <c r="BS241" s="0" t="s">
        <v>15</v>
      </c>
      <c r="BT241" s="0" t="n">
        <v>0.65040394676528</v>
      </c>
      <c r="BU241" s="0" t="n">
        <v>1.53636239471201</v>
      </c>
      <c r="BV241" s="0" t="n">
        <v>0.70297</v>
      </c>
      <c r="BW241" s="0" t="n">
        <v>0.014895</v>
      </c>
      <c r="BX241" s="0" t="n">
        <v>0.010555</v>
      </c>
      <c r="BY241" s="0" t="n">
        <v>0.27158</v>
      </c>
      <c r="BZ241" s="0" t="n">
        <v>0.000135</v>
      </c>
      <c r="CA241" s="0" t="n">
        <v>0.00395</v>
      </c>
      <c r="CB241" s="0" t="n">
        <v>0.717865</v>
      </c>
      <c r="CC241" s="0" t="n">
        <v>0.713525</v>
      </c>
    </row>
    <row r="242" customFormat="false" ht="14.25" hidden="false" customHeight="false" outlineLevel="0" collapsed="false">
      <c r="BP242" s="0" t="n">
        <v>2036</v>
      </c>
      <c r="BQ242" s="0" t="n">
        <v>10</v>
      </c>
      <c r="BR242" s="0" t="n">
        <v>32</v>
      </c>
      <c r="BS242" s="0" t="s">
        <v>15</v>
      </c>
      <c r="BT242" s="0" t="n">
        <v>0.65389741527361</v>
      </c>
      <c r="BU242" s="0" t="n">
        <v>1.53008682830818</v>
      </c>
      <c r="BV242" s="0" t="n">
        <v>0.679685</v>
      </c>
      <c r="BW242" s="0" t="n">
        <v>0.0214</v>
      </c>
      <c r="BX242" s="0" t="n">
        <v>0.009645</v>
      </c>
      <c r="BY242" s="0" t="n">
        <v>0.28927</v>
      </c>
      <c r="BZ242" s="0" t="n">
        <v>0.00081</v>
      </c>
      <c r="CA242" s="0" t="n">
        <v>0.00922</v>
      </c>
      <c r="CB242" s="0" t="n">
        <v>0.701085</v>
      </c>
      <c r="CC242" s="0" t="n">
        <v>0.68933</v>
      </c>
    </row>
    <row r="243" customFormat="false" ht="14.25" hidden="false" customHeight="false" outlineLevel="0" collapsed="false">
      <c r="BP243" s="0" t="n">
        <v>2037</v>
      </c>
      <c r="BQ243" s="0" t="n">
        <v>10</v>
      </c>
      <c r="BR243" s="0" t="n">
        <v>32</v>
      </c>
      <c r="BS243" s="0" t="s">
        <v>15</v>
      </c>
      <c r="BT243" s="0" t="n">
        <v>0.65967170875879</v>
      </c>
      <c r="BU243" s="0" t="n">
        <v>1.51478539261739</v>
      </c>
      <c r="BV243" s="0" t="n">
        <v>0.658775</v>
      </c>
      <c r="BW243" s="0" t="n">
        <v>0.027505</v>
      </c>
      <c r="BX243" s="0" t="n">
        <v>0.008495</v>
      </c>
      <c r="BY243" s="0" t="n">
        <v>0.305225</v>
      </c>
      <c r="BZ243" s="0" t="n">
        <v>0.00229</v>
      </c>
      <c r="CA243" s="0" t="n">
        <v>0.0176</v>
      </c>
      <c r="CB243" s="0" t="n">
        <v>0.68628</v>
      </c>
      <c r="CC243" s="0" t="n">
        <v>0.66727</v>
      </c>
    </row>
    <row r="244" customFormat="false" ht="14.25" hidden="false" customHeight="false" outlineLevel="0" collapsed="false">
      <c r="BP244" s="0" t="n">
        <v>2038</v>
      </c>
      <c r="BQ244" s="0" t="n">
        <v>10</v>
      </c>
      <c r="BR244" s="0" t="n">
        <v>32</v>
      </c>
      <c r="BS244" s="0" t="s">
        <v>15</v>
      </c>
      <c r="BT244" s="0" t="n">
        <v>0.66191668199407</v>
      </c>
      <c r="BU244" s="0" t="n">
        <v>1.51125143857414</v>
      </c>
      <c r="BV244" s="0" t="n">
        <v>0.63957</v>
      </c>
      <c r="BW244" s="0" t="n">
        <v>0.033575</v>
      </c>
      <c r="BX244" s="0" t="n">
        <v>0.007625</v>
      </c>
      <c r="BY244" s="0" t="n">
        <v>0.31923</v>
      </c>
      <c r="BZ244" s="0" t="n">
        <v>0.006015</v>
      </c>
      <c r="CA244" s="0" t="n">
        <v>0.030955</v>
      </c>
      <c r="CB244" s="0" t="n">
        <v>0.673145</v>
      </c>
      <c r="CC244" s="0" t="n">
        <v>0.647195</v>
      </c>
    </row>
    <row r="245" customFormat="false" ht="14.25" hidden="false" customHeight="false" outlineLevel="0" collapsed="false">
      <c r="BP245" s="0" t="n">
        <v>2039</v>
      </c>
      <c r="BQ245" s="0" t="n">
        <v>10</v>
      </c>
      <c r="BR245" s="0" t="n">
        <v>32</v>
      </c>
      <c r="BS245" s="0" t="s">
        <v>15</v>
      </c>
      <c r="BT245" s="0" t="n">
        <v>0.665788971510989</v>
      </c>
      <c r="BU245" s="0" t="n">
        <v>1.49656510782705</v>
      </c>
      <c r="BV245" s="0" t="n">
        <v>0.622325</v>
      </c>
      <c r="BW245" s="0" t="n">
        <v>0.04074</v>
      </c>
      <c r="BX245" s="0" t="n">
        <v>0.00767</v>
      </c>
      <c r="BY245" s="0" t="n">
        <v>0.329265</v>
      </c>
      <c r="BZ245" s="0" t="n">
        <v>0.01202</v>
      </c>
      <c r="CA245" s="0" t="n">
        <v>0.047325</v>
      </c>
      <c r="CB245" s="0" t="n">
        <v>0.663065</v>
      </c>
      <c r="CC245" s="0" t="n">
        <v>0.629995</v>
      </c>
    </row>
    <row r="246" customFormat="false" ht="14.25" hidden="false" customHeight="false" outlineLevel="0" collapsed="false">
      <c r="AR246" s="10"/>
      <c r="BP246" s="0" t="n">
        <v>2021</v>
      </c>
      <c r="BQ246" s="0" t="n">
        <v>11</v>
      </c>
      <c r="BR246" s="0" t="n">
        <v>33</v>
      </c>
      <c r="BS246" s="0" t="s">
        <v>16</v>
      </c>
      <c r="BT246" s="0" t="n">
        <v>0.373128575051446</v>
      </c>
      <c r="BU246" s="0" t="n">
        <v>1.81161120685179</v>
      </c>
      <c r="BV246" s="0" t="n">
        <v>0.95699</v>
      </c>
      <c r="BW246" s="0" t="n">
        <v>0.028245</v>
      </c>
      <c r="BX246" s="10" t="n">
        <v>2E-005</v>
      </c>
      <c r="BY246" s="0" t="n">
        <v>0.014745</v>
      </c>
      <c r="BZ246" s="0" t="n">
        <v>0</v>
      </c>
      <c r="CA246" s="0" t="n">
        <v>0</v>
      </c>
      <c r="CB246" s="0" t="n">
        <v>0.985235</v>
      </c>
      <c r="CC246" s="0" t="n">
        <v>0.95701</v>
      </c>
    </row>
    <row r="247" customFormat="false" ht="14.25" hidden="false" customHeight="false" outlineLevel="0" collapsed="false">
      <c r="AR247" s="10"/>
      <c r="BP247" s="0" t="n">
        <v>2022</v>
      </c>
      <c r="BQ247" s="0" t="n">
        <v>11</v>
      </c>
      <c r="BR247" s="0" t="n">
        <v>33</v>
      </c>
      <c r="BS247" s="0" t="s">
        <v>16</v>
      </c>
      <c r="BT247" s="0" t="n">
        <v>0.334523964949124</v>
      </c>
      <c r="BU247" s="0" t="n">
        <v>2.00312682186841</v>
      </c>
      <c r="BV247" s="0" t="n">
        <v>0.98124</v>
      </c>
      <c r="BW247" s="0" t="n">
        <v>0.01254</v>
      </c>
      <c r="BX247" s="10" t="n">
        <v>7E-005</v>
      </c>
      <c r="BY247" s="0" t="n">
        <v>0.00615</v>
      </c>
      <c r="BZ247" s="0" t="n">
        <v>0</v>
      </c>
      <c r="CA247" s="0" t="n">
        <v>0</v>
      </c>
      <c r="CB247" s="0" t="n">
        <v>0.99378</v>
      </c>
      <c r="CC247" s="0" t="n">
        <v>0.98131</v>
      </c>
    </row>
    <row r="248" customFormat="false" ht="14.25" hidden="false" customHeight="false" outlineLevel="0" collapsed="false">
      <c r="AQ248" s="10"/>
      <c r="BP248" s="0" t="n">
        <v>2023</v>
      </c>
      <c r="BQ248" s="0" t="n">
        <v>11</v>
      </c>
      <c r="BR248" s="0" t="n">
        <v>33</v>
      </c>
      <c r="BS248" s="0" t="s">
        <v>16</v>
      </c>
      <c r="BT248" s="0" t="n">
        <v>0.533284912091984</v>
      </c>
      <c r="BU248" s="0" t="n">
        <v>1.89985055301051</v>
      </c>
      <c r="BV248" s="0" t="n">
        <v>0.934075</v>
      </c>
      <c r="BW248" s="10" t="n">
        <v>1.5E-005</v>
      </c>
      <c r="BX248" s="0" t="n">
        <v>0.03366</v>
      </c>
      <c r="BY248" s="0" t="n">
        <v>0.03225</v>
      </c>
      <c r="BZ248" s="0" t="n">
        <v>0</v>
      </c>
      <c r="CA248" s="0" t="n">
        <v>0</v>
      </c>
      <c r="CB248" s="0" t="n">
        <v>0.93409</v>
      </c>
      <c r="CC248" s="0" t="n">
        <v>0.967735</v>
      </c>
    </row>
    <row r="249" customFormat="false" ht="14.25" hidden="false" customHeight="false" outlineLevel="0" collapsed="false">
      <c r="AQ249" s="10"/>
      <c r="BP249" s="0" t="n">
        <v>2024</v>
      </c>
      <c r="BQ249" s="0" t="n">
        <v>11</v>
      </c>
      <c r="BR249" s="0" t="n">
        <v>33</v>
      </c>
      <c r="BS249" s="0" t="s">
        <v>16</v>
      </c>
      <c r="BT249" s="0" t="n">
        <v>0.559850465019274</v>
      </c>
      <c r="BU249" s="0" t="n">
        <v>1.81393151436919</v>
      </c>
      <c r="BV249" s="0" t="n">
        <v>0.90928</v>
      </c>
      <c r="BW249" s="10" t="n">
        <v>5E-006</v>
      </c>
      <c r="BX249" s="0" t="n">
        <v>0.039565</v>
      </c>
      <c r="BY249" s="0" t="n">
        <v>0.05115</v>
      </c>
      <c r="BZ249" s="0" t="n">
        <v>0</v>
      </c>
      <c r="CA249" s="0" t="n">
        <v>0</v>
      </c>
      <c r="CB249" s="0" t="n">
        <v>0.909285</v>
      </c>
      <c r="CC249" s="0" t="n">
        <v>0.948845</v>
      </c>
    </row>
    <row r="250" customFormat="false" ht="14.25" hidden="false" customHeight="false" outlineLevel="0" collapsed="false">
      <c r="BP250" s="0" t="n">
        <v>2025</v>
      </c>
      <c r="BQ250" s="0" t="n">
        <v>11</v>
      </c>
      <c r="BR250" s="0" t="n">
        <v>33</v>
      </c>
      <c r="BS250" s="0" t="s">
        <v>16</v>
      </c>
      <c r="BT250" s="0" t="n">
        <v>0.582312478098834</v>
      </c>
      <c r="BU250" s="0" t="n">
        <v>1.74603066921127</v>
      </c>
      <c r="BV250" s="0" t="n">
        <v>0.88411</v>
      </c>
      <c r="BW250" s="0" t="n">
        <v>0</v>
      </c>
      <c r="BX250" s="0" t="n">
        <v>0.0424</v>
      </c>
      <c r="BY250" s="0" t="n">
        <v>0.07349</v>
      </c>
      <c r="BZ250" s="0" t="n">
        <v>0</v>
      </c>
      <c r="CA250" s="0" t="n">
        <v>0</v>
      </c>
      <c r="CB250" s="0" t="n">
        <v>0.88411</v>
      </c>
      <c r="CC250" s="0" t="n">
        <v>0.92651</v>
      </c>
    </row>
    <row r="251" customFormat="false" ht="14.25" hidden="false" customHeight="false" outlineLevel="0" collapsed="false">
      <c r="AQ251" s="10"/>
      <c r="BP251" s="0" t="n">
        <v>2026</v>
      </c>
      <c r="BQ251" s="0" t="n">
        <v>11</v>
      </c>
      <c r="BR251" s="0" t="n">
        <v>33</v>
      </c>
      <c r="BS251" s="0" t="s">
        <v>16</v>
      </c>
      <c r="BT251" s="0" t="n">
        <v>0.602970821046729</v>
      </c>
      <c r="BU251" s="0" t="n">
        <v>1.6868754524477</v>
      </c>
      <c r="BV251" s="0" t="n">
        <v>0.85577</v>
      </c>
      <c r="BW251" s="10" t="n">
        <v>1.5E-005</v>
      </c>
      <c r="BX251" s="0" t="n">
        <v>0.04248</v>
      </c>
      <c r="BY251" s="0" t="n">
        <v>0.101735</v>
      </c>
      <c r="BZ251" s="0" t="n">
        <v>0</v>
      </c>
      <c r="CA251" s="0" t="n">
        <v>0</v>
      </c>
      <c r="CB251" s="0" t="n">
        <v>0.855785</v>
      </c>
      <c r="CC251" s="0" t="n">
        <v>0.89825</v>
      </c>
    </row>
    <row r="252" customFormat="false" ht="14.25" hidden="false" customHeight="false" outlineLevel="0" collapsed="false">
      <c r="AQ252" s="10"/>
      <c r="BP252" s="0" t="n">
        <v>2027</v>
      </c>
      <c r="BQ252" s="0" t="n">
        <v>11</v>
      </c>
      <c r="BR252" s="0" t="n">
        <v>33</v>
      </c>
      <c r="BS252" s="0" t="s">
        <v>16</v>
      </c>
      <c r="BT252" s="0" t="n">
        <v>0.621964603620651</v>
      </c>
      <c r="BU252" s="0" t="n">
        <v>1.63742371922409</v>
      </c>
      <c r="BV252" s="0" t="n">
        <v>0.829465</v>
      </c>
      <c r="BW252" s="10" t="n">
        <v>4E-005</v>
      </c>
      <c r="BX252" s="0" t="n">
        <v>0.039795</v>
      </c>
      <c r="BY252" s="0" t="n">
        <v>0.1307</v>
      </c>
      <c r="BZ252" s="0" t="n">
        <v>0</v>
      </c>
      <c r="CA252" s="0" t="n">
        <v>0</v>
      </c>
      <c r="CB252" s="0" t="n">
        <v>0.829505</v>
      </c>
      <c r="CC252" s="0" t="n">
        <v>0.86926</v>
      </c>
    </row>
    <row r="253" customFormat="false" ht="14.25" hidden="false" customHeight="false" outlineLevel="0" collapsed="false">
      <c r="BP253" s="0" t="n">
        <v>2028</v>
      </c>
      <c r="BQ253" s="0" t="n">
        <v>11</v>
      </c>
      <c r="BR253" s="0" t="n">
        <v>33</v>
      </c>
      <c r="BS253" s="0" t="s">
        <v>16</v>
      </c>
      <c r="BT253" s="0" t="n">
        <v>0.637861609754376</v>
      </c>
      <c r="BU253" s="0" t="n">
        <v>1.59658378745959</v>
      </c>
      <c r="BV253" s="0" t="n">
        <v>0.80079</v>
      </c>
      <c r="BW253" s="0" t="n">
        <v>0.00022</v>
      </c>
      <c r="BX253" s="0" t="n">
        <v>0.036355</v>
      </c>
      <c r="BY253" s="0" t="n">
        <v>0.162635</v>
      </c>
      <c r="BZ253" s="0" t="n">
        <v>0</v>
      </c>
      <c r="CA253" s="10" t="n">
        <v>5E-006</v>
      </c>
      <c r="CB253" s="0" t="n">
        <v>0.80101</v>
      </c>
      <c r="CC253" s="0" t="n">
        <v>0.837145</v>
      </c>
    </row>
    <row r="254" customFormat="false" ht="14.25" hidden="false" customHeight="false" outlineLevel="0" collapsed="false">
      <c r="BP254" s="0" t="n">
        <v>2029</v>
      </c>
      <c r="BQ254" s="0" t="n">
        <v>11</v>
      </c>
      <c r="BR254" s="0" t="n">
        <v>33</v>
      </c>
      <c r="BS254" s="0" t="s">
        <v>16</v>
      </c>
      <c r="BT254" s="0" t="n">
        <v>0.65334593993852</v>
      </c>
      <c r="BU254" s="0" t="n">
        <v>1.5608389483478</v>
      </c>
      <c r="BV254" s="0" t="n">
        <v>0.77467</v>
      </c>
      <c r="BW254" s="0" t="n">
        <v>0.000915</v>
      </c>
      <c r="BX254" s="0" t="n">
        <v>0.031635</v>
      </c>
      <c r="BY254" s="0" t="n">
        <v>0.19278</v>
      </c>
      <c r="BZ254" s="0" t="n">
        <v>0</v>
      </c>
      <c r="CA254" s="10" t="n">
        <v>4E-005</v>
      </c>
      <c r="CB254" s="0" t="n">
        <v>0.775585</v>
      </c>
      <c r="CC254" s="0" t="n">
        <v>0.806305</v>
      </c>
    </row>
    <row r="255" customFormat="false" ht="14.25" hidden="false" customHeight="false" outlineLevel="0" collapsed="false">
      <c r="BP255" s="0" t="n">
        <v>2030</v>
      </c>
      <c r="BQ255" s="0" t="n">
        <v>11</v>
      </c>
      <c r="BR255" s="0" t="n">
        <v>33</v>
      </c>
      <c r="BS255" s="0" t="s">
        <v>16</v>
      </c>
      <c r="BT255" s="0" t="n">
        <v>0.664327492078025</v>
      </c>
      <c r="BU255" s="0" t="n">
        <v>1.53234737372753</v>
      </c>
      <c r="BV255" s="0" t="n">
        <v>0.749925</v>
      </c>
      <c r="BW255" s="0" t="n">
        <v>0.002075</v>
      </c>
      <c r="BX255" s="0" t="n">
        <v>0.025765</v>
      </c>
      <c r="BY255" s="0" t="n">
        <v>0.222235</v>
      </c>
      <c r="BZ255" s="0" t="n">
        <v>0</v>
      </c>
      <c r="CA255" s="0" t="n">
        <v>0.000195</v>
      </c>
      <c r="CB255" s="0" t="n">
        <v>0.752</v>
      </c>
      <c r="CC255" s="0" t="n">
        <v>0.77569</v>
      </c>
    </row>
    <row r="256" customFormat="false" ht="14.25" hidden="false" customHeight="false" outlineLevel="0" collapsed="false">
      <c r="BP256" s="0" t="n">
        <v>2031</v>
      </c>
      <c r="BQ256" s="0" t="n">
        <v>11</v>
      </c>
      <c r="BR256" s="0" t="n">
        <v>33</v>
      </c>
      <c r="BS256" s="0" t="s">
        <v>16</v>
      </c>
      <c r="BT256" s="0" t="n">
        <v>0.674829739077144</v>
      </c>
      <c r="BU256" s="0" t="n">
        <v>1.50916861569765</v>
      </c>
      <c r="BV256" s="0" t="n">
        <v>0.7245</v>
      </c>
      <c r="BW256" s="0" t="n">
        <v>0.004475</v>
      </c>
      <c r="BX256" s="0" t="n">
        <v>0.02048</v>
      </c>
      <c r="BY256" s="0" t="n">
        <v>0.250545</v>
      </c>
      <c r="BZ256" s="10" t="n">
        <v>1E-005</v>
      </c>
      <c r="CA256" s="10" t="n">
        <v>0.0007</v>
      </c>
      <c r="CB256" s="0" t="n">
        <v>0.728975</v>
      </c>
      <c r="CC256" s="0" t="n">
        <v>0.74498</v>
      </c>
    </row>
    <row r="257" customFormat="false" ht="14.25" hidden="false" customHeight="false" outlineLevel="0" collapsed="false">
      <c r="BP257" s="0" t="n">
        <v>2032</v>
      </c>
      <c r="BQ257" s="0" t="n">
        <v>11</v>
      </c>
      <c r="BR257" s="0" t="n">
        <v>33</v>
      </c>
      <c r="BS257" s="0" t="s">
        <v>16</v>
      </c>
      <c r="BT257" s="0" t="n">
        <v>0.686827734412769</v>
      </c>
      <c r="BU257" s="0" t="n">
        <v>1.48369485668891</v>
      </c>
      <c r="BV257" s="0" t="n">
        <v>0.695795</v>
      </c>
      <c r="BW257" s="0" t="n">
        <v>0.00828</v>
      </c>
      <c r="BX257" s="0" t="n">
        <v>0.016715</v>
      </c>
      <c r="BY257" s="0" t="n">
        <v>0.27921</v>
      </c>
      <c r="BZ257" s="10" t="n">
        <v>6.5E-005</v>
      </c>
      <c r="CA257" s="0" t="n">
        <v>0.002215</v>
      </c>
      <c r="CB257" s="0" t="n">
        <v>0.704075</v>
      </c>
      <c r="CC257" s="0" t="n">
        <v>0.71251</v>
      </c>
    </row>
    <row r="258" customFormat="false" ht="14.25" hidden="false" customHeight="false" outlineLevel="0" collapsed="false">
      <c r="BP258" s="0" t="n">
        <v>2033</v>
      </c>
      <c r="BQ258" s="0" t="n">
        <v>11</v>
      </c>
      <c r="BR258" s="0" t="n">
        <v>33</v>
      </c>
      <c r="BS258" s="0" t="s">
        <v>16</v>
      </c>
      <c r="BT258" s="0" t="n">
        <v>0.69797662709636</v>
      </c>
      <c r="BU258" s="0" t="n">
        <v>1.45711095522358</v>
      </c>
      <c r="BV258" s="0" t="n">
        <v>0.66642</v>
      </c>
      <c r="BW258" s="0" t="n">
        <v>0.01453</v>
      </c>
      <c r="BX258" s="0" t="n">
        <v>0.013645</v>
      </c>
      <c r="BY258" s="0" t="n">
        <v>0.305405</v>
      </c>
      <c r="BZ258" s="0" t="n">
        <v>0.000565</v>
      </c>
      <c r="CA258" s="0" t="n">
        <v>0.006935</v>
      </c>
      <c r="CB258" s="0" t="n">
        <v>0.68095</v>
      </c>
      <c r="CC258" s="0" t="n">
        <v>0.680065</v>
      </c>
    </row>
    <row r="259" customFormat="false" ht="14.25" hidden="false" customHeight="false" outlineLevel="0" collapsed="false">
      <c r="BP259" s="0" t="n">
        <v>2034</v>
      </c>
      <c r="BQ259" s="0" t="n">
        <v>11</v>
      </c>
      <c r="BR259" s="0" t="n">
        <v>33</v>
      </c>
      <c r="BS259" s="0" t="s">
        <v>16</v>
      </c>
      <c r="BT259" s="0" t="n">
        <v>0.708073468041901</v>
      </c>
      <c r="BU259" s="0" t="n">
        <v>1.43847817905411</v>
      </c>
      <c r="BV259" s="0" t="n">
        <v>0.64398</v>
      </c>
      <c r="BW259" s="0" t="n">
        <v>0.019735</v>
      </c>
      <c r="BX259" s="0" t="n">
        <v>0.01251</v>
      </c>
      <c r="BY259" s="0" t="n">
        <v>0.323775</v>
      </c>
      <c r="BZ259" s="0" t="n">
        <v>0.00164</v>
      </c>
      <c r="CA259" s="0" t="n">
        <v>0.015</v>
      </c>
      <c r="CB259" s="0" t="n">
        <v>0.663715</v>
      </c>
      <c r="CC259" s="0" t="n">
        <v>0.65649</v>
      </c>
    </row>
    <row r="260" customFormat="false" ht="14.25" hidden="false" customHeight="false" outlineLevel="0" collapsed="false">
      <c r="BP260" s="0" t="n">
        <v>2035</v>
      </c>
      <c r="BQ260" s="0" t="n">
        <v>11</v>
      </c>
      <c r="BR260" s="0" t="n">
        <v>33</v>
      </c>
      <c r="BS260" s="0" t="s">
        <v>16</v>
      </c>
      <c r="BT260" s="0" t="n">
        <v>0.718728586742582</v>
      </c>
      <c r="BU260" s="0" t="n">
        <v>1.41694147788028</v>
      </c>
      <c r="BV260" s="0" t="n">
        <v>0.62083</v>
      </c>
      <c r="BW260" s="0" t="n">
        <v>0.02537</v>
      </c>
      <c r="BX260" s="0" t="n">
        <v>0.01134</v>
      </c>
      <c r="BY260" s="0" t="n">
        <v>0.34246</v>
      </c>
      <c r="BZ260" s="0" t="n">
        <v>0.00521</v>
      </c>
      <c r="CA260" s="0" t="n">
        <v>0.02817</v>
      </c>
      <c r="CB260" s="0" t="n">
        <v>0.6462</v>
      </c>
      <c r="CC260" s="0" t="n">
        <v>0.63217</v>
      </c>
    </row>
    <row r="261" customFormat="false" ht="14.25" hidden="false" customHeight="false" outlineLevel="0" collapsed="false">
      <c r="BP261" s="0" t="n">
        <v>2036</v>
      </c>
      <c r="BQ261" s="0" t="n">
        <v>11</v>
      </c>
      <c r="BR261" s="0" t="n">
        <v>33</v>
      </c>
      <c r="BS261" s="0" t="s">
        <v>16</v>
      </c>
      <c r="BT261" s="0" t="n">
        <v>0.719237645320107</v>
      </c>
      <c r="BU261" s="0" t="n">
        <v>1.41680052543153</v>
      </c>
      <c r="BV261" s="0" t="n">
        <v>0.60715</v>
      </c>
      <c r="BW261" s="0" t="n">
        <v>0.03169</v>
      </c>
      <c r="BX261" s="0" t="n">
        <v>0.010905</v>
      </c>
      <c r="BY261" s="0" t="n">
        <v>0.350255</v>
      </c>
      <c r="BZ261" s="0" t="n">
        <v>0.01171</v>
      </c>
      <c r="CA261" s="0" t="n">
        <v>0.04685</v>
      </c>
      <c r="CB261" s="0" t="n">
        <v>0.63884</v>
      </c>
      <c r="CC261" s="0" t="n">
        <v>0.618055</v>
      </c>
    </row>
    <row r="262" customFormat="false" ht="14.25" hidden="false" customHeight="false" outlineLevel="0" collapsed="false">
      <c r="BP262" s="0" t="n">
        <v>2037</v>
      </c>
      <c r="BQ262" s="0" t="n">
        <v>11</v>
      </c>
      <c r="BR262" s="0" t="n">
        <v>33</v>
      </c>
      <c r="BS262" s="0" t="s">
        <v>16</v>
      </c>
      <c r="BT262" s="0" t="n">
        <v>0.728212079332409</v>
      </c>
      <c r="BU262" s="0" t="n">
        <v>1.39766257076962</v>
      </c>
      <c r="BV262" s="0" t="n">
        <v>0.596225</v>
      </c>
      <c r="BW262" s="0" t="n">
        <v>0.03524</v>
      </c>
      <c r="BX262" s="0" t="n">
        <v>0.01148</v>
      </c>
      <c r="BY262" s="0" t="n">
        <v>0.357055</v>
      </c>
      <c r="BZ262" s="0" t="n">
        <v>0.016465</v>
      </c>
      <c r="CA262" s="0" t="n">
        <v>0.056515</v>
      </c>
      <c r="CB262" s="0" t="n">
        <v>0.631465</v>
      </c>
      <c r="CC262" s="0" t="n">
        <v>0.607705</v>
      </c>
    </row>
    <row r="263" customFormat="false" ht="14.25" hidden="false" customHeight="false" outlineLevel="0" collapsed="false">
      <c r="BP263" s="0" t="n">
        <v>2038</v>
      </c>
      <c r="BQ263" s="0" t="n">
        <v>11</v>
      </c>
      <c r="BR263" s="0" t="n">
        <v>33</v>
      </c>
      <c r="BS263" s="0" t="s">
        <v>16</v>
      </c>
      <c r="BT263" s="0" t="n">
        <v>0.735100430072902</v>
      </c>
      <c r="BU263" s="0" t="n">
        <v>1.38159322854115</v>
      </c>
      <c r="BV263" s="0" t="n">
        <v>0.59088</v>
      </c>
      <c r="BW263" s="0" t="n">
        <v>0.034775</v>
      </c>
      <c r="BX263" s="0" t="n">
        <v>0.01174</v>
      </c>
      <c r="BY263" s="0" t="n">
        <v>0.362605</v>
      </c>
      <c r="BZ263" s="0" t="n">
        <v>0.01735</v>
      </c>
      <c r="CA263" s="0" t="n">
        <v>0.059785</v>
      </c>
      <c r="CB263" s="0" t="n">
        <v>0.625655</v>
      </c>
      <c r="CC263" s="0" t="n">
        <v>0.60262</v>
      </c>
    </row>
    <row r="264" customFormat="false" ht="14.25" hidden="false" customHeight="false" outlineLevel="0" collapsed="false">
      <c r="BP264" s="0" t="n">
        <v>2039</v>
      </c>
      <c r="BQ264" s="0" t="n">
        <v>11</v>
      </c>
      <c r="BR264" s="0" t="n">
        <v>33</v>
      </c>
      <c r="BS264" s="0" t="s">
        <v>16</v>
      </c>
      <c r="BT264" s="0" t="n">
        <v>0.73996872203627</v>
      </c>
      <c r="BU264" s="0" t="n">
        <v>1.37658907756709</v>
      </c>
      <c r="BV264" s="0" t="n">
        <v>0.58672</v>
      </c>
      <c r="BW264" s="0" t="n">
        <v>0.036055</v>
      </c>
      <c r="BX264" s="0" t="n">
        <v>0.01273</v>
      </c>
      <c r="BY264" s="0" t="n">
        <v>0.364495</v>
      </c>
      <c r="BZ264" s="0" t="n">
        <v>0.01857</v>
      </c>
      <c r="CA264" s="0" t="n">
        <v>0.06357</v>
      </c>
      <c r="CB264" s="0" t="n">
        <v>0.622775</v>
      </c>
      <c r="CC264" s="0" t="n">
        <v>0.59945</v>
      </c>
    </row>
    <row r="265" customFormat="false" ht="14.25" hidden="false" customHeight="false" outlineLevel="0" collapsed="false">
      <c r="AR265" s="10"/>
      <c r="BP265" s="0" t="n">
        <v>2021</v>
      </c>
      <c r="BQ265" s="0" t="n">
        <v>12</v>
      </c>
      <c r="BR265" s="0" t="n">
        <v>34</v>
      </c>
      <c r="BS265" s="0" t="s">
        <v>17</v>
      </c>
      <c r="BT265" s="0" t="n">
        <v>0.373189179352226</v>
      </c>
      <c r="BU265" s="0" t="n">
        <v>1.81423480219146</v>
      </c>
      <c r="BV265" s="0" t="n">
        <v>0.95684</v>
      </c>
      <c r="BW265" s="0" t="n">
        <v>0.028345</v>
      </c>
      <c r="BX265" s="10" t="n">
        <v>4.5E-005</v>
      </c>
      <c r="BY265" s="0" t="n">
        <v>0.01477</v>
      </c>
      <c r="BZ265" s="0" t="n">
        <v>0</v>
      </c>
      <c r="CA265" s="0" t="n">
        <v>0</v>
      </c>
      <c r="CB265" s="0" t="n">
        <v>0.985185</v>
      </c>
      <c r="CC265" s="0" t="n">
        <v>0.956885</v>
      </c>
    </row>
    <row r="266" customFormat="false" ht="14.25" hidden="false" customHeight="false" outlineLevel="0" collapsed="false">
      <c r="AR266" s="10"/>
      <c r="BP266" s="0" t="n">
        <v>2022</v>
      </c>
      <c r="BQ266" s="0" t="n">
        <v>12</v>
      </c>
      <c r="BR266" s="0" t="n">
        <v>34</v>
      </c>
      <c r="BS266" s="0" t="s">
        <v>17</v>
      </c>
      <c r="BT266" s="0" t="n">
        <v>0.333289811537825</v>
      </c>
      <c r="BU266" s="0" t="n">
        <v>2.00602730904125</v>
      </c>
      <c r="BV266" s="0" t="n">
        <v>0.98086</v>
      </c>
      <c r="BW266" s="0" t="n">
        <v>0.0131</v>
      </c>
      <c r="BX266" s="10" t="n">
        <v>5.5E-005</v>
      </c>
      <c r="BY266" s="0" t="n">
        <v>0.005985</v>
      </c>
      <c r="BZ266" s="0" t="n">
        <v>0</v>
      </c>
      <c r="CA266" s="0" t="n">
        <v>0</v>
      </c>
      <c r="CB266" s="0" t="n">
        <v>0.99396</v>
      </c>
      <c r="CC266" s="0" t="n">
        <v>0.980915</v>
      </c>
    </row>
    <row r="267" customFormat="false" ht="14.25" hidden="false" customHeight="false" outlineLevel="0" collapsed="false">
      <c r="BP267" s="0" t="n">
        <v>2023</v>
      </c>
      <c r="BQ267" s="0" t="n">
        <v>12</v>
      </c>
      <c r="BR267" s="0" t="n">
        <v>34</v>
      </c>
      <c r="BS267" s="0" t="s">
        <v>17</v>
      </c>
      <c r="BT267" s="0" t="n">
        <v>0.5510373970433</v>
      </c>
      <c r="BU267" s="0" t="n">
        <v>1.87772692756747</v>
      </c>
      <c r="BV267" s="0" t="n">
        <v>0.923565</v>
      </c>
      <c r="BW267" s="0" t="n">
        <v>0</v>
      </c>
      <c r="BX267" s="0" t="n">
        <v>0.04029</v>
      </c>
      <c r="BY267" s="0" t="n">
        <v>0.036145</v>
      </c>
      <c r="BZ267" s="0" t="n">
        <v>0</v>
      </c>
      <c r="CA267" s="0" t="n">
        <v>0</v>
      </c>
      <c r="CB267" s="0" t="n">
        <v>0.923565</v>
      </c>
      <c r="CC267" s="0" t="n">
        <v>0.963855</v>
      </c>
    </row>
    <row r="268" customFormat="false" ht="14.25" hidden="false" customHeight="false" outlineLevel="0" collapsed="false">
      <c r="BP268" s="0" t="n">
        <v>2024</v>
      </c>
      <c r="BQ268" s="0" t="n">
        <v>12</v>
      </c>
      <c r="BR268" s="0" t="n">
        <v>34</v>
      </c>
      <c r="BS268" s="0" t="s">
        <v>17</v>
      </c>
      <c r="BT268" s="0" t="n">
        <v>0.582145791354049</v>
      </c>
      <c r="BU268" s="0" t="n">
        <v>1.77920819768525</v>
      </c>
      <c r="BV268" s="0" t="n">
        <v>0.89192</v>
      </c>
      <c r="BW268" s="0" t="n">
        <v>0</v>
      </c>
      <c r="BX268" s="0" t="n">
        <v>0.04821</v>
      </c>
      <c r="BY268" s="0" t="n">
        <v>0.05987</v>
      </c>
      <c r="BZ268" s="0" t="n">
        <v>0</v>
      </c>
      <c r="CA268" s="0" t="n">
        <v>0</v>
      </c>
      <c r="CB268" s="0" t="n">
        <v>0.89192</v>
      </c>
      <c r="CC268" s="0" t="n">
        <v>0.94013</v>
      </c>
    </row>
    <row r="269" customFormat="false" ht="14.25" hidden="false" customHeight="false" outlineLevel="0" collapsed="false">
      <c r="BP269" s="0" t="n">
        <v>2025</v>
      </c>
      <c r="BQ269" s="0" t="n">
        <v>12</v>
      </c>
      <c r="BR269" s="0" t="n">
        <v>34</v>
      </c>
      <c r="BS269" s="0" t="s">
        <v>17</v>
      </c>
      <c r="BT269" s="0" t="n">
        <v>0.609927824042284</v>
      </c>
      <c r="BU269" s="0" t="n">
        <v>1.69937246526505</v>
      </c>
      <c r="BV269" s="0" t="n">
        <v>0.857095</v>
      </c>
      <c r="BW269" s="0" t="n">
        <v>0</v>
      </c>
      <c r="BX269" s="0" t="n">
        <v>0.050965</v>
      </c>
      <c r="BY269" s="0" t="n">
        <v>0.09194</v>
      </c>
      <c r="BZ269" s="0" t="n">
        <v>0</v>
      </c>
      <c r="CA269" s="0" t="n">
        <v>0</v>
      </c>
      <c r="CB269" s="0" t="n">
        <v>0.857095</v>
      </c>
      <c r="CC269" s="0" t="n">
        <v>0.90806</v>
      </c>
    </row>
    <row r="270" customFormat="false" ht="14.25" hidden="false" customHeight="false" outlineLevel="0" collapsed="false">
      <c r="AQ270" s="10"/>
      <c r="BP270" s="0" t="n">
        <v>2026</v>
      </c>
      <c r="BQ270" s="0" t="n">
        <v>12</v>
      </c>
      <c r="BR270" s="0" t="n">
        <v>34</v>
      </c>
      <c r="BS270" s="0" t="s">
        <v>17</v>
      </c>
      <c r="BT270" s="0" t="n">
        <v>0.636081415424604</v>
      </c>
      <c r="BU270" s="0" t="n">
        <v>1.62970942882497</v>
      </c>
      <c r="BV270" s="0" t="n">
        <v>0.822285</v>
      </c>
      <c r="BW270" s="10" t="n">
        <v>1E-005</v>
      </c>
      <c r="BX270" s="0" t="n">
        <v>0.049945</v>
      </c>
      <c r="BY270" s="0" t="n">
        <v>0.12776</v>
      </c>
      <c r="BZ270" s="0" t="n">
        <v>0</v>
      </c>
      <c r="CA270" s="0" t="n">
        <v>0</v>
      </c>
      <c r="CB270" s="0" t="n">
        <v>0.822295</v>
      </c>
      <c r="CC270" s="0" t="n">
        <v>0.87223</v>
      </c>
    </row>
    <row r="271" customFormat="false" ht="14.25" hidden="false" customHeight="false" outlineLevel="0" collapsed="false">
      <c r="AQ271" s="10"/>
      <c r="BP271" s="0" t="n">
        <v>2027</v>
      </c>
      <c r="BQ271" s="0" t="n">
        <v>12</v>
      </c>
      <c r="BR271" s="0" t="n">
        <v>34</v>
      </c>
      <c r="BS271" s="0" t="s">
        <v>17</v>
      </c>
      <c r="BT271" s="0" t="n">
        <v>0.660987428609894</v>
      </c>
      <c r="BU271" s="0" t="n">
        <v>1.56828296129326</v>
      </c>
      <c r="BV271" s="0" t="n">
        <v>0.785355</v>
      </c>
      <c r="BW271" s="10" t="n">
        <v>8.5E-005</v>
      </c>
      <c r="BX271" s="0" t="n">
        <v>0.045215</v>
      </c>
      <c r="BY271" s="0" t="n">
        <v>0.169345</v>
      </c>
      <c r="BZ271" s="0" t="n">
        <v>0</v>
      </c>
      <c r="CA271" s="10" t="n">
        <v>1.5E-005</v>
      </c>
      <c r="CB271" s="0" t="n">
        <v>0.78544</v>
      </c>
      <c r="CC271" s="0" t="n">
        <v>0.83057</v>
      </c>
    </row>
    <row r="272" customFormat="false" ht="14.25" hidden="false" customHeight="false" outlineLevel="0" collapsed="false">
      <c r="AQ272" s="10"/>
      <c r="BP272" s="0" t="n">
        <v>2028</v>
      </c>
      <c r="BQ272" s="0" t="n">
        <v>12</v>
      </c>
      <c r="BR272" s="0" t="n">
        <v>34</v>
      </c>
      <c r="BS272" s="0" t="s">
        <v>17</v>
      </c>
      <c r="BT272" s="0" t="n">
        <v>0.68178502975174</v>
      </c>
      <c r="BU272" s="0" t="n">
        <v>1.52232467038415</v>
      </c>
      <c r="BV272" s="0" t="n">
        <v>0.751135</v>
      </c>
      <c r="BW272" s="10" t="n">
        <v>0.0005</v>
      </c>
      <c r="BX272" s="0" t="n">
        <v>0.0385</v>
      </c>
      <c r="BY272" s="0" t="n">
        <v>0.209865</v>
      </c>
      <c r="BZ272" s="0" t="n">
        <v>0</v>
      </c>
      <c r="CA272" s="10" t="n">
        <v>3E-005</v>
      </c>
      <c r="CB272" s="0" t="n">
        <v>0.751635</v>
      </c>
      <c r="CC272" s="0" t="n">
        <v>0.789635</v>
      </c>
    </row>
    <row r="273" customFormat="false" ht="14.25" hidden="false" customHeight="false" outlineLevel="0" collapsed="false">
      <c r="BP273" s="0" t="n">
        <v>2029</v>
      </c>
      <c r="BQ273" s="0" t="n">
        <v>12</v>
      </c>
      <c r="BR273" s="0" t="n">
        <v>34</v>
      </c>
      <c r="BS273" s="0" t="s">
        <v>17</v>
      </c>
      <c r="BT273" s="0" t="n">
        <v>0.703767921241192</v>
      </c>
      <c r="BU273" s="0" t="n">
        <v>1.47433835565468</v>
      </c>
      <c r="BV273" s="0" t="n">
        <v>0.717665</v>
      </c>
      <c r="BW273" s="0" t="n">
        <v>0.001795</v>
      </c>
      <c r="BX273" s="0" t="n">
        <v>0.030295</v>
      </c>
      <c r="BY273" s="0" t="n">
        <v>0.250245</v>
      </c>
      <c r="BZ273" s="0" t="n">
        <v>0</v>
      </c>
      <c r="CA273" s="0" t="n">
        <v>0.00028</v>
      </c>
      <c r="CB273" s="0" t="n">
        <v>0.71946</v>
      </c>
      <c r="CC273" s="0" t="n">
        <v>0.74796</v>
      </c>
    </row>
    <row r="274" customFormat="false" ht="14.25" hidden="false" customHeight="false" outlineLevel="0" collapsed="false">
      <c r="BP274" s="0" t="n">
        <v>2030</v>
      </c>
      <c r="BQ274" s="0" t="n">
        <v>12</v>
      </c>
      <c r="BR274" s="0" t="n">
        <v>34</v>
      </c>
      <c r="BS274" s="0" t="s">
        <v>17</v>
      </c>
      <c r="BT274" s="0" t="n">
        <v>0.722381531147322</v>
      </c>
      <c r="BU274" s="0" t="n">
        <v>1.43582859588928</v>
      </c>
      <c r="BV274" s="0" t="n">
        <v>0.684555</v>
      </c>
      <c r="BW274" s="0" t="n">
        <v>0.004885</v>
      </c>
      <c r="BX274" s="0" t="n">
        <v>0.024595</v>
      </c>
      <c r="BY274" s="0" t="n">
        <v>0.285965</v>
      </c>
      <c r="BZ274" s="10" t="n">
        <v>3.5E-005</v>
      </c>
      <c r="CA274" s="0" t="n">
        <v>0.00135</v>
      </c>
      <c r="CB274" s="0" t="n">
        <v>0.68944</v>
      </c>
      <c r="CC274" s="0" t="n">
        <v>0.70915</v>
      </c>
    </row>
    <row r="275" customFormat="false" ht="14.25" hidden="false" customHeight="false" outlineLevel="0" collapsed="false">
      <c r="BP275" s="0" t="n">
        <v>2031</v>
      </c>
      <c r="BQ275" s="0" t="n">
        <v>12</v>
      </c>
      <c r="BR275" s="0" t="n">
        <v>34</v>
      </c>
      <c r="BS275" s="0" t="s">
        <v>17</v>
      </c>
      <c r="BT275" s="0" t="n">
        <v>0.737012131500506</v>
      </c>
      <c r="BU275" s="0" t="n">
        <v>1.40676650057774</v>
      </c>
      <c r="BV275" s="0" t="n">
        <v>0.65106</v>
      </c>
      <c r="BW275" s="0" t="n">
        <v>0.00934</v>
      </c>
      <c r="BX275" s="0" t="n">
        <v>0.019555</v>
      </c>
      <c r="BY275" s="0" t="n">
        <v>0.320045</v>
      </c>
      <c r="BZ275" s="0" t="n">
        <v>0.000295</v>
      </c>
      <c r="CA275" s="0" t="n">
        <v>0.005745</v>
      </c>
      <c r="CB275" s="0" t="n">
        <v>0.6604</v>
      </c>
      <c r="CC275" s="0" t="n">
        <v>0.670615</v>
      </c>
    </row>
    <row r="276" customFormat="false" ht="14.25" hidden="false" customHeight="false" outlineLevel="0" collapsed="false">
      <c r="BP276" s="0" t="n">
        <v>2032</v>
      </c>
      <c r="BQ276" s="0" t="n">
        <v>12</v>
      </c>
      <c r="BR276" s="0" t="n">
        <v>34</v>
      </c>
      <c r="BS276" s="0" t="s">
        <v>17</v>
      </c>
      <c r="BT276" s="0" t="n">
        <v>0.751554160941194</v>
      </c>
      <c r="BU276" s="0" t="n">
        <v>1.37702124964734</v>
      </c>
      <c r="BV276" s="0" t="n">
        <v>0.62753</v>
      </c>
      <c r="BW276" s="0" t="n">
        <v>0.014735</v>
      </c>
      <c r="BX276" s="0" t="n">
        <v>0.01722</v>
      </c>
      <c r="BY276" s="0" t="n">
        <v>0.340515</v>
      </c>
      <c r="BZ276" s="0" t="n">
        <v>0.001235</v>
      </c>
      <c r="CA276" s="0" t="n">
        <v>0.012895</v>
      </c>
      <c r="CB276" s="0" t="n">
        <v>0.642265</v>
      </c>
      <c r="CC276" s="0" t="n">
        <v>0.64475</v>
      </c>
    </row>
    <row r="277" customFormat="false" ht="14.25" hidden="false" customHeight="false" outlineLevel="0" collapsed="false">
      <c r="BP277" s="0" t="n">
        <v>2033</v>
      </c>
      <c r="BQ277" s="0" t="n">
        <v>12</v>
      </c>
      <c r="BR277" s="0" t="n">
        <v>34</v>
      </c>
      <c r="BS277" s="0" t="s">
        <v>17</v>
      </c>
      <c r="BT277" s="0" t="n">
        <v>0.765947832479698</v>
      </c>
      <c r="BU277" s="0" t="n">
        <v>1.34982279495125</v>
      </c>
      <c r="BV277" s="0" t="n">
        <v>0.60468</v>
      </c>
      <c r="BW277" s="0" t="n">
        <v>0.01904</v>
      </c>
      <c r="BX277" s="0" t="n">
        <v>0.01542</v>
      </c>
      <c r="BY277" s="0" t="n">
        <v>0.36086</v>
      </c>
      <c r="BZ277" s="0" t="n">
        <v>0.0043</v>
      </c>
      <c r="CA277" s="0" t="n">
        <v>0.026505</v>
      </c>
      <c r="CB277" s="0" t="n">
        <v>0.62372</v>
      </c>
      <c r="CC277" s="0" t="n">
        <v>0.6201</v>
      </c>
    </row>
    <row r="278" customFormat="false" ht="14.25" hidden="false" customHeight="false" outlineLevel="0" collapsed="false">
      <c r="BP278" s="0" t="n">
        <v>2034</v>
      </c>
      <c r="BQ278" s="0" t="n">
        <v>12</v>
      </c>
      <c r="BR278" s="0" t="n">
        <v>34</v>
      </c>
      <c r="BS278" s="0" t="s">
        <v>17</v>
      </c>
      <c r="BT278" s="0" t="n">
        <v>0.781271591446736</v>
      </c>
      <c r="BU278" s="0" t="n">
        <v>1.32250326514742</v>
      </c>
      <c r="BV278" s="0" t="n">
        <v>0.5847</v>
      </c>
      <c r="BW278" s="0" t="n">
        <v>0.025635</v>
      </c>
      <c r="BX278" s="0" t="n">
        <v>0.015085</v>
      </c>
      <c r="BY278" s="0" t="n">
        <v>0.37458</v>
      </c>
      <c r="BZ278" s="0" t="n">
        <v>0.00978</v>
      </c>
      <c r="CA278" s="0" t="n">
        <v>0.043285</v>
      </c>
      <c r="CB278" s="0" t="n">
        <v>0.610335</v>
      </c>
      <c r="CC278" s="0" t="n">
        <v>0.599785</v>
      </c>
    </row>
    <row r="279" customFormat="false" ht="14.25" hidden="false" customHeight="false" outlineLevel="0" collapsed="false">
      <c r="BP279" s="0" t="n">
        <v>2035</v>
      </c>
      <c r="BQ279" s="0" t="n">
        <v>12</v>
      </c>
      <c r="BR279" s="0" t="n">
        <v>34</v>
      </c>
      <c r="BS279" s="0" t="s">
        <v>17</v>
      </c>
      <c r="BT279" s="0" t="n">
        <v>0.792630103679905</v>
      </c>
      <c r="BU279" s="0" t="n">
        <v>1.30493169384193</v>
      </c>
      <c r="BV279" s="0" t="n">
        <v>0.571905</v>
      </c>
      <c r="BW279" s="0" t="n">
        <v>0.030655</v>
      </c>
      <c r="BX279" s="0" t="n">
        <v>0.01636</v>
      </c>
      <c r="BY279" s="0" t="n">
        <v>0.38108</v>
      </c>
      <c r="BZ279" s="0" t="n">
        <v>0.016105</v>
      </c>
      <c r="CA279" s="0" t="n">
        <v>0.058315</v>
      </c>
      <c r="CB279" s="0" t="n">
        <v>0.60256</v>
      </c>
      <c r="CC279" s="0" t="n">
        <v>0.588265</v>
      </c>
    </row>
    <row r="280" customFormat="false" ht="14.25" hidden="false" customHeight="false" outlineLevel="0" collapsed="false">
      <c r="BP280" s="0" t="n">
        <v>2036</v>
      </c>
      <c r="BQ280" s="0" t="n">
        <v>12</v>
      </c>
      <c r="BR280" s="0" t="n">
        <v>34</v>
      </c>
      <c r="BS280" s="0" t="s">
        <v>17</v>
      </c>
      <c r="BT280" s="0" t="n">
        <v>0.803151752377207</v>
      </c>
      <c r="BU280" s="0" t="n">
        <v>1.28595195241635</v>
      </c>
      <c r="BV280" s="0" t="n">
        <v>0.56392</v>
      </c>
      <c r="BW280" s="0" t="n">
        <v>0.02949</v>
      </c>
      <c r="BX280" s="0" t="n">
        <v>0.01714</v>
      </c>
      <c r="BY280" s="0" t="n">
        <v>0.38945</v>
      </c>
      <c r="BZ280" s="0" t="n">
        <v>0.018445</v>
      </c>
      <c r="CA280" s="0" t="n">
        <v>0.063885</v>
      </c>
      <c r="CB280" s="0" t="n">
        <v>0.59341</v>
      </c>
      <c r="CC280" s="0" t="n">
        <v>0.58106</v>
      </c>
    </row>
    <row r="281" customFormat="false" ht="14.25" hidden="false" customHeight="false" outlineLevel="0" collapsed="false">
      <c r="BP281" s="0" t="n">
        <v>2037</v>
      </c>
      <c r="BQ281" s="0" t="n">
        <v>12</v>
      </c>
      <c r="BR281" s="0" t="n">
        <v>34</v>
      </c>
      <c r="BS281" s="0" t="s">
        <v>17</v>
      </c>
      <c r="BT281" s="0" t="n">
        <v>0.813345138497854</v>
      </c>
      <c r="BU281" s="0" t="n">
        <v>1.26993215660696</v>
      </c>
      <c r="BV281" s="0" t="n">
        <v>0.558715</v>
      </c>
      <c r="BW281" s="0" t="n">
        <v>0.029735</v>
      </c>
      <c r="BX281" s="0" t="n">
        <v>0.018745</v>
      </c>
      <c r="BY281" s="0" t="n">
        <v>0.392805</v>
      </c>
      <c r="BZ281" s="0" t="n">
        <v>0.019675</v>
      </c>
      <c r="CA281" s="0" t="n">
        <v>0.06682</v>
      </c>
      <c r="CB281" s="0" t="n">
        <v>0.58845</v>
      </c>
      <c r="CC281" s="0" t="n">
        <v>0.57746</v>
      </c>
    </row>
    <row r="282" customFormat="false" ht="14.25" hidden="false" customHeight="false" outlineLevel="0" collapsed="false">
      <c r="BP282" s="0" t="n">
        <v>2038</v>
      </c>
      <c r="BQ282" s="0" t="n">
        <v>12</v>
      </c>
      <c r="BR282" s="0" t="n">
        <v>34</v>
      </c>
      <c r="BS282" s="0" t="s">
        <v>17</v>
      </c>
      <c r="BT282" s="0" t="n">
        <v>0.827072126940254</v>
      </c>
      <c r="BU282" s="0" t="n">
        <v>1.24881999034838</v>
      </c>
      <c r="BV282" s="0" t="n">
        <v>0.549695</v>
      </c>
      <c r="BW282" s="0" t="n">
        <v>0.030395</v>
      </c>
      <c r="BX282" s="0" t="n">
        <v>0.021235</v>
      </c>
      <c r="BY282" s="0" t="n">
        <v>0.398675</v>
      </c>
      <c r="BZ282" s="0" t="n">
        <v>0.021555</v>
      </c>
      <c r="CA282" s="0" t="n">
        <v>0.07083</v>
      </c>
      <c r="CB282" s="0" t="n">
        <v>0.58009</v>
      </c>
      <c r="CC282" s="0" t="n">
        <v>0.57093</v>
      </c>
    </row>
    <row r="283" customFormat="false" ht="14.25" hidden="false" customHeight="false" outlineLevel="0" collapsed="false">
      <c r="BP283" s="0" t="n">
        <v>2039</v>
      </c>
      <c r="BQ283" s="0" t="n">
        <v>12</v>
      </c>
      <c r="BR283" s="0" t="n">
        <v>34</v>
      </c>
      <c r="BS283" s="0" t="s">
        <v>17</v>
      </c>
      <c r="BT283" s="0" t="n">
        <v>0.836603323465957</v>
      </c>
      <c r="BU283" s="0" t="n">
        <v>1.23209576158501</v>
      </c>
      <c r="BV283" s="0" t="n">
        <v>0.54229</v>
      </c>
      <c r="BW283" s="0" t="n">
        <v>0.03225</v>
      </c>
      <c r="BX283" s="0" t="n">
        <v>0.02301</v>
      </c>
      <c r="BY283" s="0" t="n">
        <v>0.40245</v>
      </c>
      <c r="BZ283" s="0" t="n">
        <v>0.02291</v>
      </c>
      <c r="CA283" s="0" t="n">
        <v>0.073685</v>
      </c>
      <c r="CB283" s="0" t="n">
        <v>0.57454</v>
      </c>
      <c r="CC283" s="0" t="n">
        <v>0.5653</v>
      </c>
    </row>
    <row r="284" customFormat="false" ht="14.25" hidden="false" customHeight="false" outlineLevel="0" collapsed="false">
      <c r="AR284" s="10"/>
      <c r="BP284" s="0" t="n">
        <v>2021</v>
      </c>
      <c r="BQ284" s="0" t="n">
        <v>13</v>
      </c>
      <c r="BR284" s="0" t="n">
        <v>35</v>
      </c>
      <c r="BS284" s="0" t="s">
        <v>18</v>
      </c>
      <c r="BT284" s="0" t="n">
        <v>0.372750099737048</v>
      </c>
      <c r="BU284" s="0" t="n">
        <v>1.81559709456424</v>
      </c>
      <c r="BV284" s="0" t="n">
        <v>0.957345</v>
      </c>
      <c r="BW284" s="0" t="n">
        <v>0.02755</v>
      </c>
      <c r="BX284" s="10" t="n">
        <v>3.5E-005</v>
      </c>
      <c r="BY284" s="0" t="n">
        <v>0.01507</v>
      </c>
      <c r="BZ284" s="0" t="n">
        <v>0</v>
      </c>
      <c r="CA284" s="0" t="n">
        <v>0</v>
      </c>
      <c r="CB284" s="0" t="n">
        <v>0.984895</v>
      </c>
      <c r="CC284" s="0" t="n">
        <v>0.95738</v>
      </c>
    </row>
    <row r="285" customFormat="false" ht="14.25" hidden="false" customHeight="false" outlineLevel="0" collapsed="false">
      <c r="AR285" s="10"/>
      <c r="BP285" s="0" t="n">
        <v>2022</v>
      </c>
      <c r="BQ285" s="0" t="n">
        <v>13</v>
      </c>
      <c r="BR285" s="0" t="n">
        <v>35</v>
      </c>
      <c r="BS285" s="0" t="s">
        <v>18</v>
      </c>
      <c r="BT285" s="0" t="n">
        <v>0.333934500227022</v>
      </c>
      <c r="BU285" s="0" t="n">
        <v>2.00502879587351</v>
      </c>
      <c r="BV285" s="0" t="n">
        <v>0.98129</v>
      </c>
      <c r="BW285" s="0" t="n">
        <v>0.01269</v>
      </c>
      <c r="BX285" s="10" t="n">
        <v>4.5E-005</v>
      </c>
      <c r="BY285" s="0" t="n">
        <v>0.005975</v>
      </c>
      <c r="BZ285" s="0" t="n">
        <v>0</v>
      </c>
      <c r="CA285" s="0" t="n">
        <v>0</v>
      </c>
      <c r="CB285" s="0" t="n">
        <v>0.99398</v>
      </c>
      <c r="CC285" s="0" t="n">
        <v>0.981335</v>
      </c>
    </row>
    <row r="286" customFormat="false" ht="14.25" hidden="false" customHeight="false" outlineLevel="0" collapsed="false">
      <c r="BP286" s="0" t="n">
        <v>2023</v>
      </c>
      <c r="BQ286" s="0" t="n">
        <v>13</v>
      </c>
      <c r="BR286" s="0" t="n">
        <v>35</v>
      </c>
      <c r="BS286" s="0" t="s">
        <v>18</v>
      </c>
      <c r="BT286" s="0" t="n">
        <v>0.566733909389011</v>
      </c>
      <c r="BU286" s="0" t="n">
        <v>1.8597269732674</v>
      </c>
      <c r="BV286" s="0" t="n">
        <v>0.91265</v>
      </c>
      <c r="BW286" s="0" t="n">
        <v>0</v>
      </c>
      <c r="BX286" s="0" t="n">
        <v>0.047895</v>
      </c>
      <c r="BY286" s="0" t="n">
        <v>0.039455</v>
      </c>
      <c r="BZ286" s="0" t="n">
        <v>0</v>
      </c>
      <c r="CA286" s="0" t="n">
        <v>0</v>
      </c>
      <c r="CB286" s="0" t="n">
        <v>0.91265</v>
      </c>
      <c r="CC286" s="0" t="n">
        <v>0.960545</v>
      </c>
    </row>
    <row r="287" customFormat="false" ht="14.25" hidden="false" customHeight="false" outlineLevel="0" collapsed="false">
      <c r="AQ287" s="10"/>
      <c r="BP287" s="0" t="n">
        <v>2024</v>
      </c>
      <c r="BQ287" s="0" t="n">
        <v>13</v>
      </c>
      <c r="BR287" s="0" t="n">
        <v>35</v>
      </c>
      <c r="BS287" s="0" t="s">
        <v>18</v>
      </c>
      <c r="BT287" s="0" t="n">
        <v>0.604967891136469</v>
      </c>
      <c r="BU287" s="0" t="n">
        <v>1.74378808351077</v>
      </c>
      <c r="BV287" s="0" t="n">
        <v>0.873815</v>
      </c>
      <c r="BW287" s="10" t="n">
        <v>5E-006</v>
      </c>
      <c r="BX287" s="0" t="n">
        <v>0.055785</v>
      </c>
      <c r="BY287" s="0" t="n">
        <v>0.070395</v>
      </c>
      <c r="BZ287" s="0" t="n">
        <v>0</v>
      </c>
      <c r="CA287" s="0" t="n">
        <v>0</v>
      </c>
      <c r="CB287" s="0" t="n">
        <v>0.87382</v>
      </c>
      <c r="CC287" s="0" t="n">
        <v>0.9296</v>
      </c>
    </row>
    <row r="288" customFormat="false" ht="14.25" hidden="false" customHeight="false" outlineLevel="0" collapsed="false">
      <c r="BP288" s="0" t="n">
        <v>2025</v>
      </c>
      <c r="BQ288" s="0" t="n">
        <v>13</v>
      </c>
      <c r="BR288" s="0" t="n">
        <v>35</v>
      </c>
      <c r="BS288" s="0" t="s">
        <v>18</v>
      </c>
      <c r="BT288" s="0" t="n">
        <v>0.639284764363939</v>
      </c>
      <c r="BU288" s="0" t="n">
        <v>1.65110365055446</v>
      </c>
      <c r="BV288" s="0" t="n">
        <v>0.83031</v>
      </c>
      <c r="BW288" s="0" t="n">
        <v>0</v>
      </c>
      <c r="BX288" s="0" t="n">
        <v>0.058815</v>
      </c>
      <c r="BY288" s="0" t="n">
        <v>0.110875</v>
      </c>
      <c r="BZ288" s="0" t="n">
        <v>0</v>
      </c>
      <c r="CA288" s="0" t="n">
        <v>0</v>
      </c>
      <c r="CB288" s="0" t="n">
        <v>0.83031</v>
      </c>
      <c r="CC288" s="0" t="n">
        <v>0.889125</v>
      </c>
    </row>
    <row r="289" customFormat="false" ht="14.25" hidden="false" customHeight="false" outlineLevel="0" collapsed="false">
      <c r="AQ289" s="10"/>
      <c r="BP289" s="0" t="n">
        <v>2026</v>
      </c>
      <c r="BQ289" s="0" t="n">
        <v>13</v>
      </c>
      <c r="BR289" s="0" t="n">
        <v>35</v>
      </c>
      <c r="BS289" s="0" t="s">
        <v>18</v>
      </c>
      <c r="BT289" s="0" t="n">
        <v>0.672153906387287</v>
      </c>
      <c r="BU289" s="0" t="n">
        <v>1.57010199015715</v>
      </c>
      <c r="BV289" s="0" t="n">
        <v>0.78468</v>
      </c>
      <c r="BW289" s="10" t="n">
        <v>2E-005</v>
      </c>
      <c r="BX289" s="0" t="n">
        <v>0.05509</v>
      </c>
      <c r="BY289" s="0" t="n">
        <v>0.16021</v>
      </c>
      <c r="BZ289" s="0" t="n">
        <v>0</v>
      </c>
      <c r="CA289" s="0" t="n">
        <v>0</v>
      </c>
      <c r="CB289" s="0" t="n">
        <v>0.7847</v>
      </c>
      <c r="CC289" s="0" t="n">
        <v>0.83977</v>
      </c>
    </row>
    <row r="290" customFormat="false" ht="14.25" hidden="false" customHeight="false" outlineLevel="0" collapsed="false">
      <c r="BP290" s="0" t="n">
        <v>2027</v>
      </c>
      <c r="BQ290" s="0" t="n">
        <v>13</v>
      </c>
      <c r="BR290" s="0" t="n">
        <v>35</v>
      </c>
      <c r="BS290" s="0" t="s">
        <v>18</v>
      </c>
      <c r="BT290" s="0" t="n">
        <v>0.702622660090776</v>
      </c>
      <c r="BU290" s="0" t="n">
        <v>1.50128396934956</v>
      </c>
      <c r="BV290" s="0" t="n">
        <v>0.743305</v>
      </c>
      <c r="BW290" s="0" t="n">
        <v>0.000195</v>
      </c>
      <c r="BX290" s="0" t="n">
        <v>0.04784</v>
      </c>
      <c r="BY290" s="0" t="n">
        <v>0.20866</v>
      </c>
      <c r="BZ290" s="0" t="n">
        <v>0</v>
      </c>
      <c r="CA290" s="10" t="n">
        <v>5E-005</v>
      </c>
      <c r="CB290" s="0" t="n">
        <v>0.7435</v>
      </c>
      <c r="CC290" s="0" t="n">
        <v>0.791145</v>
      </c>
    </row>
    <row r="291" customFormat="false" ht="14.25" hidden="false" customHeight="false" outlineLevel="0" collapsed="false">
      <c r="BP291" s="0" t="n">
        <v>2028</v>
      </c>
      <c r="BQ291" s="0" t="n">
        <v>13</v>
      </c>
      <c r="BR291" s="0" t="n">
        <v>35</v>
      </c>
      <c r="BS291" s="0" t="s">
        <v>18</v>
      </c>
      <c r="BT291" s="0" t="n">
        <v>0.729845191375021</v>
      </c>
      <c r="BU291" s="0" t="n">
        <v>1.44471667619031</v>
      </c>
      <c r="BV291" s="0" t="n">
        <v>0.70047</v>
      </c>
      <c r="BW291" s="0" t="n">
        <v>0.00108</v>
      </c>
      <c r="BX291" s="0" t="n">
        <v>0.038955</v>
      </c>
      <c r="BY291" s="0" t="n">
        <v>0.259495</v>
      </c>
      <c r="BZ291" s="0" t="n">
        <v>0</v>
      </c>
      <c r="CA291" s="0" t="n">
        <v>0.00031</v>
      </c>
      <c r="CB291" s="0" t="n">
        <v>0.70155</v>
      </c>
      <c r="CC291" s="0" t="n">
        <v>0.739425</v>
      </c>
    </row>
    <row r="292" customFormat="false" ht="14.25" hidden="false" customHeight="false" outlineLevel="0" collapsed="false">
      <c r="BP292" s="0" t="n">
        <v>2029</v>
      </c>
      <c r="BQ292" s="0" t="n">
        <v>13</v>
      </c>
      <c r="BR292" s="0" t="n">
        <v>35</v>
      </c>
      <c r="BS292" s="0" t="s">
        <v>18</v>
      </c>
      <c r="BT292" s="0" t="n">
        <v>0.755905275020913</v>
      </c>
      <c r="BU292" s="0" t="n">
        <v>1.39574572414914</v>
      </c>
      <c r="BV292" s="0" t="n">
        <v>0.661845</v>
      </c>
      <c r="BW292" s="0" t="n">
        <v>0.003875</v>
      </c>
      <c r="BX292" s="0" t="n">
        <v>0.030275</v>
      </c>
      <c r="BY292" s="0" t="n">
        <v>0.304005</v>
      </c>
      <c r="BZ292" s="10" t="n">
        <v>6E-005</v>
      </c>
      <c r="CA292" s="0" t="n">
        <v>0.00173</v>
      </c>
      <c r="CB292" s="0" t="n">
        <v>0.66572</v>
      </c>
      <c r="CC292" s="0" t="n">
        <v>0.69212</v>
      </c>
    </row>
    <row r="293" customFormat="false" ht="14.25" hidden="false" customHeight="false" outlineLevel="0" collapsed="false">
      <c r="BP293" s="0" t="n">
        <v>2030</v>
      </c>
      <c r="BQ293" s="0" t="n">
        <v>13</v>
      </c>
      <c r="BR293" s="0" t="n">
        <v>35</v>
      </c>
      <c r="BS293" s="0" t="s">
        <v>18</v>
      </c>
      <c r="BT293" s="0" t="n">
        <v>0.780314954300428</v>
      </c>
      <c r="BU293" s="0" t="n">
        <v>1.34860550132944</v>
      </c>
      <c r="BV293" s="0" t="n">
        <v>0.62604</v>
      </c>
      <c r="BW293" s="0" t="n">
        <v>0.00782</v>
      </c>
      <c r="BX293" s="0" t="n">
        <v>0.024355</v>
      </c>
      <c r="BY293" s="0" t="n">
        <v>0.341785</v>
      </c>
      <c r="BZ293" s="0" t="n">
        <v>0.000455</v>
      </c>
      <c r="CA293" s="0" t="n">
        <v>0.0068</v>
      </c>
      <c r="CB293" s="0" t="n">
        <v>0.63386</v>
      </c>
      <c r="CC293" s="0" t="n">
        <v>0.650395</v>
      </c>
    </row>
    <row r="294" customFormat="false" ht="14.25" hidden="false" customHeight="false" outlineLevel="0" collapsed="false">
      <c r="BP294" s="0" t="n">
        <v>2031</v>
      </c>
      <c r="BQ294" s="0" t="n">
        <v>13</v>
      </c>
      <c r="BR294" s="0" t="n">
        <v>35</v>
      </c>
      <c r="BS294" s="0" t="s">
        <v>18</v>
      </c>
      <c r="BT294" s="0" t="n">
        <v>0.799881915991235</v>
      </c>
      <c r="BU294" s="0" t="n">
        <v>1.31367484742027</v>
      </c>
      <c r="BV294" s="0" t="n">
        <v>0.601325</v>
      </c>
      <c r="BW294" s="0" t="n">
        <v>0.011985</v>
      </c>
      <c r="BX294" s="0" t="n">
        <v>0.020585</v>
      </c>
      <c r="BY294" s="0" t="n">
        <v>0.366105</v>
      </c>
      <c r="BZ294" s="0" t="n">
        <v>0.001645</v>
      </c>
      <c r="CA294" s="0" t="n">
        <v>0.015845</v>
      </c>
      <c r="CB294" s="0" t="n">
        <v>0.61331</v>
      </c>
      <c r="CC294" s="0" t="n">
        <v>0.62191</v>
      </c>
    </row>
    <row r="295" customFormat="false" ht="14.25" hidden="false" customHeight="false" outlineLevel="0" collapsed="false">
      <c r="BP295" s="0" t="n">
        <v>2032</v>
      </c>
      <c r="BQ295" s="0" t="n">
        <v>13</v>
      </c>
      <c r="BR295" s="0" t="n">
        <v>35</v>
      </c>
      <c r="BS295" s="0" t="s">
        <v>18</v>
      </c>
      <c r="BT295" s="0" t="n">
        <v>0.822638701413913</v>
      </c>
      <c r="BU295" s="0" t="n">
        <v>1.27403911333701</v>
      </c>
      <c r="BV295" s="0" t="n">
        <v>0.57477</v>
      </c>
      <c r="BW295" s="0" t="n">
        <v>0.01671</v>
      </c>
      <c r="BX295" s="0" t="n">
        <v>0.01995</v>
      </c>
      <c r="BY295" s="0" t="n">
        <v>0.38857</v>
      </c>
      <c r="BZ295" s="0" t="n">
        <v>0.005415</v>
      </c>
      <c r="CA295" s="0" t="n">
        <v>0.03241</v>
      </c>
      <c r="CB295" s="0" t="n">
        <v>0.59148</v>
      </c>
      <c r="CC295" s="0" t="n">
        <v>0.59472</v>
      </c>
    </row>
    <row r="296" customFormat="false" ht="14.25" hidden="false" customHeight="false" outlineLevel="0" collapsed="false">
      <c r="BP296" s="0" t="n">
        <v>2033</v>
      </c>
      <c r="BQ296" s="0" t="n">
        <v>13</v>
      </c>
      <c r="BR296" s="0" t="n">
        <v>35</v>
      </c>
      <c r="BS296" s="0" t="s">
        <v>18</v>
      </c>
      <c r="BT296" s="0" t="n">
        <v>0.841750393877086</v>
      </c>
      <c r="BU296" s="0" t="n">
        <v>1.24411483850892</v>
      </c>
      <c r="BV296" s="0" t="n">
        <v>0.5564</v>
      </c>
      <c r="BW296" s="0" t="n">
        <v>0.022165</v>
      </c>
      <c r="BX296" s="0" t="n">
        <v>0.020975</v>
      </c>
      <c r="BY296" s="0" t="n">
        <v>0.40046</v>
      </c>
      <c r="BZ296" s="0" t="n">
        <v>0.01172</v>
      </c>
      <c r="CA296" s="0" t="n">
        <v>0.05017</v>
      </c>
      <c r="CB296" s="0" t="n">
        <v>0.578565</v>
      </c>
      <c r="CC296" s="0" t="n">
        <v>0.577375</v>
      </c>
    </row>
    <row r="297" customFormat="false" ht="14.25" hidden="false" customHeight="false" outlineLevel="0" collapsed="false">
      <c r="BP297" s="0" t="n">
        <v>2034</v>
      </c>
      <c r="BQ297" s="0" t="n">
        <v>13</v>
      </c>
      <c r="BR297" s="0" t="n">
        <v>35</v>
      </c>
      <c r="BS297" s="0" t="s">
        <v>18</v>
      </c>
      <c r="BT297" s="0" t="n">
        <v>0.865244053095587</v>
      </c>
      <c r="BU297" s="0" t="n">
        <v>1.20860880768211</v>
      </c>
      <c r="BV297" s="0" t="n">
        <v>0.541405</v>
      </c>
      <c r="BW297" s="0" t="n">
        <v>0.02382</v>
      </c>
      <c r="BX297" s="0" t="n">
        <v>0.02316</v>
      </c>
      <c r="BY297" s="0" t="n">
        <v>0.411615</v>
      </c>
      <c r="BZ297" s="0" t="n">
        <v>0.01762</v>
      </c>
      <c r="CA297" s="0" t="n">
        <v>0.064735</v>
      </c>
      <c r="CB297" s="0" t="n">
        <v>0.565225</v>
      </c>
      <c r="CC297" s="0" t="n">
        <v>0.564565</v>
      </c>
    </row>
    <row r="298" customFormat="false" ht="14.25" hidden="false" customHeight="false" outlineLevel="0" collapsed="false">
      <c r="BP298" s="0" t="n">
        <v>2035</v>
      </c>
      <c r="BQ298" s="0" t="n">
        <v>13</v>
      </c>
      <c r="BR298" s="0" t="n">
        <v>35</v>
      </c>
      <c r="BS298" s="0" t="s">
        <v>18</v>
      </c>
      <c r="BT298" s="0" t="n">
        <v>0.883778314473102</v>
      </c>
      <c r="BU298" s="0" t="n">
        <v>1.17973038642512</v>
      </c>
      <c r="BV298" s="0" t="n">
        <v>0.53064</v>
      </c>
      <c r="BW298" s="0" t="n">
        <v>0.022805</v>
      </c>
      <c r="BX298" s="0" t="n">
        <v>0.02432</v>
      </c>
      <c r="BY298" s="0" t="n">
        <v>0.422235</v>
      </c>
      <c r="BZ298" s="0" t="n">
        <v>0.019685</v>
      </c>
      <c r="CA298" s="0" t="n">
        <v>0.06917</v>
      </c>
      <c r="CB298" s="0" t="n">
        <v>0.553445</v>
      </c>
      <c r="CC298" s="0" t="n">
        <v>0.55496</v>
      </c>
    </row>
    <row r="299" customFormat="false" ht="14.25" hidden="false" customHeight="false" outlineLevel="0" collapsed="false">
      <c r="BP299" s="0" t="n">
        <v>2036</v>
      </c>
      <c r="BQ299" s="0" t="n">
        <v>13</v>
      </c>
      <c r="BR299" s="0" t="n">
        <v>35</v>
      </c>
      <c r="BS299" s="0" t="s">
        <v>18</v>
      </c>
      <c r="BT299" s="0" t="n">
        <v>0.89938094973291</v>
      </c>
      <c r="BU299" s="0" t="n">
        <v>1.15418866436801</v>
      </c>
      <c r="BV299" s="0" t="n">
        <v>0.521535</v>
      </c>
      <c r="BW299" s="0" t="n">
        <v>0.02497</v>
      </c>
      <c r="BX299" s="0" t="n">
        <v>0.02623</v>
      </c>
      <c r="BY299" s="0" t="n">
        <v>0.427265</v>
      </c>
      <c r="BZ299" s="0" t="n">
        <v>0.021185</v>
      </c>
      <c r="CA299" s="0" t="n">
        <v>0.07294</v>
      </c>
      <c r="CB299" s="0" t="n">
        <v>0.546505</v>
      </c>
      <c r="CC299" s="0" t="n">
        <v>0.547765</v>
      </c>
    </row>
    <row r="300" customFormat="false" ht="14.25" hidden="false" customHeight="false" outlineLevel="0" collapsed="false">
      <c r="BP300" s="0" t="n">
        <v>2037</v>
      </c>
      <c r="BQ300" s="0" t="n">
        <v>13</v>
      </c>
      <c r="BR300" s="0" t="n">
        <v>35</v>
      </c>
      <c r="BS300" s="0" t="s">
        <v>18</v>
      </c>
      <c r="BT300" s="0" t="n">
        <v>0.920041912942696</v>
      </c>
      <c r="BU300" s="0" t="n">
        <v>1.13145845747552</v>
      </c>
      <c r="BV300" s="0" t="n">
        <v>0.51088</v>
      </c>
      <c r="BW300" s="0" t="n">
        <v>0.02567</v>
      </c>
      <c r="BX300" s="0" t="n">
        <v>0.028725</v>
      </c>
      <c r="BY300" s="0" t="n">
        <v>0.434725</v>
      </c>
      <c r="BZ300" s="0" t="n">
        <v>0.024325</v>
      </c>
      <c r="CA300" s="0" t="n">
        <v>0.079115</v>
      </c>
      <c r="CB300" s="0" t="n">
        <v>0.53655</v>
      </c>
      <c r="CC300" s="0" t="n">
        <v>0.539605</v>
      </c>
    </row>
    <row r="301" customFormat="false" ht="14.25" hidden="false" customHeight="false" outlineLevel="0" collapsed="false">
      <c r="BP301" s="0" t="n">
        <v>2038</v>
      </c>
      <c r="BQ301" s="0" t="n">
        <v>13</v>
      </c>
      <c r="BR301" s="0" t="n">
        <v>35</v>
      </c>
      <c r="BS301" s="0" t="s">
        <v>18</v>
      </c>
      <c r="BT301" s="0" t="n">
        <v>0.939297251512551</v>
      </c>
      <c r="BU301" s="0" t="n">
        <v>1.10573980731533</v>
      </c>
      <c r="BV301" s="0" t="n">
        <v>0.500455</v>
      </c>
      <c r="BW301" s="0" t="n">
        <v>0.02673</v>
      </c>
      <c r="BX301" s="0" t="n">
        <v>0.03249</v>
      </c>
      <c r="BY301" s="0" t="n">
        <v>0.440325</v>
      </c>
      <c r="BZ301" s="0" t="n">
        <v>0.02585</v>
      </c>
      <c r="CA301" s="0" t="n">
        <v>0.08375</v>
      </c>
      <c r="CB301" s="0" t="n">
        <v>0.527185</v>
      </c>
      <c r="CC301" s="0" t="n">
        <v>0.532945</v>
      </c>
    </row>
    <row r="302" customFormat="false" ht="14.25" hidden="false" customHeight="false" outlineLevel="0" collapsed="false">
      <c r="BP302" s="0" t="n">
        <v>2039</v>
      </c>
      <c r="BQ302" s="0" t="n">
        <v>13</v>
      </c>
      <c r="BR302" s="0" t="n">
        <v>35</v>
      </c>
      <c r="BS302" s="0" t="s">
        <v>18</v>
      </c>
      <c r="BT302" s="0" t="n">
        <v>0.959500099519836</v>
      </c>
      <c r="BU302" s="0" t="n">
        <v>1.07781414903747</v>
      </c>
      <c r="BV302" s="0" t="n">
        <v>0.48948</v>
      </c>
      <c r="BW302" s="0" t="n">
        <v>0.02779</v>
      </c>
      <c r="BX302" s="0" t="n">
        <v>0.03473</v>
      </c>
      <c r="BY302" s="0" t="n">
        <v>0.448</v>
      </c>
      <c r="BZ302" s="0" t="n">
        <v>0.02815</v>
      </c>
      <c r="CA302" s="0" t="n">
        <v>0.08681</v>
      </c>
      <c r="CB302" s="0" t="n">
        <v>0.51727</v>
      </c>
      <c r="CC302" s="0" t="n">
        <v>0.52421</v>
      </c>
    </row>
    <row r="303" customFormat="false" ht="14.25" hidden="false" customHeight="false" outlineLevel="0" collapsed="false">
      <c r="AR303" s="10"/>
      <c r="BP303" s="0" t="n">
        <v>2021</v>
      </c>
      <c r="BQ303" s="0" t="n">
        <v>14</v>
      </c>
      <c r="BR303" s="0" t="n">
        <v>36</v>
      </c>
      <c r="BS303" s="0" t="s">
        <v>19</v>
      </c>
      <c r="BT303" s="0" t="n">
        <v>0.372628588592835</v>
      </c>
      <c r="BU303" s="0" t="n">
        <v>1.8149516090633</v>
      </c>
      <c r="BV303" s="0" t="n">
        <v>0.957225</v>
      </c>
      <c r="BW303" s="0" t="n">
        <v>0.02773</v>
      </c>
      <c r="BX303" s="10" t="n">
        <v>4E-005</v>
      </c>
      <c r="BY303" s="0" t="n">
        <v>0.015005</v>
      </c>
      <c r="BZ303" s="0" t="n">
        <v>0</v>
      </c>
      <c r="CA303" s="0" t="n">
        <v>0</v>
      </c>
      <c r="CB303" s="0" t="n">
        <v>0.984955</v>
      </c>
      <c r="CC303" s="0" t="n">
        <v>0.957265</v>
      </c>
    </row>
    <row r="304" customFormat="false" ht="14.25" hidden="false" customHeight="false" outlineLevel="0" collapsed="false">
      <c r="AR304" s="10"/>
      <c r="BP304" s="0" t="n">
        <v>2022</v>
      </c>
      <c r="BQ304" s="0" t="n">
        <v>14</v>
      </c>
      <c r="BR304" s="0" t="n">
        <v>36</v>
      </c>
      <c r="BS304" s="0" t="s">
        <v>19</v>
      </c>
      <c r="BT304" s="0" t="n">
        <v>0.333863636826126</v>
      </c>
      <c r="BU304" s="0" t="n">
        <v>2.00405492349509</v>
      </c>
      <c r="BV304" s="0" t="n">
        <v>0.981495</v>
      </c>
      <c r="BW304" s="0" t="n">
        <v>0.012295</v>
      </c>
      <c r="BX304" s="10" t="n">
        <v>4.5E-005</v>
      </c>
      <c r="BY304" s="0" t="n">
        <v>0.006165</v>
      </c>
      <c r="BZ304" s="0" t="n">
        <v>0</v>
      </c>
      <c r="CA304" s="0" t="n">
        <v>0</v>
      </c>
      <c r="CB304" s="0" t="n">
        <v>0.99379</v>
      </c>
      <c r="CC304" s="0" t="n">
        <v>0.98154</v>
      </c>
    </row>
    <row r="305" customFormat="false" ht="14.25" hidden="false" customHeight="false" outlineLevel="0" collapsed="false">
      <c r="BP305" s="0" t="n">
        <v>2023</v>
      </c>
      <c r="BQ305" s="0" t="n">
        <v>14</v>
      </c>
      <c r="BR305" s="0" t="n">
        <v>36</v>
      </c>
      <c r="BS305" s="0" t="s">
        <v>19</v>
      </c>
      <c r="BT305" s="0" t="n">
        <v>0.583284109516179</v>
      </c>
      <c r="BU305" s="0" t="n">
        <v>1.83969159457927</v>
      </c>
      <c r="BV305" s="0" t="n">
        <v>0.90205</v>
      </c>
      <c r="BW305" s="0" t="n">
        <v>0</v>
      </c>
      <c r="BX305" s="0" t="n">
        <v>0.054685</v>
      </c>
      <c r="BY305" s="0" t="n">
        <v>0.043265</v>
      </c>
      <c r="BZ305" s="0" t="n">
        <v>0</v>
      </c>
      <c r="CA305" s="0" t="n">
        <v>0</v>
      </c>
      <c r="CB305" s="0" t="n">
        <v>0.90205</v>
      </c>
      <c r="CC305" s="0" t="n">
        <v>0.956735</v>
      </c>
    </row>
    <row r="306" customFormat="false" ht="14.25" hidden="false" customHeight="false" outlineLevel="0" collapsed="false">
      <c r="BP306" s="0" t="n">
        <v>2024</v>
      </c>
      <c r="BQ306" s="0" t="n">
        <v>14</v>
      </c>
      <c r="BR306" s="0" t="n">
        <v>36</v>
      </c>
      <c r="BS306" s="0" t="s">
        <v>19</v>
      </c>
      <c r="BT306" s="0" t="n">
        <v>0.626800386173406</v>
      </c>
      <c r="BU306" s="0" t="n">
        <v>1.71291196501112</v>
      </c>
      <c r="BV306" s="0" t="n">
        <v>0.85187</v>
      </c>
      <c r="BW306" s="0" t="n">
        <v>0</v>
      </c>
      <c r="BX306" s="0" t="n">
        <v>0.06626</v>
      </c>
      <c r="BY306" s="0" t="n">
        <v>0.08187</v>
      </c>
      <c r="BZ306" s="0" t="n">
        <v>0</v>
      </c>
      <c r="CA306" s="0" t="n">
        <v>0</v>
      </c>
      <c r="CB306" s="0" t="n">
        <v>0.85187</v>
      </c>
      <c r="CC306" s="0" t="n">
        <v>0.91813</v>
      </c>
    </row>
    <row r="307" customFormat="false" ht="14.25" hidden="false" customHeight="false" outlineLevel="0" collapsed="false">
      <c r="BP307" s="0" t="n">
        <v>2025</v>
      </c>
      <c r="BQ307" s="0" t="n">
        <v>14</v>
      </c>
      <c r="BR307" s="0" t="n">
        <v>36</v>
      </c>
      <c r="BS307" s="0" t="s">
        <v>19</v>
      </c>
      <c r="BT307" s="0" t="n">
        <v>0.669511430392298</v>
      </c>
      <c r="BU307" s="0" t="n">
        <v>1.60395225610893</v>
      </c>
      <c r="BV307" s="0" t="n">
        <v>0.79999</v>
      </c>
      <c r="BW307" s="0" t="n">
        <v>0</v>
      </c>
      <c r="BX307" s="0" t="n">
        <v>0.06623</v>
      </c>
      <c r="BY307" s="0" t="n">
        <v>0.13378</v>
      </c>
      <c r="BZ307" s="0" t="n">
        <v>0</v>
      </c>
      <c r="CA307" s="0" t="n">
        <v>0</v>
      </c>
      <c r="CB307" s="0" t="n">
        <v>0.79999</v>
      </c>
      <c r="CC307" s="0" t="n">
        <v>0.86622</v>
      </c>
    </row>
    <row r="308" customFormat="false" ht="14.25" hidden="false" customHeight="false" outlineLevel="0" collapsed="false">
      <c r="AQ308" s="10"/>
      <c r="BP308" s="0" t="n">
        <v>2026</v>
      </c>
      <c r="BQ308" s="0" t="n">
        <v>14</v>
      </c>
      <c r="BR308" s="0" t="n">
        <v>36</v>
      </c>
      <c r="BS308" s="0" t="s">
        <v>19</v>
      </c>
      <c r="BT308" s="0" t="n">
        <v>0.707675038143606</v>
      </c>
      <c r="BU308" s="0" t="n">
        <v>1.51587227219164</v>
      </c>
      <c r="BV308" s="0" t="n">
        <v>0.747955</v>
      </c>
      <c r="BW308" s="10" t="n">
        <v>4E-005</v>
      </c>
      <c r="BX308" s="0" t="n">
        <v>0.058505</v>
      </c>
      <c r="BY308" s="0" t="n">
        <v>0.1935</v>
      </c>
      <c r="BZ308" s="0" t="n">
        <v>0</v>
      </c>
      <c r="CA308" s="10" t="n">
        <v>2E-005</v>
      </c>
      <c r="CB308" s="0" t="n">
        <v>0.747995</v>
      </c>
      <c r="CC308" s="0" t="n">
        <v>0.80646</v>
      </c>
    </row>
    <row r="309" customFormat="false" ht="14.25" hidden="false" customHeight="false" outlineLevel="0" collapsed="false">
      <c r="BP309" s="0" t="n">
        <v>2027</v>
      </c>
      <c r="BQ309" s="0" t="n">
        <v>14</v>
      </c>
      <c r="BR309" s="0" t="n">
        <v>36</v>
      </c>
      <c r="BS309" s="0" t="s">
        <v>19</v>
      </c>
      <c r="BT309" s="0" t="n">
        <v>0.744928210760135</v>
      </c>
      <c r="BU309" s="0" t="n">
        <v>1.43828263871569</v>
      </c>
      <c r="BV309" s="0" t="n">
        <v>0.69621</v>
      </c>
      <c r="BW309" s="0" t="n">
        <v>0.000475</v>
      </c>
      <c r="BX309" s="0" t="n">
        <v>0.050075</v>
      </c>
      <c r="BY309" s="0" t="n">
        <v>0.25324</v>
      </c>
      <c r="BZ309" s="0" t="n">
        <v>0</v>
      </c>
      <c r="CA309" s="0" t="n">
        <v>0.000175</v>
      </c>
      <c r="CB309" s="0" t="n">
        <v>0.696685</v>
      </c>
      <c r="CC309" s="0" t="n">
        <v>0.746285</v>
      </c>
    </row>
    <row r="310" customFormat="false" ht="14.25" hidden="false" customHeight="false" outlineLevel="0" collapsed="false">
      <c r="BP310" s="0" t="n">
        <v>2028</v>
      </c>
      <c r="BQ310" s="0" t="n">
        <v>14</v>
      </c>
      <c r="BR310" s="0" t="n">
        <v>36</v>
      </c>
      <c r="BS310" s="0" t="s">
        <v>19</v>
      </c>
      <c r="BT310" s="0" t="n">
        <v>0.780802571817913</v>
      </c>
      <c r="BU310" s="0" t="n">
        <v>1.36952616589313</v>
      </c>
      <c r="BV310" s="0" t="n">
        <v>0.649385</v>
      </c>
      <c r="BW310" s="0" t="n">
        <v>0.002015</v>
      </c>
      <c r="BX310" s="0" t="n">
        <v>0.038345</v>
      </c>
      <c r="BY310" s="0" t="n">
        <v>0.310255</v>
      </c>
      <c r="BZ310" s="10" t="n">
        <v>1E-005</v>
      </c>
      <c r="CA310" s="0" t="n">
        <v>0.00138</v>
      </c>
      <c r="CB310" s="0" t="n">
        <v>0.6514</v>
      </c>
      <c r="CC310" s="0" t="n">
        <v>0.68773</v>
      </c>
    </row>
    <row r="311" customFormat="false" ht="14.25" hidden="false" customHeight="false" outlineLevel="0" collapsed="false">
      <c r="BP311" s="0" t="n">
        <v>2029</v>
      </c>
      <c r="BQ311" s="0" t="n">
        <v>14</v>
      </c>
      <c r="BR311" s="0" t="n">
        <v>36</v>
      </c>
      <c r="BS311" s="0" t="s">
        <v>19</v>
      </c>
      <c r="BT311" s="0" t="n">
        <v>0.816231976147732</v>
      </c>
      <c r="BU311" s="0" t="n">
        <v>1.30825865932614</v>
      </c>
      <c r="BV311" s="0" t="n">
        <v>0.60701</v>
      </c>
      <c r="BW311" s="0" t="n">
        <v>0.00543</v>
      </c>
      <c r="BX311" s="0" t="n">
        <v>0.031785</v>
      </c>
      <c r="BY311" s="0" t="n">
        <v>0.355775</v>
      </c>
      <c r="BZ311" s="0" t="n">
        <v>0.000345</v>
      </c>
      <c r="CA311" s="0" t="n">
        <v>0.006255</v>
      </c>
      <c r="CB311" s="0" t="n">
        <v>0.61244</v>
      </c>
      <c r="CC311" s="0" t="n">
        <v>0.638795</v>
      </c>
    </row>
    <row r="312" customFormat="false" ht="14.25" hidden="false" customHeight="false" outlineLevel="0" collapsed="false">
      <c r="BP312" s="0" t="n">
        <v>2030</v>
      </c>
      <c r="BQ312" s="0" t="n">
        <v>14</v>
      </c>
      <c r="BR312" s="0" t="n">
        <v>36</v>
      </c>
      <c r="BS312" s="0" t="s">
        <v>19</v>
      </c>
      <c r="BT312" s="0" t="n">
        <v>0.845067670062688</v>
      </c>
      <c r="BU312" s="0" t="n">
        <v>1.26065288099819</v>
      </c>
      <c r="BV312" s="0" t="n">
        <v>0.57801</v>
      </c>
      <c r="BW312" s="0" t="n">
        <v>0.008795</v>
      </c>
      <c r="BX312" s="0" t="n">
        <v>0.027935</v>
      </c>
      <c r="BY312" s="0" t="n">
        <v>0.38526</v>
      </c>
      <c r="BZ312" s="0" t="n">
        <v>0.00153</v>
      </c>
      <c r="CA312" s="0" t="n">
        <v>0.01618</v>
      </c>
      <c r="CB312" s="0" t="n">
        <v>0.586805</v>
      </c>
      <c r="CC312" s="0" t="n">
        <v>0.605945</v>
      </c>
    </row>
    <row r="313" customFormat="false" ht="14.25" hidden="false" customHeight="false" outlineLevel="0" collapsed="false">
      <c r="BP313" s="0" t="n">
        <v>2031</v>
      </c>
      <c r="BQ313" s="0" t="n">
        <v>14</v>
      </c>
      <c r="BR313" s="0" t="n">
        <v>36</v>
      </c>
      <c r="BS313" s="0" t="s">
        <v>19</v>
      </c>
      <c r="BT313" s="0" t="n">
        <v>0.879126174223603</v>
      </c>
      <c r="BU313" s="0" t="n">
        <v>1.2072459963353</v>
      </c>
      <c r="BV313" s="0" t="n">
        <v>0.550025</v>
      </c>
      <c r="BW313" s="0" t="n">
        <v>0.01318</v>
      </c>
      <c r="BX313" s="0" t="n">
        <v>0.026015</v>
      </c>
      <c r="BY313" s="0" t="n">
        <v>0.41078</v>
      </c>
      <c r="BZ313" s="0" t="n">
        <v>0.00554</v>
      </c>
      <c r="CA313" s="0" t="n">
        <v>0.0336</v>
      </c>
      <c r="CB313" s="0" t="n">
        <v>0.563205</v>
      </c>
      <c r="CC313" s="0" t="n">
        <v>0.57604</v>
      </c>
    </row>
    <row r="314" customFormat="false" ht="14.25" hidden="false" customHeight="false" outlineLevel="0" collapsed="false">
      <c r="BP314" s="0" t="n">
        <v>2032</v>
      </c>
      <c r="BQ314" s="0" t="n">
        <v>14</v>
      </c>
      <c r="BR314" s="0" t="n">
        <v>36</v>
      </c>
      <c r="BS314" s="0" t="s">
        <v>19</v>
      </c>
      <c r="BT314" s="0" t="n">
        <v>0.907990275384015</v>
      </c>
      <c r="BU314" s="0" t="n">
        <v>1.16466208132814</v>
      </c>
      <c r="BV314" s="0" t="n">
        <v>0.52805</v>
      </c>
      <c r="BW314" s="0" t="n">
        <v>0.017525</v>
      </c>
      <c r="BX314" s="0" t="n">
        <v>0.02747</v>
      </c>
      <c r="BY314" s="0" t="n">
        <v>0.426955</v>
      </c>
      <c r="BZ314" s="0" t="n">
        <v>0.012955</v>
      </c>
      <c r="CA314" s="0" t="n">
        <v>0.05432</v>
      </c>
      <c r="CB314" s="0" t="n">
        <v>0.545575</v>
      </c>
      <c r="CC314" s="0" t="n">
        <v>0.55552</v>
      </c>
    </row>
    <row r="315" customFormat="false" ht="14.25" hidden="false" customHeight="false" outlineLevel="0" collapsed="false">
      <c r="BP315" s="0" t="n">
        <v>2033</v>
      </c>
      <c r="BQ315" s="0" t="n">
        <v>14</v>
      </c>
      <c r="BR315" s="0" t="n">
        <v>36</v>
      </c>
      <c r="BS315" s="0" t="s">
        <v>19</v>
      </c>
      <c r="BT315" s="0" t="n">
        <v>0.935666355016292</v>
      </c>
      <c r="BU315" s="0" t="n">
        <v>1.12729550919303</v>
      </c>
      <c r="BV315" s="0" t="n">
        <v>0.511435</v>
      </c>
      <c r="BW315" s="0" t="n">
        <v>0.019335</v>
      </c>
      <c r="BX315" s="0" t="n">
        <v>0.02981</v>
      </c>
      <c r="BY315" s="0" t="n">
        <v>0.43942</v>
      </c>
      <c r="BZ315" s="0" t="n">
        <v>0.018955</v>
      </c>
      <c r="CA315" s="0" t="n">
        <v>0.068805</v>
      </c>
      <c r="CB315" s="0" t="n">
        <v>0.53077</v>
      </c>
      <c r="CC315" s="0" t="n">
        <v>0.541245</v>
      </c>
    </row>
    <row r="316" customFormat="false" ht="14.25" hidden="false" customHeight="false" outlineLevel="0" collapsed="false">
      <c r="BP316" s="0" t="n">
        <v>2034</v>
      </c>
      <c r="BQ316" s="0" t="n">
        <v>14</v>
      </c>
      <c r="BR316" s="0" t="n">
        <v>36</v>
      </c>
      <c r="BS316" s="0" t="s">
        <v>19</v>
      </c>
      <c r="BT316" s="0" t="n">
        <v>0.968433565434191</v>
      </c>
      <c r="BU316" s="0" t="n">
        <v>1.08435737729978</v>
      </c>
      <c r="BV316" s="0" t="n">
        <v>0.49571</v>
      </c>
      <c r="BW316" s="0" t="n">
        <v>0.01869</v>
      </c>
      <c r="BX316" s="0" t="n">
        <v>0.031785</v>
      </c>
      <c r="BY316" s="0" t="n">
        <v>0.453815</v>
      </c>
      <c r="BZ316" s="0" t="n">
        <v>0.021585</v>
      </c>
      <c r="CA316" s="0" t="n">
        <v>0.07521</v>
      </c>
      <c r="CB316" s="0" t="n">
        <v>0.5144</v>
      </c>
      <c r="CC316" s="0" t="n">
        <v>0.527495</v>
      </c>
    </row>
    <row r="317" customFormat="false" ht="14.25" hidden="false" customHeight="false" outlineLevel="0" collapsed="false">
      <c r="BP317" s="0" t="n">
        <v>2035</v>
      </c>
      <c r="BQ317" s="0" t="n">
        <v>14</v>
      </c>
      <c r="BR317" s="0" t="n">
        <v>36</v>
      </c>
      <c r="BS317" s="0" t="s">
        <v>19</v>
      </c>
      <c r="BT317" s="0" t="n">
        <v>0.999262464330338</v>
      </c>
      <c r="BU317" s="0" t="n">
        <v>1.04903069435014</v>
      </c>
      <c r="BV317" s="0" t="n">
        <v>0.48077</v>
      </c>
      <c r="BW317" s="0" t="n">
        <v>0.019565</v>
      </c>
      <c r="BX317" s="0" t="n">
        <v>0.035275</v>
      </c>
      <c r="BY317" s="0" t="n">
        <v>0.46439</v>
      </c>
      <c r="BZ317" s="0" t="n">
        <v>0.02409</v>
      </c>
      <c r="CA317" s="0" t="n">
        <v>0.082115</v>
      </c>
      <c r="CB317" s="0" t="n">
        <v>0.500335</v>
      </c>
      <c r="CC317" s="0" t="n">
        <v>0.516045</v>
      </c>
    </row>
    <row r="318" customFormat="false" ht="14.25" hidden="false" customHeight="false" outlineLevel="0" collapsed="false">
      <c r="BP318" s="0" t="n">
        <v>2036</v>
      </c>
      <c r="BQ318" s="0" t="n">
        <v>14</v>
      </c>
      <c r="BR318" s="0" t="n">
        <v>36</v>
      </c>
      <c r="BS318" s="0" t="s">
        <v>19</v>
      </c>
      <c r="BT318" s="0" t="n">
        <v>1.03176073491416</v>
      </c>
      <c r="BU318" s="0" t="n">
        <v>1.00698865804611</v>
      </c>
      <c r="BV318" s="0" t="n">
        <v>0.464365</v>
      </c>
      <c r="BW318" s="0" t="n">
        <v>0.021335</v>
      </c>
      <c r="BX318" s="0" t="n">
        <v>0.037965</v>
      </c>
      <c r="BY318" s="0" t="n">
        <v>0.476335</v>
      </c>
      <c r="BZ318" s="0" t="n">
        <v>0.027075</v>
      </c>
      <c r="CA318" s="0" t="n">
        <v>0.087455</v>
      </c>
      <c r="CB318" s="0" t="n">
        <v>0.4857</v>
      </c>
      <c r="CC318" s="0" t="n">
        <v>0.50233</v>
      </c>
    </row>
    <row r="319" customFormat="false" ht="14.25" hidden="false" customHeight="false" outlineLevel="0" collapsed="false">
      <c r="BP319" s="0" t="n">
        <v>2037</v>
      </c>
      <c r="BQ319" s="0" t="n">
        <v>14</v>
      </c>
      <c r="BR319" s="0" t="n">
        <v>36</v>
      </c>
      <c r="BS319" s="0" t="s">
        <v>19</v>
      </c>
      <c r="BT319" s="0" t="n">
        <v>1.0677780367503</v>
      </c>
      <c r="BU319" s="0" t="n">
        <v>0.970151395103229</v>
      </c>
      <c r="BV319" s="0" t="n">
        <v>0.449215</v>
      </c>
      <c r="BW319" s="0" t="n">
        <v>0.021885</v>
      </c>
      <c r="BX319" s="0" t="n">
        <v>0.041075</v>
      </c>
      <c r="BY319" s="0" t="n">
        <v>0.487825</v>
      </c>
      <c r="BZ319" s="0" t="n">
        <v>0.029965</v>
      </c>
      <c r="CA319" s="0" t="n">
        <v>0.09522</v>
      </c>
      <c r="CB319" s="0" t="n">
        <v>0.4711</v>
      </c>
      <c r="CC319" s="0" t="n">
        <v>0.49029</v>
      </c>
    </row>
    <row r="320" customFormat="false" ht="14.25" hidden="false" customHeight="false" outlineLevel="0" collapsed="false">
      <c r="BP320" s="0" t="n">
        <v>2038</v>
      </c>
      <c r="BQ320" s="0" t="n">
        <v>14</v>
      </c>
      <c r="BR320" s="0" t="n">
        <v>36</v>
      </c>
      <c r="BS320" s="0" t="s">
        <v>19</v>
      </c>
      <c r="BT320" s="0" t="n">
        <v>1.09716595173145</v>
      </c>
      <c r="BU320" s="0" t="n">
        <v>0.940385128835913</v>
      </c>
      <c r="BV320" s="0" t="n">
        <v>0.43661</v>
      </c>
      <c r="BW320" s="0" t="n">
        <v>0.02306</v>
      </c>
      <c r="BX320" s="0" t="n">
        <v>0.043355</v>
      </c>
      <c r="BY320" s="0" t="n">
        <v>0.496975</v>
      </c>
      <c r="BZ320" s="0" t="n">
        <v>0.032575</v>
      </c>
      <c r="CA320" s="0" t="n">
        <v>0.101735</v>
      </c>
      <c r="CB320" s="0" t="n">
        <v>0.45967</v>
      </c>
      <c r="CC320" s="0" t="n">
        <v>0.479965</v>
      </c>
    </row>
    <row r="321" customFormat="false" ht="14.25" hidden="false" customHeight="false" outlineLevel="0" collapsed="false">
      <c r="BP321" s="0" t="n">
        <v>2039</v>
      </c>
      <c r="BQ321" s="0" t="n">
        <v>14</v>
      </c>
      <c r="BR321" s="0" t="n">
        <v>36</v>
      </c>
      <c r="BS321" s="0" t="s">
        <v>19</v>
      </c>
      <c r="BT321" s="0" t="n">
        <v>1.13373396163419</v>
      </c>
      <c r="BU321" s="0" t="n">
        <v>0.9047322983759</v>
      </c>
      <c r="BV321" s="0" t="n">
        <v>0.42213</v>
      </c>
      <c r="BW321" s="0" t="n">
        <v>0.02242</v>
      </c>
      <c r="BX321" s="0" t="n">
        <v>0.045335</v>
      </c>
      <c r="BY321" s="0" t="n">
        <v>0.510115</v>
      </c>
      <c r="BZ321" s="0" t="n">
        <v>0.03523</v>
      </c>
      <c r="CA321" s="0" t="n">
        <v>0.107215</v>
      </c>
      <c r="CB321" s="0" t="n">
        <v>0.44455</v>
      </c>
      <c r="CC321" s="0" t="n">
        <v>0.467465</v>
      </c>
    </row>
    <row r="322" customFormat="false" ht="14.25" hidden="false" customHeight="false" outlineLevel="0" collapsed="false">
      <c r="AR322" s="10"/>
      <c r="BP322" s="0" t="n">
        <v>2021</v>
      </c>
      <c r="BQ322" s="0" t="n">
        <v>15</v>
      </c>
      <c r="BR322" s="0" t="n">
        <v>38</v>
      </c>
      <c r="BS322" s="0" t="s">
        <v>20</v>
      </c>
      <c r="BT322" s="0" t="n">
        <v>0.371529451358936</v>
      </c>
      <c r="BU322" s="0" t="n">
        <v>1.81899478045546</v>
      </c>
      <c r="BV322" s="0" t="n">
        <v>0.9567</v>
      </c>
      <c r="BW322" s="0" t="n">
        <v>0.02821</v>
      </c>
      <c r="BX322" s="10" t="n">
        <v>5E-005</v>
      </c>
      <c r="BY322" s="0" t="n">
        <v>0.01504</v>
      </c>
      <c r="BZ322" s="0" t="n">
        <v>0</v>
      </c>
      <c r="CA322" s="0" t="n">
        <v>0</v>
      </c>
      <c r="CB322" s="0" t="n">
        <v>0.98491</v>
      </c>
      <c r="CC322" s="0" t="n">
        <v>0.95675</v>
      </c>
    </row>
    <row r="323" customFormat="false" ht="14.25" hidden="false" customHeight="false" outlineLevel="0" collapsed="false">
      <c r="AR323" s="10"/>
      <c r="BP323" s="0" t="n">
        <v>2022</v>
      </c>
      <c r="BQ323" s="0" t="n">
        <v>15</v>
      </c>
      <c r="BR323" s="0" t="n">
        <v>38</v>
      </c>
      <c r="BS323" s="0" t="s">
        <v>20</v>
      </c>
      <c r="BT323" s="0" t="n">
        <v>0.334053247028867</v>
      </c>
      <c r="BU323" s="0" t="n">
        <v>2.00505262868205</v>
      </c>
      <c r="BV323" s="0" t="n">
        <v>0.981895</v>
      </c>
      <c r="BW323" s="0" t="n">
        <v>0.01232</v>
      </c>
      <c r="BX323" s="10" t="n">
        <v>7E-005</v>
      </c>
      <c r="BY323" s="0" t="n">
        <v>0.005715</v>
      </c>
      <c r="BZ323" s="0" t="n">
        <v>0</v>
      </c>
      <c r="CA323" s="0" t="n">
        <v>0</v>
      </c>
      <c r="CB323" s="0" t="n">
        <v>0.994215</v>
      </c>
      <c r="CC323" s="0" t="n">
        <v>0.981965</v>
      </c>
    </row>
    <row r="324" customFormat="false" ht="14.25" hidden="false" customHeight="false" outlineLevel="0" collapsed="false">
      <c r="BP324" s="0" t="n">
        <v>2023</v>
      </c>
      <c r="BQ324" s="0" t="n">
        <v>15</v>
      </c>
      <c r="BR324" s="0" t="n">
        <v>38</v>
      </c>
      <c r="BS324" s="0" t="s">
        <v>20</v>
      </c>
      <c r="BT324" s="0" t="n">
        <v>0.613968017493285</v>
      </c>
      <c r="BU324" s="0" t="n">
        <v>1.80743174257191</v>
      </c>
      <c r="BV324" s="0" t="n">
        <v>0.877685</v>
      </c>
      <c r="BW324" s="0" t="n">
        <v>0</v>
      </c>
      <c r="BX324" s="0" t="n">
        <v>0.070205</v>
      </c>
      <c r="BY324" s="0" t="n">
        <v>0.05211</v>
      </c>
      <c r="BZ324" s="0" t="n">
        <v>0</v>
      </c>
      <c r="CA324" s="0" t="n">
        <v>0</v>
      </c>
      <c r="CB324" s="0" t="n">
        <v>0.877685</v>
      </c>
      <c r="CC324" s="0" t="n">
        <v>0.94789</v>
      </c>
    </row>
    <row r="325" customFormat="false" ht="14.25" hidden="false" customHeight="false" outlineLevel="0" collapsed="false">
      <c r="BP325" s="0" t="n">
        <v>2024</v>
      </c>
      <c r="BQ325" s="0" t="n">
        <v>15</v>
      </c>
      <c r="BR325" s="0" t="n">
        <v>38</v>
      </c>
      <c r="BS325" s="0" t="s">
        <v>20</v>
      </c>
      <c r="BT325" s="0" t="n">
        <v>0.673995997712768</v>
      </c>
      <c r="BU325" s="0" t="n">
        <v>1.64389530260913</v>
      </c>
      <c r="BV325" s="0" t="n">
        <v>0.808425</v>
      </c>
      <c r="BW325" s="0" t="n">
        <v>0</v>
      </c>
      <c r="BX325" s="0" t="n">
        <v>0.0829</v>
      </c>
      <c r="BY325" s="0" t="n">
        <v>0.108675</v>
      </c>
      <c r="BZ325" s="0" t="n">
        <v>0</v>
      </c>
      <c r="CA325" s="0" t="n">
        <v>0</v>
      </c>
      <c r="CB325" s="0" t="n">
        <v>0.808425</v>
      </c>
      <c r="CC325" s="0" t="n">
        <v>0.891325</v>
      </c>
    </row>
    <row r="326" customFormat="false" ht="14.25" hidden="false" customHeight="false" outlineLevel="0" collapsed="false">
      <c r="AQ326" s="10"/>
      <c r="BP326" s="0" t="n">
        <v>2025</v>
      </c>
      <c r="BQ326" s="0" t="n">
        <v>15</v>
      </c>
      <c r="BR326" s="0" t="n">
        <v>38</v>
      </c>
      <c r="BS326" s="0" t="s">
        <v>20</v>
      </c>
      <c r="BT326" s="0" t="n">
        <v>0.730917717720084</v>
      </c>
      <c r="BU326" s="0" t="n">
        <v>1.51345446360753</v>
      </c>
      <c r="BV326" s="0" t="n">
        <v>0.737025</v>
      </c>
      <c r="BW326" s="10" t="n">
        <v>5E-006</v>
      </c>
      <c r="BX326" s="0" t="n">
        <v>0.07944</v>
      </c>
      <c r="BY326" s="0" t="n">
        <v>0.18353</v>
      </c>
      <c r="BZ326" s="0" t="n">
        <v>0</v>
      </c>
      <c r="CA326" s="0" t="n">
        <v>0</v>
      </c>
      <c r="CB326" s="0" t="n">
        <v>0.73703</v>
      </c>
      <c r="CC326" s="0" t="n">
        <v>0.816465</v>
      </c>
    </row>
    <row r="327" customFormat="false" ht="14.25" hidden="false" customHeight="false" outlineLevel="0" collapsed="false">
      <c r="BP327" s="0" t="n">
        <v>2026</v>
      </c>
      <c r="BQ327" s="0" t="n">
        <v>15</v>
      </c>
      <c r="BR327" s="0" t="n">
        <v>38</v>
      </c>
      <c r="BS327" s="0" t="s">
        <v>20</v>
      </c>
      <c r="BT327" s="0" t="n">
        <v>0.787721716222268</v>
      </c>
      <c r="BU327" s="0" t="n">
        <v>1.40031502859513</v>
      </c>
      <c r="BV327" s="0" t="n">
        <v>0.66706</v>
      </c>
      <c r="BW327" s="0" t="n">
        <v>0.000225</v>
      </c>
      <c r="BX327" s="0" t="n">
        <v>0.06565</v>
      </c>
      <c r="BY327" s="0" t="n">
        <v>0.267065</v>
      </c>
      <c r="BZ327" s="0" t="n">
        <v>0</v>
      </c>
      <c r="CA327" s="0" t="n">
        <v>0.000185</v>
      </c>
      <c r="CB327" s="0" t="n">
        <v>0.667285</v>
      </c>
      <c r="CC327" s="0" t="n">
        <v>0.73271</v>
      </c>
    </row>
    <row r="328" customFormat="false" ht="14.25" hidden="false" customHeight="false" outlineLevel="0" collapsed="false">
      <c r="BP328" s="0" t="n">
        <v>2027</v>
      </c>
      <c r="BQ328" s="0" t="n">
        <v>15</v>
      </c>
      <c r="BR328" s="0" t="n">
        <v>38</v>
      </c>
      <c r="BS328" s="0" t="s">
        <v>20</v>
      </c>
      <c r="BT328" s="0" t="n">
        <v>0.841521456417385</v>
      </c>
      <c r="BU328" s="0" t="n">
        <v>1.30519124251651</v>
      </c>
      <c r="BV328" s="0" t="n">
        <v>0.608275</v>
      </c>
      <c r="BW328" s="0" t="n">
        <v>0.001415</v>
      </c>
      <c r="BX328" s="0" t="n">
        <v>0.051625</v>
      </c>
      <c r="BY328" s="0" t="n">
        <v>0.338685</v>
      </c>
      <c r="BZ328" s="10" t="n">
        <v>2E-005</v>
      </c>
      <c r="CA328" s="0" t="n">
        <v>0.00174</v>
      </c>
      <c r="CB328" s="0" t="n">
        <v>0.60969</v>
      </c>
      <c r="CC328" s="0" t="n">
        <v>0.6599</v>
      </c>
    </row>
    <row r="329" customFormat="false" ht="14.25" hidden="false" customHeight="false" outlineLevel="0" collapsed="false">
      <c r="BP329" s="0" t="n">
        <v>2028</v>
      </c>
      <c r="BQ329" s="0" t="n">
        <v>15</v>
      </c>
      <c r="BR329" s="0" t="n">
        <v>38</v>
      </c>
      <c r="BS329" s="0" t="s">
        <v>20</v>
      </c>
      <c r="BT329" s="0" t="n">
        <v>0.89412480115589</v>
      </c>
      <c r="BU329" s="0" t="n">
        <v>1.22401102549525</v>
      </c>
      <c r="BV329" s="0" t="n">
        <v>0.56058</v>
      </c>
      <c r="BW329" s="0" t="n">
        <v>0.0032</v>
      </c>
      <c r="BX329" s="0" t="n">
        <v>0.04313</v>
      </c>
      <c r="BY329" s="0" t="n">
        <v>0.39309</v>
      </c>
      <c r="BZ329" s="0" t="n">
        <v>0.00046</v>
      </c>
      <c r="CA329" s="0" t="n">
        <v>0.008605</v>
      </c>
      <c r="CB329" s="0" t="n">
        <v>0.56378</v>
      </c>
      <c r="CC329" s="0" t="n">
        <v>0.60371</v>
      </c>
    </row>
    <row r="330" customFormat="false" ht="14.25" hidden="false" customHeight="false" outlineLevel="0" collapsed="false">
      <c r="BP330" s="0" t="n">
        <v>2029</v>
      </c>
      <c r="BQ330" s="0" t="n">
        <v>15</v>
      </c>
      <c r="BR330" s="0" t="n">
        <v>38</v>
      </c>
      <c r="BS330" s="0" t="s">
        <v>20</v>
      </c>
      <c r="BT330" s="0" t="n">
        <v>0.951575288375198</v>
      </c>
      <c r="BU330" s="0" t="n">
        <v>1.14170670675248</v>
      </c>
      <c r="BV330" s="0" t="n">
        <v>0.52021</v>
      </c>
      <c r="BW330" s="0" t="n">
        <v>0.00577</v>
      </c>
      <c r="BX330" s="0" t="n">
        <v>0.03885</v>
      </c>
      <c r="BY330" s="0" t="n">
        <v>0.43517</v>
      </c>
      <c r="BZ330" s="0" t="n">
        <v>0.00312</v>
      </c>
      <c r="CA330" s="0" t="n">
        <v>0.02463</v>
      </c>
      <c r="CB330" s="0" t="n">
        <v>0.52598</v>
      </c>
      <c r="CC330" s="0" t="n">
        <v>0.55906</v>
      </c>
    </row>
    <row r="331" customFormat="false" ht="14.25" hidden="false" customHeight="false" outlineLevel="0" collapsed="false">
      <c r="BP331" s="0" t="n">
        <v>2030</v>
      </c>
      <c r="BQ331" s="0" t="n">
        <v>15</v>
      </c>
      <c r="BR331" s="0" t="n">
        <v>38</v>
      </c>
      <c r="BS331" s="0" t="s">
        <v>20</v>
      </c>
      <c r="BT331" s="0" t="n">
        <v>1.00913473281855</v>
      </c>
      <c r="BU331" s="0" t="n">
        <v>1.06595271373287</v>
      </c>
      <c r="BV331" s="0" t="n">
        <v>0.48587</v>
      </c>
      <c r="BW331" s="0" t="n">
        <v>0.0093</v>
      </c>
      <c r="BX331" s="0" t="n">
        <v>0.03924</v>
      </c>
      <c r="BY331" s="0" t="n">
        <v>0.46559</v>
      </c>
      <c r="BZ331" s="0" t="n">
        <v>0.0096</v>
      </c>
      <c r="CA331" s="0" t="n">
        <v>0.04857</v>
      </c>
      <c r="CB331" s="0" t="n">
        <v>0.49517</v>
      </c>
      <c r="CC331" s="0" t="n">
        <v>0.52511</v>
      </c>
    </row>
    <row r="332" customFormat="false" ht="14.25" hidden="false" customHeight="false" outlineLevel="0" collapsed="false">
      <c r="BP332" s="0" t="n">
        <v>2031</v>
      </c>
      <c r="BQ332" s="0" t="n">
        <v>15</v>
      </c>
      <c r="BR332" s="0" t="n">
        <v>38</v>
      </c>
      <c r="BS332" s="0" t="s">
        <v>20</v>
      </c>
      <c r="BT332" s="0" t="n">
        <v>1.0666132125982</v>
      </c>
      <c r="BU332" s="0" t="n">
        <v>0.999180198962472</v>
      </c>
      <c r="BV332" s="0" t="n">
        <v>0.45733</v>
      </c>
      <c r="BW332" s="0" t="n">
        <v>0.011755</v>
      </c>
      <c r="BX332" s="0" t="n">
        <v>0.042365</v>
      </c>
      <c r="BY332" s="0" t="n">
        <v>0.48855</v>
      </c>
      <c r="BZ332" s="0" t="n">
        <v>0.01915</v>
      </c>
      <c r="CA332" s="0" t="n">
        <v>0.07463</v>
      </c>
      <c r="CB332" s="0" t="n">
        <v>0.469085</v>
      </c>
      <c r="CC332" s="0" t="n">
        <v>0.499695</v>
      </c>
    </row>
    <row r="333" customFormat="false" ht="14.25" hidden="false" customHeight="false" outlineLevel="0" collapsed="false">
      <c r="BP333" s="0" t="n">
        <v>2032</v>
      </c>
      <c r="BQ333" s="0" t="n">
        <v>15</v>
      </c>
      <c r="BR333" s="0" t="n">
        <v>38</v>
      </c>
      <c r="BS333" s="0" t="s">
        <v>20</v>
      </c>
      <c r="BT333" s="0" t="n">
        <v>1.1269003754337</v>
      </c>
      <c r="BU333" s="0" t="n">
        <v>0.937855562391049</v>
      </c>
      <c r="BV333" s="0" t="n">
        <v>0.43077</v>
      </c>
      <c r="BW333" s="0" t="n">
        <v>0.011305</v>
      </c>
      <c r="BX333" s="0" t="n">
        <v>0.04631</v>
      </c>
      <c r="BY333" s="0" t="n">
        <v>0.511615</v>
      </c>
      <c r="BZ333" s="0" t="n">
        <v>0.024045</v>
      </c>
      <c r="CA333" s="0" t="n">
        <v>0.0853</v>
      </c>
      <c r="CB333" s="0" t="n">
        <v>0.442075</v>
      </c>
      <c r="CC333" s="0" t="n">
        <v>0.47708</v>
      </c>
    </row>
    <row r="334" customFormat="false" ht="14.25" hidden="false" customHeight="false" outlineLevel="0" collapsed="false">
      <c r="BP334" s="0" t="n">
        <v>2033</v>
      </c>
      <c r="BQ334" s="0" t="n">
        <v>15</v>
      </c>
      <c r="BR334" s="0" t="n">
        <v>38</v>
      </c>
      <c r="BS334" s="0" t="s">
        <v>20</v>
      </c>
      <c r="BT334" s="0" t="n">
        <v>1.19081391700401</v>
      </c>
      <c r="BU334" s="0" t="n">
        <v>0.877428596636461</v>
      </c>
      <c r="BV334" s="0" t="n">
        <v>0.382785</v>
      </c>
      <c r="BW334" s="0" t="n">
        <v>0.02198</v>
      </c>
      <c r="BX334" s="0" t="n">
        <v>0.071085</v>
      </c>
      <c r="BY334" s="0" t="n">
        <v>0.52415</v>
      </c>
      <c r="BZ334" s="0" t="n">
        <v>0.028565</v>
      </c>
      <c r="CA334" s="0" t="n">
        <v>0.097565</v>
      </c>
      <c r="CB334" s="0" t="n">
        <v>0.404765</v>
      </c>
      <c r="CC334" s="0" t="n">
        <v>0.45387</v>
      </c>
    </row>
    <row r="335" customFormat="false" ht="14.25" hidden="false" customHeight="false" outlineLevel="0" collapsed="false">
      <c r="BP335" s="0" t="n">
        <v>2034</v>
      </c>
      <c r="BQ335" s="0" t="n">
        <v>15</v>
      </c>
      <c r="BR335" s="0" t="n">
        <v>38</v>
      </c>
      <c r="BS335" s="0" t="s">
        <v>20</v>
      </c>
      <c r="BT335" s="0" t="n">
        <v>1.274993414938</v>
      </c>
      <c r="BU335" s="0" t="n">
        <v>0.807587129042933</v>
      </c>
      <c r="BV335" s="0" t="n">
        <v>0.373205</v>
      </c>
      <c r="BW335" s="0" t="n">
        <v>0.01333</v>
      </c>
      <c r="BX335" s="0" t="n">
        <v>0.052475</v>
      </c>
      <c r="BY335" s="0" t="n">
        <v>0.56099</v>
      </c>
      <c r="BZ335" s="0" t="n">
        <v>0.033475</v>
      </c>
      <c r="CA335" s="0" t="n">
        <v>0.11249</v>
      </c>
      <c r="CB335" s="0" t="n">
        <v>0.386535</v>
      </c>
      <c r="CC335" s="0" t="n">
        <v>0.42568</v>
      </c>
    </row>
    <row r="336" customFormat="false" ht="14.25" hidden="false" customHeight="false" outlineLevel="0" collapsed="false">
      <c r="BP336" s="0" t="n">
        <v>2035</v>
      </c>
      <c r="BQ336" s="0" t="n">
        <v>15</v>
      </c>
      <c r="BR336" s="0" t="n">
        <v>38</v>
      </c>
      <c r="BS336" s="0" t="s">
        <v>20</v>
      </c>
      <c r="BT336" s="0" t="n">
        <v>1.35893665781327</v>
      </c>
      <c r="BU336" s="0" t="n">
        <v>0.740447671156218</v>
      </c>
      <c r="BV336" s="0" t="n">
        <v>0.34386</v>
      </c>
      <c r="BW336" s="0" t="n">
        <v>0.014545</v>
      </c>
      <c r="BX336" s="0" t="n">
        <v>0.053675</v>
      </c>
      <c r="BY336" s="0" t="n">
        <v>0.58792</v>
      </c>
      <c r="BZ336" s="0" t="n">
        <v>0.040675</v>
      </c>
      <c r="CA336" s="0" t="n">
        <v>0.128105</v>
      </c>
      <c r="CB336" s="0" t="n">
        <v>0.358405</v>
      </c>
      <c r="CC336" s="0" t="n">
        <v>0.397535</v>
      </c>
    </row>
    <row r="337" customFormat="false" ht="14.25" hidden="false" customHeight="false" outlineLevel="0" collapsed="false">
      <c r="BP337" s="0" t="n">
        <v>2036</v>
      </c>
      <c r="BQ337" s="0" t="n">
        <v>15</v>
      </c>
      <c r="BR337" s="0" t="n">
        <v>38</v>
      </c>
      <c r="BS337" s="0" t="s">
        <v>20</v>
      </c>
      <c r="BT337" s="0" t="n">
        <v>1.4650782783319</v>
      </c>
      <c r="BU337" s="0" t="n">
        <v>0.671829979811749</v>
      </c>
      <c r="BV337" s="0" t="n">
        <v>0.310615</v>
      </c>
      <c r="BW337" s="0" t="n">
        <v>0.01546</v>
      </c>
      <c r="BX337" s="0" t="n">
        <v>0.05485</v>
      </c>
      <c r="BY337" s="0" t="n">
        <v>0.619075</v>
      </c>
      <c r="BZ337" s="0" t="n">
        <v>0.05029</v>
      </c>
      <c r="CA337" s="0" t="n">
        <v>0.146805</v>
      </c>
      <c r="CB337" s="0" t="n">
        <v>0.326075</v>
      </c>
      <c r="CC337" s="0" t="n">
        <v>0.365465</v>
      </c>
    </row>
    <row r="338" customFormat="false" ht="14.25" hidden="false" customHeight="false" outlineLevel="0" collapsed="false">
      <c r="BP338" s="0" t="n">
        <v>2037</v>
      </c>
      <c r="BQ338" s="0" t="n">
        <v>15</v>
      </c>
      <c r="BR338" s="0" t="n">
        <v>38</v>
      </c>
      <c r="BS338" s="0" t="s">
        <v>20</v>
      </c>
      <c r="BT338" s="0" t="n">
        <v>1.59099869467605</v>
      </c>
      <c r="BU338" s="0" t="n">
        <v>0.597371101432522</v>
      </c>
      <c r="BV338" s="0" t="n">
        <v>0.279725</v>
      </c>
      <c r="BW338" s="0" t="n">
        <v>0.019055</v>
      </c>
      <c r="BX338" s="0" t="n">
        <v>0.04922</v>
      </c>
      <c r="BY338" s="0" t="n">
        <v>0.652</v>
      </c>
      <c r="BZ338" s="0" t="n">
        <v>0.06099</v>
      </c>
      <c r="CA338" s="0" t="n">
        <v>0.173275</v>
      </c>
      <c r="CB338" s="0" t="n">
        <v>0.29878</v>
      </c>
      <c r="CC338" s="0" t="n">
        <v>0.328945</v>
      </c>
    </row>
    <row r="339" customFormat="false" ht="14.25" hidden="false" customHeight="false" outlineLevel="0" collapsed="false">
      <c r="BP339" s="0" t="n">
        <v>2038</v>
      </c>
      <c r="BQ339" s="0" t="n">
        <v>15</v>
      </c>
      <c r="BR339" s="0" t="n">
        <v>38</v>
      </c>
      <c r="BS339" s="0" t="s">
        <v>20</v>
      </c>
      <c r="BT339" s="0" t="n">
        <v>1.75837496966246</v>
      </c>
      <c r="BU339" s="0" t="n">
        <v>0.514107951504819</v>
      </c>
      <c r="BV339" s="0" t="n">
        <v>0.24215</v>
      </c>
      <c r="BW339" s="0" t="n">
        <v>0.01648</v>
      </c>
      <c r="BX339" s="0" t="n">
        <v>0.04433</v>
      </c>
      <c r="BY339" s="0" t="n">
        <v>0.69704</v>
      </c>
      <c r="BZ339" s="0" t="n">
        <v>0.07885</v>
      </c>
      <c r="CA339" s="0" t="n">
        <v>0.206715</v>
      </c>
      <c r="CB339" s="0" t="n">
        <v>0.25863</v>
      </c>
      <c r="CC339" s="0" t="n">
        <v>0.28648</v>
      </c>
    </row>
    <row r="340" customFormat="false" ht="14.25" hidden="false" customHeight="false" outlineLevel="0" collapsed="false">
      <c r="BP340" s="0" t="n">
        <v>2039</v>
      </c>
      <c r="BQ340" s="0" t="n">
        <v>15</v>
      </c>
      <c r="BR340" s="0" t="n">
        <v>38</v>
      </c>
      <c r="BS340" s="0" t="s">
        <v>20</v>
      </c>
      <c r="BT340" s="0" t="n">
        <v>1.97018177552394</v>
      </c>
      <c r="BU340" s="0" t="n">
        <v>0.42481479783991</v>
      </c>
      <c r="BV340" s="0" t="n">
        <v>0.20276</v>
      </c>
      <c r="BW340" s="0" t="n">
        <v>0.019885</v>
      </c>
      <c r="BX340" s="0" t="n">
        <v>0.03009</v>
      </c>
      <c r="BY340" s="0" t="n">
        <v>0.747265</v>
      </c>
      <c r="BZ340" s="0" t="n">
        <v>0.107855</v>
      </c>
      <c r="CA340" s="0" t="n">
        <v>0.261255</v>
      </c>
      <c r="CB340" s="0" t="n">
        <v>0.222645</v>
      </c>
      <c r="CC340" s="0" t="n">
        <v>0.23285</v>
      </c>
    </row>
    <row r="341" customFormat="false" ht="14.25" hidden="false" customHeight="false" outlineLevel="0" collapsed="false">
      <c r="AR341" s="10"/>
      <c r="BP341" s="0" t="n">
        <v>2021</v>
      </c>
      <c r="BQ341" s="0" t="n">
        <v>16</v>
      </c>
      <c r="BR341" s="0" t="n">
        <v>40</v>
      </c>
      <c r="BS341" s="0" t="s">
        <v>21</v>
      </c>
      <c r="BT341" s="0" t="n">
        <v>0.37255410748194</v>
      </c>
      <c r="BU341" s="0" t="n">
        <v>1.81480284223595</v>
      </c>
      <c r="BV341" s="0" t="n">
        <v>0.95651</v>
      </c>
      <c r="BW341" s="0" t="n">
        <v>0.028105</v>
      </c>
      <c r="BX341" s="10" t="n">
        <v>6.5E-005</v>
      </c>
      <c r="BY341" s="0" t="n">
        <v>0.01532</v>
      </c>
      <c r="BZ341" s="0" t="n">
        <v>0</v>
      </c>
      <c r="CA341" s="0" t="n">
        <v>0</v>
      </c>
      <c r="CB341" s="0" t="n">
        <v>0.984615</v>
      </c>
      <c r="CC341" s="0" t="n">
        <v>0.956575</v>
      </c>
    </row>
    <row r="342" customFormat="false" ht="14.25" hidden="false" customHeight="false" outlineLevel="0" collapsed="false">
      <c r="AR342" s="10"/>
      <c r="BP342" s="0" t="n">
        <v>2022</v>
      </c>
      <c r="BQ342" s="0" t="n">
        <v>16</v>
      </c>
      <c r="BR342" s="0" t="n">
        <v>40</v>
      </c>
      <c r="BS342" s="0" t="s">
        <v>21</v>
      </c>
      <c r="BT342" s="0" t="n">
        <v>0.333727760825135</v>
      </c>
      <c r="BU342" s="0" t="n">
        <v>2.00614684061728</v>
      </c>
      <c r="BV342" s="0" t="n">
        <v>0.98102</v>
      </c>
      <c r="BW342" s="0" t="n">
        <v>0.01265</v>
      </c>
      <c r="BX342" s="10" t="n">
        <v>3.5E-005</v>
      </c>
      <c r="BY342" s="0" t="n">
        <v>0.006295</v>
      </c>
      <c r="BZ342" s="0" t="n">
        <v>0</v>
      </c>
      <c r="CA342" s="0" t="n">
        <v>0</v>
      </c>
      <c r="CB342" s="0" t="n">
        <v>0.99367</v>
      </c>
      <c r="CC342" s="0" t="n">
        <v>0.981055</v>
      </c>
    </row>
    <row r="343" customFormat="false" ht="14.25" hidden="false" customHeight="false" outlineLevel="0" collapsed="false">
      <c r="BP343" s="0" t="n">
        <v>2023</v>
      </c>
      <c r="BQ343" s="0" t="n">
        <v>16</v>
      </c>
      <c r="BR343" s="0" t="n">
        <v>40</v>
      </c>
      <c r="BS343" s="0" t="s">
        <v>21</v>
      </c>
      <c r="BT343" s="0" t="n">
        <v>0.647232226600735</v>
      </c>
      <c r="BU343" s="0" t="n">
        <v>1.76690095052222</v>
      </c>
      <c r="BV343" s="0" t="n">
        <v>0.85131</v>
      </c>
      <c r="BW343" s="0" t="n">
        <v>0</v>
      </c>
      <c r="BX343" s="0" t="n">
        <v>0.086855</v>
      </c>
      <c r="BY343" s="0" t="n">
        <v>0.061835</v>
      </c>
      <c r="BZ343" s="0" t="n">
        <v>0</v>
      </c>
      <c r="CA343" s="0" t="n">
        <v>0</v>
      </c>
      <c r="CB343" s="0" t="n">
        <v>0.85131</v>
      </c>
      <c r="CC343" s="0" t="n">
        <v>0.938165</v>
      </c>
    </row>
    <row r="344" customFormat="false" ht="14.25" hidden="false" customHeight="false" outlineLevel="0" collapsed="false">
      <c r="BP344" s="0" t="n">
        <v>2024</v>
      </c>
      <c r="BQ344" s="0" t="n">
        <v>16</v>
      </c>
      <c r="BR344" s="0" t="n">
        <v>40</v>
      </c>
      <c r="BS344" s="0" t="s">
        <v>21</v>
      </c>
      <c r="BT344" s="0" t="n">
        <v>0.722630048103253</v>
      </c>
      <c r="BU344" s="0" t="n">
        <v>1.57678408949323</v>
      </c>
      <c r="BV344" s="0" t="n">
        <v>0.75996</v>
      </c>
      <c r="BW344" s="0" t="n">
        <v>0</v>
      </c>
      <c r="BX344" s="0" t="n">
        <v>0.100285</v>
      </c>
      <c r="BY344" s="0" t="n">
        <v>0.139755</v>
      </c>
      <c r="BZ344" s="0" t="n">
        <v>0</v>
      </c>
      <c r="CA344" s="0" t="n">
        <v>0</v>
      </c>
      <c r="CB344" s="0" t="n">
        <v>0.75996</v>
      </c>
      <c r="CC344" s="0" t="n">
        <v>0.860245</v>
      </c>
    </row>
    <row r="345" customFormat="false" ht="14.25" hidden="false" customHeight="false" outlineLevel="0" collapsed="false">
      <c r="AQ345" s="10"/>
      <c r="BP345" s="0" t="n">
        <v>2025</v>
      </c>
      <c r="BQ345" s="0" t="n">
        <v>16</v>
      </c>
      <c r="BR345" s="0" t="n">
        <v>40</v>
      </c>
      <c r="BS345" s="0" t="s">
        <v>21</v>
      </c>
      <c r="BT345" s="0" t="n">
        <v>0.798628558393205</v>
      </c>
      <c r="BU345" s="0" t="n">
        <v>1.42030962004085</v>
      </c>
      <c r="BV345" s="0" t="n">
        <v>0.669195</v>
      </c>
      <c r="BW345" s="10" t="n">
        <v>1.5E-005</v>
      </c>
      <c r="BX345" s="0" t="n">
        <v>0.08882</v>
      </c>
      <c r="BY345" s="0" t="n">
        <v>0.24197</v>
      </c>
      <c r="BZ345" s="0" t="n">
        <v>0</v>
      </c>
      <c r="CA345" s="10" t="n">
        <v>4E-005</v>
      </c>
      <c r="CB345" s="0" t="n">
        <v>0.66921</v>
      </c>
      <c r="CC345" s="0" t="n">
        <v>0.758015</v>
      </c>
    </row>
    <row r="346" customFormat="false" ht="14.25" hidden="false" customHeight="false" outlineLevel="0" collapsed="false">
      <c r="BP346" s="0" t="n">
        <v>2026</v>
      </c>
      <c r="BQ346" s="0" t="n">
        <v>16</v>
      </c>
      <c r="BR346" s="0" t="n">
        <v>40</v>
      </c>
      <c r="BS346" s="0" t="s">
        <v>21</v>
      </c>
      <c r="BT346" s="0" t="n">
        <v>0.876411731592969</v>
      </c>
      <c r="BU346" s="0" t="n">
        <v>1.28580861070022</v>
      </c>
      <c r="BV346" s="0" t="n">
        <v>0.588015</v>
      </c>
      <c r="BW346" s="0" t="n">
        <v>0.00053</v>
      </c>
      <c r="BX346" s="0" t="n">
        <v>0.071565</v>
      </c>
      <c r="BY346" s="0" t="n">
        <v>0.33989</v>
      </c>
      <c r="BZ346" s="10" t="n">
        <v>3E-005</v>
      </c>
      <c r="CA346" s="0" t="n">
        <v>0.001245</v>
      </c>
      <c r="CB346" s="0" t="n">
        <v>0.588545</v>
      </c>
      <c r="CC346" s="0" t="n">
        <v>0.65958</v>
      </c>
    </row>
    <row r="347" customFormat="false" ht="14.25" hidden="false" customHeight="false" outlineLevel="0" collapsed="false">
      <c r="BP347" s="0" t="n">
        <v>2027</v>
      </c>
      <c r="BQ347" s="0" t="n">
        <v>16</v>
      </c>
      <c r="BR347" s="0" t="n">
        <v>40</v>
      </c>
      <c r="BS347" s="0" t="s">
        <v>21</v>
      </c>
      <c r="BT347" s="0" t="n">
        <v>0.953438212156409</v>
      </c>
      <c r="BU347" s="0" t="n">
        <v>1.17165892321606</v>
      </c>
      <c r="BV347" s="0" t="n">
        <v>0.526825</v>
      </c>
      <c r="BW347" s="0" t="n">
        <v>0.001645</v>
      </c>
      <c r="BX347" s="0" t="n">
        <v>0.0585</v>
      </c>
      <c r="BY347" s="0" t="n">
        <v>0.41303</v>
      </c>
      <c r="BZ347" s="0" t="n">
        <v>0.000375</v>
      </c>
      <c r="CA347" s="0" t="n">
        <v>0.00739</v>
      </c>
      <c r="CB347" s="0" t="n">
        <v>0.52847</v>
      </c>
      <c r="CC347" s="0" t="n">
        <v>0.585325</v>
      </c>
    </row>
    <row r="348" customFormat="false" ht="14.25" hidden="false" customHeight="false" outlineLevel="0" collapsed="false">
      <c r="BP348" s="0" t="n">
        <v>2028</v>
      </c>
      <c r="BQ348" s="0" t="n">
        <v>16</v>
      </c>
      <c r="BR348" s="0" t="n">
        <v>40</v>
      </c>
      <c r="BS348" s="0" t="s">
        <v>21</v>
      </c>
      <c r="BT348" s="0" t="n">
        <v>1.03689821915878</v>
      </c>
      <c r="BU348" s="0" t="n">
        <v>1.06522644829952</v>
      </c>
      <c r="BV348" s="0" t="n">
        <v>0.476675</v>
      </c>
      <c r="BW348" s="0" t="n">
        <v>0.003105</v>
      </c>
      <c r="BX348" s="0" t="n">
        <v>0.05331</v>
      </c>
      <c r="BY348" s="0" t="n">
        <v>0.46691</v>
      </c>
      <c r="BZ348" s="0" t="n">
        <v>0.002745</v>
      </c>
      <c r="CA348" s="0" t="n">
        <v>0.025715</v>
      </c>
      <c r="CB348" s="0" t="n">
        <v>0.47978</v>
      </c>
      <c r="CC348" s="0" t="n">
        <v>0.529985</v>
      </c>
    </row>
    <row r="349" customFormat="false" ht="14.25" hidden="false" customHeight="false" outlineLevel="0" collapsed="false">
      <c r="BP349" s="0" t="n">
        <v>2029</v>
      </c>
      <c r="BQ349" s="0" t="n">
        <v>16</v>
      </c>
      <c r="BR349" s="0" t="n">
        <v>40</v>
      </c>
      <c r="BS349" s="0" t="s">
        <v>21</v>
      </c>
      <c r="BT349" s="0" t="n">
        <v>1.12944914574002</v>
      </c>
      <c r="BU349" s="0" t="n">
        <v>0.962621130801259</v>
      </c>
      <c r="BV349" s="0" t="n">
        <v>0.43133</v>
      </c>
      <c r="BW349" s="0" t="n">
        <v>0.00518</v>
      </c>
      <c r="BX349" s="0" t="n">
        <v>0.05327</v>
      </c>
      <c r="BY349" s="0" t="n">
        <v>0.51022</v>
      </c>
      <c r="BZ349" s="0" t="n">
        <v>0.009545</v>
      </c>
      <c r="CA349" s="0" t="n">
        <v>0.051985</v>
      </c>
      <c r="CB349" s="0" t="n">
        <v>0.43651</v>
      </c>
      <c r="CC349" s="0" t="n">
        <v>0.4846</v>
      </c>
    </row>
    <row r="350" customFormat="false" ht="14.25" hidden="false" customHeight="false" outlineLevel="0" collapsed="false">
      <c r="BP350" s="0" t="n">
        <v>2030</v>
      </c>
      <c r="BQ350" s="0" t="n">
        <v>16</v>
      </c>
      <c r="BR350" s="0" t="n">
        <v>40</v>
      </c>
      <c r="BS350" s="0" t="s">
        <v>21</v>
      </c>
      <c r="BT350" s="0" t="n">
        <v>1.22450662305009</v>
      </c>
      <c r="BU350" s="0" t="n">
        <v>0.872918645696881</v>
      </c>
      <c r="BV350" s="0" t="n">
        <v>0.38872</v>
      </c>
      <c r="BW350" s="0" t="n">
        <v>0.007625</v>
      </c>
      <c r="BX350" s="0" t="n">
        <v>0.060745</v>
      </c>
      <c r="BY350" s="0" t="n">
        <v>0.54291</v>
      </c>
      <c r="BZ350" s="0" t="n">
        <v>0.02167</v>
      </c>
      <c r="CA350" s="0" t="n">
        <v>0.084995</v>
      </c>
      <c r="CB350" s="0" t="n">
        <v>0.396345</v>
      </c>
      <c r="CC350" s="0" t="n">
        <v>0.449465</v>
      </c>
    </row>
    <row r="351" customFormat="false" ht="14.25" hidden="false" customHeight="false" outlineLevel="0" collapsed="false">
      <c r="BP351" s="0" t="n">
        <v>2031</v>
      </c>
      <c r="BQ351" s="0" t="n">
        <v>16</v>
      </c>
      <c r="BR351" s="0" t="n">
        <v>40</v>
      </c>
      <c r="BS351" s="0" t="s">
        <v>21</v>
      </c>
      <c r="BT351" s="0" t="n">
        <v>1.33363799346883</v>
      </c>
      <c r="BU351" s="0" t="n">
        <v>0.783630950182334</v>
      </c>
      <c r="BV351" s="0" t="n">
        <v>0.349015</v>
      </c>
      <c r="BW351" s="0" t="n">
        <v>0.00706</v>
      </c>
      <c r="BX351" s="0" t="n">
        <v>0.061255</v>
      </c>
      <c r="BY351" s="0" t="n">
        <v>0.58267</v>
      </c>
      <c r="BZ351" s="0" t="n">
        <v>0.02822</v>
      </c>
      <c r="CA351" s="0" t="n">
        <v>0.10375</v>
      </c>
      <c r="CB351" s="0" t="n">
        <v>0.356075</v>
      </c>
      <c r="CC351" s="0" t="n">
        <v>0.41027</v>
      </c>
    </row>
    <row r="352" customFormat="false" ht="14.25" hidden="false" customHeight="false" outlineLevel="0" collapsed="false">
      <c r="BP352" s="0" t="n">
        <v>2032</v>
      </c>
      <c r="BQ352" s="0" t="n">
        <v>16</v>
      </c>
      <c r="BR352" s="0" t="n">
        <v>40</v>
      </c>
      <c r="BS352" s="0" t="s">
        <v>21</v>
      </c>
      <c r="BT352" s="0" t="n">
        <v>1.46523578749338</v>
      </c>
      <c r="BU352" s="0" t="n">
        <v>0.689831562439183</v>
      </c>
      <c r="BV352" s="0" t="n">
        <v>0.30634</v>
      </c>
      <c r="BW352" s="0" t="n">
        <v>0.007765</v>
      </c>
      <c r="BX352" s="0" t="n">
        <v>0.06035</v>
      </c>
      <c r="BY352" s="0" t="n">
        <v>0.625545</v>
      </c>
      <c r="BZ352" s="0" t="n">
        <v>0.03814</v>
      </c>
      <c r="CA352" s="0" t="n">
        <v>0.12887</v>
      </c>
      <c r="CB352" s="0" t="n">
        <v>0.314105</v>
      </c>
      <c r="CC352" s="0" t="n">
        <v>0.36669</v>
      </c>
    </row>
    <row r="353" customFormat="false" ht="14.25" hidden="false" customHeight="false" outlineLevel="0" collapsed="false">
      <c r="BP353" s="0" t="n">
        <v>2033</v>
      </c>
      <c r="BQ353" s="0" t="n">
        <v>16</v>
      </c>
      <c r="BR353" s="0" t="n">
        <v>40</v>
      </c>
      <c r="BS353" s="0" t="s">
        <v>21</v>
      </c>
      <c r="BT353" s="0" t="n">
        <v>1.63472092977052</v>
      </c>
      <c r="BU353" s="0" t="n">
        <v>0.589504359592549</v>
      </c>
      <c r="BV353" s="0" t="n">
        <v>0.25952</v>
      </c>
      <c r="BW353" s="0" t="n">
        <v>0.0091</v>
      </c>
      <c r="BX353" s="0" t="n">
        <v>0.05622</v>
      </c>
      <c r="BY353" s="0" t="n">
        <v>0.67516</v>
      </c>
      <c r="BZ353" s="0" t="n">
        <v>0.05263</v>
      </c>
      <c r="CA353" s="0" t="n">
        <v>0.162125</v>
      </c>
      <c r="CB353" s="0" t="n">
        <v>0.26862</v>
      </c>
      <c r="CC353" s="0" t="n">
        <v>0.31574</v>
      </c>
    </row>
    <row r="354" customFormat="false" ht="14.25" hidden="false" customHeight="false" outlineLevel="0" collapsed="false">
      <c r="BP354" s="0" t="n">
        <v>2034</v>
      </c>
      <c r="BQ354" s="0" t="n">
        <v>16</v>
      </c>
      <c r="BR354" s="0" t="n">
        <v>40</v>
      </c>
      <c r="BS354" s="0" t="s">
        <v>21</v>
      </c>
      <c r="BT354" s="0" t="n">
        <v>1.86018829568398</v>
      </c>
      <c r="BU354" s="0" t="n">
        <v>0.485448480738539</v>
      </c>
      <c r="BV354" s="0" t="n">
        <v>0.209915</v>
      </c>
      <c r="BW354" s="0" t="n">
        <v>0.01059</v>
      </c>
      <c r="BX354" s="0" t="n">
        <v>0.04655</v>
      </c>
      <c r="BY354" s="0" t="n">
        <v>0.732945</v>
      </c>
      <c r="BZ354" s="0" t="n">
        <v>0.076425</v>
      </c>
      <c r="CA354" s="0" t="n">
        <v>0.210415</v>
      </c>
      <c r="CB354" s="0" t="n">
        <v>0.220505</v>
      </c>
      <c r="CC354" s="0" t="n">
        <v>0.256465</v>
      </c>
    </row>
    <row r="355" customFormat="false" ht="14.25" hidden="false" customHeight="false" outlineLevel="0" collapsed="false">
      <c r="BP355" s="0" t="n">
        <v>2035</v>
      </c>
      <c r="BQ355" s="0" t="n">
        <v>16</v>
      </c>
      <c r="BR355" s="0" t="n">
        <v>40</v>
      </c>
      <c r="BS355" s="0" t="s">
        <v>21</v>
      </c>
      <c r="BT355" s="0" t="n">
        <v>2.03075913161137</v>
      </c>
      <c r="BU355" s="0" t="n">
        <v>0.397816860883751</v>
      </c>
      <c r="BV355" s="0" t="n">
        <v>0.179565</v>
      </c>
      <c r="BW355" s="0" t="n">
        <v>0.015885</v>
      </c>
      <c r="BX355" s="0" t="n">
        <v>0.027335</v>
      </c>
      <c r="BY355" s="0" t="n">
        <v>0.777215</v>
      </c>
      <c r="BZ355" s="0" t="n">
        <v>0.10938</v>
      </c>
      <c r="CA355" s="0" t="n">
        <v>0.26985</v>
      </c>
      <c r="CB355" s="0" t="n">
        <v>0.19545</v>
      </c>
      <c r="CC355" s="0" t="n">
        <v>0.2069</v>
      </c>
    </row>
    <row r="356" customFormat="false" ht="14.25" hidden="false" customHeight="false" outlineLevel="0" collapsed="false">
      <c r="BP356" s="0" t="n">
        <v>2036</v>
      </c>
      <c r="BQ356" s="0" t="n">
        <v>16</v>
      </c>
      <c r="BR356" s="0" t="n">
        <v>40</v>
      </c>
      <c r="BS356" s="0" t="s">
        <v>21</v>
      </c>
      <c r="BT356" s="0" t="n">
        <v>2.04134177420089</v>
      </c>
      <c r="BU356" s="0" t="n">
        <v>0.394470032607938</v>
      </c>
      <c r="BV356" s="0" t="n">
        <v>0.18476</v>
      </c>
      <c r="BW356" s="0" t="n">
        <v>0.01613</v>
      </c>
      <c r="BX356" s="0" t="n">
        <v>0.02741</v>
      </c>
      <c r="BY356" s="0" t="n">
        <v>0.7717</v>
      </c>
      <c r="BZ356" s="0" t="n">
        <v>0.12037</v>
      </c>
      <c r="CA356" s="0" t="n">
        <v>0.280505</v>
      </c>
      <c r="CB356" s="0" t="n">
        <v>0.20089</v>
      </c>
      <c r="CC356" s="0" t="n">
        <v>0.21217</v>
      </c>
    </row>
    <row r="357" customFormat="false" ht="14.25" hidden="false" customHeight="false" outlineLevel="0" collapsed="false">
      <c r="BP357" s="0" t="n">
        <v>2037</v>
      </c>
      <c r="BQ357" s="0" t="n">
        <v>16</v>
      </c>
      <c r="BR357" s="0" t="n">
        <v>40</v>
      </c>
      <c r="BS357" s="0" t="s">
        <v>21</v>
      </c>
      <c r="BT357" s="0" t="n">
        <v>2.03891526435335</v>
      </c>
      <c r="BU357" s="0" t="n">
        <v>0.395797292342219</v>
      </c>
      <c r="BV357" s="0" t="n">
        <v>0.2021</v>
      </c>
      <c r="BW357" s="0" t="n">
        <v>0.01143</v>
      </c>
      <c r="BX357" s="0" t="n">
        <v>0.030765</v>
      </c>
      <c r="BY357" s="0" t="n">
        <v>0.755705</v>
      </c>
      <c r="BZ357" s="0" t="n">
        <v>0.139645</v>
      </c>
      <c r="CA357" s="0" t="n">
        <v>0.295765</v>
      </c>
      <c r="CB357" s="0" t="n">
        <v>0.21353</v>
      </c>
      <c r="CC357" s="0" t="n">
        <v>0.232865</v>
      </c>
    </row>
    <row r="358" customFormat="false" ht="14.25" hidden="false" customHeight="false" outlineLevel="0" collapsed="false">
      <c r="BP358" s="0" t="n">
        <v>2038</v>
      </c>
      <c r="BQ358" s="0" t="n">
        <v>16</v>
      </c>
      <c r="BR358" s="0" t="n">
        <v>40</v>
      </c>
      <c r="BS358" s="0" t="s">
        <v>21</v>
      </c>
      <c r="BT358" s="0" t="n">
        <v>2.03645405862707</v>
      </c>
      <c r="BU358" s="0" t="n">
        <v>0.396079779246167</v>
      </c>
      <c r="BV358" s="0" t="n">
        <v>0.20542</v>
      </c>
      <c r="BW358" s="0" t="n">
        <v>0.014505</v>
      </c>
      <c r="BX358" s="0" t="n">
        <v>0.033835</v>
      </c>
      <c r="BY358" s="0" t="n">
        <v>0.74624</v>
      </c>
      <c r="BZ358" s="0" t="n">
        <v>0.14666</v>
      </c>
      <c r="CA358" s="0" t="n">
        <v>0.300465</v>
      </c>
      <c r="CB358" s="0" t="n">
        <v>0.219925</v>
      </c>
      <c r="CC358" s="0" t="n">
        <v>0.239255</v>
      </c>
    </row>
    <row r="359" customFormat="false" ht="14.25" hidden="false" customHeight="false" outlineLevel="0" collapsed="false">
      <c r="BP359" s="0" t="n">
        <v>2039</v>
      </c>
      <c r="BQ359" s="0" t="n">
        <v>16</v>
      </c>
      <c r="BR359" s="0" t="n">
        <v>40</v>
      </c>
      <c r="BS359" s="0" t="s">
        <v>21</v>
      </c>
      <c r="BT359" s="0" t="n">
        <v>2.03873011718708</v>
      </c>
      <c r="BU359" s="0" t="n">
        <v>0.386419060041011</v>
      </c>
      <c r="BV359" s="0" t="n">
        <v>0.207765</v>
      </c>
      <c r="BW359" s="0" t="n">
        <v>0.017415</v>
      </c>
      <c r="BX359" s="0" t="n">
        <v>0.027975</v>
      </c>
      <c r="BY359" s="0" t="n">
        <v>0.746845</v>
      </c>
      <c r="BZ359" s="0" t="n">
        <v>0.15029</v>
      </c>
      <c r="CA359" s="0" t="n">
        <v>0.307415</v>
      </c>
      <c r="CB359" s="0" t="n">
        <v>0.22518</v>
      </c>
      <c r="CC359" s="0" t="n">
        <v>0.23574</v>
      </c>
    </row>
  </sheetData>
  <mergeCells count="4">
    <mergeCell ref="G4:O4"/>
    <mergeCell ref="P4:X4"/>
    <mergeCell ref="AA4:AC4"/>
    <mergeCell ref="AD4:AF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2021-08-11T18:06:48Z</dcterms:created>
  <dc:creator>Matthew Lauretta</dc:creator>
  <dc:description/>
  <dc:language>pt-BR</dc:language>
  <cp:lastModifiedBy>Rodrigo Sant'Ana</cp:lastModifiedBy>
  <dcterms:modified xsi:type="dcterms:W3CDTF">2024-08-04T00:05:18Z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