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2_pobreza\"/>
    </mc:Choice>
  </mc:AlternateContent>
  <xr:revisionPtr revIDLastSave="0" documentId="13_ncr:1_{53DA9CCF-8E98-4297-89A6-91810FD74089}" xr6:coauthVersionLast="47" xr6:coauthVersionMax="47" xr10:uidLastSave="{00000000-0000-0000-0000-000000000000}"/>
  <bookViews>
    <workbookView xWindow="-108" yWindow="-108" windowWidth="23256" windowHeight="12576" firstSheet="2" activeTab="9" xr2:uid="{DE64299A-3C8A-41D8-81F2-124E15D87A32}"/>
  </bookViews>
  <sheets>
    <sheet name="NOTAS" sheetId="2" r:id="rId1"/>
    <sheet name="alimentos" sheetId="1" r:id="rId2"/>
    <sheet name="bajo_ingreso" sheetId="3" r:id="rId3"/>
    <sheet name="bajo_niv_educ" sheetId="4" r:id="rId4"/>
    <sheet name="criminalidad" sheetId="5" r:id="rId5"/>
    <sheet name="densidad" sheetId="6" r:id="rId6"/>
    <sheet name="densidad_g" sheetId="7" r:id="rId7"/>
    <sheet name="informalidad" sheetId="8" r:id="rId8"/>
    <sheet name="jefe_hogar" sheetId="9" r:id="rId9"/>
    <sheet name="mujeres" sheetId="10" r:id="rId10"/>
  </sheets>
  <definedNames>
    <definedName name="_xlnm._FilterDatabase" localSheetId="2" hidden="1">bajo_ingreso!$B$3:$B$363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0" l="1"/>
  <c r="B35" i="10"/>
  <c r="B34" i="10"/>
  <c r="B33" i="10"/>
  <c r="B32" i="10"/>
  <c r="B31" i="10"/>
  <c r="B30" i="10"/>
  <c r="B29" i="10"/>
  <c r="B28" i="10"/>
  <c r="B27" i="10"/>
  <c r="B26" i="10"/>
  <c r="C26" i="10" s="1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2" i="10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K10" i="9"/>
  <c r="H10" i="9"/>
  <c r="E10" i="9"/>
  <c r="B10" i="9"/>
  <c r="L2" i="9"/>
  <c r="I2" i="9"/>
  <c r="F2" i="9"/>
  <c r="C2" i="9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H72" i="8"/>
  <c r="H71" i="8"/>
  <c r="H70" i="8"/>
  <c r="H69" i="8"/>
  <c r="H68" i="8"/>
  <c r="H67" i="8"/>
  <c r="H66" i="8"/>
  <c r="H65" i="8"/>
  <c r="H64" i="8"/>
  <c r="H63" i="8"/>
  <c r="H62" i="8"/>
  <c r="I62" i="8" s="1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K10" i="8"/>
  <c r="H10" i="8"/>
  <c r="E10" i="8"/>
  <c r="B10" i="8"/>
  <c r="L2" i="8"/>
  <c r="I2" i="8"/>
  <c r="F2" i="8"/>
  <c r="C2" i="8"/>
  <c r="L2" i="7"/>
  <c r="I2" i="7"/>
  <c r="F2" i="7"/>
  <c r="C2" i="7"/>
  <c r="K54" i="7"/>
  <c r="K53" i="7"/>
  <c r="K52" i="7"/>
  <c r="K51" i="7"/>
  <c r="K50" i="7"/>
  <c r="K49" i="7"/>
  <c r="K48" i="7"/>
  <c r="K47" i="7"/>
  <c r="K46" i="7"/>
  <c r="K45" i="7"/>
  <c r="K44" i="7"/>
  <c r="L44" i="7" s="1"/>
  <c r="K43" i="7"/>
  <c r="K42" i="7"/>
  <c r="K41" i="7"/>
  <c r="K40" i="7"/>
  <c r="K39" i="7"/>
  <c r="K38" i="7"/>
  <c r="K37" i="7"/>
  <c r="K36" i="7"/>
  <c r="K35" i="7"/>
  <c r="K34" i="7"/>
  <c r="K33" i="7"/>
  <c r="K32" i="7"/>
  <c r="L32" i="7" s="1"/>
  <c r="I32" i="7" s="1"/>
  <c r="F32" i="7" s="1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H63" i="7"/>
  <c r="H62" i="7"/>
  <c r="H61" i="7"/>
  <c r="H60" i="7"/>
  <c r="H59" i="7"/>
  <c r="H58" i="7"/>
  <c r="H57" i="7"/>
  <c r="H56" i="7"/>
  <c r="H55" i="7"/>
  <c r="H54" i="7"/>
  <c r="H53" i="7"/>
  <c r="I53" i="7" s="1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I17" i="7" s="1"/>
  <c r="H16" i="7"/>
  <c r="H15" i="7"/>
  <c r="H14" i="7"/>
  <c r="H13" i="7"/>
  <c r="H12" i="7"/>
  <c r="H11" i="7"/>
  <c r="H10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B18" i="7"/>
  <c r="B17" i="7"/>
  <c r="B16" i="7"/>
  <c r="B15" i="7"/>
  <c r="B14" i="7"/>
  <c r="B13" i="7"/>
  <c r="B12" i="7"/>
  <c r="B11" i="7"/>
  <c r="B10" i="7"/>
  <c r="K72" i="6"/>
  <c r="K71" i="6"/>
  <c r="K70" i="6"/>
  <c r="K69" i="6"/>
  <c r="K68" i="6"/>
  <c r="K67" i="6"/>
  <c r="K66" i="6"/>
  <c r="K65" i="6"/>
  <c r="K64" i="6"/>
  <c r="K63" i="6"/>
  <c r="K62" i="6"/>
  <c r="L62" i="6" s="1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L26" i="6" s="1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L2" i="6"/>
  <c r="I2" i="6"/>
  <c r="F2" i="6"/>
  <c r="C2" i="6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B18" i="5"/>
  <c r="B17" i="5"/>
  <c r="B16" i="5"/>
  <c r="B15" i="5"/>
  <c r="B14" i="5"/>
  <c r="B13" i="5"/>
  <c r="B12" i="5"/>
  <c r="B11" i="5"/>
  <c r="B10" i="5"/>
  <c r="L2" i="5"/>
  <c r="I2" i="5"/>
  <c r="F2" i="5"/>
  <c r="C2" i="5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I2" i="4"/>
  <c r="F2" i="4"/>
  <c r="C2" i="4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H90" i="3"/>
  <c r="H89" i="3"/>
  <c r="H88" i="3"/>
  <c r="H87" i="3"/>
  <c r="H86" i="3"/>
  <c r="H85" i="3"/>
  <c r="H84" i="3"/>
  <c r="H83" i="3"/>
  <c r="H82" i="3"/>
  <c r="H81" i="3"/>
  <c r="H80" i="3"/>
  <c r="I80" i="3" s="1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I44" i="3" s="1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E72" i="3"/>
  <c r="E71" i="3"/>
  <c r="E70" i="3"/>
  <c r="E69" i="3"/>
  <c r="E68" i="3"/>
  <c r="E67" i="3"/>
  <c r="E66" i="3"/>
  <c r="E65" i="3"/>
  <c r="E64" i="3"/>
  <c r="E63" i="3"/>
  <c r="E62" i="3"/>
  <c r="F62" i="3" s="1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F26" i="3" s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K10" i="3"/>
  <c r="H10" i="3"/>
  <c r="E10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L2" i="3"/>
  <c r="I2" i="3"/>
  <c r="F2" i="3"/>
  <c r="C2" i="3"/>
  <c r="C35" i="10"/>
  <c r="C17" i="10"/>
  <c r="F98" i="9"/>
  <c r="I89" i="9"/>
  <c r="F89" i="9"/>
  <c r="L80" i="9"/>
  <c r="I80" i="9"/>
  <c r="F80" i="9"/>
  <c r="L71" i="9"/>
  <c r="I71" i="9"/>
  <c r="F71" i="9"/>
  <c r="L62" i="9"/>
  <c r="I62" i="9"/>
  <c r="F62" i="9"/>
  <c r="L53" i="9"/>
  <c r="I53" i="9"/>
  <c r="F53" i="9"/>
  <c r="L44" i="9"/>
  <c r="I44" i="9"/>
  <c r="F44" i="9"/>
  <c r="C44" i="9"/>
  <c r="L35" i="9"/>
  <c r="I35" i="9"/>
  <c r="F35" i="9"/>
  <c r="C35" i="9"/>
  <c r="L26" i="9"/>
  <c r="I26" i="9"/>
  <c r="F26" i="9"/>
  <c r="C26" i="9"/>
  <c r="L17" i="9"/>
  <c r="I17" i="9"/>
  <c r="F17" i="9"/>
  <c r="C17" i="9"/>
  <c r="L89" i="8"/>
  <c r="L80" i="8"/>
  <c r="L71" i="8"/>
  <c r="I71" i="8"/>
  <c r="F71" i="8"/>
  <c r="L62" i="8"/>
  <c r="F62" i="8"/>
  <c r="L53" i="8"/>
  <c r="I53" i="8"/>
  <c r="F53" i="8"/>
  <c r="L44" i="8"/>
  <c r="I44" i="8"/>
  <c r="F44" i="8"/>
  <c r="C44" i="8"/>
  <c r="L35" i="8"/>
  <c r="I35" i="8"/>
  <c r="F35" i="8"/>
  <c r="C35" i="8"/>
  <c r="L26" i="8"/>
  <c r="I26" i="8"/>
  <c r="F26" i="8"/>
  <c r="C26" i="8"/>
  <c r="L17" i="8"/>
  <c r="I17" i="8"/>
  <c r="F17" i="8"/>
  <c r="C17" i="8"/>
  <c r="I62" i="7"/>
  <c r="L53" i="7"/>
  <c r="F53" i="7"/>
  <c r="I44" i="7"/>
  <c r="F44" i="7"/>
  <c r="L35" i="7"/>
  <c r="I35" i="7"/>
  <c r="F35" i="7"/>
  <c r="L26" i="7"/>
  <c r="I26" i="7"/>
  <c r="F26" i="7"/>
  <c r="L17" i="7"/>
  <c r="F17" i="7"/>
  <c r="C17" i="7"/>
  <c r="F89" i="6"/>
  <c r="F80" i="6"/>
  <c r="L71" i="6"/>
  <c r="I71" i="6"/>
  <c r="F71" i="6"/>
  <c r="I62" i="6"/>
  <c r="F62" i="6"/>
  <c r="C62" i="6"/>
  <c r="L53" i="6"/>
  <c r="I53" i="6"/>
  <c r="F53" i="6"/>
  <c r="C53" i="6"/>
  <c r="L44" i="6"/>
  <c r="I44" i="6"/>
  <c r="F44" i="6"/>
  <c r="C44" i="6"/>
  <c r="L35" i="6"/>
  <c r="I35" i="6"/>
  <c r="F35" i="6"/>
  <c r="C35" i="6"/>
  <c r="I26" i="6"/>
  <c r="F26" i="6"/>
  <c r="C26" i="6"/>
  <c r="L17" i="6"/>
  <c r="I17" i="6"/>
  <c r="F17" i="6"/>
  <c r="C17" i="6"/>
  <c r="L35" i="5"/>
  <c r="L26" i="5"/>
  <c r="I26" i="5"/>
  <c r="F26" i="5"/>
  <c r="L17" i="5"/>
  <c r="I17" i="5"/>
  <c r="F17" i="5"/>
  <c r="C17" i="5"/>
  <c r="I71" i="4"/>
  <c r="F71" i="4"/>
  <c r="I62" i="4"/>
  <c r="F62" i="4"/>
  <c r="C62" i="4"/>
  <c r="I53" i="4"/>
  <c r="F53" i="4"/>
  <c r="C53" i="4"/>
  <c r="I44" i="4"/>
  <c r="F44" i="4"/>
  <c r="C44" i="4"/>
  <c r="I35" i="4"/>
  <c r="F35" i="4"/>
  <c r="C35" i="4"/>
  <c r="I26" i="4"/>
  <c r="F26" i="4"/>
  <c r="C26" i="4"/>
  <c r="I17" i="4"/>
  <c r="F17" i="4"/>
  <c r="C17" i="4"/>
  <c r="L89" i="3"/>
  <c r="I89" i="3"/>
  <c r="L80" i="3"/>
  <c r="L71" i="3"/>
  <c r="I71" i="3"/>
  <c r="F71" i="3"/>
  <c r="L62" i="3"/>
  <c r="I62" i="3"/>
  <c r="L53" i="3"/>
  <c r="I53" i="3"/>
  <c r="F53" i="3"/>
  <c r="L44" i="3"/>
  <c r="F44" i="3"/>
  <c r="C44" i="3"/>
  <c r="L35" i="3"/>
  <c r="I35" i="3"/>
  <c r="F35" i="3"/>
  <c r="C35" i="3"/>
  <c r="L26" i="3"/>
  <c r="I26" i="3"/>
  <c r="C26" i="3"/>
  <c r="L17" i="3"/>
  <c r="I17" i="3"/>
  <c r="F17" i="3"/>
  <c r="C17" i="3"/>
  <c r="L80" i="1"/>
  <c r="L71" i="1"/>
  <c r="L62" i="1"/>
  <c r="I62" i="1"/>
  <c r="F62" i="1"/>
  <c r="L53" i="1"/>
  <c r="I53" i="1"/>
  <c r="F53" i="1"/>
  <c r="L44" i="1"/>
  <c r="I44" i="1"/>
  <c r="F44" i="1"/>
  <c r="C44" i="1"/>
  <c r="L35" i="1"/>
  <c r="I35" i="1"/>
  <c r="F35" i="1"/>
  <c r="C35" i="1"/>
  <c r="L26" i="1"/>
  <c r="I26" i="1"/>
  <c r="F26" i="1"/>
  <c r="C26" i="1"/>
  <c r="L17" i="1"/>
  <c r="I17" i="1"/>
  <c r="F17" i="1"/>
  <c r="C17" i="1"/>
  <c r="L2" i="1"/>
  <c r="I2" i="1"/>
  <c r="F2" i="1"/>
  <c r="C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K10" i="1"/>
  <c r="H10" i="1"/>
  <c r="E10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C32" i="10"/>
  <c r="C28" i="10"/>
  <c r="C23" i="10" s="1"/>
  <c r="C19" i="10"/>
  <c r="C10" i="10"/>
  <c r="C8" i="10"/>
  <c r="B4" i="10"/>
  <c r="C1" i="10"/>
  <c r="F91" i="9"/>
  <c r="I86" i="9"/>
  <c r="F86" i="9" s="1"/>
  <c r="I82" i="9"/>
  <c r="F82" i="9"/>
  <c r="L73" i="9"/>
  <c r="I73" i="9"/>
  <c r="F73" i="9"/>
  <c r="L64" i="9"/>
  <c r="I64" i="9"/>
  <c r="F64" i="9"/>
  <c r="L55" i="9"/>
  <c r="I55" i="9"/>
  <c r="F55" i="9"/>
  <c r="L46" i="9"/>
  <c r="I46" i="9"/>
  <c r="F46" i="9"/>
  <c r="C42" i="9"/>
  <c r="L41" i="9" s="1"/>
  <c r="I41" i="9" s="1"/>
  <c r="F41" i="9" s="1"/>
  <c r="C41" i="9" s="1"/>
  <c r="L37" i="9"/>
  <c r="I37" i="9"/>
  <c r="F37" i="9"/>
  <c r="C37" i="9"/>
  <c r="L28" i="9"/>
  <c r="I28" i="9"/>
  <c r="F28" i="9"/>
  <c r="C28" i="9"/>
  <c r="C23" i="9"/>
  <c r="L19" i="9"/>
  <c r="I19" i="9"/>
  <c r="F19" i="9"/>
  <c r="C19" i="9"/>
  <c r="C14" i="9"/>
  <c r="L10" i="9"/>
  <c r="I10" i="9"/>
  <c r="F10" i="9"/>
  <c r="C10" i="9"/>
  <c r="C8" i="9"/>
  <c r="K4" i="9"/>
  <c r="L4" i="9" s="1"/>
  <c r="H4" i="9"/>
  <c r="I4" i="9" s="1"/>
  <c r="E4" i="9"/>
  <c r="F4" i="9" s="1"/>
  <c r="B4" i="9"/>
  <c r="E3" i="9"/>
  <c r="C1" i="9"/>
  <c r="L82" i="8"/>
  <c r="L73" i="8"/>
  <c r="L64" i="8"/>
  <c r="I64" i="8"/>
  <c r="F64" i="8"/>
  <c r="L55" i="8"/>
  <c r="I55" i="8"/>
  <c r="F55" i="8"/>
  <c r="L46" i="8"/>
  <c r="I46" i="8"/>
  <c r="F46" i="8"/>
  <c r="L37" i="8"/>
  <c r="I37" i="8"/>
  <c r="F37" i="8"/>
  <c r="C37" i="8"/>
  <c r="L28" i="8"/>
  <c r="I28" i="8"/>
  <c r="F28" i="8"/>
  <c r="C28" i="8"/>
  <c r="L19" i="8"/>
  <c r="I19" i="8"/>
  <c r="F19" i="8"/>
  <c r="C19" i="8"/>
  <c r="L10" i="8"/>
  <c r="I10" i="8"/>
  <c r="F10" i="8"/>
  <c r="C10" i="8"/>
  <c r="C8" i="8"/>
  <c r="K4" i="8"/>
  <c r="L4" i="8" s="1"/>
  <c r="H4" i="8"/>
  <c r="I4" i="8" s="1"/>
  <c r="E4" i="8"/>
  <c r="F4" i="8" s="1"/>
  <c r="B4" i="8"/>
  <c r="C4" i="8" s="1"/>
  <c r="E3" i="8"/>
  <c r="C1" i="8"/>
  <c r="I55" i="7"/>
  <c r="L46" i="7"/>
  <c r="I46" i="7"/>
  <c r="F46" i="7"/>
  <c r="L41" i="7"/>
  <c r="L37" i="7"/>
  <c r="I37" i="7"/>
  <c r="F37" i="7"/>
  <c r="L28" i="7"/>
  <c r="I28" i="7"/>
  <c r="F28" i="7"/>
  <c r="F25" i="7"/>
  <c r="L23" i="7" s="1"/>
  <c r="I23" i="7" s="1"/>
  <c r="F23" i="7" s="1"/>
  <c r="L19" i="7"/>
  <c r="I19" i="7"/>
  <c r="F19" i="7"/>
  <c r="L10" i="7"/>
  <c r="I10" i="7"/>
  <c r="F10" i="7"/>
  <c r="C10" i="7"/>
  <c r="C8" i="7"/>
  <c r="K4" i="7"/>
  <c r="L4" i="7" s="1"/>
  <c r="H4" i="7"/>
  <c r="I4" i="7" s="1"/>
  <c r="E4" i="7"/>
  <c r="F4" i="7" s="1"/>
  <c r="B4" i="7"/>
  <c r="E3" i="7"/>
  <c r="F1" i="7"/>
  <c r="C1" i="7"/>
  <c r="F86" i="6"/>
  <c r="F82" i="6"/>
  <c r="F73" i="6"/>
  <c r="L68" i="6"/>
  <c r="I68" i="6" s="1"/>
  <c r="F68" i="6" s="1"/>
  <c r="L64" i="6"/>
  <c r="I64" i="6"/>
  <c r="F64" i="6"/>
  <c r="C60" i="6"/>
  <c r="L59" i="6" s="1"/>
  <c r="I59" i="6" s="1"/>
  <c r="F59" i="6" s="1"/>
  <c r="C59" i="6" s="1"/>
  <c r="L55" i="6"/>
  <c r="I55" i="6"/>
  <c r="F55" i="6"/>
  <c r="C55" i="6"/>
  <c r="L46" i="6"/>
  <c r="I46" i="6"/>
  <c r="F46" i="6"/>
  <c r="C46" i="6"/>
  <c r="L37" i="6"/>
  <c r="I37" i="6"/>
  <c r="F37" i="6"/>
  <c r="C37" i="6"/>
  <c r="C33" i="6" s="1"/>
  <c r="L32" i="6" s="1"/>
  <c r="I32" i="6" s="1"/>
  <c r="F32" i="6" s="1"/>
  <c r="C32" i="6" s="1"/>
  <c r="L28" i="6"/>
  <c r="I28" i="6"/>
  <c r="F28" i="6"/>
  <c r="C28" i="6"/>
  <c r="L19" i="6"/>
  <c r="I19" i="6"/>
  <c r="F19" i="6"/>
  <c r="C19" i="6"/>
  <c r="L10" i="6"/>
  <c r="I10" i="6"/>
  <c r="F10" i="6"/>
  <c r="C10" i="6"/>
  <c r="C8" i="6"/>
  <c r="K4" i="6"/>
  <c r="L4" i="6" s="1"/>
  <c r="H4" i="6"/>
  <c r="I4" i="6" s="1"/>
  <c r="E4" i="6"/>
  <c r="F4" i="6" s="1"/>
  <c r="B4" i="6"/>
  <c r="C4" i="6" s="1"/>
  <c r="E3" i="6"/>
  <c r="F1" i="6"/>
  <c r="C1" i="6"/>
  <c r="C1" i="5"/>
  <c r="L32" i="5"/>
  <c r="L28" i="5"/>
  <c r="L23" i="5"/>
  <c r="I23" i="5" s="1"/>
  <c r="F23" i="5" s="1"/>
  <c r="L19" i="5"/>
  <c r="I19" i="5"/>
  <c r="F19" i="5"/>
  <c r="C15" i="5"/>
  <c r="L14" i="5" s="1"/>
  <c r="I14" i="5" s="1"/>
  <c r="F14" i="5" s="1"/>
  <c r="C14" i="5" s="1"/>
  <c r="L10" i="5"/>
  <c r="I10" i="5"/>
  <c r="F10" i="5"/>
  <c r="C10" i="5"/>
  <c r="C8" i="5"/>
  <c r="K4" i="5"/>
  <c r="L4" i="5" s="1"/>
  <c r="H4" i="5"/>
  <c r="I4" i="5" s="1"/>
  <c r="E4" i="5"/>
  <c r="F4" i="5" s="1"/>
  <c r="B4" i="5"/>
  <c r="E3" i="5"/>
  <c r="C1" i="4"/>
  <c r="I68" i="4"/>
  <c r="F68" i="4"/>
  <c r="I64" i="4"/>
  <c r="F64" i="4"/>
  <c r="I59" i="4"/>
  <c r="F59" i="4"/>
  <c r="C59" i="4" s="1"/>
  <c r="I55" i="4"/>
  <c r="F55" i="4"/>
  <c r="C55" i="4"/>
  <c r="I50" i="4" s="1"/>
  <c r="F50" i="4"/>
  <c r="C50" i="4" s="1"/>
  <c r="I46" i="4"/>
  <c r="F46" i="4"/>
  <c r="C46" i="4"/>
  <c r="I41" i="4" s="1"/>
  <c r="F41" i="4"/>
  <c r="C41" i="4" s="1"/>
  <c r="I37" i="4"/>
  <c r="F37" i="4"/>
  <c r="C37" i="4"/>
  <c r="F32" i="4"/>
  <c r="C32" i="4" s="1"/>
  <c r="I28" i="4"/>
  <c r="F28" i="4"/>
  <c r="C28" i="4"/>
  <c r="I23" i="4" s="1"/>
  <c r="C23" i="4" s="1"/>
  <c r="I19" i="4"/>
  <c r="F19" i="4"/>
  <c r="C19" i="4"/>
  <c r="F14" i="4"/>
  <c r="C14" i="4" s="1"/>
  <c r="I10" i="4"/>
  <c r="F10" i="4"/>
  <c r="C10" i="4"/>
  <c r="C8" i="4"/>
  <c r="H4" i="4"/>
  <c r="I4" i="4" s="1"/>
  <c r="E4" i="4"/>
  <c r="F4" i="4" s="1"/>
  <c r="B4" i="4"/>
  <c r="E3" i="4"/>
  <c r="F8" i="4" s="1"/>
  <c r="L82" i="3"/>
  <c r="L73" i="3"/>
  <c r="L64" i="3"/>
  <c r="L55" i="3"/>
  <c r="L46" i="3"/>
  <c r="L37" i="3"/>
  <c r="L28" i="3"/>
  <c r="L19" i="3"/>
  <c r="L10" i="3"/>
  <c r="I82" i="3"/>
  <c r="I73" i="3"/>
  <c r="I64" i="3"/>
  <c r="I55" i="3"/>
  <c r="I46" i="3"/>
  <c r="I37" i="3"/>
  <c r="I28" i="3"/>
  <c r="I19" i="3"/>
  <c r="I10" i="3"/>
  <c r="I4" i="3"/>
  <c r="F64" i="3"/>
  <c r="F59" i="3"/>
  <c r="F55" i="3"/>
  <c r="F46" i="3"/>
  <c r="F37" i="3"/>
  <c r="F28" i="3"/>
  <c r="F19" i="3"/>
  <c r="F10" i="3"/>
  <c r="F4" i="3"/>
  <c r="C1" i="3"/>
  <c r="H3" i="3"/>
  <c r="I1" i="3" s="1"/>
  <c r="E3" i="3"/>
  <c r="F1" i="3" s="1"/>
  <c r="F23" i="4" s="1"/>
  <c r="E3" i="1"/>
  <c r="C37" i="3"/>
  <c r="C28" i="3"/>
  <c r="C19" i="3"/>
  <c r="C10" i="3"/>
  <c r="C8" i="3"/>
  <c r="K4" i="3"/>
  <c r="L4" i="3" s="1"/>
  <c r="H4" i="3"/>
  <c r="E4" i="3"/>
  <c r="B4" i="3"/>
  <c r="C4" i="3" s="1"/>
  <c r="L73" i="1"/>
  <c r="L68" i="1"/>
  <c r="L64" i="1"/>
  <c r="L55" i="1"/>
  <c r="L50" i="1"/>
  <c r="L46" i="1"/>
  <c r="L37" i="1"/>
  <c r="L32" i="1"/>
  <c r="L28" i="1"/>
  <c r="L19" i="1"/>
  <c r="L14" i="1"/>
  <c r="L10" i="1"/>
  <c r="I59" i="1"/>
  <c r="I55" i="1"/>
  <c r="I50" i="1"/>
  <c r="I46" i="1"/>
  <c r="I41" i="1"/>
  <c r="I37" i="1"/>
  <c r="I32" i="1"/>
  <c r="I28" i="1"/>
  <c r="I23" i="1"/>
  <c r="I19" i="1"/>
  <c r="I14" i="1"/>
  <c r="I10" i="1"/>
  <c r="F55" i="1"/>
  <c r="F46" i="1"/>
  <c r="F37" i="1"/>
  <c r="F28" i="1"/>
  <c r="F19" i="1"/>
  <c r="F10" i="1"/>
  <c r="C37" i="1"/>
  <c r="C28" i="1"/>
  <c r="C19" i="1"/>
  <c r="F8" i="1"/>
  <c r="C8" i="1"/>
  <c r="K4" i="1"/>
  <c r="H4" i="1"/>
  <c r="C10" i="1"/>
  <c r="B4" i="1"/>
  <c r="E4" i="1"/>
  <c r="C14" i="10" l="1"/>
  <c r="C33" i="8"/>
  <c r="L32" i="8" s="1"/>
  <c r="I32" i="8" s="1"/>
  <c r="F32" i="8" s="1"/>
  <c r="C32" i="8" s="1"/>
  <c r="C29" i="8" s="1"/>
  <c r="L77" i="8"/>
  <c r="L68" i="8"/>
  <c r="I68" i="8" s="1"/>
  <c r="F68" i="8" s="1"/>
  <c r="F16" i="7"/>
  <c r="F15" i="7" s="1"/>
  <c r="C15" i="7" s="1"/>
  <c r="L14" i="7" s="1"/>
  <c r="I14" i="7" s="1"/>
  <c r="F14" i="7" s="1"/>
  <c r="C14" i="7" s="1"/>
  <c r="F43" i="7"/>
  <c r="F34" i="7"/>
  <c r="F33" i="7" s="1"/>
  <c r="I41" i="7"/>
  <c r="F41" i="7" s="1"/>
  <c r="C33" i="4"/>
  <c r="I32" i="4" s="1"/>
  <c r="C15" i="4"/>
  <c r="I14" i="4" s="1"/>
  <c r="F60" i="1"/>
  <c r="F59" i="1" s="1"/>
  <c r="F50" i="1" s="1"/>
  <c r="F42" i="1" s="1"/>
  <c r="F41" i="1" s="1"/>
  <c r="F32" i="1" s="1"/>
  <c r="F24" i="1" s="1"/>
  <c r="F23" i="1" s="1"/>
  <c r="F14" i="1" s="1"/>
  <c r="F51" i="6"/>
  <c r="C51" i="6" s="1"/>
  <c r="L50" i="6" s="1"/>
  <c r="I50" i="6" s="1"/>
  <c r="F50" i="6" s="1"/>
  <c r="C50" i="6" s="1"/>
  <c r="L25" i="3"/>
  <c r="I25" i="3" s="1"/>
  <c r="F25" i="3" s="1"/>
  <c r="C25" i="3" s="1"/>
  <c r="L24" i="3" s="1"/>
  <c r="I24" i="3" s="1"/>
  <c r="F24" i="3" s="1"/>
  <c r="C24" i="3" s="1"/>
  <c r="L23" i="3" s="1"/>
  <c r="I23" i="3" s="1"/>
  <c r="F23" i="3" s="1"/>
  <c r="C23" i="3" s="1"/>
  <c r="L20" i="3" s="1"/>
  <c r="I20" i="3" s="1"/>
  <c r="F20" i="3" s="1"/>
  <c r="F77" i="6"/>
  <c r="I59" i="7"/>
  <c r="L59" i="8"/>
  <c r="I59" i="8" s="1"/>
  <c r="F59" i="8" s="1"/>
  <c r="L86" i="8"/>
  <c r="C33" i="9"/>
  <c r="L32" i="9" s="1"/>
  <c r="I32" i="9" s="1"/>
  <c r="F32" i="9" s="1"/>
  <c r="C32" i="9" s="1"/>
  <c r="H3" i="1"/>
  <c r="C15" i="8"/>
  <c r="L14" i="8" s="1"/>
  <c r="I14" i="8" s="1"/>
  <c r="F14" i="8" s="1"/>
  <c r="C14" i="8" s="1"/>
  <c r="C11" i="8" s="1"/>
  <c r="F1" i="9"/>
  <c r="L43" i="3"/>
  <c r="I43" i="3" s="1"/>
  <c r="F43" i="3" s="1"/>
  <c r="C43" i="3" s="1"/>
  <c r="L42" i="3" s="1"/>
  <c r="I42" i="3" s="1"/>
  <c r="F42" i="3" s="1"/>
  <c r="C42" i="3" s="1"/>
  <c r="L41" i="3" s="1"/>
  <c r="I41" i="3" s="1"/>
  <c r="F41" i="3" s="1"/>
  <c r="C41" i="3" s="1"/>
  <c r="L38" i="3" s="1"/>
  <c r="I38" i="3" s="1"/>
  <c r="F38" i="3" s="1"/>
  <c r="F1" i="4"/>
  <c r="L59" i="9"/>
  <c r="I59" i="9" s="1"/>
  <c r="F59" i="9" s="1"/>
  <c r="L51" i="3"/>
  <c r="I51" i="3" s="1"/>
  <c r="F51" i="3" s="1"/>
  <c r="L50" i="3" s="1"/>
  <c r="I50" i="3" s="1"/>
  <c r="F50" i="3" s="1"/>
  <c r="L47" i="3" s="1"/>
  <c r="I47" i="3" s="1"/>
  <c r="F47" i="3" s="1"/>
  <c r="F8" i="3"/>
  <c r="C42" i="8"/>
  <c r="L41" i="8" s="1"/>
  <c r="I41" i="8" s="1"/>
  <c r="F41" i="8" s="1"/>
  <c r="C41" i="8" s="1"/>
  <c r="C38" i="8" s="1"/>
  <c r="C15" i="9"/>
  <c r="L14" i="9" s="1"/>
  <c r="I14" i="9" s="1"/>
  <c r="F14" i="9" s="1"/>
  <c r="L61" i="3"/>
  <c r="I61" i="3" s="1"/>
  <c r="F61" i="3" s="1"/>
  <c r="L60" i="3" s="1"/>
  <c r="I60" i="3" s="1"/>
  <c r="F60" i="3" s="1"/>
  <c r="L59" i="3" s="1"/>
  <c r="I59" i="3" s="1"/>
  <c r="L56" i="3" s="1"/>
  <c r="I56" i="3" s="1"/>
  <c r="F56" i="3" s="1"/>
  <c r="K3" i="3"/>
  <c r="C15" i="6"/>
  <c r="L14" i="6" s="1"/>
  <c r="I14" i="6" s="1"/>
  <c r="F14" i="6" s="1"/>
  <c r="C14" i="6" s="1"/>
  <c r="C4" i="9"/>
  <c r="I8" i="3"/>
  <c r="C42" i="6"/>
  <c r="L41" i="6" s="1"/>
  <c r="I41" i="6" s="1"/>
  <c r="F41" i="6" s="1"/>
  <c r="C41" i="6" s="1"/>
  <c r="C24" i="8"/>
  <c r="L23" i="8" s="1"/>
  <c r="I23" i="8" s="1"/>
  <c r="F23" i="8" s="1"/>
  <c r="C23" i="8" s="1"/>
  <c r="C20" i="8" s="1"/>
  <c r="L68" i="9"/>
  <c r="I68" i="9" s="1"/>
  <c r="F68" i="9" s="1"/>
  <c r="C42" i="1"/>
  <c r="C41" i="1" s="1"/>
  <c r="C33" i="1" s="1"/>
  <c r="C32" i="1" s="1"/>
  <c r="C23" i="1" s="1"/>
  <c r="C15" i="1" s="1"/>
  <c r="C14" i="1" s="1"/>
  <c r="F52" i="7"/>
  <c r="F51" i="7" s="1"/>
  <c r="L50" i="7" s="1"/>
  <c r="I50" i="7" s="1"/>
  <c r="F50" i="7" s="1"/>
  <c r="L50" i="8"/>
  <c r="I50" i="8" s="1"/>
  <c r="F50" i="8" s="1"/>
  <c r="L78" i="3"/>
  <c r="I78" i="3" s="1"/>
  <c r="L77" i="3" s="1"/>
  <c r="I77" i="3" s="1"/>
  <c r="L74" i="3" s="1"/>
  <c r="I74" i="3" s="1"/>
  <c r="C24" i="9"/>
  <c r="L23" i="9" s="1"/>
  <c r="I23" i="9" s="1"/>
  <c r="F23" i="9" s="1"/>
  <c r="L52" i="3"/>
  <c r="I52" i="3" s="1"/>
  <c r="F52" i="3" s="1"/>
  <c r="L79" i="3"/>
  <c r="I79" i="3" s="1"/>
  <c r="F25" i="6"/>
  <c r="C24" i="6" s="1"/>
  <c r="L23" i="6" s="1"/>
  <c r="I23" i="6" s="1"/>
  <c r="F23" i="6" s="1"/>
  <c r="C23" i="6" s="1"/>
  <c r="F95" i="9"/>
  <c r="L50" i="9"/>
  <c r="I50" i="9" s="1"/>
  <c r="F50" i="9" s="1"/>
  <c r="L77" i="9"/>
  <c r="I77" i="9" s="1"/>
  <c r="F77" i="9" s="1"/>
  <c r="C34" i="10"/>
  <c r="C24" i="10"/>
  <c r="C16" i="10"/>
  <c r="C25" i="10"/>
  <c r="C15" i="10"/>
  <c r="C33" i="10"/>
  <c r="C4" i="10"/>
  <c r="C11" i="10"/>
  <c r="C20" i="10"/>
  <c r="C29" i="10"/>
  <c r="F60" i="9"/>
  <c r="F78" i="9"/>
  <c r="F15" i="9"/>
  <c r="F33" i="9"/>
  <c r="F51" i="9"/>
  <c r="F96" i="9"/>
  <c r="F69" i="9"/>
  <c r="H3" i="9"/>
  <c r="F87" i="9"/>
  <c r="F24" i="9"/>
  <c r="F42" i="9"/>
  <c r="I11" i="9"/>
  <c r="I42" i="9"/>
  <c r="I65" i="9"/>
  <c r="I78" i="9"/>
  <c r="C16" i="9"/>
  <c r="C25" i="9"/>
  <c r="C43" i="9"/>
  <c r="I47" i="9"/>
  <c r="I51" i="9"/>
  <c r="I56" i="9"/>
  <c r="C34" i="9"/>
  <c r="F16" i="9"/>
  <c r="F25" i="9"/>
  <c r="F34" i="9"/>
  <c r="F43" i="9"/>
  <c r="F52" i="9"/>
  <c r="F61" i="9"/>
  <c r="F70" i="9"/>
  <c r="F79" i="9"/>
  <c r="F88" i="9"/>
  <c r="F97" i="9"/>
  <c r="I87" i="9"/>
  <c r="F8" i="9"/>
  <c r="C11" i="9"/>
  <c r="C20" i="9"/>
  <c r="I25" i="9"/>
  <c r="C29" i="9"/>
  <c r="I34" i="9"/>
  <c r="C38" i="9"/>
  <c r="I43" i="9"/>
  <c r="I52" i="9"/>
  <c r="I61" i="9"/>
  <c r="I79" i="9"/>
  <c r="I88" i="9"/>
  <c r="I8" i="9"/>
  <c r="K3" i="9"/>
  <c r="L78" i="9" s="1"/>
  <c r="F11" i="9"/>
  <c r="F20" i="9"/>
  <c r="F29" i="9"/>
  <c r="F38" i="9"/>
  <c r="F47" i="9"/>
  <c r="F56" i="9"/>
  <c r="F65" i="9"/>
  <c r="F74" i="9"/>
  <c r="F83" i="9"/>
  <c r="F92" i="9"/>
  <c r="I15" i="9"/>
  <c r="I38" i="9"/>
  <c r="I1" i="9"/>
  <c r="I29" i="9"/>
  <c r="I33" i="9"/>
  <c r="I74" i="9"/>
  <c r="F1" i="8"/>
  <c r="F25" i="8"/>
  <c r="F15" i="8"/>
  <c r="F33" i="8"/>
  <c r="F51" i="8"/>
  <c r="F69" i="8"/>
  <c r="H3" i="8"/>
  <c r="F16" i="8"/>
  <c r="F34" i="8"/>
  <c r="F24" i="8"/>
  <c r="F42" i="8"/>
  <c r="F60" i="8"/>
  <c r="F43" i="8"/>
  <c r="F52" i="8"/>
  <c r="F61" i="8"/>
  <c r="F70" i="8"/>
  <c r="F8" i="8"/>
  <c r="I25" i="8"/>
  <c r="I34" i="8"/>
  <c r="I70" i="8"/>
  <c r="K3" i="8"/>
  <c r="F11" i="8"/>
  <c r="F20" i="8"/>
  <c r="F29" i="8"/>
  <c r="F38" i="8"/>
  <c r="F47" i="8"/>
  <c r="F56" i="8"/>
  <c r="F65" i="8"/>
  <c r="I20" i="8"/>
  <c r="I42" i="8"/>
  <c r="I51" i="8"/>
  <c r="I56" i="8"/>
  <c r="I60" i="8"/>
  <c r="I65" i="8"/>
  <c r="I11" i="8"/>
  <c r="I15" i="8"/>
  <c r="I24" i="8"/>
  <c r="I33" i="8"/>
  <c r="I38" i="8"/>
  <c r="I47" i="8"/>
  <c r="C16" i="8"/>
  <c r="C25" i="8"/>
  <c r="C34" i="8"/>
  <c r="C43" i="8"/>
  <c r="F24" i="7"/>
  <c r="F42" i="7"/>
  <c r="C11" i="7"/>
  <c r="H3" i="7"/>
  <c r="F8" i="7"/>
  <c r="F11" i="7"/>
  <c r="F20" i="7"/>
  <c r="F29" i="7"/>
  <c r="F38" i="7"/>
  <c r="F47" i="7"/>
  <c r="C4" i="7"/>
  <c r="C16" i="7"/>
  <c r="F43" i="6"/>
  <c r="F33" i="6"/>
  <c r="F15" i="6"/>
  <c r="F70" i="6"/>
  <c r="H3" i="6"/>
  <c r="I8" i="6" s="1"/>
  <c r="F52" i="6"/>
  <c r="F78" i="6"/>
  <c r="F34" i="6"/>
  <c r="F60" i="6"/>
  <c r="F42" i="6"/>
  <c r="F16" i="6"/>
  <c r="F24" i="6"/>
  <c r="F87" i="6"/>
  <c r="F61" i="6"/>
  <c r="F69" i="6"/>
  <c r="F79" i="6"/>
  <c r="F88" i="6"/>
  <c r="F8" i="6"/>
  <c r="C11" i="6"/>
  <c r="I16" i="6"/>
  <c r="C20" i="6"/>
  <c r="C29" i="6"/>
  <c r="C38" i="6"/>
  <c r="I43" i="6"/>
  <c r="C47" i="6"/>
  <c r="C56" i="6"/>
  <c r="F20" i="6"/>
  <c r="F47" i="6"/>
  <c r="F56" i="6"/>
  <c r="F65" i="6"/>
  <c r="F74" i="6"/>
  <c r="F83" i="6"/>
  <c r="F11" i="6"/>
  <c r="F29" i="6"/>
  <c r="F38" i="6"/>
  <c r="I15" i="6"/>
  <c r="I51" i="6"/>
  <c r="I56" i="6"/>
  <c r="I65" i="6"/>
  <c r="I69" i="6"/>
  <c r="I29" i="6"/>
  <c r="I42" i="6"/>
  <c r="I38" i="6"/>
  <c r="I20" i="6"/>
  <c r="I24" i="6"/>
  <c r="C16" i="6"/>
  <c r="C25" i="6"/>
  <c r="C34" i="6"/>
  <c r="C43" i="6"/>
  <c r="C52" i="6"/>
  <c r="C61" i="6"/>
  <c r="H3" i="5"/>
  <c r="F16" i="5"/>
  <c r="F24" i="5"/>
  <c r="I11" i="5"/>
  <c r="F1" i="5"/>
  <c r="F25" i="5"/>
  <c r="F15" i="5"/>
  <c r="F8" i="5"/>
  <c r="C11" i="5"/>
  <c r="I16" i="5"/>
  <c r="I25" i="5"/>
  <c r="I8" i="5"/>
  <c r="K3" i="5"/>
  <c r="F11" i="5"/>
  <c r="F20" i="5"/>
  <c r="C4" i="5"/>
  <c r="C16" i="5"/>
  <c r="C24" i="4"/>
  <c r="C42" i="4"/>
  <c r="C60" i="4"/>
  <c r="C51" i="4"/>
  <c r="H3" i="4"/>
  <c r="I60" i="4"/>
  <c r="I69" i="4"/>
  <c r="I33" i="4"/>
  <c r="I51" i="4"/>
  <c r="C16" i="4"/>
  <c r="C25" i="4"/>
  <c r="C34" i="4"/>
  <c r="C43" i="4"/>
  <c r="F43" i="4"/>
  <c r="F61" i="4"/>
  <c r="F70" i="4"/>
  <c r="C11" i="4"/>
  <c r="I16" i="4"/>
  <c r="C20" i="4"/>
  <c r="I25" i="4"/>
  <c r="C29" i="4"/>
  <c r="C38" i="4"/>
  <c r="I43" i="4"/>
  <c r="C47" i="4"/>
  <c r="C56" i="4"/>
  <c r="I70" i="4"/>
  <c r="F16" i="4"/>
  <c r="F52" i="4"/>
  <c r="F25" i="4"/>
  <c r="F47" i="4"/>
  <c r="F51" i="4"/>
  <c r="F65" i="4"/>
  <c r="F69" i="4"/>
  <c r="F34" i="4"/>
  <c r="F15" i="4"/>
  <c r="F24" i="4"/>
  <c r="F29" i="4"/>
  <c r="F33" i="4"/>
  <c r="F38" i="4"/>
  <c r="F42" i="4"/>
  <c r="F56" i="4"/>
  <c r="F60" i="4"/>
  <c r="F11" i="4"/>
  <c r="F20" i="4"/>
  <c r="C4" i="4"/>
  <c r="I11" i="4"/>
  <c r="I20" i="4"/>
  <c r="I29" i="4"/>
  <c r="I38" i="4"/>
  <c r="I47" i="4"/>
  <c r="I56" i="4"/>
  <c r="I65" i="4"/>
  <c r="C52" i="4"/>
  <c r="C61" i="4"/>
  <c r="C20" i="3"/>
  <c r="C29" i="3"/>
  <c r="C11" i="3"/>
  <c r="C38" i="3"/>
  <c r="F15" i="1"/>
  <c r="F51" i="1"/>
  <c r="F33" i="1"/>
  <c r="F11" i="1"/>
  <c r="F29" i="1"/>
  <c r="F47" i="1"/>
  <c r="F16" i="1"/>
  <c r="F34" i="1"/>
  <c r="F52" i="1"/>
  <c r="F20" i="1"/>
  <c r="F38" i="1"/>
  <c r="F56" i="1"/>
  <c r="C24" i="1"/>
  <c r="F25" i="1"/>
  <c r="F43" i="1"/>
  <c r="F61" i="1"/>
  <c r="C20" i="1"/>
  <c r="C38" i="1"/>
  <c r="C11" i="1"/>
  <c r="C25" i="1"/>
  <c r="C43" i="1"/>
  <c r="C29" i="1"/>
  <c r="C16" i="1"/>
  <c r="C34" i="1"/>
  <c r="C4" i="1"/>
  <c r="L4" i="1"/>
  <c r="F4" i="1"/>
  <c r="I4" i="1"/>
  <c r="L8" i="3" l="1"/>
  <c r="L1" i="3"/>
  <c r="L88" i="3"/>
  <c r="I88" i="3" s="1"/>
  <c r="L87" i="3" s="1"/>
  <c r="I87" i="3" s="1"/>
  <c r="L86" i="3" s="1"/>
  <c r="I86" i="3" s="1"/>
  <c r="L83" i="3" s="1"/>
  <c r="I83" i="3" s="1"/>
  <c r="I1" i="4"/>
  <c r="I29" i="1"/>
  <c r="I61" i="1"/>
  <c r="I43" i="1"/>
  <c r="I25" i="1"/>
  <c r="I8" i="1"/>
  <c r="I60" i="1"/>
  <c r="I24" i="1"/>
  <c r="I42" i="1"/>
  <c r="I56" i="1"/>
  <c r="I38" i="1"/>
  <c r="I20" i="1"/>
  <c r="K3" i="1"/>
  <c r="I47" i="1"/>
  <c r="I11" i="1"/>
  <c r="I52" i="1"/>
  <c r="I16" i="1"/>
  <c r="I34" i="1"/>
  <c r="I51" i="1"/>
  <c r="I33" i="1"/>
  <c r="I15" i="1"/>
  <c r="L34" i="3"/>
  <c r="I34" i="3" s="1"/>
  <c r="F34" i="3" s="1"/>
  <c r="C34" i="3" s="1"/>
  <c r="L33" i="3" s="1"/>
  <c r="I33" i="3" s="1"/>
  <c r="F33" i="3" s="1"/>
  <c r="C33" i="3" s="1"/>
  <c r="L32" i="3" s="1"/>
  <c r="I32" i="3" s="1"/>
  <c r="F32" i="3" s="1"/>
  <c r="C32" i="3" s="1"/>
  <c r="L29" i="3" s="1"/>
  <c r="I29" i="3" s="1"/>
  <c r="F29" i="3" s="1"/>
  <c r="I8" i="4"/>
  <c r="I61" i="4"/>
  <c r="I15" i="4"/>
  <c r="I24" i="4"/>
  <c r="I11" i="6"/>
  <c r="K3" i="6"/>
  <c r="I8" i="8"/>
  <c r="I20" i="5"/>
  <c r="I1" i="6"/>
  <c r="I70" i="6"/>
  <c r="I61" i="8"/>
  <c r="I52" i="8"/>
  <c r="L16" i="3"/>
  <c r="I16" i="3" s="1"/>
  <c r="F16" i="3" s="1"/>
  <c r="C16" i="3" s="1"/>
  <c r="L15" i="3" s="1"/>
  <c r="I15" i="3" s="1"/>
  <c r="F15" i="3" s="1"/>
  <c r="C15" i="3" s="1"/>
  <c r="L14" i="3" s="1"/>
  <c r="I14" i="3" s="1"/>
  <c r="F14" i="3" s="1"/>
  <c r="C14" i="3" s="1"/>
  <c r="L11" i="3" s="1"/>
  <c r="I11" i="3" s="1"/>
  <c r="F11" i="3" s="1"/>
  <c r="I61" i="6"/>
  <c r="I47" i="6"/>
  <c r="I34" i="4"/>
  <c r="I24" i="5"/>
  <c r="I33" i="6"/>
  <c r="I60" i="6"/>
  <c r="I52" i="6"/>
  <c r="I29" i="8"/>
  <c r="I69" i="8"/>
  <c r="I16" i="8"/>
  <c r="I20" i="9"/>
  <c r="I70" i="9"/>
  <c r="I16" i="9"/>
  <c r="I69" i="9"/>
  <c r="I83" i="9"/>
  <c r="L70" i="3"/>
  <c r="I70" i="3" s="1"/>
  <c r="F70" i="3" s="1"/>
  <c r="L69" i="3"/>
  <c r="I69" i="3" s="1"/>
  <c r="F69" i="3" s="1"/>
  <c r="L68" i="3" s="1"/>
  <c r="I68" i="3" s="1"/>
  <c r="F68" i="3" s="1"/>
  <c r="L65" i="3" s="1"/>
  <c r="I65" i="3" s="1"/>
  <c r="F65" i="3" s="1"/>
  <c r="I24" i="9"/>
  <c r="I60" i="9"/>
  <c r="L15" i="9"/>
  <c r="L74" i="9"/>
  <c r="L65" i="9"/>
  <c r="L56" i="9"/>
  <c r="L47" i="9"/>
  <c r="L38" i="9"/>
  <c r="L29" i="9"/>
  <c r="L20" i="9"/>
  <c r="L11" i="9"/>
  <c r="L79" i="9"/>
  <c r="L70" i="9"/>
  <c r="L61" i="9"/>
  <c r="L52" i="9"/>
  <c r="L43" i="9"/>
  <c r="L34" i="9"/>
  <c r="L25" i="9"/>
  <c r="L16" i="9"/>
  <c r="L8" i="9"/>
  <c r="L1" i="9"/>
  <c r="L69" i="9"/>
  <c r="L60" i="9"/>
  <c r="L42" i="9"/>
  <c r="L51" i="9"/>
  <c r="L24" i="9"/>
  <c r="L33" i="9"/>
  <c r="I1" i="8"/>
  <c r="I43" i="8"/>
  <c r="L15" i="8"/>
  <c r="L24" i="8"/>
  <c r="L78" i="8"/>
  <c r="L60" i="8"/>
  <c r="L87" i="8"/>
  <c r="L69" i="8"/>
  <c r="L1" i="8"/>
  <c r="L83" i="8"/>
  <c r="L74" i="8"/>
  <c r="L65" i="8"/>
  <c r="L56" i="8"/>
  <c r="L47" i="8"/>
  <c r="L38" i="8"/>
  <c r="L29" i="8"/>
  <c r="L20" i="8"/>
  <c r="L11" i="8"/>
  <c r="L88" i="8"/>
  <c r="L79" i="8"/>
  <c r="L70" i="8"/>
  <c r="L61" i="8"/>
  <c r="L52" i="8"/>
  <c r="L43" i="8"/>
  <c r="L34" i="8"/>
  <c r="L25" i="8"/>
  <c r="L16" i="8"/>
  <c r="L8" i="8"/>
  <c r="L51" i="8"/>
  <c r="L33" i="8"/>
  <c r="L42" i="8"/>
  <c r="I51" i="7"/>
  <c r="I15" i="7"/>
  <c r="I56" i="7"/>
  <c r="I47" i="7"/>
  <c r="I38" i="7"/>
  <c r="I29" i="7"/>
  <c r="I20" i="7"/>
  <c r="I11" i="7"/>
  <c r="K3" i="7"/>
  <c r="I34" i="7"/>
  <c r="I25" i="7"/>
  <c r="I16" i="7"/>
  <c r="I8" i="7"/>
  <c r="I61" i="7"/>
  <c r="I52" i="7"/>
  <c r="I43" i="7"/>
  <c r="I1" i="7"/>
  <c r="I33" i="7"/>
  <c r="I42" i="7"/>
  <c r="I60" i="7"/>
  <c r="I24" i="7"/>
  <c r="I34" i="6"/>
  <c r="I25" i="6"/>
  <c r="L11" i="6"/>
  <c r="L61" i="6"/>
  <c r="L1" i="5"/>
  <c r="I1" i="5"/>
  <c r="I15" i="5"/>
  <c r="L15" i="5"/>
  <c r="L24" i="5"/>
  <c r="L29" i="5"/>
  <c r="L20" i="5"/>
  <c r="L11" i="5"/>
  <c r="L34" i="5"/>
  <c r="L25" i="5"/>
  <c r="L16" i="5"/>
  <c r="L8" i="5"/>
  <c r="L33" i="5"/>
  <c r="I52" i="4"/>
  <c r="I42" i="4"/>
  <c r="L65" i="1" l="1"/>
  <c r="L8" i="1"/>
  <c r="L52" i="1"/>
  <c r="L51" i="1" s="1"/>
  <c r="L34" i="1"/>
  <c r="L33" i="1" s="1"/>
  <c r="L16" i="1"/>
  <c r="L15" i="1" s="1"/>
  <c r="L70" i="1"/>
  <c r="L69" i="1" s="1"/>
  <c r="L29" i="1"/>
  <c r="L79" i="1"/>
  <c r="L78" i="1" s="1"/>
  <c r="L77" i="1" s="1"/>
  <c r="L74" i="1" s="1"/>
  <c r="L61" i="1"/>
  <c r="L60" i="1" s="1"/>
  <c r="L59" i="1" s="1"/>
  <c r="L56" i="1" s="1"/>
  <c r="L11" i="1"/>
  <c r="L43" i="1"/>
  <c r="L42" i="1" s="1"/>
  <c r="L41" i="1" s="1"/>
  <c r="L38" i="1" s="1"/>
  <c r="L47" i="1"/>
  <c r="L25" i="1"/>
  <c r="L24" i="1" s="1"/>
  <c r="L23" i="1" s="1"/>
  <c r="L20" i="1" s="1"/>
  <c r="L70" i="6"/>
  <c r="L29" i="6"/>
  <c r="L60" i="6"/>
  <c r="L38" i="6"/>
  <c r="L1" i="6"/>
  <c r="L47" i="6"/>
  <c r="L56" i="6"/>
  <c r="L65" i="6"/>
  <c r="L15" i="6"/>
  <c r="L20" i="6"/>
  <c r="L24" i="6"/>
  <c r="L16" i="6"/>
  <c r="L33" i="6"/>
  <c r="L42" i="6"/>
  <c r="L34" i="6"/>
  <c r="L51" i="6"/>
  <c r="L43" i="6"/>
  <c r="L8" i="6"/>
  <c r="L69" i="6"/>
  <c r="L52" i="6"/>
  <c r="L25" i="6"/>
  <c r="L52" i="7"/>
  <c r="L43" i="7"/>
  <c r="L34" i="7"/>
  <c r="L25" i="7"/>
  <c r="L16" i="7"/>
  <c r="L8" i="7"/>
  <c r="L1" i="7"/>
  <c r="L47" i="7"/>
  <c r="L38" i="7"/>
  <c r="L29" i="7"/>
  <c r="L20" i="7"/>
  <c r="L11" i="7"/>
  <c r="L42" i="7"/>
  <c r="L24" i="7"/>
  <c r="L15" i="7"/>
  <c r="L33" i="7"/>
  <c r="L51" i="7"/>
</calcChain>
</file>

<file path=xl/sharedStrings.xml><?xml version="1.0" encoding="utf-8"?>
<sst xmlns="http://schemas.openxmlformats.org/spreadsheetml/2006/main" count="1096" uniqueCount="148">
  <si>
    <t>provincia</t>
  </si>
  <si>
    <t>graph twoway (scatter observado periodo, connect(direct) msymbol(diamond) msize(small) mcolor(black)) ///</t>
  </si>
  <si>
    <t>legend(label(1 "Males") label(2 "Females"))</t>
  </si>
  <si>
    <t>}</t>
  </si>
  <si>
    <t>*Alimentos - simulacion_1 (promedio)</t>
  </si>
  <si>
    <t>*Alimentos  - simulacion_2 (el mayor/menor)</t>
  </si>
  <si>
    <t>*Alimentos  - simulacion_3 (los 3 mayores/menores)</t>
  </si>
  <si>
    <t>*Alimentos  - simulacion_4 (los 5 mayores/menores)</t>
  </si>
  <si>
    <t>NombreProvincia</t>
  </si>
  <si>
    <t>Abancay</t>
  </si>
  <si>
    <t>Acobamba</t>
  </si>
  <si>
    <t>Alto Amazonas</t>
  </si>
  <si>
    <t>Ambo</t>
  </si>
  <si>
    <t>Andahuaylas</t>
  </si>
  <si>
    <t>Angaraes</t>
  </si>
  <si>
    <t>Arequipa</t>
  </si>
  <si>
    <t>Ascope</t>
  </si>
  <si>
    <t>Atalaya</t>
  </si>
  <si>
    <t>Ayabaca</t>
  </si>
  <si>
    <t>Aymaraes</t>
  </si>
  <si>
    <t>Bagua</t>
  </si>
  <si>
    <t>Barranca</t>
  </si>
  <si>
    <t>Bellavista</t>
  </si>
  <si>
    <t>Cajamarca</t>
  </si>
  <si>
    <t>Callao</t>
  </si>
  <si>
    <t>Camana</t>
  </si>
  <si>
    <t>Canchis</t>
  </si>
  <si>
    <t>Castilla</t>
  </si>
  <si>
    <t>Caylloma</t>
  </si>
  <si>
    <t>Cañete</t>
  </si>
  <si>
    <t>Chachapoyas</t>
  </si>
  <si>
    <t>Chanchamayo</t>
  </si>
  <si>
    <t>Chiclayo</t>
  </si>
  <si>
    <t>Chincha</t>
  </si>
  <si>
    <t>Chota</t>
  </si>
  <si>
    <t>Chumbivilcas</t>
  </si>
  <si>
    <t>Coronel Portillo</t>
  </si>
  <si>
    <t>Cusco</t>
  </si>
  <si>
    <t>Cutervo</t>
  </si>
  <si>
    <t>Daniel Alcides Carrion</t>
  </si>
  <si>
    <t>Espinar</t>
  </si>
  <si>
    <t>Ferreñafe</t>
  </si>
  <si>
    <t>General Sanchez Cerro</t>
  </si>
  <si>
    <t>Huamalies</t>
  </si>
  <si>
    <t>Huamanga</t>
  </si>
  <si>
    <t>Huancabamba</t>
  </si>
  <si>
    <t>Huancavelica</t>
  </si>
  <si>
    <t>Huancayo</t>
  </si>
  <si>
    <t>Huanta</t>
  </si>
  <si>
    <t>Huanuco</t>
  </si>
  <si>
    <t>Huaral</t>
  </si>
  <si>
    <t>Huaraz</t>
  </si>
  <si>
    <t>Huaura</t>
  </si>
  <si>
    <t>Ica</t>
  </si>
  <si>
    <t>Ilo</t>
  </si>
  <si>
    <t>Islay</t>
  </si>
  <si>
    <t>Jaen</t>
  </si>
  <si>
    <t>Jorge Basadre</t>
  </si>
  <si>
    <t>La Convencion</t>
  </si>
  <si>
    <t>La Mar</t>
  </si>
  <si>
    <t>Lamas</t>
  </si>
  <si>
    <t>Lambayeque</t>
  </si>
  <si>
    <t>Leoncio Prado</t>
  </si>
  <si>
    <t>Lima</t>
  </si>
  <si>
    <t>Lucanas</t>
  </si>
  <si>
    <t>Luya</t>
  </si>
  <si>
    <t>Manu</t>
  </si>
  <si>
    <t>Mariscal Caceres</t>
  </si>
  <si>
    <t>Mariscal Nieto</t>
  </si>
  <si>
    <t>Mariscal Ramon Castilla</t>
  </si>
  <si>
    <t>Maynas</t>
  </si>
  <si>
    <t>Morropon</t>
  </si>
  <si>
    <t>Moyobamba</t>
  </si>
  <si>
    <t>Oxapampa</t>
  </si>
  <si>
    <t>Padre Abad</t>
  </si>
  <si>
    <t>Pasco</t>
  </si>
  <si>
    <t>Pisco</t>
  </si>
  <si>
    <t>Piura</t>
  </si>
  <si>
    <t>Puno</t>
  </si>
  <si>
    <t>Quispicanchi</t>
  </si>
  <si>
    <t>Requena</t>
  </si>
  <si>
    <t>Rioja</t>
  </si>
  <si>
    <t>San Antonio de Putina</t>
  </si>
  <si>
    <t>San Ignacio</t>
  </si>
  <si>
    <t>San Martin</t>
  </si>
  <si>
    <t>San Roman</t>
  </si>
  <si>
    <t>Sanchez Carrion</t>
  </si>
  <si>
    <t>Santa</t>
  </si>
  <si>
    <t>Sullana</t>
  </si>
  <si>
    <t>Tacna</t>
  </si>
  <si>
    <t>Talara</t>
  </si>
  <si>
    <t>Tambopata</t>
  </si>
  <si>
    <t>Tarma</t>
  </si>
  <si>
    <t>Tayacaja</t>
  </si>
  <si>
    <t>Tocache</t>
  </si>
  <si>
    <t>Trujillo</t>
  </si>
  <si>
    <t>Tumbes</t>
  </si>
  <si>
    <t>Ucayali</t>
  </si>
  <si>
    <t>Utcubamba</t>
  </si>
  <si>
    <t>Zarumilla</t>
  </si>
  <si>
    <t>CD</t>
  </si>
  <si>
    <t>FOREACH</t>
  </si>
  <si>
    <t>IMPORT</t>
  </si>
  <si>
    <t>simulacion_1</t>
  </si>
  <si>
    <t>simulacion_2</t>
  </si>
  <si>
    <t>alimentos</t>
  </si>
  <si>
    <t>simulacion_3</t>
  </si>
  <si>
    <t>simulacion_4</t>
  </si>
  <si>
    <t>gen alpha_hat=observado-synthetic_control_spillover</t>
  </si>
  <si>
    <t>gen provincia=`j'</t>
  </si>
  <si>
    <t>merge m:1  provincia using "$delincuencia\delincuencia.dta", keep(3) nogen</t>
  </si>
  <si>
    <t xml:space="preserve">drop Nombreprovincia provincia </t>
  </si>
  <si>
    <t>buenos</t>
  </si>
  <si>
    <t>criminalidad</t>
  </si>
  <si>
    <t>bajo_ingreso</t>
  </si>
  <si>
    <t>bajo_niv_educ</t>
  </si>
  <si>
    <t>densidad</t>
  </si>
  <si>
    <t>densidad_g</t>
  </si>
  <si>
    <t>informalidad</t>
  </si>
  <si>
    <t>jefe_hogar</t>
  </si>
  <si>
    <t>mujeres</t>
  </si>
  <si>
    <t>foreach j of numlist 18 26 84 169                      {</t>
  </si>
  <si>
    <t>foreach j of numlist 18 26 78 80 144 169                    {</t>
  </si>
  <si>
    <t>foreach j of numlist 18 26 79 80 144 169                    {</t>
  </si>
  <si>
    <t>foreach j of numlist 18 26 79 80 84 125 144 169                  {</t>
  </si>
  <si>
    <t xml:space="preserve">(line synthetic_control periodo, connect(direct) lcolor(red)) (line synthetic_control_spillover periodo, connect(direct) lcolor(green)) , xtitle("Periodo", size(*0.7)) xlabel(1(1)44, /// </t>
  </si>
  <si>
    <t>foreach j of numlist 17 26 91 169                      {</t>
  </si>
  <si>
    <t>foreach j of numlist 10 39 79 80 91 144 169                   {</t>
  </si>
  <si>
    <t>foreach j of numlist 10 18 39 79 80 84 91 144 169                 {</t>
  </si>
  <si>
    <t>foreach j of numlist 10 17 18 78 79 80 84 91 100 150 169               {</t>
  </si>
  <si>
    <t>foreach j of numlist 26 84 91 100 125 169                    {</t>
  </si>
  <si>
    <t>foreach j of numlist 10 39 79 80 84 91 169                   {</t>
  </si>
  <si>
    <t>foreach j of numlist 76                         {</t>
  </si>
  <si>
    <t>foreach j of numlist 18 79                        {</t>
  </si>
  <si>
    <t>foreach j of numlist 17 76 169                       {</t>
  </si>
  <si>
    <t>foreach j of numlist 18 26 80 84 144 169                    {</t>
  </si>
  <si>
    <t>foreach j of numlist 10 18 39 79 80 91 100 150 169                 {</t>
  </si>
  <si>
    <t>foreach j of numlist 10 18 39 79 80 144 169                   {</t>
  </si>
  <si>
    <t>foreach j of numlist 79                         {</t>
  </si>
  <si>
    <t>foreach j of numlist 18 39 79 91 150                     {</t>
  </si>
  <si>
    <t>foreach j of numlist 10 80 91 100 144 169                    {</t>
  </si>
  <si>
    <t>foreach j of numlist 10 18 80 133 169                     {</t>
  </si>
  <si>
    <t>foreach j of numlist 17 39 91 150                      {</t>
  </si>
  <si>
    <t>foreach j of numlist 10 17 79 80 84 91 100 150 169                 {</t>
  </si>
  <si>
    <t>foreach j of numlist 17 26 80 150                      {</t>
  </si>
  <si>
    <t>foreach j of numlist 10 18 39 78 79 80 91 100 150 169                {</t>
  </si>
  <si>
    <t>foreach j of numlist 18 39 79 80 91 100 150 169                  {</t>
  </si>
  <si>
    <t>foreach j of numlist 39 91 169                      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</si>
</sst>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1" applyNumberFormat="1"/>
    <xf numFmtId="0" fontId="1" fillId="0" borderId="0" xfId="1"/>
  </cellXfs>
  <cellStyles count="2">
    <cellStyle name="Normal" xfId="0" builtinId="0"/>
    <cellStyle name="Normal 2" xfId="1" xr:uid="{8738D03B-DBCC-4B91-8D95-CF98D412D9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88DC-747D-4493-98A7-1A0DAB0EE7AF}">
  <sheetPr codeName="Hoja1"/>
  <dimension ref="A1:B92"/>
  <sheetViews>
    <sheetView topLeftCell="A66" workbookViewId="0">
      <selection activeCell="B29" sqref="B29"/>
    </sheetView>
  </sheetViews>
  <sheetFormatPr baseColWidth="10" defaultRowHeight="14.4"/>
  <sheetData>
    <row r="1" spans="1:2">
      <c r="A1" t="s">
        <v>0</v>
      </c>
      <c r="B1" t="s">
        <v>8</v>
      </c>
    </row>
    <row r="2" spans="1:2">
      <c r="A2">
        <v>1</v>
      </c>
      <c r="B2" t="s">
        <v>9</v>
      </c>
    </row>
    <row r="3" spans="1:2">
      <c r="A3">
        <v>2</v>
      </c>
      <c r="B3" t="s">
        <v>10</v>
      </c>
    </row>
    <row r="4" spans="1:2">
      <c r="A4">
        <v>4</v>
      </c>
      <c r="B4" t="s">
        <v>11</v>
      </c>
    </row>
    <row r="5" spans="1:2">
      <c r="A5">
        <v>5</v>
      </c>
      <c r="B5" t="s">
        <v>12</v>
      </c>
    </row>
    <row r="6" spans="1:2">
      <c r="A6">
        <v>6</v>
      </c>
      <c r="B6" t="s">
        <v>13</v>
      </c>
    </row>
    <row r="7" spans="1:2">
      <c r="A7">
        <v>7</v>
      </c>
      <c r="B7" t="s">
        <v>14</v>
      </c>
    </row>
    <row r="8" spans="1:2">
      <c r="A8">
        <v>10</v>
      </c>
      <c r="B8" t="s">
        <v>15</v>
      </c>
    </row>
    <row r="9" spans="1:2">
      <c r="A9">
        <v>11</v>
      </c>
      <c r="B9" t="s">
        <v>16</v>
      </c>
    </row>
    <row r="10" spans="1:2">
      <c r="A10">
        <v>12</v>
      </c>
      <c r="B10" t="s">
        <v>17</v>
      </c>
    </row>
    <row r="11" spans="1:2">
      <c r="A11">
        <v>13</v>
      </c>
      <c r="B11" t="s">
        <v>18</v>
      </c>
    </row>
    <row r="12" spans="1:2">
      <c r="A12">
        <v>14</v>
      </c>
      <c r="B12" t="s">
        <v>19</v>
      </c>
    </row>
    <row r="13" spans="1:2">
      <c r="A13">
        <v>16</v>
      </c>
      <c r="B13" t="s">
        <v>20</v>
      </c>
    </row>
    <row r="14" spans="1:2">
      <c r="A14">
        <v>17</v>
      </c>
      <c r="B14" t="s">
        <v>21</v>
      </c>
    </row>
    <row r="15" spans="1:2">
      <c r="A15">
        <v>18</v>
      </c>
      <c r="B15" t="s">
        <v>22</v>
      </c>
    </row>
    <row r="16" spans="1:2">
      <c r="A16">
        <v>23</v>
      </c>
      <c r="B16" t="s">
        <v>23</v>
      </c>
    </row>
    <row r="17" spans="1:2">
      <c r="A17">
        <v>26</v>
      </c>
      <c r="B17" t="s">
        <v>24</v>
      </c>
    </row>
    <row r="18" spans="1:2">
      <c r="A18">
        <v>27</v>
      </c>
      <c r="B18" t="s">
        <v>25</v>
      </c>
    </row>
    <row r="19" spans="1:2">
      <c r="A19">
        <v>28</v>
      </c>
      <c r="B19" t="s">
        <v>26</v>
      </c>
    </row>
    <row r="20" spans="1:2">
      <c r="A20">
        <v>36</v>
      </c>
      <c r="B20" t="s">
        <v>27</v>
      </c>
    </row>
    <row r="21" spans="1:2">
      <c r="A21">
        <v>38</v>
      </c>
      <c r="B21" t="s">
        <v>28</v>
      </c>
    </row>
    <row r="22" spans="1:2">
      <c r="A22">
        <v>39</v>
      </c>
      <c r="B22" t="s">
        <v>29</v>
      </c>
    </row>
    <row r="23" spans="1:2">
      <c r="A23">
        <v>41</v>
      </c>
      <c r="B23" t="s">
        <v>30</v>
      </c>
    </row>
    <row r="24" spans="1:2">
      <c r="A24">
        <v>42</v>
      </c>
      <c r="B24" t="s">
        <v>31</v>
      </c>
    </row>
    <row r="25" spans="1:2">
      <c r="A25">
        <v>44</v>
      </c>
      <c r="B25" t="s">
        <v>32</v>
      </c>
    </row>
    <row r="26" spans="1:2">
      <c r="A26">
        <v>45</v>
      </c>
      <c r="B26" t="s">
        <v>33</v>
      </c>
    </row>
    <row r="27" spans="1:2">
      <c r="A27">
        <v>47</v>
      </c>
      <c r="B27" t="s">
        <v>34</v>
      </c>
    </row>
    <row r="28" spans="1:2">
      <c r="A28">
        <v>49</v>
      </c>
      <c r="B28" t="s">
        <v>35</v>
      </c>
    </row>
    <row r="29" spans="1:2">
      <c r="A29">
        <v>55</v>
      </c>
      <c r="B29" t="s">
        <v>36</v>
      </c>
    </row>
    <row r="30" spans="1:2">
      <c r="A30">
        <v>57</v>
      </c>
      <c r="B30" t="s">
        <v>37</v>
      </c>
    </row>
    <row r="31" spans="1:2">
      <c r="A31">
        <v>58</v>
      </c>
      <c r="B31" t="s">
        <v>38</v>
      </c>
    </row>
    <row r="32" spans="1:2">
      <c r="A32">
        <v>59</v>
      </c>
      <c r="B32" t="s">
        <v>39</v>
      </c>
    </row>
    <row r="33" spans="1:2">
      <c r="A33">
        <v>64</v>
      </c>
      <c r="B33" t="s">
        <v>40</v>
      </c>
    </row>
    <row r="34" spans="1:2">
      <c r="A34">
        <v>65</v>
      </c>
      <c r="B34" t="s">
        <v>41</v>
      </c>
    </row>
    <row r="35" spans="1:2">
      <c r="A35">
        <v>66</v>
      </c>
      <c r="B35" t="s">
        <v>42</v>
      </c>
    </row>
    <row r="36" spans="1:2">
      <c r="A36">
        <v>70</v>
      </c>
      <c r="B36" t="s">
        <v>43</v>
      </c>
    </row>
    <row r="37" spans="1:2">
      <c r="A37">
        <v>71</v>
      </c>
      <c r="B37" t="s">
        <v>44</v>
      </c>
    </row>
    <row r="38" spans="1:2">
      <c r="A38">
        <v>73</v>
      </c>
      <c r="B38" t="s">
        <v>45</v>
      </c>
    </row>
    <row r="39" spans="1:2">
      <c r="A39">
        <v>75</v>
      </c>
      <c r="B39" t="s">
        <v>46</v>
      </c>
    </row>
    <row r="40" spans="1:2">
      <c r="A40">
        <v>76</v>
      </c>
      <c r="B40" t="s">
        <v>47</v>
      </c>
    </row>
    <row r="41" spans="1:2">
      <c r="A41">
        <v>77</v>
      </c>
      <c r="B41" t="s">
        <v>48</v>
      </c>
    </row>
    <row r="42" spans="1:2">
      <c r="A42">
        <v>78</v>
      </c>
      <c r="B42" t="s">
        <v>49</v>
      </c>
    </row>
    <row r="43" spans="1:2">
      <c r="A43">
        <v>79</v>
      </c>
      <c r="B43" t="s">
        <v>50</v>
      </c>
    </row>
    <row r="44" spans="1:2">
      <c r="A44">
        <v>80</v>
      </c>
      <c r="B44" t="s">
        <v>51</v>
      </c>
    </row>
    <row r="45" spans="1:2">
      <c r="A45">
        <v>84</v>
      </c>
      <c r="B45" t="s">
        <v>52</v>
      </c>
    </row>
    <row r="46" spans="1:2">
      <c r="A46">
        <v>86</v>
      </c>
      <c r="B46" t="s">
        <v>53</v>
      </c>
    </row>
    <row r="47" spans="1:2">
      <c r="A47">
        <v>87</v>
      </c>
      <c r="B47" t="s">
        <v>54</v>
      </c>
    </row>
    <row r="48" spans="1:2">
      <c r="A48">
        <v>88</v>
      </c>
      <c r="B48" t="s">
        <v>55</v>
      </c>
    </row>
    <row r="49" spans="1:2">
      <c r="A49">
        <v>89</v>
      </c>
      <c r="B49" t="s">
        <v>56</v>
      </c>
    </row>
    <row r="50" spans="1:2">
      <c r="A50">
        <v>91</v>
      </c>
      <c r="B50" t="s">
        <v>57</v>
      </c>
    </row>
    <row r="51" spans="1:2">
      <c r="A51">
        <v>92</v>
      </c>
      <c r="B51" t="s">
        <v>58</v>
      </c>
    </row>
    <row r="52" spans="1:2">
      <c r="A52">
        <v>93</v>
      </c>
      <c r="B52" t="s">
        <v>59</v>
      </c>
    </row>
    <row r="53" spans="1:2">
      <c r="A53">
        <v>95</v>
      </c>
      <c r="B53" t="s">
        <v>60</v>
      </c>
    </row>
    <row r="54" spans="1:2">
      <c r="A54">
        <v>96</v>
      </c>
      <c r="B54" t="s">
        <v>61</v>
      </c>
    </row>
    <row r="55" spans="1:2">
      <c r="A55">
        <v>99</v>
      </c>
      <c r="B55" t="s">
        <v>62</v>
      </c>
    </row>
    <row r="56" spans="1:2">
      <c r="A56">
        <v>100</v>
      </c>
      <c r="B56" t="s">
        <v>63</v>
      </c>
    </row>
    <row r="57" spans="1:2">
      <c r="A57">
        <v>102</v>
      </c>
      <c r="B57" t="s">
        <v>64</v>
      </c>
    </row>
    <row r="58" spans="1:2">
      <c r="A58">
        <v>103</v>
      </c>
      <c r="B58" t="s">
        <v>65</v>
      </c>
    </row>
    <row r="59" spans="1:2">
      <c r="A59">
        <v>104</v>
      </c>
      <c r="B59" t="s">
        <v>66</v>
      </c>
    </row>
    <row r="60" spans="1:2">
      <c r="A60">
        <v>105</v>
      </c>
      <c r="B60" t="s">
        <v>67</v>
      </c>
    </row>
    <row r="61" spans="1:2">
      <c r="A61">
        <v>106</v>
      </c>
      <c r="B61" t="s">
        <v>68</v>
      </c>
    </row>
    <row r="62" spans="1:2">
      <c r="A62">
        <v>107</v>
      </c>
      <c r="B62" t="s">
        <v>69</v>
      </c>
    </row>
    <row r="63" spans="1:2">
      <c r="A63">
        <v>108</v>
      </c>
      <c r="B63" t="s">
        <v>70</v>
      </c>
    </row>
    <row r="64" spans="1:2">
      <c r="A64">
        <v>111</v>
      </c>
      <c r="B64" t="s">
        <v>71</v>
      </c>
    </row>
    <row r="65" spans="1:2">
      <c r="A65">
        <v>112</v>
      </c>
      <c r="B65" t="s">
        <v>72</v>
      </c>
    </row>
    <row r="66" spans="1:2">
      <c r="A66">
        <v>115</v>
      </c>
      <c r="B66" t="s">
        <v>73</v>
      </c>
    </row>
    <row r="67" spans="1:2">
      <c r="A67">
        <v>119</v>
      </c>
      <c r="B67" t="s">
        <v>74</v>
      </c>
    </row>
    <row r="68" spans="1:2">
      <c r="A68">
        <v>125</v>
      </c>
      <c r="B68" t="s">
        <v>75</v>
      </c>
    </row>
    <row r="69" spans="1:2">
      <c r="A69">
        <v>129</v>
      </c>
      <c r="B69" t="s">
        <v>76</v>
      </c>
    </row>
    <row r="70" spans="1:2">
      <c r="A70">
        <v>130</v>
      </c>
      <c r="B70" t="s">
        <v>77</v>
      </c>
    </row>
    <row r="71" spans="1:2">
      <c r="A71">
        <v>133</v>
      </c>
      <c r="B71" t="s">
        <v>78</v>
      </c>
    </row>
    <row r="72" spans="1:2">
      <c r="A72">
        <v>134</v>
      </c>
      <c r="B72" t="s">
        <v>79</v>
      </c>
    </row>
    <row r="73" spans="1:2">
      <c r="A73">
        <v>135</v>
      </c>
      <c r="B73" t="s">
        <v>80</v>
      </c>
    </row>
    <row r="74" spans="1:2">
      <c r="A74">
        <v>136</v>
      </c>
      <c r="B74" t="s">
        <v>81</v>
      </c>
    </row>
    <row r="75" spans="1:2">
      <c r="A75">
        <v>138</v>
      </c>
      <c r="B75" t="s">
        <v>82</v>
      </c>
    </row>
    <row r="76" spans="1:2">
      <c r="A76">
        <v>139</v>
      </c>
      <c r="B76" t="s">
        <v>83</v>
      </c>
    </row>
    <row r="77" spans="1:2">
      <c r="A77">
        <v>140</v>
      </c>
      <c r="B77" t="s">
        <v>84</v>
      </c>
    </row>
    <row r="78" spans="1:2">
      <c r="A78">
        <v>141</v>
      </c>
      <c r="B78" t="s">
        <v>85</v>
      </c>
    </row>
    <row r="79" spans="1:2">
      <c r="A79">
        <v>142</v>
      </c>
      <c r="B79" t="s">
        <v>86</v>
      </c>
    </row>
    <row r="80" spans="1:2">
      <c r="A80">
        <v>144</v>
      </c>
      <c r="B80" t="s">
        <v>87</v>
      </c>
    </row>
    <row r="81" spans="1:2">
      <c r="A81">
        <v>149</v>
      </c>
      <c r="B81" t="s">
        <v>88</v>
      </c>
    </row>
    <row r="82" spans="1:2">
      <c r="A82">
        <v>150</v>
      </c>
      <c r="B82" t="s">
        <v>89</v>
      </c>
    </row>
    <row r="83" spans="1:2">
      <c r="A83">
        <v>152</v>
      </c>
      <c r="B83" t="s">
        <v>90</v>
      </c>
    </row>
    <row r="84" spans="1:2">
      <c r="A84">
        <v>153</v>
      </c>
      <c r="B84" t="s">
        <v>91</v>
      </c>
    </row>
    <row r="85" spans="1:2">
      <c r="A85">
        <v>155</v>
      </c>
      <c r="B85" t="s">
        <v>92</v>
      </c>
    </row>
    <row r="86" spans="1:2">
      <c r="A86">
        <v>156</v>
      </c>
      <c r="B86" t="s">
        <v>93</v>
      </c>
    </row>
    <row r="87" spans="1:2">
      <c r="A87">
        <v>157</v>
      </c>
      <c r="B87" t="s">
        <v>94</v>
      </c>
    </row>
    <row r="88" spans="1:2">
      <c r="A88">
        <v>158</v>
      </c>
      <c r="B88" t="s">
        <v>95</v>
      </c>
    </row>
    <row r="89" spans="1:2">
      <c r="A89">
        <v>159</v>
      </c>
      <c r="B89" t="s">
        <v>96</v>
      </c>
    </row>
    <row r="90" spans="1:2">
      <c r="A90">
        <v>160</v>
      </c>
      <c r="B90" t="s">
        <v>97</v>
      </c>
    </row>
    <row r="91" spans="1:2">
      <c r="A91">
        <v>162</v>
      </c>
      <c r="B91" t="s">
        <v>98</v>
      </c>
    </row>
    <row r="92" spans="1:2">
      <c r="A92">
        <v>169</v>
      </c>
      <c r="B92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1060-BF7A-4380-963F-B6576E0776F4}">
  <dimension ref="A1:P369"/>
  <sheetViews>
    <sheetView tabSelected="1" workbookViewId="0">
      <selection activeCell="C2" sqref="C2"/>
    </sheetView>
  </sheetViews>
  <sheetFormatPr baseColWidth="10" defaultRowHeight="14.4"/>
  <cols>
    <col min="3" max="3" width="131.109375" customWidth="1"/>
    <col min="4" max="4" width="14.77734375" customWidth="1"/>
    <col min="5" max="5" width="148" customWidth="1"/>
  </cols>
  <sheetData>
    <row r="1" spans="1:16">
      <c r="A1" t="s">
        <v>0</v>
      </c>
      <c r="B1" t="s">
        <v>0</v>
      </c>
      <c r="C1" t="str">
        <f>"*"&amp;B3&amp;" - "&amp;B2&amp;" (promedio)"</f>
        <v>*mujeres - simulacion_1 (promedio)</v>
      </c>
    </row>
    <row r="2" spans="1:16">
      <c r="A2" t="s">
        <v>100</v>
      </c>
      <c r="B2" t="s">
        <v>103</v>
      </c>
      <c r="C2" t="str">
        <f>"cd "&amp;""""&amp;"G:\Mi unidad\1. PROYECTOS TELLO 2022\SCM SPILL OVERS\outputs\pobreza\"&amp;B$3&amp;"\1%\"&amp;B2&amp;""""</f>
        <v>cd "G:\Mi unidad\1. PROYECTOS TELLO 2022\SCM SPILL OVERS\outputs\pobreza\mujeres\1%\simulacion_1"</v>
      </c>
    </row>
    <row r="3" spans="1:16">
      <c r="A3" t="s">
        <v>101</v>
      </c>
      <c r="B3" t="s">
        <v>120</v>
      </c>
      <c r="C3" s="3" t="s">
        <v>147</v>
      </c>
    </row>
    <row r="4" spans="1:16">
      <c r="A4" t="s">
        <v>102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</row>
    <row r="5" spans="1:16">
      <c r="B5" t="s">
        <v>112</v>
      </c>
      <c r="C5" t="s">
        <v>108</v>
      </c>
    </row>
    <row r="6" spans="1:16">
      <c r="C6" t="s">
        <v>109</v>
      </c>
    </row>
    <row r="7" spans="1:16">
      <c r="C7" t="s">
        <v>110</v>
      </c>
    </row>
    <row r="8" spans="1:16">
      <c r="C8" t="str">
        <f>"gen spillover="&amp;""""&amp;B3&amp;""""</f>
        <v>gen spillover="mujeres"</v>
      </c>
    </row>
    <row r="9" spans="1:16">
      <c r="C9" t="s">
        <v>111</v>
      </c>
    </row>
    <row r="10" spans="1:16">
      <c r="A10" s="2">
        <v>39</v>
      </c>
      <c r="B10" t="str">
        <f>VLOOKUP(A10,NOTAS!$A$2:$B$92,2,0)</f>
        <v>Cañete</v>
      </c>
      <c r="C10" t="str">
        <f>"if `j'=="&amp;A10&amp;" {"</f>
        <v>if `j'==39 {</v>
      </c>
    </row>
    <row r="11" spans="1:16">
      <c r="A11" s="2">
        <v>39</v>
      </c>
      <c r="B11" t="str">
        <f>VLOOKUP(A11,NOTAS!$A$2:$B$92,2,0)</f>
        <v>Cañete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"$provincias_significativas\buenos\output_buenos_mujeres_simulacion_1.xlsx", firstrow(variables) sheet("Cañete", replace) keepcellfmt</v>
      </c>
    </row>
    <row r="12" spans="1:16">
      <c r="A12" s="2">
        <v>39</v>
      </c>
      <c r="B12" t="str">
        <f>VLOOKUP(A12,NOTAS!$A$2:$B$92,2,0)</f>
        <v>Cañete</v>
      </c>
      <c r="C12" t="s">
        <v>1</v>
      </c>
    </row>
    <row r="13" spans="1:16">
      <c r="A13" s="2">
        <v>39</v>
      </c>
      <c r="B13" t="str">
        <f>VLOOKUP(A13,NOTAS!$A$2:$B$92,2,0)</f>
        <v>Cañete</v>
      </c>
      <c r="C13" t="s">
        <v>125</v>
      </c>
      <c r="P13" t="s">
        <v>2</v>
      </c>
    </row>
    <row r="14" spans="1:16">
      <c r="A14" s="2">
        <v>39</v>
      </c>
      <c r="B14" t="str">
        <f>VLOOKUP(A14,NOTAS!$A$2:$B$92,2,0)</f>
        <v>Cañete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</row>
    <row r="15" spans="1:16">
      <c r="A15" s="2">
        <v>39</v>
      </c>
      <c r="B15" t="str">
        <f>VLOOKUP(A15,NOTAS!$A$2:$B$92,2,0)</f>
        <v>Cañete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"$provincias_significativas\graficos\buenos\provincia_Cañete_var_mujeres_simulacion_1.png", as (png) replace</v>
      </c>
    </row>
    <row r="16" spans="1:16">
      <c r="A16" s="2">
        <v>39</v>
      </c>
      <c r="B16" t="str">
        <f>VLOOKUP(A16,NOTAS!$A$2:$B$92,2,0)</f>
        <v>Cañete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"$provincias_significativas\buenos\output_buenos_mujeres_simulacion_1.xlsx", sheet("Cañete") modify</v>
      </c>
    </row>
    <row r="17" spans="1:3">
      <c r="A17" s="2">
        <v>39</v>
      </c>
      <c r="B17" t="str">
        <f>VLOOKUP(A17,NOTAS!$A$2:$B$92,2,0)</f>
        <v>Cañete</v>
      </c>
      <c r="C17" t="str">
        <f>"putexcel M1=picture("&amp;""""&amp;"$provincias_significativas\graficos\"&amp;B$5&amp;"\provincia_"&amp;B17&amp;"_var_"&amp;B$3&amp;"_"&amp;B$2&amp;".png"&amp;""""&amp;")"</f>
        <v>putexcel M1=picture("$provincias_significativas\graficos\buenos\provincia_Cañete_var_mujeres_simulacion_1.png")</v>
      </c>
    </row>
    <row r="18" spans="1:3">
      <c r="A18" s="2">
        <v>39</v>
      </c>
      <c r="B18" t="str">
        <f>VLOOKUP(A18,NOTAS!$A$2:$B$92,2,0)</f>
        <v>Cañete</v>
      </c>
      <c r="C18" t="s">
        <v>3</v>
      </c>
    </row>
    <row r="19" spans="1:3">
      <c r="A19" s="2">
        <v>91</v>
      </c>
      <c r="B19" t="str">
        <f>VLOOKUP(A19,NOTAS!$A$2:$B$92,2,0)</f>
        <v>Jorge Basadre</v>
      </c>
      <c r="C19" t="str">
        <f>"if `j'=="&amp;A19&amp;" {"</f>
        <v>if `j'==91 {</v>
      </c>
    </row>
    <row r="20" spans="1:3">
      <c r="A20" s="2">
        <v>91</v>
      </c>
      <c r="B20" t="str">
        <f>VLOOKUP(A20,NOTAS!$A$2:$B$92,2,0)</f>
        <v>Jorge Basadre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"$provincias_significativas\buenos\output_buenos_mujeres_simulacion_1.xlsx", firstrow(variables) sheet("Jorge Basadre", replace) keepcellfmt</v>
      </c>
    </row>
    <row r="21" spans="1:3">
      <c r="A21" s="2">
        <v>91</v>
      </c>
      <c r="B21" t="str">
        <f>VLOOKUP(A21,NOTAS!$A$2:$B$92,2,0)</f>
        <v>Jorge Basadre</v>
      </c>
      <c r="C21" t="s">
        <v>1</v>
      </c>
    </row>
    <row r="22" spans="1:3">
      <c r="A22" s="2">
        <v>91</v>
      </c>
      <c r="B22" t="str">
        <f>VLOOKUP(A22,NOTAS!$A$2:$B$92,2,0)</f>
        <v>Jorge Basadre</v>
      </c>
      <c r="C22" t="s">
        <v>125</v>
      </c>
    </row>
    <row r="23" spans="1:3">
      <c r="A23" s="2">
        <v>91</v>
      </c>
      <c r="B23" t="str">
        <f>VLOOKUP(A23,NOTAS!$A$2:$B$92,2,0)</f>
        <v>Jorge Basadre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</row>
    <row r="24" spans="1:3">
      <c r="A24" s="2">
        <v>91</v>
      </c>
      <c r="B24" t="str">
        <f>VLOOKUP(A24,NOTAS!$A$2:$B$92,2,0)</f>
        <v>Jorge Basadre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"$provincias_significativas\graficos\buenos\provincia_Jorge Basadre_var_mujeres_simulacion_1.png", as (png) replace</v>
      </c>
    </row>
    <row r="25" spans="1:3">
      <c r="A25" s="2">
        <v>91</v>
      </c>
      <c r="B25" t="str">
        <f>VLOOKUP(A25,NOTAS!$A$2:$B$92,2,0)</f>
        <v>Jorge Basadre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"$provincias_significativas\buenos\output_buenos_mujeres_simulacion_1.xlsx", sheet("Jorge Basadre") modify</v>
      </c>
    </row>
    <row r="26" spans="1:3">
      <c r="A26" s="2">
        <v>91</v>
      </c>
      <c r="B26" t="str">
        <f>VLOOKUP(A26,NOTAS!$A$2:$B$92,2,0)</f>
        <v>Jorge Basadre</v>
      </c>
      <c r="C26" t="str">
        <f>"putexcel M1=picture("&amp;""""&amp;"$provincias_significativas\graficos\"&amp;B$5&amp;"\provincia_"&amp;B26&amp;"_var_"&amp;B$3&amp;"_"&amp;B$2&amp;".png"&amp;""""&amp;")"</f>
        <v>putexcel M1=picture("$provincias_significativas\graficos\buenos\provincia_Jorge Basadre_var_mujeres_simulacion_1.png")</v>
      </c>
    </row>
    <row r="27" spans="1:3">
      <c r="A27" s="2">
        <v>91</v>
      </c>
      <c r="B27" t="str">
        <f>VLOOKUP(A27,NOTAS!$A$2:$B$92,2,0)</f>
        <v>Jorge Basadre</v>
      </c>
      <c r="C27" t="s">
        <v>3</v>
      </c>
    </row>
    <row r="28" spans="1:3">
      <c r="A28" s="2">
        <v>169</v>
      </c>
      <c r="B28" t="str">
        <f>VLOOKUP(A28,NOTAS!$A$2:$B$92,2,0)</f>
        <v>Zarumilla</v>
      </c>
      <c r="C28" t="str">
        <f>"if `j'=="&amp;A28&amp;" {"</f>
        <v>if `j'==169 {</v>
      </c>
    </row>
    <row r="29" spans="1:3">
      <c r="A29" s="2">
        <v>169</v>
      </c>
      <c r="B29" t="str">
        <f>VLOOKUP(A29,NOTAS!$A$2:$B$92,2,0)</f>
        <v>Zarumilla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"$provincias_significativas\buenos\output_buenos_mujeres_simulacion_1.xlsx", firstrow(variables) sheet("Zarumilla", replace) keepcellfmt</v>
      </c>
    </row>
    <row r="30" spans="1:3">
      <c r="A30" s="2">
        <v>169</v>
      </c>
      <c r="B30" t="str">
        <f>VLOOKUP(A30,NOTAS!$A$2:$B$92,2,0)</f>
        <v>Zarumilla</v>
      </c>
      <c r="C30" t="s">
        <v>1</v>
      </c>
    </row>
    <row r="31" spans="1:3">
      <c r="A31" s="2">
        <v>169</v>
      </c>
      <c r="B31" t="str">
        <f>VLOOKUP(A31,NOTAS!$A$2:$B$92,2,0)</f>
        <v>Zarumilla</v>
      </c>
      <c r="C31" t="s">
        <v>125</v>
      </c>
    </row>
    <row r="32" spans="1:3">
      <c r="A32" s="2">
        <v>169</v>
      </c>
      <c r="B32" t="str">
        <f>VLOOKUP(A32,NOTAS!$A$2:$B$92,2,0)</f>
        <v>Zarumilla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</row>
    <row r="33" spans="1:3">
      <c r="A33" s="2">
        <v>169</v>
      </c>
      <c r="B33" t="str">
        <f>VLOOKUP(A33,NOTAS!$A$2:$B$92,2,0)</f>
        <v>Zarumilla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"$provincias_significativas\graficos\buenos\provincia_Zarumilla_var_mujeres_simulacion_1.png", as (png) replace</v>
      </c>
    </row>
    <row r="34" spans="1:3">
      <c r="A34" s="2">
        <v>169</v>
      </c>
      <c r="B34" t="str">
        <f>VLOOKUP(A34,NOTAS!$A$2:$B$92,2,0)</f>
        <v>Zarumilla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"$provincias_significativas\buenos\output_buenos_mujeres_simulacion_1.xlsx", sheet("Zarumilla") modify</v>
      </c>
    </row>
    <row r="35" spans="1:3">
      <c r="A35" s="2">
        <v>169</v>
      </c>
      <c r="B35" t="str">
        <f>VLOOKUP(A35,NOTAS!$A$2:$B$92,2,0)</f>
        <v>Zarumilla</v>
      </c>
      <c r="C35" t="str">
        <f>"putexcel M1=picture("&amp;""""&amp;"$provincias_significativas\graficos\"&amp;B$5&amp;"\provincia_"&amp;B35&amp;"_var_"&amp;B$3&amp;"_"&amp;B$2&amp;".png"&amp;""""&amp;")"</f>
        <v>putexcel M1=picture("$provincias_significativas\graficos\buenos\provincia_Zarumilla_var_mujeres_simulacion_1.png")</v>
      </c>
    </row>
    <row r="36" spans="1:3">
      <c r="A36" s="2">
        <v>169</v>
      </c>
      <c r="B36" t="str">
        <f>VLOOKUP(A36,NOTAS!$A$2:$B$92,2,0)</f>
        <v>Zarumilla</v>
      </c>
      <c r="C36" t="s">
        <v>3</v>
      </c>
    </row>
    <row r="37" spans="1:3">
      <c r="A37" s="1"/>
      <c r="C37" t="s">
        <v>3</v>
      </c>
    </row>
    <row r="38" spans="1:3">
      <c r="A38" s="1"/>
    </row>
    <row r="39" spans="1:3">
      <c r="A39" s="1"/>
    </row>
    <row r="40" spans="1:3">
      <c r="A40" s="1"/>
    </row>
    <row r="41" spans="1:3">
      <c r="A41" s="1"/>
    </row>
    <row r="42" spans="1:3">
      <c r="A42" s="1"/>
    </row>
    <row r="43" spans="1:3">
      <c r="A43" s="1"/>
    </row>
    <row r="44" spans="1:3">
      <c r="A44" s="1"/>
    </row>
    <row r="45" spans="1:3">
      <c r="A45" s="1"/>
    </row>
    <row r="46" spans="1:3">
      <c r="A46" s="1"/>
    </row>
    <row r="47" spans="1:3">
      <c r="A47" s="1"/>
    </row>
    <row r="48" spans="1:3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2126-5E42-4BCB-8C89-83F5BDA5B188}">
  <sheetPr codeName="Hoja2"/>
  <dimension ref="A1:W540"/>
  <sheetViews>
    <sheetView topLeftCell="A4" zoomScale="85" zoomScaleNormal="85" workbookViewId="0">
      <selection activeCell="A10" sqref="A10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  <col min="11" max="11" width="14.77734375" customWidth="1"/>
  </cols>
  <sheetData>
    <row r="1" spans="1:23">
      <c r="A1" t="s">
        <v>0</v>
      </c>
      <c r="B1" t="s">
        <v>0</v>
      </c>
      <c r="C1" t="s">
        <v>4</v>
      </c>
      <c r="D1" t="s">
        <v>0</v>
      </c>
      <c r="E1" t="s">
        <v>0</v>
      </c>
      <c r="F1" t="s">
        <v>5</v>
      </c>
      <c r="G1" t="s">
        <v>0</v>
      </c>
      <c r="H1" t="s">
        <v>0</v>
      </c>
      <c r="I1" t="s">
        <v>6</v>
      </c>
      <c r="J1" t="s">
        <v>0</v>
      </c>
      <c r="K1" t="s">
        <v>0</v>
      </c>
      <c r="L1" t="s">
        <v>7</v>
      </c>
    </row>
    <row r="2" spans="1:23">
      <c r="A2" t="s">
        <v>100</v>
      </c>
      <c r="B2" t="s">
        <v>103</v>
      </c>
      <c r="C2" t="str">
        <f>"cd "&amp;""""&amp;"G:\Mi unidad\1. PROYECTOS TELLO 2022\SCM SPILL OVERS\outputs\pobreza\"&amp;B$3&amp;"\1%\"&amp;B2&amp;""""</f>
        <v>cd "G:\Mi unidad\1. PROYECTOS TELLO 2022\SCM SPILL OVERS\outputs\pobreza\alimentos\1%\simulacion_1"</v>
      </c>
      <c r="D2" t="s">
        <v>100</v>
      </c>
      <c r="E2" t="s">
        <v>104</v>
      </c>
      <c r="F2" t="str">
        <f>"cd "&amp;""""&amp;"G:\Mi unidad\1. PROYECTOS TELLO 2022\SCM SPILL OVERS\outputs\pobreza\"&amp;E$3&amp;"\1%\"&amp;E2&amp;""""</f>
        <v>cd "G:\Mi unidad\1. PROYECTOS TELLO 2022\SCM SPILL OVERS\outputs\pobreza\alimentos\1%\simulacion_2"</v>
      </c>
      <c r="G2" t="s">
        <v>100</v>
      </c>
      <c r="H2" t="s">
        <v>106</v>
      </c>
      <c r="I2" t="str">
        <f>"cd "&amp;""""&amp;"G:\Mi unidad\1. PROYECTOS TELLO 2022\SCM SPILL OVERS\outputs\pobreza\"&amp;H$3&amp;"\1%\"&amp;H2&amp;""""</f>
        <v>cd "G:\Mi unidad\1. PROYECTOS TELLO 2022\SCM SPILL OVERS\outputs\pobreza\alimentos\1%\simulacion_3"</v>
      </c>
      <c r="J2" t="s">
        <v>100</v>
      </c>
      <c r="K2" t="s">
        <v>107</v>
      </c>
      <c r="L2" t="str">
        <f>"cd "&amp;""""&amp;"G:\Mi unidad\1. PROYECTOS TELLO 2022\SCM SPILL OVERS\outputs\pobreza\"&amp;K$3&amp;"\1%\"&amp;K2&amp;""""</f>
        <v>cd "G:\Mi unidad\1. PROYECTOS TELLO 2022\SCM SPILL OVERS\outputs\pobreza\alimentos\1%\simulacion_4"</v>
      </c>
    </row>
    <row r="3" spans="1:23">
      <c r="A3" t="s">
        <v>101</v>
      </c>
      <c r="B3" t="s">
        <v>105</v>
      </c>
      <c r="C3" s="3" t="s">
        <v>121</v>
      </c>
      <c r="D3" t="s">
        <v>101</v>
      </c>
      <c r="E3" t="str">
        <f>B3</f>
        <v>alimentos</v>
      </c>
      <c r="F3" s="3" t="s">
        <v>122</v>
      </c>
      <c r="G3" t="s">
        <v>101</v>
      </c>
      <c r="H3" t="str">
        <f>E3</f>
        <v>alimentos</v>
      </c>
      <c r="I3" s="3" t="s">
        <v>123</v>
      </c>
      <c r="J3" t="s">
        <v>101</v>
      </c>
      <c r="K3" t="str">
        <f>H3</f>
        <v>alimentos</v>
      </c>
      <c r="L3" s="3" t="s">
        <v>124</v>
      </c>
    </row>
    <row r="4" spans="1:23">
      <c r="A4" t="s">
        <v>102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102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102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102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112</v>
      </c>
      <c r="C5" t="s">
        <v>108</v>
      </c>
      <c r="E5" t="s">
        <v>112</v>
      </c>
      <c r="F5" t="s">
        <v>108</v>
      </c>
      <c r="H5" t="s">
        <v>112</v>
      </c>
      <c r="I5" t="s">
        <v>108</v>
      </c>
      <c r="K5" t="s">
        <v>112</v>
      </c>
      <c r="L5" t="s">
        <v>108</v>
      </c>
    </row>
    <row r="6" spans="1:23">
      <c r="C6" t="s">
        <v>109</v>
      </c>
      <c r="F6" t="s">
        <v>109</v>
      </c>
      <c r="I6" t="s">
        <v>109</v>
      </c>
      <c r="L6" t="s">
        <v>109</v>
      </c>
    </row>
    <row r="7" spans="1:23">
      <c r="C7" t="s">
        <v>110</v>
      </c>
      <c r="F7" t="s">
        <v>110</v>
      </c>
      <c r="I7" t="s">
        <v>110</v>
      </c>
      <c r="L7" t="s">
        <v>110</v>
      </c>
    </row>
    <row r="8" spans="1:23">
      <c r="C8" t="str">
        <f>"gen spillover="&amp;""""&amp;B3&amp;""""</f>
        <v>gen spillover="alimentos"</v>
      </c>
      <c r="F8" t="str">
        <f>"gen spillover="&amp;""""&amp;E3&amp;""""</f>
        <v>gen spillover="alimentos"</v>
      </c>
      <c r="I8" t="str">
        <f>"gen spillover="&amp;""""&amp;H3&amp;""""</f>
        <v>gen spillover="alimentos"</v>
      </c>
      <c r="L8" t="str">
        <f>"gen spillover="&amp;""""&amp;K3&amp;""""</f>
        <v>gen spillover="alimentos"</v>
      </c>
    </row>
    <row r="9" spans="1:23">
      <c r="C9" t="s">
        <v>111</v>
      </c>
      <c r="F9" t="s">
        <v>111</v>
      </c>
      <c r="I9" t="s">
        <v>111</v>
      </c>
      <c r="L9" t="s">
        <v>111</v>
      </c>
    </row>
    <row r="10" spans="1:23">
      <c r="A10" s="2">
        <v>18</v>
      </c>
      <c r="B10" t="str">
        <f>VLOOKUP(A10,NOTAS!$A$2:$B$92,2,0)</f>
        <v>Bellavista</v>
      </c>
      <c r="C10" t="str">
        <f>"if `j'=="&amp;A10&amp;" {"</f>
        <v>if `j'==18 {</v>
      </c>
      <c r="D10" s="2">
        <v>18</v>
      </c>
      <c r="E10" t="str">
        <f>VLOOKUP(D10,NOTAS!$A$2:$B$92,2,0)</f>
        <v>Bellavista</v>
      </c>
      <c r="F10" t="str">
        <f>"if `j'=="&amp;D10&amp;" {"</f>
        <v>if `j'==18 {</v>
      </c>
      <c r="G10" s="2">
        <v>18</v>
      </c>
      <c r="H10" t="str">
        <f>VLOOKUP(G10,NOTAS!$A$2:$B$92,2,0)</f>
        <v>Bellavista</v>
      </c>
      <c r="I10" t="str">
        <f>"if `j'=="&amp;G10&amp;" {"</f>
        <v>if `j'==18 {</v>
      </c>
      <c r="J10" s="2">
        <v>18</v>
      </c>
      <c r="K10" t="str">
        <f>VLOOKUP(J10,NOTAS!$A$2:$B$92,2,0)</f>
        <v>Bellavista</v>
      </c>
      <c r="L10" t="str">
        <f>"if `j'=="&amp;J10&amp;" {"</f>
        <v>if `j'==18 {</v>
      </c>
    </row>
    <row r="11" spans="1:23">
      <c r="A11" s="2">
        <v>18</v>
      </c>
      <c r="B11" t="str">
        <f>VLOOKUP(A11,NOTAS!$A$2:$B$92,2,0)</f>
        <v>Bellavista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"$provincias_significativas\buenos\output_buenos_alimentos_simulacion_1.xlsx", firstrow(variables) sheet("Bellavista", replace) keepcellfmt</v>
      </c>
      <c r="D11" s="2">
        <v>18</v>
      </c>
      <c r="E11" t="str">
        <f>VLOOKUP(D11,NOTAS!$A$2:$B$92,2,0)</f>
        <v>Bellavista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"$provincias_significativas\buenos\output_buenos_alimentos_simulacion_2.xlsx", firstrow(variables) sheet("Bellavista", replace) keepcellfmt</v>
      </c>
      <c r="G11" s="2">
        <v>18</v>
      </c>
      <c r="H11" t="str">
        <f>VLOOKUP(G11,NOTAS!$A$2:$B$92,2,0)</f>
        <v>Bellavista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"$provincias_significativas\buenos\output_buenos_alimentos_simulacion_3.xlsx", firstrow(variables) sheet("Bellavista", replace) keepcellfmt</v>
      </c>
      <c r="J11" s="2">
        <v>18</v>
      </c>
      <c r="K11" t="str">
        <f>VLOOKUP(J11,NOTAS!$A$2:$B$92,2,0)</f>
        <v>Bellavista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"$provincias_significativas\buenos\output_buenos_alimentos_simulacion_4.xlsx", firstrow(variables) sheet("Bellavista", replace) keepcellfmt</v>
      </c>
    </row>
    <row r="12" spans="1:23">
      <c r="A12" s="2">
        <v>18</v>
      </c>
      <c r="B12" t="str">
        <f>VLOOKUP(A12,NOTAS!$A$2:$B$92,2,0)</f>
        <v>Bellavista</v>
      </c>
      <c r="C12" t="s">
        <v>1</v>
      </c>
      <c r="D12" s="2">
        <v>18</v>
      </c>
      <c r="E12" t="str">
        <f>VLOOKUP(D12,NOTAS!$A$2:$B$92,2,0)</f>
        <v>Bellavista</v>
      </c>
      <c r="F12" t="s">
        <v>1</v>
      </c>
      <c r="G12" s="2">
        <v>18</v>
      </c>
      <c r="H12" t="str">
        <f>VLOOKUP(G12,NOTAS!$A$2:$B$92,2,0)</f>
        <v>Bellavista</v>
      </c>
      <c r="I12" t="s">
        <v>1</v>
      </c>
      <c r="J12" s="2">
        <v>18</v>
      </c>
      <c r="K12" t="str">
        <f>VLOOKUP(J12,NOTAS!$A$2:$B$92,2,0)</f>
        <v>Bellavista</v>
      </c>
      <c r="L12" t="s">
        <v>1</v>
      </c>
    </row>
    <row r="13" spans="1:23">
      <c r="A13" s="2">
        <v>18</v>
      </c>
      <c r="B13" t="str">
        <f>VLOOKUP(A13,NOTAS!$A$2:$B$92,2,0)</f>
        <v>Bellavista</v>
      </c>
      <c r="C13" t="s">
        <v>125</v>
      </c>
      <c r="D13" s="2">
        <v>18</v>
      </c>
      <c r="E13" t="str">
        <f>VLOOKUP(D13,NOTAS!$A$2:$B$92,2,0)</f>
        <v>Bellavista</v>
      </c>
      <c r="F13" t="s">
        <v>125</v>
      </c>
      <c r="G13" s="2">
        <v>18</v>
      </c>
      <c r="H13" t="str">
        <f>VLOOKUP(G13,NOTAS!$A$2:$B$92,2,0)</f>
        <v>Bellavista</v>
      </c>
      <c r="I13" t="s">
        <v>125</v>
      </c>
      <c r="J13" s="2">
        <v>18</v>
      </c>
      <c r="K13" t="str">
        <f>VLOOKUP(J13,NOTAS!$A$2:$B$92,2,0)</f>
        <v>Bellavista</v>
      </c>
      <c r="L13" t="s">
        <v>125</v>
      </c>
      <c r="W13" t="s">
        <v>2</v>
      </c>
    </row>
    <row r="14" spans="1:23">
      <c r="A14" s="2">
        <v>18</v>
      </c>
      <c r="B14" t="str">
        <f>VLOOKUP(A14,NOTAS!$A$2:$B$92,2,0)</f>
        <v>Bellavista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D14" s="2">
        <v>18</v>
      </c>
      <c r="E14" t="str">
        <f>VLOOKUP(D14,NOTAS!$A$2:$B$92,2,0)</f>
        <v>Bellavista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G14" s="2">
        <v>18</v>
      </c>
      <c r="H14" t="str">
        <f>VLOOKUP(G14,NOTAS!$A$2:$B$92,2,0)</f>
        <v>Bellavista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J14" s="2">
        <v>18</v>
      </c>
      <c r="K14" t="str">
        <f>VLOOKUP(J14,NOTAS!$A$2:$B$92,2,0)</f>
        <v>Bellavista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</row>
    <row r="15" spans="1:23">
      <c r="A15" s="2">
        <v>18</v>
      </c>
      <c r="B15" t="str">
        <f>VLOOKUP(A15,NOTAS!$A$2:$B$92,2,0)</f>
        <v>Bellavista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"$provincias_significativas\graficos\buenos\provincia_Bellavista_var_alimentos_simulacion_1.png", as (png) replace</v>
      </c>
      <c r="D15" s="2">
        <v>18</v>
      </c>
      <c r="E15" t="str">
        <f>VLOOKUP(D15,NOTAS!$A$2:$B$92,2,0)</f>
        <v>Bellavista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"$provincias_significativas\graficos\buenos\provincia_Bellavista_var_alimentos_simulacion_2.png", as (png) replace</v>
      </c>
      <c r="G15" s="2">
        <v>18</v>
      </c>
      <c r="H15" t="str">
        <f>VLOOKUP(G15,NOTAS!$A$2:$B$92,2,0)</f>
        <v>Bellavista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"$provincias_significativas\graficos\buenos\provincia_Bellavista_var_alimentos_simulacion_3.png", as (png) replace</v>
      </c>
      <c r="J15" s="2">
        <v>18</v>
      </c>
      <c r="K15" t="str">
        <f>VLOOKUP(J15,NOTAS!$A$2:$B$92,2,0)</f>
        <v>Bellavista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"$provincias_significativas\graficos\buenos\provincia_Bellavista_var_alimentos_simulacion_4.png", as (png) replace</v>
      </c>
    </row>
    <row r="16" spans="1:23">
      <c r="A16" s="2">
        <v>18</v>
      </c>
      <c r="B16" t="str">
        <f>VLOOKUP(A16,NOTAS!$A$2:$B$92,2,0)</f>
        <v>Bellavista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"$provincias_significativas\buenos\output_buenos_alimentos_simulacion_1.xlsx", sheet("Bellavista") modify</v>
      </c>
      <c r="D16" s="2">
        <v>18</v>
      </c>
      <c r="E16" t="str">
        <f>VLOOKUP(D16,NOTAS!$A$2:$B$92,2,0)</f>
        <v>Bellavista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"$provincias_significativas\buenos\output_buenos_alimentos_simulacion_2.xlsx", sheet("Bellavista") modify</v>
      </c>
      <c r="G16" s="2">
        <v>18</v>
      </c>
      <c r="H16" t="str">
        <f>VLOOKUP(G16,NOTAS!$A$2:$B$92,2,0)</f>
        <v>Bellavista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"$provincias_significativas\buenos\output_buenos_alimentos_simulacion_3.xlsx", sheet("Bellavista") modify</v>
      </c>
      <c r="J16" s="2">
        <v>18</v>
      </c>
      <c r="K16" t="str">
        <f>VLOOKUP(J16,NOTAS!$A$2:$B$92,2,0)</f>
        <v>Bellavista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"$provincias_significativas\buenos\output_buenos_alimentos_simulacion_4.xlsx", sheet("Bellavista") modify</v>
      </c>
    </row>
    <row r="17" spans="1:12">
      <c r="A17" s="2">
        <v>18</v>
      </c>
      <c r="B17" t="str">
        <f>VLOOKUP(A17,NOTAS!$A$2:$B$92,2,0)</f>
        <v>Bellavista</v>
      </c>
      <c r="C17" t="str">
        <f>"putexcel M1=picture("&amp;""""&amp;"$provincias_significativas\graficos\"&amp;B$5&amp;"\provincia_"&amp;B17&amp;"_var_"&amp;B$3&amp;"_"&amp;B$2&amp;".png"&amp;""""&amp;")"</f>
        <v>putexcel M1=picture("$provincias_significativas\graficos\buenos\provincia_Bellavista_var_alimentos_simulacion_1.png")</v>
      </c>
      <c r="D17" s="2">
        <v>18</v>
      </c>
      <c r="E17" t="str">
        <f>VLOOKUP(D17,NOTAS!$A$2:$B$92,2,0)</f>
        <v>Bellavista</v>
      </c>
      <c r="F17" t="str">
        <f>"putexcel M1=picture("&amp;""""&amp;"$provincias_significativas\graficos\"&amp;E$5&amp;"\provincia_"&amp;E17&amp;"_var_"&amp;E$3&amp;"_"&amp;E$2&amp;".png"&amp;""""&amp;")"</f>
        <v>putexcel M1=picture("$provincias_significativas\graficos\buenos\provincia_Bellavista_var_alimentos_simulacion_2.png")</v>
      </c>
      <c r="G17" s="2">
        <v>18</v>
      </c>
      <c r="H17" t="str">
        <f>VLOOKUP(G17,NOTAS!$A$2:$B$92,2,0)</f>
        <v>Bellavista</v>
      </c>
      <c r="I17" t="str">
        <f>"putexcel M1=picture("&amp;""""&amp;"$provincias_significativas\graficos\"&amp;H$5&amp;"\provincia_"&amp;H17&amp;"_var_"&amp;H$3&amp;"_"&amp;H$2&amp;".png"&amp;""""&amp;")"</f>
        <v>putexcel M1=picture("$provincias_significativas\graficos\buenos\provincia_Bellavista_var_alimentos_simulacion_3.png")</v>
      </c>
      <c r="J17" s="2">
        <v>18</v>
      </c>
      <c r="K17" t="str">
        <f>VLOOKUP(J17,NOTAS!$A$2:$B$92,2,0)</f>
        <v>Bellavista</v>
      </c>
      <c r="L17" t="str">
        <f>"putexcel M1=picture("&amp;""""&amp;"$provincias_significativas\graficos\"&amp;K$5&amp;"\provincia_"&amp;K17&amp;"_var_"&amp;K$3&amp;"_"&amp;K$2&amp;".png"&amp;""""&amp;")"</f>
        <v>putexcel M1=picture("$provincias_significativas\graficos\buenos\provincia_Bellavista_var_alimentos_simulacion_4.png")</v>
      </c>
    </row>
    <row r="18" spans="1:12">
      <c r="A18" s="2">
        <v>18</v>
      </c>
      <c r="B18" t="str">
        <f>VLOOKUP(A18,NOTAS!$A$2:$B$92,2,0)</f>
        <v>Bellavista</v>
      </c>
      <c r="C18" t="s">
        <v>3</v>
      </c>
      <c r="D18" s="2">
        <v>18</v>
      </c>
      <c r="E18" t="str">
        <f>VLOOKUP(D18,NOTAS!$A$2:$B$92,2,0)</f>
        <v>Bellavista</v>
      </c>
      <c r="F18" t="s">
        <v>3</v>
      </c>
      <c r="G18" s="2">
        <v>18</v>
      </c>
      <c r="H18" t="str">
        <f>VLOOKUP(G18,NOTAS!$A$2:$B$92,2,0)</f>
        <v>Bellavista</v>
      </c>
      <c r="I18" t="s">
        <v>3</v>
      </c>
      <c r="J18" s="2">
        <v>18</v>
      </c>
      <c r="K18" t="str">
        <f>VLOOKUP(J18,NOTAS!$A$2:$B$92,2,0)</f>
        <v>Bellavista</v>
      </c>
      <c r="L18" t="s">
        <v>3</v>
      </c>
    </row>
    <row r="19" spans="1:12">
      <c r="A19" s="2">
        <v>26</v>
      </c>
      <c r="B19" t="str">
        <f>VLOOKUP(A19,NOTAS!$A$2:$B$92,2,0)</f>
        <v>Callao</v>
      </c>
      <c r="C19" t="str">
        <f>"if `j'=="&amp;A19&amp;" {"</f>
        <v>if `j'==26 {</v>
      </c>
      <c r="D19" s="2">
        <v>26</v>
      </c>
      <c r="E19" t="str">
        <f>VLOOKUP(D19,NOTAS!$A$2:$B$92,2,0)</f>
        <v>Callao</v>
      </c>
      <c r="F19" t="str">
        <f t="shared" ref="F19" si="0">"if `j'=="&amp;D19&amp;" {"</f>
        <v>if `j'==26 {</v>
      </c>
      <c r="G19" s="2">
        <v>26</v>
      </c>
      <c r="H19" t="str">
        <f>VLOOKUP(G19,NOTAS!$A$2:$B$92,2,0)</f>
        <v>Callao</v>
      </c>
      <c r="I19" t="str">
        <f t="shared" ref="I19" si="1">"if `j'=="&amp;G19&amp;" {"</f>
        <v>if `j'==26 {</v>
      </c>
      <c r="J19" s="2">
        <v>26</v>
      </c>
      <c r="K19" t="str">
        <f>VLOOKUP(J19,NOTAS!$A$2:$B$92,2,0)</f>
        <v>Callao</v>
      </c>
      <c r="L19" t="str">
        <f t="shared" ref="L19" si="2">"if `j'=="&amp;J19&amp;" {"</f>
        <v>if `j'==26 {</v>
      </c>
    </row>
    <row r="20" spans="1:12">
      <c r="A20" s="2">
        <v>26</v>
      </c>
      <c r="B20" t="str">
        <f>VLOOKUP(A20,NOTAS!$A$2:$B$92,2,0)</f>
        <v>Callao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"$provincias_significativas\buenos\output_buenos_alimentos_simulacion_1.xlsx", firstrow(variables) sheet("Callao", replace) keepcellfmt</v>
      </c>
      <c r="D20" s="2">
        <v>26</v>
      </c>
      <c r="E20" t="str">
        <f>VLOOKUP(D20,NOTAS!$A$2:$B$92,2,0)</f>
        <v>Callao</v>
      </c>
      <c r="F20" t="str">
        <f t="shared" ref="F20" si="3">"export excel ""$provincias_significativas\"&amp;E$5&amp;"\output_"&amp;E$5&amp;"_"&amp;E$3&amp;"_"&amp;E$4&amp;".xlsx"", firstrow(variables) sheet("&amp;""""&amp;E20&amp;""""&amp;", replace) keepcellfmt"</f>
        <v>export excel "$provincias_significativas\buenos\output_buenos_alimentos_simulacion_2.xlsx", firstrow(variables) sheet("Callao", replace) keepcellfmt</v>
      </c>
      <c r="G20" s="2">
        <v>26</v>
      </c>
      <c r="H20" t="str">
        <f>VLOOKUP(G20,NOTAS!$A$2:$B$92,2,0)</f>
        <v>Callao</v>
      </c>
      <c r="I20" t="str">
        <f t="shared" ref="I20" si="4">"export excel ""$provincias_significativas\"&amp;H$5&amp;"\output_"&amp;H$5&amp;"_"&amp;H$3&amp;"_"&amp;H$4&amp;".xlsx"", firstrow(variables) sheet("&amp;""""&amp;H20&amp;""""&amp;", replace) keepcellfmt"</f>
        <v>export excel "$provincias_significativas\buenos\output_buenos_alimentos_simulacion_3.xlsx", firstrow(variables) sheet("Callao", replace) keepcellfmt</v>
      </c>
      <c r="J20" s="2">
        <v>26</v>
      </c>
      <c r="K20" t="str">
        <f>VLOOKUP(J20,NOTAS!$A$2:$B$92,2,0)</f>
        <v>Callao</v>
      </c>
      <c r="L20" t="str">
        <f t="shared" ref="L20" si="5">"export excel ""$provincias_significativas\"&amp;K$5&amp;"\output_"&amp;K$5&amp;"_"&amp;K$3&amp;"_"&amp;K$4&amp;".xlsx"", firstrow(variables) sheet("&amp;""""&amp;K20&amp;""""&amp;", replace) keepcellfmt"</f>
        <v>export excel "$provincias_significativas\buenos\output_buenos_alimentos_simulacion_4.xlsx", firstrow(variables) sheet("Callao", replace) keepcellfmt</v>
      </c>
    </row>
    <row r="21" spans="1:12">
      <c r="A21" s="2">
        <v>26</v>
      </c>
      <c r="B21" t="str">
        <f>VLOOKUP(A21,NOTAS!$A$2:$B$92,2,0)</f>
        <v>Callao</v>
      </c>
      <c r="C21" t="s">
        <v>1</v>
      </c>
      <c r="D21" s="2">
        <v>26</v>
      </c>
      <c r="E21" t="str">
        <f>VLOOKUP(D21,NOTAS!$A$2:$B$92,2,0)</f>
        <v>Callao</v>
      </c>
      <c r="F21" t="s">
        <v>1</v>
      </c>
      <c r="G21" s="2">
        <v>26</v>
      </c>
      <c r="H21" t="str">
        <f>VLOOKUP(G21,NOTAS!$A$2:$B$92,2,0)</f>
        <v>Callao</v>
      </c>
      <c r="I21" t="s">
        <v>1</v>
      </c>
      <c r="J21" s="2">
        <v>26</v>
      </c>
      <c r="K21" t="str">
        <f>VLOOKUP(J21,NOTAS!$A$2:$B$92,2,0)</f>
        <v>Callao</v>
      </c>
      <c r="L21" t="s">
        <v>1</v>
      </c>
    </row>
    <row r="22" spans="1:12">
      <c r="A22" s="2">
        <v>26</v>
      </c>
      <c r="B22" t="str">
        <f>VLOOKUP(A22,NOTAS!$A$2:$B$92,2,0)</f>
        <v>Callao</v>
      </c>
      <c r="C22" t="s">
        <v>125</v>
      </c>
      <c r="D22" s="2">
        <v>26</v>
      </c>
      <c r="E22" t="str">
        <f>VLOOKUP(D22,NOTAS!$A$2:$B$92,2,0)</f>
        <v>Callao</v>
      </c>
      <c r="F22" t="s">
        <v>125</v>
      </c>
      <c r="G22" s="2">
        <v>26</v>
      </c>
      <c r="H22" t="str">
        <f>VLOOKUP(G22,NOTAS!$A$2:$B$92,2,0)</f>
        <v>Callao</v>
      </c>
      <c r="I22" t="s">
        <v>125</v>
      </c>
      <c r="J22" s="2">
        <v>26</v>
      </c>
      <c r="K22" t="str">
        <f>VLOOKUP(J22,NOTAS!$A$2:$B$92,2,0)</f>
        <v>Callao</v>
      </c>
      <c r="L22" t="s">
        <v>125</v>
      </c>
    </row>
    <row r="23" spans="1:12">
      <c r="A23" s="2">
        <v>26</v>
      </c>
      <c r="B23" t="str">
        <f>VLOOKUP(A23,NOTAS!$A$2:$B$92,2,0)</f>
        <v>Callao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D23" s="2">
        <v>26</v>
      </c>
      <c r="E23" t="str">
        <f>VLOOKUP(D23,NOTAS!$A$2:$B$92,2,0)</f>
        <v>Callao</v>
      </c>
      <c r="F23" t="str">
        <f t="shared" ref="F23" si="6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G23" s="2">
        <v>26</v>
      </c>
      <c r="H23" t="str">
        <f>VLOOKUP(G23,NOTAS!$A$2:$B$92,2,0)</f>
        <v>Callao</v>
      </c>
      <c r="I23" t="str">
        <f t="shared" ref="I23" si="7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J23" s="2">
        <v>26</v>
      </c>
      <c r="K23" t="str">
        <f>VLOOKUP(J23,NOTAS!$A$2:$B$92,2,0)</f>
        <v>Callao</v>
      </c>
      <c r="L23" t="str">
        <f t="shared" ref="L23" si="8"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</row>
    <row r="24" spans="1:12">
      <c r="A24" s="2">
        <v>26</v>
      </c>
      <c r="B24" t="str">
        <f>VLOOKUP(A24,NOTAS!$A$2:$B$92,2,0)</f>
        <v>Callao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"$provincias_significativas\graficos\buenos\provincia_Callao_var_alimentos_simulacion_1.png", as (png) replace</v>
      </c>
      <c r="D24" s="2">
        <v>26</v>
      </c>
      <c r="E24" t="str">
        <f>VLOOKUP(D24,NOTAS!$A$2:$B$92,2,0)</f>
        <v>Callao</v>
      </c>
      <c r="F24" t="str">
        <f t="shared" ref="F24" si="9">"graph export "&amp;""""&amp;"$provincias_significativas\graficos\"&amp;E$5&amp;"\provincia_"&amp;E24&amp;"_var_"&amp;E$3&amp;"_"&amp;E$4&amp;".png"&amp;""""&amp;", as (png) replace"</f>
        <v>graph export "$provincias_significativas\graficos\buenos\provincia_Callao_var_alimentos_simulacion_2.png", as (png) replace</v>
      </c>
      <c r="G24" s="2">
        <v>26</v>
      </c>
      <c r="H24" t="str">
        <f>VLOOKUP(G24,NOTAS!$A$2:$B$92,2,0)</f>
        <v>Callao</v>
      </c>
      <c r="I24" t="str">
        <f t="shared" ref="I24" si="10">"graph export "&amp;""""&amp;"$provincias_significativas\graficos\"&amp;H$5&amp;"\provincia_"&amp;H24&amp;"_var_"&amp;H$3&amp;"_"&amp;H$4&amp;".png"&amp;""""&amp;", as (png) replace"</f>
        <v>graph export "$provincias_significativas\graficos\buenos\provincia_Callao_var_alimentos_simulacion_3.png", as (png) replace</v>
      </c>
      <c r="J24" s="2">
        <v>26</v>
      </c>
      <c r="K24" t="str">
        <f>VLOOKUP(J24,NOTAS!$A$2:$B$92,2,0)</f>
        <v>Callao</v>
      </c>
      <c r="L24" t="str">
        <f t="shared" ref="L24" si="11">"graph export "&amp;""""&amp;"$provincias_significativas\graficos\"&amp;K$5&amp;"\provincia_"&amp;K24&amp;"_var_"&amp;K$3&amp;"_"&amp;K$4&amp;".png"&amp;""""&amp;", as (png) replace"</f>
        <v>graph export "$provincias_significativas\graficos\buenos\provincia_Callao_var_alimentos_simulacion_4.png", as (png) replace</v>
      </c>
    </row>
    <row r="25" spans="1:12">
      <c r="A25" s="2">
        <v>26</v>
      </c>
      <c r="B25" t="str">
        <f>VLOOKUP(A25,NOTAS!$A$2:$B$92,2,0)</f>
        <v>Callao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"$provincias_significativas\buenos\output_buenos_alimentos_simulacion_1.xlsx", sheet("Callao") modify</v>
      </c>
      <c r="D25" s="2">
        <v>26</v>
      </c>
      <c r="E25" t="str">
        <f>VLOOKUP(D25,NOTAS!$A$2:$B$92,2,0)</f>
        <v>Callao</v>
      </c>
      <c r="F25" t="str">
        <f t="shared" ref="F25" si="12">"putexcel set "&amp;""""&amp;"$provincias_significativas\"&amp;E$5&amp;"\output_"&amp;E$5&amp;"_"&amp;E$3&amp;"_"&amp;E$4&amp;".xlsx"&amp;""""&amp;", sheet("&amp;""""&amp;E25&amp;""""&amp;") modify"</f>
        <v>putexcel set "$provincias_significativas\buenos\output_buenos_alimentos_simulacion_2.xlsx", sheet("Callao") modify</v>
      </c>
      <c r="G25" s="2">
        <v>26</v>
      </c>
      <c r="H25" t="str">
        <f>VLOOKUP(G25,NOTAS!$A$2:$B$92,2,0)</f>
        <v>Callao</v>
      </c>
      <c r="I25" t="str">
        <f t="shared" ref="I25" si="13">"putexcel set "&amp;""""&amp;"$provincias_significativas\"&amp;H$5&amp;"\output_"&amp;H$5&amp;"_"&amp;H$3&amp;"_"&amp;H$4&amp;".xlsx"&amp;""""&amp;", sheet("&amp;""""&amp;H25&amp;""""&amp;") modify"</f>
        <v>putexcel set "$provincias_significativas\buenos\output_buenos_alimentos_simulacion_3.xlsx", sheet("Callao") modify</v>
      </c>
      <c r="J25" s="2">
        <v>26</v>
      </c>
      <c r="K25" t="str">
        <f>VLOOKUP(J25,NOTAS!$A$2:$B$92,2,0)</f>
        <v>Callao</v>
      </c>
      <c r="L25" t="str">
        <f t="shared" ref="L25" si="14">"putexcel set "&amp;""""&amp;"$provincias_significativas\"&amp;K$5&amp;"\output_"&amp;K$5&amp;"_"&amp;K$3&amp;"_"&amp;K$4&amp;".xlsx"&amp;""""&amp;", sheet("&amp;""""&amp;K25&amp;""""&amp;") modify"</f>
        <v>putexcel set "$provincias_significativas\buenos\output_buenos_alimentos_simulacion_4.xlsx", sheet("Callao") modify</v>
      </c>
    </row>
    <row r="26" spans="1:12">
      <c r="A26" s="2">
        <v>26</v>
      </c>
      <c r="B26" t="str">
        <f>VLOOKUP(A26,NOTAS!$A$2:$B$92,2,0)</f>
        <v>Callao</v>
      </c>
      <c r="C26" t="str">
        <f>"putexcel M1=picture("&amp;""""&amp;"$provincias_significativas\graficos\"&amp;B$5&amp;"\provincia_"&amp;B26&amp;"_var_"&amp;B$3&amp;"_"&amp;B$2&amp;".png"&amp;""""&amp;")"</f>
        <v>putexcel M1=picture("$provincias_significativas\graficos\buenos\provincia_Callao_var_alimentos_simulacion_1.png")</v>
      </c>
      <c r="D26" s="2">
        <v>26</v>
      </c>
      <c r="E26" t="str">
        <f>VLOOKUP(D26,NOTAS!$A$2:$B$92,2,0)</f>
        <v>Callao</v>
      </c>
      <c r="F26" t="str">
        <f>"putexcel M1=picture("&amp;""""&amp;"$provincias_significativas\graficos\"&amp;E$5&amp;"\provincia_"&amp;E26&amp;"_var_"&amp;E$3&amp;"_"&amp;E$2&amp;".png"&amp;""""&amp;")"</f>
        <v>putexcel M1=picture("$provincias_significativas\graficos\buenos\provincia_Callao_var_alimentos_simulacion_2.png")</v>
      </c>
      <c r="G26" s="2">
        <v>26</v>
      </c>
      <c r="H26" t="str">
        <f>VLOOKUP(G26,NOTAS!$A$2:$B$92,2,0)</f>
        <v>Callao</v>
      </c>
      <c r="I26" t="str">
        <f>"putexcel M1=picture("&amp;""""&amp;"$provincias_significativas\graficos\"&amp;H$5&amp;"\provincia_"&amp;H26&amp;"_var_"&amp;H$3&amp;"_"&amp;H$2&amp;".png"&amp;""""&amp;")"</f>
        <v>putexcel M1=picture("$provincias_significativas\graficos\buenos\provincia_Callao_var_alimentos_simulacion_3.png")</v>
      </c>
      <c r="J26" s="2">
        <v>26</v>
      </c>
      <c r="K26" t="str">
        <f>VLOOKUP(J26,NOTAS!$A$2:$B$92,2,0)</f>
        <v>Callao</v>
      </c>
      <c r="L26" t="str">
        <f>"putexcel M1=picture("&amp;""""&amp;"$provincias_significativas\graficos\"&amp;K$5&amp;"\provincia_"&amp;K26&amp;"_var_"&amp;K$3&amp;"_"&amp;K$2&amp;".png"&amp;""""&amp;")"</f>
        <v>putexcel M1=picture("$provincias_significativas\graficos\buenos\provincia_Callao_var_alimentos_simulacion_4.png")</v>
      </c>
    </row>
    <row r="27" spans="1:12">
      <c r="A27" s="2">
        <v>26</v>
      </c>
      <c r="B27" t="str">
        <f>VLOOKUP(A27,NOTAS!$A$2:$B$92,2,0)</f>
        <v>Callao</v>
      </c>
      <c r="C27" t="s">
        <v>3</v>
      </c>
      <c r="D27" s="2">
        <v>26</v>
      </c>
      <c r="E27" t="str">
        <f>VLOOKUP(D27,NOTAS!$A$2:$B$92,2,0)</f>
        <v>Callao</v>
      </c>
      <c r="F27" t="s">
        <v>3</v>
      </c>
      <c r="G27" s="2">
        <v>26</v>
      </c>
      <c r="H27" t="str">
        <f>VLOOKUP(G27,NOTAS!$A$2:$B$92,2,0)</f>
        <v>Callao</v>
      </c>
      <c r="I27" t="s">
        <v>3</v>
      </c>
      <c r="J27" s="2">
        <v>26</v>
      </c>
      <c r="K27" t="str">
        <f>VLOOKUP(J27,NOTAS!$A$2:$B$92,2,0)</f>
        <v>Callao</v>
      </c>
      <c r="L27" t="s">
        <v>3</v>
      </c>
    </row>
    <row r="28" spans="1:12">
      <c r="A28" s="2">
        <v>84</v>
      </c>
      <c r="B28" t="str">
        <f>VLOOKUP(A28,NOTAS!$A$2:$B$92,2,0)</f>
        <v>Huaura</v>
      </c>
      <c r="C28" t="str">
        <f>"if `j'=="&amp;A28&amp;" {"</f>
        <v>if `j'==84 {</v>
      </c>
      <c r="D28" s="2">
        <v>78</v>
      </c>
      <c r="E28" t="str">
        <f>VLOOKUP(D28,NOTAS!$A$2:$B$92,2,0)</f>
        <v>Huanuco</v>
      </c>
      <c r="F28" t="str">
        <f t="shared" ref="F28" si="15">"if `j'=="&amp;D28&amp;" {"</f>
        <v>if `j'==78 {</v>
      </c>
      <c r="G28" s="2">
        <v>79</v>
      </c>
      <c r="H28" t="str">
        <f>VLOOKUP(G28,NOTAS!$A$2:$B$92,2,0)</f>
        <v>Huaral</v>
      </c>
      <c r="I28" t="str">
        <f t="shared" ref="I28" si="16">"if `j'=="&amp;G28&amp;" {"</f>
        <v>if `j'==79 {</v>
      </c>
      <c r="J28" s="2">
        <v>79</v>
      </c>
      <c r="K28" t="str">
        <f>VLOOKUP(J28,NOTAS!$A$2:$B$92,2,0)</f>
        <v>Huaral</v>
      </c>
      <c r="L28" t="str">
        <f t="shared" ref="L28" si="17">"if `j'=="&amp;J28&amp;" {"</f>
        <v>if `j'==79 {</v>
      </c>
    </row>
    <row r="29" spans="1:12">
      <c r="A29" s="2">
        <v>84</v>
      </c>
      <c r="B29" t="str">
        <f>VLOOKUP(A29,NOTAS!$A$2:$B$92,2,0)</f>
        <v>Huaura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"$provincias_significativas\buenos\output_buenos_alimentos_simulacion_1.xlsx", firstrow(variables) sheet("Huaura", replace) keepcellfmt</v>
      </c>
      <c r="D29" s="2">
        <v>78</v>
      </c>
      <c r="E29" t="str">
        <f>VLOOKUP(D29,NOTAS!$A$2:$B$92,2,0)</f>
        <v>Huanuco</v>
      </c>
      <c r="F29" t="str">
        <f t="shared" ref="F29" si="18">"export excel ""$provincias_significativas\"&amp;E$5&amp;"\output_"&amp;E$5&amp;"_"&amp;E$3&amp;"_"&amp;E$4&amp;".xlsx"", firstrow(variables) sheet("&amp;""""&amp;E29&amp;""""&amp;", replace) keepcellfmt"</f>
        <v>export excel "$provincias_significativas\buenos\output_buenos_alimentos_simulacion_2.xlsx", firstrow(variables) sheet("Huanuco", replace) keepcellfmt</v>
      </c>
      <c r="G29" s="2">
        <v>79</v>
      </c>
      <c r="H29" t="str">
        <f>VLOOKUP(G29,NOTAS!$A$2:$B$92,2,0)</f>
        <v>Huaral</v>
      </c>
      <c r="I29" t="str">
        <f t="shared" ref="I29" si="19">"export excel ""$provincias_significativas\"&amp;H$5&amp;"\output_"&amp;H$5&amp;"_"&amp;H$3&amp;"_"&amp;H$4&amp;".xlsx"", firstrow(variables) sheet("&amp;""""&amp;H29&amp;""""&amp;", replace) keepcellfmt"</f>
        <v>export excel "$provincias_significativas\buenos\output_buenos_alimentos_simulacion_3.xlsx", firstrow(variables) sheet("Huaral", replace) keepcellfmt</v>
      </c>
      <c r="J29" s="2">
        <v>79</v>
      </c>
      <c r="K29" t="str">
        <f>VLOOKUP(J29,NOTAS!$A$2:$B$92,2,0)</f>
        <v>Huaral</v>
      </c>
      <c r="L29" t="str">
        <f t="shared" ref="L29" si="20">"export excel ""$provincias_significativas\"&amp;K$5&amp;"\output_"&amp;K$5&amp;"_"&amp;K$3&amp;"_"&amp;K$4&amp;".xlsx"", firstrow(variables) sheet("&amp;""""&amp;K29&amp;""""&amp;", replace) keepcellfmt"</f>
        <v>export excel "$provincias_significativas\buenos\output_buenos_alimentos_simulacion_4.xlsx", firstrow(variables) sheet("Huaral", replace) keepcellfmt</v>
      </c>
    </row>
    <row r="30" spans="1:12">
      <c r="A30" s="2">
        <v>84</v>
      </c>
      <c r="B30" t="str">
        <f>VLOOKUP(A30,NOTAS!$A$2:$B$92,2,0)</f>
        <v>Huaura</v>
      </c>
      <c r="C30" t="s">
        <v>1</v>
      </c>
      <c r="D30" s="2">
        <v>78</v>
      </c>
      <c r="E30" t="str">
        <f>VLOOKUP(D30,NOTAS!$A$2:$B$92,2,0)</f>
        <v>Huanuco</v>
      </c>
      <c r="F30" t="s">
        <v>1</v>
      </c>
      <c r="G30" s="2">
        <v>79</v>
      </c>
      <c r="H30" t="str">
        <f>VLOOKUP(G30,NOTAS!$A$2:$B$92,2,0)</f>
        <v>Huaral</v>
      </c>
      <c r="I30" t="s">
        <v>1</v>
      </c>
      <c r="J30" s="2">
        <v>79</v>
      </c>
      <c r="K30" t="str">
        <f>VLOOKUP(J30,NOTAS!$A$2:$B$92,2,0)</f>
        <v>Huaral</v>
      </c>
      <c r="L30" t="s">
        <v>1</v>
      </c>
    </row>
    <row r="31" spans="1:12">
      <c r="A31" s="2">
        <v>84</v>
      </c>
      <c r="B31" t="str">
        <f>VLOOKUP(A31,NOTAS!$A$2:$B$92,2,0)</f>
        <v>Huaura</v>
      </c>
      <c r="C31" t="s">
        <v>125</v>
      </c>
      <c r="D31" s="2">
        <v>78</v>
      </c>
      <c r="E31" t="str">
        <f>VLOOKUP(D31,NOTAS!$A$2:$B$92,2,0)</f>
        <v>Huanuco</v>
      </c>
      <c r="F31" t="s">
        <v>125</v>
      </c>
      <c r="G31" s="2">
        <v>79</v>
      </c>
      <c r="H31" t="str">
        <f>VLOOKUP(G31,NOTAS!$A$2:$B$92,2,0)</f>
        <v>Huaral</v>
      </c>
      <c r="I31" t="s">
        <v>125</v>
      </c>
      <c r="J31" s="2">
        <v>79</v>
      </c>
      <c r="K31" t="str">
        <f>VLOOKUP(J31,NOTAS!$A$2:$B$92,2,0)</f>
        <v>Huaral</v>
      </c>
      <c r="L31" t="s">
        <v>125</v>
      </c>
    </row>
    <row r="32" spans="1:12">
      <c r="A32" s="2">
        <v>84</v>
      </c>
      <c r="B32" t="str">
        <f>VLOOKUP(A32,NOTAS!$A$2:$B$92,2,0)</f>
        <v>Huaura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  <c r="D32" s="2">
        <v>78</v>
      </c>
      <c r="E32" t="str">
        <f>VLOOKUP(D32,NOTAS!$A$2:$B$92,2,0)</f>
        <v>Huanuco</v>
      </c>
      <c r="F32" t="str">
        <f t="shared" ref="F32" si="21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Huanuco", size(10pt)) graphregion(color(white)) legend(label(1 "Observado") label(2 "SCM") label(3 "SCM Spillover"))</v>
      </c>
      <c r="G32" s="2">
        <v>79</v>
      </c>
      <c r="H32" t="str">
        <f>VLOOKUP(G32,NOTAS!$A$2:$B$92,2,0)</f>
        <v>Huaral</v>
      </c>
      <c r="I32" t="str">
        <f t="shared" ref="I32" si="22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J32" s="2">
        <v>79</v>
      </c>
      <c r="K32" t="str">
        <f>VLOOKUP(J32,NOTAS!$A$2:$B$92,2,0)</f>
        <v>Huaral</v>
      </c>
      <c r="L32" t="str">
        <f t="shared" ref="L32" si="23"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</row>
    <row r="33" spans="1:12">
      <c r="A33" s="2">
        <v>84</v>
      </c>
      <c r="B33" t="str">
        <f>VLOOKUP(A33,NOTAS!$A$2:$B$92,2,0)</f>
        <v>Huaura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"$provincias_significativas\graficos\buenos\provincia_Huaura_var_alimentos_simulacion_1.png", as (png) replace</v>
      </c>
      <c r="D33" s="2">
        <v>78</v>
      </c>
      <c r="E33" t="str">
        <f>VLOOKUP(D33,NOTAS!$A$2:$B$92,2,0)</f>
        <v>Huanuco</v>
      </c>
      <c r="F33" t="str">
        <f t="shared" ref="F33" si="24">"graph export "&amp;""""&amp;"$provincias_significativas\graficos\"&amp;E$5&amp;"\provincia_"&amp;E33&amp;"_var_"&amp;E$3&amp;"_"&amp;E$4&amp;".png"&amp;""""&amp;", as (png) replace"</f>
        <v>graph export "$provincias_significativas\graficos\buenos\provincia_Huanuco_var_alimentos_simulacion_2.png", as (png) replace</v>
      </c>
      <c r="G33" s="2">
        <v>79</v>
      </c>
      <c r="H33" t="str">
        <f>VLOOKUP(G33,NOTAS!$A$2:$B$92,2,0)</f>
        <v>Huaral</v>
      </c>
      <c r="I33" t="str">
        <f t="shared" ref="I33" si="25">"graph export "&amp;""""&amp;"$provincias_significativas\graficos\"&amp;H$5&amp;"\provincia_"&amp;H33&amp;"_var_"&amp;H$3&amp;"_"&amp;H$4&amp;".png"&amp;""""&amp;", as (png) replace"</f>
        <v>graph export "$provincias_significativas\graficos\buenos\provincia_Huaral_var_alimentos_simulacion_3.png", as (png) replace</v>
      </c>
      <c r="J33" s="2">
        <v>79</v>
      </c>
      <c r="K33" t="str">
        <f>VLOOKUP(J33,NOTAS!$A$2:$B$92,2,0)</f>
        <v>Huaral</v>
      </c>
      <c r="L33" t="str">
        <f t="shared" ref="L33" si="26">"graph export "&amp;""""&amp;"$provincias_significativas\graficos\"&amp;K$5&amp;"\provincia_"&amp;K33&amp;"_var_"&amp;K$3&amp;"_"&amp;K$4&amp;".png"&amp;""""&amp;", as (png) replace"</f>
        <v>graph export "$provincias_significativas\graficos\buenos\provincia_Huaral_var_alimentos_simulacion_4.png", as (png) replace</v>
      </c>
    </row>
    <row r="34" spans="1:12">
      <c r="A34" s="2">
        <v>84</v>
      </c>
      <c r="B34" t="str">
        <f>VLOOKUP(A34,NOTAS!$A$2:$B$92,2,0)</f>
        <v>Huaura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"$provincias_significativas\buenos\output_buenos_alimentos_simulacion_1.xlsx", sheet("Huaura") modify</v>
      </c>
      <c r="D34" s="2">
        <v>78</v>
      </c>
      <c r="E34" t="str">
        <f>VLOOKUP(D34,NOTAS!$A$2:$B$92,2,0)</f>
        <v>Huanuco</v>
      </c>
      <c r="F34" t="str">
        <f t="shared" ref="F34" si="27">"putexcel set "&amp;""""&amp;"$provincias_significativas\"&amp;E$5&amp;"\output_"&amp;E$5&amp;"_"&amp;E$3&amp;"_"&amp;E$4&amp;".xlsx"&amp;""""&amp;", sheet("&amp;""""&amp;E34&amp;""""&amp;") modify"</f>
        <v>putexcel set "$provincias_significativas\buenos\output_buenos_alimentos_simulacion_2.xlsx", sheet("Huanuco") modify</v>
      </c>
      <c r="G34" s="2">
        <v>79</v>
      </c>
      <c r="H34" t="str">
        <f>VLOOKUP(G34,NOTAS!$A$2:$B$92,2,0)</f>
        <v>Huaral</v>
      </c>
      <c r="I34" t="str">
        <f t="shared" ref="I34" si="28">"putexcel set "&amp;""""&amp;"$provincias_significativas\"&amp;H$5&amp;"\output_"&amp;H$5&amp;"_"&amp;H$3&amp;"_"&amp;H$4&amp;".xlsx"&amp;""""&amp;", sheet("&amp;""""&amp;H34&amp;""""&amp;") modify"</f>
        <v>putexcel set "$provincias_significativas\buenos\output_buenos_alimentos_simulacion_3.xlsx", sheet("Huaral") modify</v>
      </c>
      <c r="J34" s="2">
        <v>79</v>
      </c>
      <c r="K34" t="str">
        <f>VLOOKUP(J34,NOTAS!$A$2:$B$92,2,0)</f>
        <v>Huaral</v>
      </c>
      <c r="L34" t="str">
        <f t="shared" ref="L34" si="29">"putexcel set "&amp;""""&amp;"$provincias_significativas\"&amp;K$5&amp;"\output_"&amp;K$5&amp;"_"&amp;K$3&amp;"_"&amp;K$4&amp;".xlsx"&amp;""""&amp;", sheet("&amp;""""&amp;K34&amp;""""&amp;") modify"</f>
        <v>putexcel set "$provincias_significativas\buenos\output_buenos_alimentos_simulacion_4.xlsx", sheet("Huaral") modify</v>
      </c>
    </row>
    <row r="35" spans="1:12">
      <c r="A35" s="2">
        <v>84</v>
      </c>
      <c r="B35" t="str">
        <f>VLOOKUP(A35,NOTAS!$A$2:$B$92,2,0)</f>
        <v>Huaura</v>
      </c>
      <c r="C35" t="str">
        <f>"putexcel M1=picture("&amp;""""&amp;"$provincias_significativas\graficos\"&amp;B$5&amp;"\provincia_"&amp;B35&amp;"_var_"&amp;B$3&amp;"_"&amp;B$2&amp;".png"&amp;""""&amp;")"</f>
        <v>putexcel M1=picture("$provincias_significativas\graficos\buenos\provincia_Huaura_var_alimentos_simulacion_1.png")</v>
      </c>
      <c r="D35" s="2">
        <v>78</v>
      </c>
      <c r="E35" t="str">
        <f>VLOOKUP(D35,NOTAS!$A$2:$B$92,2,0)</f>
        <v>Huanuco</v>
      </c>
      <c r="F35" t="str">
        <f>"putexcel M1=picture("&amp;""""&amp;"$provincias_significativas\graficos\"&amp;E$5&amp;"\provincia_"&amp;E35&amp;"_var_"&amp;E$3&amp;"_"&amp;E$2&amp;".png"&amp;""""&amp;")"</f>
        <v>putexcel M1=picture("$provincias_significativas\graficos\buenos\provincia_Huanuco_var_alimentos_simulacion_2.png")</v>
      </c>
      <c r="G35" s="2">
        <v>79</v>
      </c>
      <c r="H35" t="str">
        <f>VLOOKUP(G35,NOTAS!$A$2:$B$92,2,0)</f>
        <v>Huaral</v>
      </c>
      <c r="I35" t="str">
        <f>"putexcel M1=picture("&amp;""""&amp;"$provincias_significativas\graficos\"&amp;H$5&amp;"\provincia_"&amp;H35&amp;"_var_"&amp;H$3&amp;"_"&amp;H$2&amp;".png"&amp;""""&amp;")"</f>
        <v>putexcel M1=picture("$provincias_significativas\graficos\buenos\provincia_Huaral_var_alimentos_simulacion_3.png")</v>
      </c>
      <c r="J35" s="2">
        <v>79</v>
      </c>
      <c r="K35" t="str">
        <f>VLOOKUP(J35,NOTAS!$A$2:$B$92,2,0)</f>
        <v>Huaral</v>
      </c>
      <c r="L35" t="str">
        <f>"putexcel M1=picture("&amp;""""&amp;"$provincias_significativas\graficos\"&amp;K$5&amp;"\provincia_"&amp;K35&amp;"_var_"&amp;K$3&amp;"_"&amp;K$2&amp;".png"&amp;""""&amp;")"</f>
        <v>putexcel M1=picture("$provincias_significativas\graficos\buenos\provincia_Huaral_var_alimentos_simulacion_4.png")</v>
      </c>
    </row>
    <row r="36" spans="1:12">
      <c r="A36" s="2">
        <v>84</v>
      </c>
      <c r="B36" t="str">
        <f>VLOOKUP(A36,NOTAS!$A$2:$B$92,2,0)</f>
        <v>Huaura</v>
      </c>
      <c r="C36" t="s">
        <v>3</v>
      </c>
      <c r="D36" s="2">
        <v>78</v>
      </c>
      <c r="E36" t="str">
        <f>VLOOKUP(D36,NOTAS!$A$2:$B$92,2,0)</f>
        <v>Huanuco</v>
      </c>
      <c r="F36" t="s">
        <v>3</v>
      </c>
      <c r="G36" s="2">
        <v>79</v>
      </c>
      <c r="H36" t="str">
        <f>VLOOKUP(G36,NOTAS!$A$2:$B$92,2,0)</f>
        <v>Huaral</v>
      </c>
      <c r="I36" t="s">
        <v>3</v>
      </c>
      <c r="J36" s="2">
        <v>79</v>
      </c>
      <c r="K36" t="str">
        <f>VLOOKUP(J36,NOTAS!$A$2:$B$92,2,0)</f>
        <v>Huaral</v>
      </c>
      <c r="L36" t="s">
        <v>3</v>
      </c>
    </row>
    <row r="37" spans="1:12">
      <c r="A37" s="2">
        <v>169</v>
      </c>
      <c r="B37" t="str">
        <f>VLOOKUP(A37,NOTAS!$A$2:$B$92,2,0)</f>
        <v>Zarumilla</v>
      </c>
      <c r="C37" t="str">
        <f>"if `j'=="&amp;A37&amp;" {"</f>
        <v>if `j'==169 {</v>
      </c>
      <c r="D37" s="2">
        <v>80</v>
      </c>
      <c r="E37" t="str">
        <f>VLOOKUP(D37,NOTAS!$A$2:$B$92,2,0)</f>
        <v>Huaraz</v>
      </c>
      <c r="F37" t="str">
        <f t="shared" ref="F37" si="30">"if `j'=="&amp;D37&amp;" {"</f>
        <v>if `j'==80 {</v>
      </c>
      <c r="G37" s="2">
        <v>80</v>
      </c>
      <c r="H37" t="str">
        <f>VLOOKUP(G37,NOTAS!$A$2:$B$92,2,0)</f>
        <v>Huaraz</v>
      </c>
      <c r="I37" t="str">
        <f t="shared" ref="I37" si="31">"if `j'=="&amp;G37&amp;" {"</f>
        <v>if `j'==80 {</v>
      </c>
      <c r="J37" s="2">
        <v>80</v>
      </c>
      <c r="K37" t="str">
        <f>VLOOKUP(J37,NOTAS!$A$2:$B$92,2,0)</f>
        <v>Huaraz</v>
      </c>
      <c r="L37" t="str">
        <f t="shared" ref="L37" si="32">"if `j'=="&amp;J37&amp;" {"</f>
        <v>if `j'==80 {</v>
      </c>
    </row>
    <row r="38" spans="1:12">
      <c r="A38" s="2">
        <v>169</v>
      </c>
      <c r="B38" t="str">
        <f>VLOOKUP(A38,NOTAS!$A$2:$B$92,2,0)</f>
        <v>Zarumilla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"$provincias_significativas\buenos\output_buenos_alimentos_simulacion_1.xlsx", firstrow(variables) sheet("Zarumilla", replace) keepcellfmt</v>
      </c>
      <c r="D38" s="2">
        <v>80</v>
      </c>
      <c r="E38" t="str">
        <f>VLOOKUP(D38,NOTAS!$A$2:$B$92,2,0)</f>
        <v>Huaraz</v>
      </c>
      <c r="F38" t="str">
        <f t="shared" ref="F38" si="33">"export excel ""$provincias_significativas\"&amp;E$5&amp;"\output_"&amp;E$5&amp;"_"&amp;E$3&amp;"_"&amp;E$4&amp;".xlsx"", firstrow(variables) sheet("&amp;""""&amp;E38&amp;""""&amp;", replace) keepcellfmt"</f>
        <v>export excel "$provincias_significativas\buenos\output_buenos_alimentos_simulacion_2.xlsx", firstrow(variables) sheet("Huaraz", replace) keepcellfmt</v>
      </c>
      <c r="G38" s="2">
        <v>80</v>
      </c>
      <c r="H38" t="str">
        <f>VLOOKUP(G38,NOTAS!$A$2:$B$92,2,0)</f>
        <v>Huaraz</v>
      </c>
      <c r="I38" t="str">
        <f t="shared" ref="I38" si="34">"export excel ""$provincias_significativas\"&amp;H$5&amp;"\output_"&amp;H$5&amp;"_"&amp;H$3&amp;"_"&amp;H$4&amp;".xlsx"", firstrow(variables) sheet("&amp;""""&amp;H38&amp;""""&amp;", replace) keepcellfmt"</f>
        <v>export excel "$provincias_significativas\buenos\output_buenos_alimentos_simulacion_3.xlsx", firstrow(variables) sheet("Huaraz", replace) keepcellfmt</v>
      </c>
      <c r="J38" s="2">
        <v>80</v>
      </c>
      <c r="K38" t="str">
        <f>VLOOKUP(J38,NOTAS!$A$2:$B$92,2,0)</f>
        <v>Huaraz</v>
      </c>
      <c r="L38" t="str">
        <f t="shared" ref="L38" si="35">"export excel ""$provincias_significativas\"&amp;K$5&amp;"\output_"&amp;K$5&amp;"_"&amp;K$3&amp;"_"&amp;K$4&amp;".xlsx"", firstrow(variables) sheet("&amp;""""&amp;K38&amp;""""&amp;", replace) keepcellfmt"</f>
        <v>export excel "$provincias_significativas\buenos\output_buenos_alimentos_simulacion_4.xlsx", firstrow(variables) sheet("Huaraz", replace) keepcellfmt</v>
      </c>
    </row>
    <row r="39" spans="1:12">
      <c r="A39" s="2">
        <v>169</v>
      </c>
      <c r="B39" t="str">
        <f>VLOOKUP(A39,NOTAS!$A$2:$B$92,2,0)</f>
        <v>Zarumilla</v>
      </c>
      <c r="C39" t="s">
        <v>1</v>
      </c>
      <c r="D39" s="2">
        <v>80</v>
      </c>
      <c r="E39" t="str">
        <f>VLOOKUP(D39,NOTAS!$A$2:$B$92,2,0)</f>
        <v>Huaraz</v>
      </c>
      <c r="F39" t="s">
        <v>1</v>
      </c>
      <c r="G39" s="2">
        <v>80</v>
      </c>
      <c r="H39" t="str">
        <f>VLOOKUP(G39,NOTAS!$A$2:$B$92,2,0)</f>
        <v>Huaraz</v>
      </c>
      <c r="I39" t="s">
        <v>1</v>
      </c>
      <c r="J39" s="2">
        <v>80</v>
      </c>
      <c r="K39" t="str">
        <f>VLOOKUP(J39,NOTAS!$A$2:$B$92,2,0)</f>
        <v>Huaraz</v>
      </c>
      <c r="L39" t="s">
        <v>1</v>
      </c>
    </row>
    <row r="40" spans="1:12">
      <c r="A40" s="2">
        <v>169</v>
      </c>
      <c r="B40" t="str">
        <f>VLOOKUP(A40,NOTAS!$A$2:$B$92,2,0)</f>
        <v>Zarumilla</v>
      </c>
      <c r="C40" t="s">
        <v>125</v>
      </c>
      <c r="D40" s="2">
        <v>80</v>
      </c>
      <c r="E40" t="str">
        <f>VLOOKUP(D40,NOTAS!$A$2:$B$92,2,0)</f>
        <v>Huaraz</v>
      </c>
      <c r="F40" t="s">
        <v>125</v>
      </c>
      <c r="G40" s="2">
        <v>80</v>
      </c>
      <c r="H40" t="str">
        <f>VLOOKUP(G40,NOTAS!$A$2:$B$92,2,0)</f>
        <v>Huaraz</v>
      </c>
      <c r="I40" t="s">
        <v>125</v>
      </c>
      <c r="J40" s="2">
        <v>80</v>
      </c>
      <c r="K40" t="str">
        <f>VLOOKUP(J40,NOTAS!$A$2:$B$92,2,0)</f>
        <v>Huaraz</v>
      </c>
      <c r="L40" t="s">
        <v>125</v>
      </c>
    </row>
    <row r="41" spans="1:12">
      <c r="A41" s="2">
        <v>169</v>
      </c>
      <c r="B41" t="str">
        <f>VLOOKUP(A41,NOTAS!$A$2:$B$92,2,0)</f>
        <v>Zarumilla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D41" s="2">
        <v>80</v>
      </c>
      <c r="E41" t="str">
        <f>VLOOKUP(D41,NOTAS!$A$2:$B$92,2,0)</f>
        <v>Huaraz</v>
      </c>
      <c r="F41" t="str">
        <f t="shared" ref="F41" si="36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G41" s="2">
        <v>80</v>
      </c>
      <c r="H41" t="str">
        <f>VLOOKUP(G41,NOTAS!$A$2:$B$92,2,0)</f>
        <v>Huaraz</v>
      </c>
      <c r="I41" t="str">
        <f t="shared" ref="I41" si="37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J41" s="2">
        <v>80</v>
      </c>
      <c r="K41" t="str">
        <f>VLOOKUP(J41,NOTAS!$A$2:$B$92,2,0)</f>
        <v>Huaraz</v>
      </c>
      <c r="L41" t="str">
        <f t="shared" ref="L41" si="38"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</row>
    <row r="42" spans="1:12">
      <c r="A42" s="2">
        <v>169</v>
      </c>
      <c r="B42" t="str">
        <f>VLOOKUP(A42,NOTAS!$A$2:$B$92,2,0)</f>
        <v>Zarumilla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"$provincias_significativas\graficos\buenos\provincia_Zarumilla_var_alimentos_simulacion_1.png", as (png) replace</v>
      </c>
      <c r="D42" s="2">
        <v>80</v>
      </c>
      <c r="E42" t="str">
        <f>VLOOKUP(D42,NOTAS!$A$2:$B$92,2,0)</f>
        <v>Huaraz</v>
      </c>
      <c r="F42" t="str">
        <f t="shared" ref="F42" si="39">"graph export "&amp;""""&amp;"$provincias_significativas\graficos\"&amp;E$5&amp;"\provincia_"&amp;E42&amp;"_var_"&amp;E$3&amp;"_"&amp;E$4&amp;".png"&amp;""""&amp;", as (png) replace"</f>
        <v>graph export "$provincias_significativas\graficos\buenos\provincia_Huaraz_var_alimentos_simulacion_2.png", as (png) replace</v>
      </c>
      <c r="G42" s="2">
        <v>80</v>
      </c>
      <c r="H42" t="str">
        <f>VLOOKUP(G42,NOTAS!$A$2:$B$92,2,0)</f>
        <v>Huaraz</v>
      </c>
      <c r="I42" t="str">
        <f t="shared" ref="I42" si="40">"graph export "&amp;""""&amp;"$provincias_significativas\graficos\"&amp;H$5&amp;"\provincia_"&amp;H42&amp;"_var_"&amp;H$3&amp;"_"&amp;H$4&amp;".png"&amp;""""&amp;", as (png) replace"</f>
        <v>graph export "$provincias_significativas\graficos\buenos\provincia_Huaraz_var_alimentos_simulacion_3.png", as (png) replace</v>
      </c>
      <c r="J42" s="2">
        <v>80</v>
      </c>
      <c r="K42" t="str">
        <f>VLOOKUP(J42,NOTAS!$A$2:$B$92,2,0)</f>
        <v>Huaraz</v>
      </c>
      <c r="L42" t="str">
        <f t="shared" ref="L42" si="41">"graph export "&amp;""""&amp;"$provincias_significativas\graficos\"&amp;K$5&amp;"\provincia_"&amp;K42&amp;"_var_"&amp;K$3&amp;"_"&amp;K$4&amp;".png"&amp;""""&amp;", as (png) replace"</f>
        <v>graph export "$provincias_significativas\graficos\buenos\provincia_Huaraz_var_alimentos_simulacion_4.png", as (png) replace</v>
      </c>
    </row>
    <row r="43" spans="1:12">
      <c r="A43" s="2">
        <v>169</v>
      </c>
      <c r="B43" t="str">
        <f>VLOOKUP(A43,NOTAS!$A$2:$B$92,2,0)</f>
        <v>Zarumilla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"$provincias_significativas\buenos\output_buenos_alimentos_simulacion_1.xlsx", sheet("Zarumilla") modify</v>
      </c>
      <c r="D43" s="2">
        <v>80</v>
      </c>
      <c r="E43" t="str">
        <f>VLOOKUP(D43,NOTAS!$A$2:$B$92,2,0)</f>
        <v>Huaraz</v>
      </c>
      <c r="F43" t="str">
        <f t="shared" ref="F43" si="42">"putexcel set "&amp;""""&amp;"$provincias_significativas\"&amp;E$5&amp;"\output_"&amp;E$5&amp;"_"&amp;E$3&amp;"_"&amp;E$4&amp;".xlsx"&amp;""""&amp;", sheet("&amp;""""&amp;E43&amp;""""&amp;") modify"</f>
        <v>putexcel set "$provincias_significativas\buenos\output_buenos_alimentos_simulacion_2.xlsx", sheet("Huaraz") modify</v>
      </c>
      <c r="G43" s="2">
        <v>80</v>
      </c>
      <c r="H43" t="str">
        <f>VLOOKUP(G43,NOTAS!$A$2:$B$92,2,0)</f>
        <v>Huaraz</v>
      </c>
      <c r="I43" t="str">
        <f t="shared" ref="I43" si="43">"putexcel set "&amp;""""&amp;"$provincias_significativas\"&amp;H$5&amp;"\output_"&amp;H$5&amp;"_"&amp;H$3&amp;"_"&amp;H$4&amp;".xlsx"&amp;""""&amp;", sheet("&amp;""""&amp;H43&amp;""""&amp;") modify"</f>
        <v>putexcel set "$provincias_significativas\buenos\output_buenos_alimentos_simulacion_3.xlsx", sheet("Huaraz") modify</v>
      </c>
      <c r="J43" s="2">
        <v>80</v>
      </c>
      <c r="K43" t="str">
        <f>VLOOKUP(J43,NOTAS!$A$2:$B$92,2,0)</f>
        <v>Huaraz</v>
      </c>
      <c r="L43" t="str">
        <f t="shared" ref="L43" si="44">"putexcel set "&amp;""""&amp;"$provincias_significativas\"&amp;K$5&amp;"\output_"&amp;K$5&amp;"_"&amp;K$3&amp;"_"&amp;K$4&amp;".xlsx"&amp;""""&amp;", sheet("&amp;""""&amp;K43&amp;""""&amp;") modify"</f>
        <v>putexcel set "$provincias_significativas\buenos\output_buenos_alimentos_simulacion_4.xlsx", sheet("Huaraz") modify</v>
      </c>
    </row>
    <row r="44" spans="1:12">
      <c r="A44" s="2">
        <v>169</v>
      </c>
      <c r="B44" t="str">
        <f>VLOOKUP(A44,NOTAS!$A$2:$B$92,2,0)</f>
        <v>Zarumilla</v>
      </c>
      <c r="C44" t="str">
        <f>"putexcel M1=picture("&amp;""""&amp;"$provincias_significativas\graficos\"&amp;B$5&amp;"\provincia_"&amp;B44&amp;"_var_"&amp;B$3&amp;"_"&amp;B$2&amp;".png"&amp;""""&amp;")"</f>
        <v>putexcel M1=picture("$provincias_significativas\graficos\buenos\provincia_Zarumilla_var_alimentos_simulacion_1.png")</v>
      </c>
      <c r="D44" s="2">
        <v>80</v>
      </c>
      <c r="E44" t="str">
        <f>VLOOKUP(D44,NOTAS!$A$2:$B$92,2,0)</f>
        <v>Huaraz</v>
      </c>
      <c r="F44" t="str">
        <f>"putexcel M1=picture("&amp;""""&amp;"$provincias_significativas\graficos\"&amp;E$5&amp;"\provincia_"&amp;E44&amp;"_var_"&amp;E$3&amp;"_"&amp;E$2&amp;".png"&amp;""""&amp;")"</f>
        <v>putexcel M1=picture("$provincias_significativas\graficos\buenos\provincia_Huaraz_var_alimentos_simulacion_2.png")</v>
      </c>
      <c r="G44" s="2">
        <v>80</v>
      </c>
      <c r="H44" t="str">
        <f>VLOOKUP(G44,NOTAS!$A$2:$B$92,2,0)</f>
        <v>Huaraz</v>
      </c>
      <c r="I44" t="str">
        <f>"putexcel M1=picture("&amp;""""&amp;"$provincias_significativas\graficos\"&amp;H$5&amp;"\provincia_"&amp;H44&amp;"_var_"&amp;H$3&amp;"_"&amp;H$2&amp;".png"&amp;""""&amp;")"</f>
        <v>putexcel M1=picture("$provincias_significativas\graficos\buenos\provincia_Huaraz_var_alimentos_simulacion_3.png")</v>
      </c>
      <c r="J44" s="2">
        <v>80</v>
      </c>
      <c r="K44" t="str">
        <f>VLOOKUP(J44,NOTAS!$A$2:$B$92,2,0)</f>
        <v>Huaraz</v>
      </c>
      <c r="L44" t="str">
        <f>"putexcel M1=picture("&amp;""""&amp;"$provincias_significativas\graficos\"&amp;K$5&amp;"\provincia_"&amp;K44&amp;"_var_"&amp;K$3&amp;"_"&amp;K$2&amp;".png"&amp;""""&amp;")"</f>
        <v>putexcel M1=picture("$provincias_significativas\graficos\buenos\provincia_Huaraz_var_alimentos_simulacion_4.png")</v>
      </c>
    </row>
    <row r="45" spans="1:12">
      <c r="A45" s="2">
        <v>169</v>
      </c>
      <c r="B45" t="str">
        <f>VLOOKUP(A45,NOTAS!$A$2:$B$92,2,0)</f>
        <v>Zarumilla</v>
      </c>
      <c r="C45" t="s">
        <v>3</v>
      </c>
      <c r="D45" s="2">
        <v>80</v>
      </c>
      <c r="E45" t="str">
        <f>VLOOKUP(D45,NOTAS!$A$2:$B$92,2,0)</f>
        <v>Huaraz</v>
      </c>
      <c r="F45" t="s">
        <v>3</v>
      </c>
      <c r="G45" s="2">
        <v>80</v>
      </c>
      <c r="H45" t="str">
        <f>VLOOKUP(G45,NOTAS!$A$2:$B$92,2,0)</f>
        <v>Huaraz</v>
      </c>
      <c r="I45" t="s">
        <v>3</v>
      </c>
      <c r="J45" s="2">
        <v>80</v>
      </c>
      <c r="K45" t="str">
        <f>VLOOKUP(J45,NOTAS!$A$2:$B$92,2,0)</f>
        <v>Huaraz</v>
      </c>
      <c r="L45" t="s">
        <v>3</v>
      </c>
    </row>
    <row r="46" spans="1:12">
      <c r="A46" s="1"/>
      <c r="C46" t="s">
        <v>3</v>
      </c>
      <c r="D46" s="2">
        <v>144</v>
      </c>
      <c r="E46" t="str">
        <f>VLOOKUP(D46,NOTAS!$A$2:$B$92,2,0)</f>
        <v>Santa</v>
      </c>
      <c r="F46" t="str">
        <f t="shared" ref="F46" si="45">"if `j'=="&amp;D46&amp;" {"</f>
        <v>if `j'==144 {</v>
      </c>
      <c r="G46" s="2">
        <v>144</v>
      </c>
      <c r="H46" t="str">
        <f>VLOOKUP(G46,NOTAS!$A$2:$B$92,2,0)</f>
        <v>Santa</v>
      </c>
      <c r="I46" t="str">
        <f t="shared" ref="I46" si="46">"if `j'=="&amp;G46&amp;" {"</f>
        <v>if `j'==144 {</v>
      </c>
      <c r="J46" s="2">
        <v>84</v>
      </c>
      <c r="K46" t="str">
        <f>VLOOKUP(J46,NOTAS!$A$2:$B$92,2,0)</f>
        <v>Huaura</v>
      </c>
      <c r="L46" t="str">
        <f t="shared" ref="L46" si="47">"if `j'=="&amp;J46&amp;" {"</f>
        <v>if `j'==84 {</v>
      </c>
    </row>
    <row r="47" spans="1:12">
      <c r="A47" s="1"/>
      <c r="D47" s="2">
        <v>144</v>
      </c>
      <c r="E47" t="str">
        <f>VLOOKUP(D47,NOTAS!$A$2:$B$92,2,0)</f>
        <v>Santa</v>
      </c>
      <c r="F47" t="str">
        <f t="shared" ref="F47" si="48">"export excel ""$provincias_significativas\"&amp;E$5&amp;"\output_"&amp;E$5&amp;"_"&amp;E$3&amp;"_"&amp;E$4&amp;".xlsx"", firstrow(variables) sheet("&amp;""""&amp;E47&amp;""""&amp;", replace) keepcellfmt"</f>
        <v>export excel "$provincias_significativas\buenos\output_buenos_alimentos_simulacion_2.xlsx", firstrow(variables) sheet("Santa", replace) keepcellfmt</v>
      </c>
      <c r="G47" s="2">
        <v>144</v>
      </c>
      <c r="H47" t="str">
        <f>VLOOKUP(G47,NOTAS!$A$2:$B$92,2,0)</f>
        <v>Santa</v>
      </c>
      <c r="I47" t="str">
        <f t="shared" ref="I47" si="49">"export excel ""$provincias_significativas\"&amp;H$5&amp;"\output_"&amp;H$5&amp;"_"&amp;H$3&amp;"_"&amp;H$4&amp;".xlsx"", firstrow(variables) sheet("&amp;""""&amp;H47&amp;""""&amp;", replace) keepcellfmt"</f>
        <v>export excel "$provincias_significativas\buenos\output_buenos_alimentos_simulacion_3.xlsx", firstrow(variables) sheet("Santa", replace) keepcellfmt</v>
      </c>
      <c r="J47" s="2">
        <v>84</v>
      </c>
      <c r="K47" t="str">
        <f>VLOOKUP(J47,NOTAS!$A$2:$B$92,2,0)</f>
        <v>Huaura</v>
      </c>
      <c r="L47" t="str">
        <f t="shared" ref="L47" si="50">"export excel ""$provincias_significativas\"&amp;K$5&amp;"\output_"&amp;K$5&amp;"_"&amp;K$3&amp;"_"&amp;K$4&amp;".xlsx"", firstrow(variables) sheet("&amp;""""&amp;K47&amp;""""&amp;", replace) keepcellfmt"</f>
        <v>export excel "$provincias_significativas\buenos\output_buenos_alimentos_simulacion_4.xlsx", firstrow(variables) sheet("Huaura", replace) keepcellfmt</v>
      </c>
    </row>
    <row r="48" spans="1:12">
      <c r="A48" s="1"/>
      <c r="D48" s="2">
        <v>144</v>
      </c>
      <c r="E48" t="str">
        <f>VLOOKUP(D48,NOTAS!$A$2:$B$92,2,0)</f>
        <v>Santa</v>
      </c>
      <c r="F48" t="s">
        <v>1</v>
      </c>
      <c r="G48" s="2">
        <v>144</v>
      </c>
      <c r="H48" t="str">
        <f>VLOOKUP(G48,NOTAS!$A$2:$B$92,2,0)</f>
        <v>Santa</v>
      </c>
      <c r="I48" t="s">
        <v>1</v>
      </c>
      <c r="J48" s="2">
        <v>84</v>
      </c>
      <c r="K48" t="str">
        <f>VLOOKUP(J48,NOTAS!$A$2:$B$92,2,0)</f>
        <v>Huaura</v>
      </c>
      <c r="L48" t="s">
        <v>1</v>
      </c>
    </row>
    <row r="49" spans="1:12">
      <c r="A49" s="1"/>
      <c r="D49" s="2">
        <v>144</v>
      </c>
      <c r="E49" t="str">
        <f>VLOOKUP(D49,NOTAS!$A$2:$B$92,2,0)</f>
        <v>Santa</v>
      </c>
      <c r="F49" t="s">
        <v>125</v>
      </c>
      <c r="G49" s="2">
        <v>144</v>
      </c>
      <c r="H49" t="str">
        <f>VLOOKUP(G49,NOTAS!$A$2:$B$92,2,0)</f>
        <v>Santa</v>
      </c>
      <c r="I49" t="s">
        <v>125</v>
      </c>
      <c r="J49" s="2">
        <v>84</v>
      </c>
      <c r="K49" t="str">
        <f>VLOOKUP(J49,NOTAS!$A$2:$B$92,2,0)</f>
        <v>Huaura</v>
      </c>
      <c r="L49" t="s">
        <v>125</v>
      </c>
    </row>
    <row r="50" spans="1:12">
      <c r="A50" s="1"/>
      <c r="D50" s="2">
        <v>144</v>
      </c>
      <c r="E50" t="str">
        <f>VLOOKUP(D50,NOTAS!$A$2:$B$92,2,0)</f>
        <v>Santa</v>
      </c>
      <c r="F50" t="str">
        <f t="shared" ref="F50" si="51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G50" s="2">
        <v>144</v>
      </c>
      <c r="H50" t="str">
        <f>VLOOKUP(G50,NOTAS!$A$2:$B$92,2,0)</f>
        <v>Santa</v>
      </c>
      <c r="I50" t="str">
        <f t="shared" ref="I50" si="52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J50" s="2">
        <v>84</v>
      </c>
      <c r="K50" t="str">
        <f>VLOOKUP(J50,NOTAS!$A$2:$B$92,2,0)</f>
        <v>Huaura</v>
      </c>
      <c r="L50" t="str">
        <f t="shared" ref="L50" si="53"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</row>
    <row r="51" spans="1:12">
      <c r="A51" s="1"/>
      <c r="D51" s="2">
        <v>144</v>
      </c>
      <c r="E51" t="str">
        <f>VLOOKUP(D51,NOTAS!$A$2:$B$92,2,0)</f>
        <v>Santa</v>
      </c>
      <c r="F51" t="str">
        <f t="shared" ref="F51" si="54">"graph export "&amp;""""&amp;"$provincias_significativas\graficos\"&amp;E$5&amp;"\provincia_"&amp;E51&amp;"_var_"&amp;E$3&amp;"_"&amp;E$4&amp;".png"&amp;""""&amp;", as (png) replace"</f>
        <v>graph export "$provincias_significativas\graficos\buenos\provincia_Santa_var_alimentos_simulacion_2.png", as (png) replace</v>
      </c>
      <c r="G51" s="2">
        <v>144</v>
      </c>
      <c r="H51" t="str">
        <f>VLOOKUP(G51,NOTAS!$A$2:$B$92,2,0)</f>
        <v>Santa</v>
      </c>
      <c r="I51" t="str">
        <f t="shared" ref="I51" si="55">"graph export "&amp;""""&amp;"$provincias_significativas\graficos\"&amp;H$5&amp;"\provincia_"&amp;H51&amp;"_var_"&amp;H$3&amp;"_"&amp;H$4&amp;".png"&amp;""""&amp;", as (png) replace"</f>
        <v>graph export "$provincias_significativas\graficos\buenos\provincia_Santa_var_alimentos_simulacion_3.png", as (png) replace</v>
      </c>
      <c r="J51" s="2">
        <v>84</v>
      </c>
      <c r="K51" t="str">
        <f>VLOOKUP(J51,NOTAS!$A$2:$B$92,2,0)</f>
        <v>Huaura</v>
      </c>
      <c r="L51" t="str">
        <f t="shared" ref="L51" si="56">"graph export "&amp;""""&amp;"$provincias_significativas\graficos\"&amp;K$5&amp;"\provincia_"&amp;K51&amp;"_var_"&amp;K$3&amp;"_"&amp;K$4&amp;".png"&amp;""""&amp;", as (png) replace"</f>
        <v>graph export "$provincias_significativas\graficos\buenos\provincia_Huaura_var_alimentos_simulacion_4.png", as (png) replace</v>
      </c>
    </row>
    <row r="52" spans="1:12">
      <c r="A52" s="1"/>
      <c r="D52" s="2">
        <v>144</v>
      </c>
      <c r="E52" t="str">
        <f>VLOOKUP(D52,NOTAS!$A$2:$B$92,2,0)</f>
        <v>Santa</v>
      </c>
      <c r="F52" t="str">
        <f t="shared" ref="F52" si="57">"putexcel set "&amp;""""&amp;"$provincias_significativas\"&amp;E$5&amp;"\output_"&amp;E$5&amp;"_"&amp;E$3&amp;"_"&amp;E$4&amp;".xlsx"&amp;""""&amp;", sheet("&amp;""""&amp;E52&amp;""""&amp;") modify"</f>
        <v>putexcel set "$provincias_significativas\buenos\output_buenos_alimentos_simulacion_2.xlsx", sheet("Santa") modify</v>
      </c>
      <c r="G52" s="2">
        <v>144</v>
      </c>
      <c r="H52" t="str">
        <f>VLOOKUP(G52,NOTAS!$A$2:$B$92,2,0)</f>
        <v>Santa</v>
      </c>
      <c r="I52" t="str">
        <f t="shared" ref="I52" si="58">"putexcel set "&amp;""""&amp;"$provincias_significativas\"&amp;H$5&amp;"\output_"&amp;H$5&amp;"_"&amp;H$3&amp;"_"&amp;H$4&amp;".xlsx"&amp;""""&amp;", sheet("&amp;""""&amp;H52&amp;""""&amp;") modify"</f>
        <v>putexcel set "$provincias_significativas\buenos\output_buenos_alimentos_simulacion_3.xlsx", sheet("Santa") modify</v>
      </c>
      <c r="J52" s="2">
        <v>84</v>
      </c>
      <c r="K52" t="str">
        <f>VLOOKUP(J52,NOTAS!$A$2:$B$92,2,0)</f>
        <v>Huaura</v>
      </c>
      <c r="L52" t="str">
        <f t="shared" ref="L52" si="59">"putexcel set "&amp;""""&amp;"$provincias_significativas\"&amp;K$5&amp;"\output_"&amp;K$5&amp;"_"&amp;K$3&amp;"_"&amp;K$4&amp;".xlsx"&amp;""""&amp;", sheet("&amp;""""&amp;K52&amp;""""&amp;") modify"</f>
        <v>putexcel set "$provincias_significativas\buenos\output_buenos_alimentos_simulacion_4.xlsx", sheet("Huaura") modify</v>
      </c>
    </row>
    <row r="53" spans="1:12">
      <c r="A53" s="1"/>
      <c r="D53" s="2">
        <v>144</v>
      </c>
      <c r="E53" t="str">
        <f>VLOOKUP(D53,NOTAS!$A$2:$B$92,2,0)</f>
        <v>Santa</v>
      </c>
      <c r="F53" t="str">
        <f>"putexcel M1=picture("&amp;""""&amp;"$provincias_significativas\graficos\"&amp;E$5&amp;"\provincia_"&amp;E53&amp;"_var_"&amp;E$3&amp;"_"&amp;E$2&amp;".png"&amp;""""&amp;")"</f>
        <v>putexcel M1=picture("$provincias_significativas\graficos\buenos\provincia_Santa_var_alimentos_simulacion_2.png")</v>
      </c>
      <c r="G53" s="2">
        <v>144</v>
      </c>
      <c r="H53" t="str">
        <f>VLOOKUP(G53,NOTAS!$A$2:$B$92,2,0)</f>
        <v>Santa</v>
      </c>
      <c r="I53" t="str">
        <f>"putexcel M1=picture("&amp;""""&amp;"$provincias_significativas\graficos\"&amp;H$5&amp;"\provincia_"&amp;H53&amp;"_var_"&amp;H$3&amp;"_"&amp;H$2&amp;".png"&amp;""""&amp;")"</f>
        <v>putexcel M1=picture("$provincias_significativas\graficos\buenos\provincia_Santa_var_alimentos_simulacion_3.png")</v>
      </c>
      <c r="J53" s="2">
        <v>84</v>
      </c>
      <c r="K53" t="str">
        <f>VLOOKUP(J53,NOTAS!$A$2:$B$92,2,0)</f>
        <v>Huaura</v>
      </c>
      <c r="L53" t="str">
        <f>"putexcel M1=picture("&amp;""""&amp;"$provincias_significativas\graficos\"&amp;K$5&amp;"\provincia_"&amp;K53&amp;"_var_"&amp;K$3&amp;"_"&amp;K$2&amp;".png"&amp;""""&amp;")"</f>
        <v>putexcel M1=picture("$provincias_significativas\graficos\buenos\provincia_Huaura_var_alimentos_simulacion_4.png")</v>
      </c>
    </row>
    <row r="54" spans="1:12">
      <c r="A54" s="1"/>
      <c r="D54" s="2">
        <v>144</v>
      </c>
      <c r="E54" t="str">
        <f>VLOOKUP(D54,NOTAS!$A$2:$B$92,2,0)</f>
        <v>Santa</v>
      </c>
      <c r="F54" t="s">
        <v>3</v>
      </c>
      <c r="G54" s="2">
        <v>144</v>
      </c>
      <c r="H54" t="str">
        <f>VLOOKUP(G54,NOTAS!$A$2:$B$92,2,0)</f>
        <v>Santa</v>
      </c>
      <c r="I54" t="s">
        <v>3</v>
      </c>
      <c r="J54" s="2">
        <v>84</v>
      </c>
      <c r="K54" t="str">
        <f>VLOOKUP(J54,NOTAS!$A$2:$B$92,2,0)</f>
        <v>Huaura</v>
      </c>
      <c r="L54" t="s">
        <v>3</v>
      </c>
    </row>
    <row r="55" spans="1:12">
      <c r="A55" s="1"/>
      <c r="D55" s="2">
        <v>169</v>
      </c>
      <c r="E55" t="str">
        <f>VLOOKUP(D55,NOTAS!$A$2:$B$92,2,0)</f>
        <v>Zarumilla</v>
      </c>
      <c r="F55" t="str">
        <f t="shared" ref="F55" si="60">"if `j'=="&amp;D55&amp;" {"</f>
        <v>if `j'==169 {</v>
      </c>
      <c r="G55" s="2">
        <v>169</v>
      </c>
      <c r="H55" t="str">
        <f>VLOOKUP(G55,NOTAS!$A$2:$B$92,2,0)</f>
        <v>Zarumilla</v>
      </c>
      <c r="I55" t="str">
        <f t="shared" ref="I55" si="61">"if `j'=="&amp;G55&amp;" {"</f>
        <v>if `j'==169 {</v>
      </c>
      <c r="J55" s="2">
        <v>125</v>
      </c>
      <c r="K55" t="str">
        <f>VLOOKUP(J55,NOTAS!$A$2:$B$92,2,0)</f>
        <v>Pasco</v>
      </c>
      <c r="L55" t="str">
        <f t="shared" ref="L55" si="62">"if `j'=="&amp;J55&amp;" {"</f>
        <v>if `j'==125 {</v>
      </c>
    </row>
    <row r="56" spans="1:12">
      <c r="A56" s="1"/>
      <c r="D56" s="2">
        <v>169</v>
      </c>
      <c r="E56" t="str">
        <f>VLOOKUP(D56,NOTAS!$A$2:$B$92,2,0)</f>
        <v>Zarumilla</v>
      </c>
      <c r="F56" t="str">
        <f t="shared" ref="F56" si="63">"export excel ""$provincias_significativas\"&amp;E$5&amp;"\output_"&amp;E$5&amp;"_"&amp;E$3&amp;"_"&amp;E$4&amp;".xlsx"", firstrow(variables) sheet("&amp;""""&amp;E56&amp;""""&amp;", replace) keepcellfmt"</f>
        <v>export excel "$provincias_significativas\buenos\output_buenos_alimentos_simulacion_2.xlsx", firstrow(variables) sheet("Zarumilla", replace) keepcellfmt</v>
      </c>
      <c r="G56" s="2">
        <v>169</v>
      </c>
      <c r="H56" t="str">
        <f>VLOOKUP(G56,NOTAS!$A$2:$B$92,2,0)</f>
        <v>Zarumilla</v>
      </c>
      <c r="I56" t="str">
        <f t="shared" ref="I56" si="64">"export excel ""$provincias_significativas\"&amp;H$5&amp;"\output_"&amp;H$5&amp;"_"&amp;H$3&amp;"_"&amp;H$4&amp;".xlsx"", firstrow(variables) sheet("&amp;""""&amp;H56&amp;""""&amp;", replace) keepcellfmt"</f>
        <v>export excel "$provincias_significativas\buenos\output_buenos_alimentos_simulacion_3.xlsx", firstrow(variables) sheet("Zarumilla", replace) keepcellfmt</v>
      </c>
      <c r="J56" s="2">
        <v>125</v>
      </c>
      <c r="K56" t="str">
        <f>VLOOKUP(J56,NOTAS!$A$2:$B$92,2,0)</f>
        <v>Pasco</v>
      </c>
      <c r="L56" t="str">
        <f t="shared" ref="L56" si="65">"export excel ""$provincias_significativas\"&amp;K$5&amp;"\output_"&amp;K$5&amp;"_"&amp;K$3&amp;"_"&amp;K$4&amp;".xlsx"", firstrow(variables) sheet("&amp;""""&amp;K56&amp;""""&amp;", replace) keepcellfmt"</f>
        <v>export excel "$provincias_significativas\buenos\output_buenos_alimentos_simulacion_4.xlsx", firstrow(variables) sheet("Pasco", replace) keepcellfmt</v>
      </c>
    </row>
    <row r="57" spans="1:12">
      <c r="A57" s="1"/>
      <c r="D57" s="2">
        <v>169</v>
      </c>
      <c r="E57" t="str">
        <f>VLOOKUP(D57,NOTAS!$A$2:$B$92,2,0)</f>
        <v>Zarumilla</v>
      </c>
      <c r="F57" t="s">
        <v>1</v>
      </c>
      <c r="G57" s="2">
        <v>169</v>
      </c>
      <c r="H57" t="str">
        <f>VLOOKUP(G57,NOTAS!$A$2:$B$92,2,0)</f>
        <v>Zarumilla</v>
      </c>
      <c r="I57" t="s">
        <v>1</v>
      </c>
      <c r="J57" s="2">
        <v>125</v>
      </c>
      <c r="K57" t="str">
        <f>VLOOKUP(J57,NOTAS!$A$2:$B$92,2,0)</f>
        <v>Pasco</v>
      </c>
      <c r="L57" t="s">
        <v>1</v>
      </c>
    </row>
    <row r="58" spans="1:12">
      <c r="A58" s="1"/>
      <c r="D58" s="2">
        <v>169</v>
      </c>
      <c r="E58" t="str">
        <f>VLOOKUP(D58,NOTAS!$A$2:$B$92,2,0)</f>
        <v>Zarumilla</v>
      </c>
      <c r="F58" t="s">
        <v>125</v>
      </c>
      <c r="G58" s="2">
        <v>169</v>
      </c>
      <c r="H58" t="str">
        <f>VLOOKUP(G58,NOTAS!$A$2:$B$92,2,0)</f>
        <v>Zarumilla</v>
      </c>
      <c r="I58" t="s">
        <v>125</v>
      </c>
      <c r="J58" s="2">
        <v>125</v>
      </c>
      <c r="K58" t="str">
        <f>VLOOKUP(J58,NOTAS!$A$2:$B$92,2,0)</f>
        <v>Pasco</v>
      </c>
      <c r="L58" t="s">
        <v>125</v>
      </c>
    </row>
    <row r="59" spans="1:12">
      <c r="A59" s="1"/>
      <c r="D59" s="2">
        <v>169</v>
      </c>
      <c r="E59" t="str">
        <f>VLOOKUP(D59,NOTAS!$A$2:$B$92,2,0)</f>
        <v>Zarumilla</v>
      </c>
      <c r="F59" t="str">
        <f t="shared" ref="F59" si="66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G59" s="2">
        <v>169</v>
      </c>
      <c r="H59" t="str">
        <f>VLOOKUP(G59,NOTAS!$A$2:$B$92,2,0)</f>
        <v>Zarumilla</v>
      </c>
      <c r="I59" t="str">
        <f t="shared" ref="I59" si="67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J59" s="2">
        <v>125</v>
      </c>
      <c r="K59" t="str">
        <f>VLOOKUP(J59,NOTAS!$A$2:$B$92,2,0)</f>
        <v>Pasco</v>
      </c>
      <c r="L59" t="str">
        <f t="shared" ref="L59" si="68"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Pasco", size(10pt)) graphregion(color(white)) legend(label(1 "Observado") label(2 "SCM") label(3 "SCM Spillover"))</v>
      </c>
    </row>
    <row r="60" spans="1:12">
      <c r="A60" s="1"/>
      <c r="D60" s="2">
        <v>169</v>
      </c>
      <c r="E60" t="str">
        <f>VLOOKUP(D60,NOTAS!$A$2:$B$92,2,0)</f>
        <v>Zarumilla</v>
      </c>
      <c r="F60" t="str">
        <f t="shared" ref="F60" si="69">"graph export "&amp;""""&amp;"$provincias_significativas\graficos\"&amp;E$5&amp;"\provincia_"&amp;E60&amp;"_var_"&amp;E$3&amp;"_"&amp;E$4&amp;".png"&amp;""""&amp;", as (png) replace"</f>
        <v>graph export "$provincias_significativas\graficos\buenos\provincia_Zarumilla_var_alimentos_simulacion_2.png", as (png) replace</v>
      </c>
      <c r="G60" s="2">
        <v>169</v>
      </c>
      <c r="H60" t="str">
        <f>VLOOKUP(G60,NOTAS!$A$2:$B$92,2,0)</f>
        <v>Zarumilla</v>
      </c>
      <c r="I60" t="str">
        <f t="shared" ref="I60" si="70">"graph export "&amp;""""&amp;"$provincias_significativas\graficos\"&amp;H$5&amp;"\provincia_"&amp;H60&amp;"_var_"&amp;H$3&amp;"_"&amp;H$4&amp;".png"&amp;""""&amp;", as (png) replace"</f>
        <v>graph export "$provincias_significativas\graficos\buenos\provincia_Zarumilla_var_alimentos_simulacion_3.png", as (png) replace</v>
      </c>
      <c r="J60" s="2">
        <v>125</v>
      </c>
      <c r="K60" t="str">
        <f>VLOOKUP(J60,NOTAS!$A$2:$B$92,2,0)</f>
        <v>Pasco</v>
      </c>
      <c r="L60" t="str">
        <f t="shared" ref="L60" si="71">"graph export "&amp;""""&amp;"$provincias_significativas\graficos\"&amp;K$5&amp;"\provincia_"&amp;K60&amp;"_var_"&amp;K$3&amp;"_"&amp;K$4&amp;".png"&amp;""""&amp;", as (png) replace"</f>
        <v>graph export "$provincias_significativas\graficos\buenos\provincia_Pasco_var_alimentos_simulacion_4.png", as (png) replace</v>
      </c>
    </row>
    <row r="61" spans="1:12">
      <c r="A61" s="1"/>
      <c r="D61" s="2">
        <v>169</v>
      </c>
      <c r="E61" t="str">
        <f>VLOOKUP(D61,NOTAS!$A$2:$B$92,2,0)</f>
        <v>Zarumilla</v>
      </c>
      <c r="F61" t="str">
        <f t="shared" ref="F61" si="72">"putexcel set "&amp;""""&amp;"$provincias_significativas\"&amp;E$5&amp;"\output_"&amp;E$5&amp;"_"&amp;E$3&amp;"_"&amp;E$4&amp;".xlsx"&amp;""""&amp;", sheet("&amp;""""&amp;E61&amp;""""&amp;") modify"</f>
        <v>putexcel set "$provincias_significativas\buenos\output_buenos_alimentos_simulacion_2.xlsx", sheet("Zarumilla") modify</v>
      </c>
      <c r="G61" s="2">
        <v>169</v>
      </c>
      <c r="H61" t="str">
        <f>VLOOKUP(G61,NOTAS!$A$2:$B$92,2,0)</f>
        <v>Zarumilla</v>
      </c>
      <c r="I61" t="str">
        <f t="shared" ref="I61" si="73">"putexcel set "&amp;""""&amp;"$provincias_significativas\"&amp;H$5&amp;"\output_"&amp;H$5&amp;"_"&amp;H$3&amp;"_"&amp;H$4&amp;".xlsx"&amp;""""&amp;", sheet("&amp;""""&amp;H61&amp;""""&amp;") modify"</f>
        <v>putexcel set "$provincias_significativas\buenos\output_buenos_alimentos_simulacion_3.xlsx", sheet("Zarumilla") modify</v>
      </c>
      <c r="J61" s="2">
        <v>125</v>
      </c>
      <c r="K61" t="str">
        <f>VLOOKUP(J61,NOTAS!$A$2:$B$92,2,0)</f>
        <v>Pasco</v>
      </c>
      <c r="L61" t="str">
        <f t="shared" ref="L61" si="74">"putexcel set "&amp;""""&amp;"$provincias_significativas\"&amp;K$5&amp;"\output_"&amp;K$5&amp;"_"&amp;K$3&amp;"_"&amp;K$4&amp;".xlsx"&amp;""""&amp;", sheet("&amp;""""&amp;K61&amp;""""&amp;") modify"</f>
        <v>putexcel set "$provincias_significativas\buenos\output_buenos_alimentos_simulacion_4.xlsx", sheet("Pasco") modify</v>
      </c>
    </row>
    <row r="62" spans="1:12">
      <c r="A62" s="1"/>
      <c r="D62" s="2">
        <v>169</v>
      </c>
      <c r="E62" t="str">
        <f>VLOOKUP(D62,NOTAS!$A$2:$B$92,2,0)</f>
        <v>Zarumilla</v>
      </c>
      <c r="F62" t="str">
        <f>"putexcel M1=picture("&amp;""""&amp;"$provincias_significativas\graficos\"&amp;E$5&amp;"\provincia_"&amp;E62&amp;"_var_"&amp;E$3&amp;"_"&amp;E$2&amp;".png"&amp;""""&amp;")"</f>
        <v>putexcel M1=picture("$provincias_significativas\graficos\buenos\provincia_Zarumilla_var_alimentos_simulacion_2.png")</v>
      </c>
      <c r="G62" s="2">
        <v>169</v>
      </c>
      <c r="H62" t="str">
        <f>VLOOKUP(G62,NOTAS!$A$2:$B$92,2,0)</f>
        <v>Zarumilla</v>
      </c>
      <c r="I62" t="str">
        <f>"putexcel M1=picture("&amp;""""&amp;"$provincias_significativas\graficos\"&amp;H$5&amp;"\provincia_"&amp;H62&amp;"_var_"&amp;H$3&amp;"_"&amp;H$2&amp;".png"&amp;""""&amp;")"</f>
        <v>putexcel M1=picture("$provincias_significativas\graficos\buenos\provincia_Zarumilla_var_alimentos_simulacion_3.png")</v>
      </c>
      <c r="J62" s="2">
        <v>125</v>
      </c>
      <c r="K62" t="str">
        <f>VLOOKUP(J62,NOTAS!$A$2:$B$92,2,0)</f>
        <v>Pasco</v>
      </c>
      <c r="L62" t="str">
        <f>"putexcel M1=picture("&amp;""""&amp;"$provincias_significativas\graficos\"&amp;K$5&amp;"\provincia_"&amp;K62&amp;"_var_"&amp;K$3&amp;"_"&amp;K$2&amp;".png"&amp;""""&amp;")"</f>
        <v>putexcel M1=picture("$provincias_significativas\graficos\buenos\provincia_Pasco_var_alimentos_simulacion_4.png")</v>
      </c>
    </row>
    <row r="63" spans="1:12">
      <c r="A63" s="1"/>
      <c r="D63" s="2">
        <v>169</v>
      </c>
      <c r="E63" t="str">
        <f>VLOOKUP(D63,NOTAS!$A$2:$B$92,2,0)</f>
        <v>Zarumilla</v>
      </c>
      <c r="F63" t="s">
        <v>3</v>
      </c>
      <c r="G63" s="2">
        <v>169</v>
      </c>
      <c r="H63" t="str">
        <f>VLOOKUP(G63,NOTAS!$A$2:$B$92,2,0)</f>
        <v>Zarumilla</v>
      </c>
      <c r="I63" t="s">
        <v>3</v>
      </c>
      <c r="J63" s="2">
        <v>125</v>
      </c>
      <c r="K63" t="str">
        <f>VLOOKUP(J63,NOTAS!$A$2:$B$92,2,0)</f>
        <v>Pasco</v>
      </c>
      <c r="L63" t="s">
        <v>3</v>
      </c>
    </row>
    <row r="64" spans="1:12">
      <c r="A64" s="1"/>
      <c r="D64" s="1"/>
      <c r="F64" t="s">
        <v>3</v>
      </c>
      <c r="G64" s="1"/>
      <c r="I64" t="s">
        <v>3</v>
      </c>
      <c r="J64" s="2">
        <v>144</v>
      </c>
      <c r="K64" t="str">
        <f>VLOOKUP(J64,NOTAS!$A$2:$B$92,2,0)</f>
        <v>Santa</v>
      </c>
      <c r="L64" t="str">
        <f t="shared" ref="L64" si="75">"if `j'=="&amp;J64&amp;" {"</f>
        <v>if `j'==144 {</v>
      </c>
    </row>
    <row r="65" spans="1:12">
      <c r="A65" s="1"/>
      <c r="D65" s="1"/>
      <c r="G65" s="1"/>
      <c r="J65" s="2">
        <v>144</v>
      </c>
      <c r="K65" t="str">
        <f>VLOOKUP(J65,NOTAS!$A$2:$B$92,2,0)</f>
        <v>Santa</v>
      </c>
      <c r="L65" t="str">
        <f t="shared" ref="L65" si="76">"export excel ""$provincias_significativas\"&amp;K$5&amp;"\output_"&amp;K$5&amp;"_"&amp;K$3&amp;"_"&amp;K$4&amp;".xlsx"", firstrow(variables) sheet("&amp;""""&amp;K65&amp;""""&amp;", replace) keepcellfmt"</f>
        <v>export excel "$provincias_significativas\buenos\output_buenos_alimentos_simulacion_4.xlsx", firstrow(variables) sheet("Santa", replace) keepcellfmt</v>
      </c>
    </row>
    <row r="66" spans="1:12">
      <c r="A66" s="1"/>
      <c r="D66" s="1"/>
      <c r="G66" s="1"/>
      <c r="J66" s="2">
        <v>144</v>
      </c>
      <c r="K66" t="str">
        <f>VLOOKUP(J66,NOTAS!$A$2:$B$92,2,0)</f>
        <v>Santa</v>
      </c>
      <c r="L66" t="s">
        <v>1</v>
      </c>
    </row>
    <row r="67" spans="1:12">
      <c r="A67" s="1"/>
      <c r="D67" s="1"/>
      <c r="G67" s="1"/>
      <c r="J67" s="2">
        <v>144</v>
      </c>
      <c r="K67" t="str">
        <f>VLOOKUP(J67,NOTAS!$A$2:$B$92,2,0)</f>
        <v>Santa</v>
      </c>
      <c r="L67" t="s">
        <v>125</v>
      </c>
    </row>
    <row r="68" spans="1:12">
      <c r="A68" s="1"/>
      <c r="D68" s="1"/>
      <c r="G68" s="1"/>
      <c r="J68" s="2">
        <v>144</v>
      </c>
      <c r="K68" t="str">
        <f>VLOOKUP(J68,NOTAS!$A$2:$B$92,2,0)</f>
        <v>Santa</v>
      </c>
      <c r="L68" t="str">
        <f t="shared" ref="L68" si="77"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</row>
    <row r="69" spans="1:12">
      <c r="A69" s="1"/>
      <c r="D69" s="1"/>
      <c r="G69" s="1"/>
      <c r="J69" s="2">
        <v>144</v>
      </c>
      <c r="K69" t="str">
        <f>VLOOKUP(J69,NOTAS!$A$2:$B$92,2,0)</f>
        <v>Santa</v>
      </c>
      <c r="L69" t="str">
        <f t="shared" ref="L69" si="78">"graph export "&amp;""""&amp;"$provincias_significativas\graficos\"&amp;K$5&amp;"\provincia_"&amp;K69&amp;"_var_"&amp;K$3&amp;"_"&amp;K$4&amp;".png"&amp;""""&amp;", as (png) replace"</f>
        <v>graph export "$provincias_significativas\graficos\buenos\provincia_Santa_var_alimentos_simulacion_4.png", as (png) replace</v>
      </c>
    </row>
    <row r="70" spans="1:12">
      <c r="A70" s="1"/>
      <c r="D70" s="1"/>
      <c r="G70" s="1"/>
      <c r="J70" s="2">
        <v>144</v>
      </c>
      <c r="K70" t="str">
        <f>VLOOKUP(J70,NOTAS!$A$2:$B$92,2,0)</f>
        <v>Santa</v>
      </c>
      <c r="L70" t="str">
        <f t="shared" ref="L70" si="79">"putexcel set "&amp;""""&amp;"$provincias_significativas\"&amp;K$5&amp;"\output_"&amp;K$5&amp;"_"&amp;K$3&amp;"_"&amp;K$4&amp;".xlsx"&amp;""""&amp;", sheet("&amp;""""&amp;K70&amp;""""&amp;") modify"</f>
        <v>putexcel set "$provincias_significativas\buenos\output_buenos_alimentos_simulacion_4.xlsx", sheet("Santa") modify</v>
      </c>
    </row>
    <row r="71" spans="1:12">
      <c r="A71" s="1"/>
      <c r="D71" s="1"/>
      <c r="G71" s="1"/>
      <c r="J71" s="2">
        <v>144</v>
      </c>
      <c r="K71" t="str">
        <f>VLOOKUP(J71,NOTAS!$A$2:$B$92,2,0)</f>
        <v>Santa</v>
      </c>
      <c r="L71" t="str">
        <f>"putexcel M1=picture("&amp;""""&amp;"$provincias_significativas\graficos\"&amp;K$5&amp;"\provincia_"&amp;K71&amp;"_var_"&amp;K$3&amp;"_"&amp;K$2&amp;".png"&amp;""""&amp;")"</f>
        <v>putexcel M1=picture("$provincias_significativas\graficos\buenos\provincia_Santa_var_alimentos_simulacion_4.png")</v>
      </c>
    </row>
    <row r="72" spans="1:12">
      <c r="A72" s="1"/>
      <c r="D72" s="1"/>
      <c r="G72" s="1"/>
      <c r="J72" s="2">
        <v>144</v>
      </c>
      <c r="K72" t="str">
        <f>VLOOKUP(J72,NOTAS!$A$2:$B$92,2,0)</f>
        <v>Santa</v>
      </c>
      <c r="L72" t="s">
        <v>3</v>
      </c>
    </row>
    <row r="73" spans="1:12">
      <c r="A73" s="1"/>
      <c r="D73" s="1"/>
      <c r="G73" s="1"/>
      <c r="J73" s="2">
        <v>169</v>
      </c>
      <c r="K73" t="str">
        <f>VLOOKUP(J73,NOTAS!$A$2:$B$92,2,0)</f>
        <v>Zarumilla</v>
      </c>
      <c r="L73" t="str">
        <f t="shared" ref="L73" si="80">"if `j'=="&amp;J73&amp;" {"</f>
        <v>if `j'==169 {</v>
      </c>
    </row>
    <row r="74" spans="1:12">
      <c r="A74" s="1"/>
      <c r="D74" s="1"/>
      <c r="G74" s="1"/>
      <c r="J74" s="2">
        <v>169</v>
      </c>
      <c r="K74" t="str">
        <f>VLOOKUP(J74,NOTAS!$A$2:$B$92,2,0)</f>
        <v>Zarumilla</v>
      </c>
      <c r="L74" t="str">
        <f t="shared" ref="L74" si="81">"export excel ""$provincias_significativas\"&amp;K$5&amp;"\output_"&amp;K$5&amp;"_"&amp;K$3&amp;"_"&amp;K$4&amp;".xlsx"", firstrow(variables) sheet("&amp;""""&amp;K74&amp;""""&amp;", replace) keepcellfmt"</f>
        <v>export excel "$provincias_significativas\buenos\output_buenos_alimentos_simulacion_4.xlsx", firstrow(variables) sheet("Zarumilla", replace) keepcellfmt</v>
      </c>
    </row>
    <row r="75" spans="1:12">
      <c r="A75" s="1"/>
      <c r="D75" s="1"/>
      <c r="G75" s="1"/>
      <c r="J75" s="2">
        <v>169</v>
      </c>
      <c r="K75" t="str">
        <f>VLOOKUP(J75,NOTAS!$A$2:$B$92,2,0)</f>
        <v>Zarumilla</v>
      </c>
      <c r="L75" t="s">
        <v>1</v>
      </c>
    </row>
    <row r="76" spans="1:12">
      <c r="A76" s="1"/>
      <c r="D76" s="1"/>
      <c r="G76" s="1"/>
      <c r="J76" s="2">
        <v>169</v>
      </c>
      <c r="K76" t="str">
        <f>VLOOKUP(J76,NOTAS!$A$2:$B$92,2,0)</f>
        <v>Zarumilla</v>
      </c>
      <c r="L76" t="s">
        <v>125</v>
      </c>
    </row>
    <row r="77" spans="1:12">
      <c r="A77" s="1"/>
      <c r="D77" s="1"/>
      <c r="G77" s="1"/>
      <c r="J77" s="2">
        <v>169</v>
      </c>
      <c r="K77" t="str">
        <f>VLOOKUP(J77,NOTAS!$A$2:$B$92,2,0)</f>
        <v>Zarumilla</v>
      </c>
      <c r="L77" t="str">
        <f t="shared" ref="L77" si="82"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</row>
    <row r="78" spans="1:12">
      <c r="A78" s="1"/>
      <c r="D78" s="1"/>
      <c r="G78" s="1"/>
      <c r="J78" s="2">
        <v>169</v>
      </c>
      <c r="K78" t="str">
        <f>VLOOKUP(J78,NOTAS!$A$2:$B$92,2,0)</f>
        <v>Zarumilla</v>
      </c>
      <c r="L78" t="str">
        <f t="shared" ref="L78" si="83">"graph export "&amp;""""&amp;"$provincias_significativas\graficos\"&amp;K$5&amp;"\provincia_"&amp;K78&amp;"_var_"&amp;K$3&amp;"_"&amp;K$4&amp;".png"&amp;""""&amp;", as (png) replace"</f>
        <v>graph export "$provincias_significativas\graficos\buenos\provincia_Zarumilla_var_alimentos_simulacion_4.png", as (png) replace</v>
      </c>
    </row>
    <row r="79" spans="1:12">
      <c r="A79" s="1"/>
      <c r="D79" s="1"/>
      <c r="G79" s="1"/>
      <c r="J79" s="2">
        <v>169</v>
      </c>
      <c r="K79" t="str">
        <f>VLOOKUP(J79,NOTAS!$A$2:$B$92,2,0)</f>
        <v>Zarumilla</v>
      </c>
      <c r="L79" t="str">
        <f t="shared" ref="L79" si="84">"putexcel set "&amp;""""&amp;"$provincias_significativas\"&amp;K$5&amp;"\output_"&amp;K$5&amp;"_"&amp;K$3&amp;"_"&amp;K$4&amp;".xlsx"&amp;""""&amp;", sheet("&amp;""""&amp;K79&amp;""""&amp;") modify"</f>
        <v>putexcel set "$provincias_significativas\buenos\output_buenos_alimentos_simulacion_4.xlsx", sheet("Zarumilla") modify</v>
      </c>
    </row>
    <row r="80" spans="1:12">
      <c r="A80" s="1"/>
      <c r="D80" s="1"/>
      <c r="G80" s="1"/>
      <c r="J80" s="2">
        <v>169</v>
      </c>
      <c r="K80" t="str">
        <f>VLOOKUP(J80,NOTAS!$A$2:$B$92,2,0)</f>
        <v>Zarumilla</v>
      </c>
      <c r="L80" t="str">
        <f>"putexcel M1=picture("&amp;""""&amp;"$provincias_significativas\graficos\"&amp;K$5&amp;"\provincia_"&amp;K80&amp;"_var_"&amp;K$3&amp;"_"&amp;K$2&amp;".png"&amp;""""&amp;")"</f>
        <v>putexcel M1=picture("$provincias_significativas\graficos\buenos\provincia_Zarumilla_var_alimentos_simulacion_4.png")</v>
      </c>
    </row>
    <row r="81" spans="1:12">
      <c r="A81" s="1"/>
      <c r="D81" s="1"/>
      <c r="G81" s="1"/>
      <c r="J81" s="2">
        <v>169</v>
      </c>
      <c r="K81" t="str">
        <f>VLOOKUP(J81,NOTAS!$A$2:$B$92,2,0)</f>
        <v>Zarumilla</v>
      </c>
      <c r="L81" t="s">
        <v>3</v>
      </c>
    </row>
    <row r="82" spans="1:12">
      <c r="A82" s="1"/>
      <c r="D82" s="1"/>
      <c r="G82" s="1"/>
      <c r="J82" s="1"/>
      <c r="L82" t="s">
        <v>3</v>
      </c>
    </row>
    <row r="83" spans="1:12">
      <c r="A83" s="1"/>
      <c r="D83" s="1"/>
      <c r="G83" s="1"/>
      <c r="J83" s="1"/>
    </row>
    <row r="84" spans="1:12">
      <c r="A84" s="1"/>
      <c r="D84" s="1"/>
      <c r="G84" s="1"/>
      <c r="J84" s="1"/>
    </row>
    <row r="85" spans="1:12">
      <c r="A85" s="1"/>
      <c r="D85" s="1"/>
      <c r="G85" s="1"/>
      <c r="J85" s="1"/>
    </row>
    <row r="86" spans="1:12">
      <c r="A86" s="1"/>
      <c r="D86" s="1"/>
      <c r="G86" s="1"/>
      <c r="J86" s="1"/>
    </row>
    <row r="87" spans="1:12">
      <c r="A87" s="1"/>
      <c r="D87" s="1"/>
      <c r="G87" s="1"/>
      <c r="J87" s="1"/>
    </row>
    <row r="88" spans="1:12">
      <c r="A88" s="1"/>
      <c r="D88" s="1"/>
      <c r="G88" s="1"/>
      <c r="J88" s="1"/>
    </row>
    <row r="89" spans="1:12">
      <c r="A89" s="1"/>
      <c r="D89" s="1"/>
      <c r="G89" s="1"/>
      <c r="J89" s="1"/>
    </row>
    <row r="90" spans="1:12">
      <c r="A90" s="1"/>
      <c r="D90" s="1"/>
      <c r="G90" s="1"/>
      <c r="J90" s="1"/>
    </row>
    <row r="91" spans="1:12">
      <c r="A91" s="1"/>
      <c r="D91" s="1"/>
      <c r="G91" s="1"/>
      <c r="J91" s="1"/>
    </row>
    <row r="92" spans="1:12">
      <c r="A92" s="1"/>
      <c r="D92" s="1"/>
      <c r="G92" s="1"/>
      <c r="J92" s="1"/>
    </row>
    <row r="93" spans="1:12">
      <c r="A93" s="1"/>
      <c r="D93" s="1"/>
      <c r="G93" s="1"/>
      <c r="J93" s="1"/>
    </row>
    <row r="94" spans="1:12">
      <c r="A94" s="1"/>
      <c r="D94" s="1"/>
      <c r="G94" s="1"/>
      <c r="J94" s="1"/>
    </row>
    <row r="95" spans="1:12">
      <c r="A95" s="1"/>
      <c r="D95" s="1"/>
      <c r="G95" s="1"/>
      <c r="J95" s="1"/>
    </row>
    <row r="96" spans="1:12">
      <c r="A96" s="1"/>
      <c r="D96" s="1"/>
      <c r="G96" s="1"/>
      <c r="J96" s="1"/>
    </row>
    <row r="97" spans="1:10">
      <c r="A97" s="1"/>
      <c r="D97" s="1"/>
      <c r="G97" s="1"/>
      <c r="J97" s="1"/>
    </row>
    <row r="98" spans="1:10">
      <c r="A98" s="1"/>
      <c r="D98" s="1"/>
      <c r="G98" s="1"/>
      <c r="J98" s="1"/>
    </row>
    <row r="99" spans="1:10">
      <c r="A99" s="1"/>
      <c r="D99" s="1"/>
      <c r="G99" s="1"/>
      <c r="J99" s="1"/>
    </row>
    <row r="100" spans="1:10">
      <c r="A100" s="1"/>
      <c r="D100" s="1"/>
      <c r="G100" s="1"/>
      <c r="J100" s="1"/>
    </row>
    <row r="101" spans="1:10">
      <c r="A101" s="1"/>
      <c r="D101" s="1"/>
      <c r="G101" s="1"/>
      <c r="J101" s="1"/>
    </row>
    <row r="102" spans="1:10">
      <c r="A102" s="1"/>
      <c r="D102" s="1"/>
      <c r="G102" s="1"/>
      <c r="J102" s="1"/>
    </row>
    <row r="103" spans="1:10">
      <c r="A103" s="1"/>
      <c r="D103" s="1"/>
      <c r="G103" s="1"/>
      <c r="J103" s="1"/>
    </row>
    <row r="104" spans="1:10">
      <c r="A104" s="1"/>
      <c r="D104" s="1"/>
      <c r="G104" s="1"/>
      <c r="J104" s="1"/>
    </row>
    <row r="105" spans="1:10">
      <c r="A105" s="1"/>
      <c r="D105" s="1"/>
      <c r="G105" s="1"/>
      <c r="J105" s="1"/>
    </row>
    <row r="106" spans="1:10">
      <c r="A106" s="1"/>
      <c r="D106" s="1"/>
      <c r="G106" s="1"/>
      <c r="J106" s="1"/>
    </row>
    <row r="107" spans="1:10">
      <c r="A107" s="1"/>
      <c r="D107" s="1"/>
      <c r="G107" s="1"/>
      <c r="J107" s="1"/>
    </row>
    <row r="108" spans="1:10">
      <c r="A108" s="1"/>
      <c r="D108" s="1"/>
      <c r="G108" s="1"/>
      <c r="J108" s="1"/>
    </row>
    <row r="109" spans="1:10">
      <c r="A109" s="1"/>
      <c r="D109" s="1"/>
      <c r="G109" s="1"/>
      <c r="J109" s="1"/>
    </row>
    <row r="110" spans="1:10">
      <c r="A110" s="1"/>
      <c r="D110" s="1"/>
      <c r="G110" s="1"/>
      <c r="J110" s="1"/>
    </row>
    <row r="111" spans="1:10">
      <c r="A111" s="1"/>
      <c r="D111" s="1"/>
      <c r="G111" s="1"/>
      <c r="J111" s="1"/>
    </row>
    <row r="112" spans="1:10">
      <c r="A112" s="1"/>
      <c r="D112" s="1"/>
      <c r="G112" s="1"/>
      <c r="J112" s="1"/>
    </row>
    <row r="113" spans="1:10">
      <c r="A113" s="1"/>
      <c r="D113" s="1"/>
      <c r="G113" s="1"/>
      <c r="J113" s="1"/>
    </row>
    <row r="114" spans="1:10">
      <c r="A114" s="1"/>
      <c r="D114" s="1"/>
      <c r="G114" s="1"/>
      <c r="J114" s="1"/>
    </row>
    <row r="115" spans="1:10">
      <c r="A115" s="1"/>
      <c r="D115" s="1"/>
      <c r="G115" s="1"/>
      <c r="J115" s="1"/>
    </row>
    <row r="116" spans="1:10">
      <c r="A116" s="1"/>
      <c r="D116" s="1"/>
      <c r="G116" s="1"/>
      <c r="J116" s="1"/>
    </row>
    <row r="117" spans="1:10">
      <c r="A117" s="1"/>
      <c r="D117" s="1"/>
      <c r="G117" s="1"/>
      <c r="J117" s="1"/>
    </row>
    <row r="118" spans="1:10">
      <c r="A118" s="1"/>
      <c r="D118" s="1"/>
      <c r="G118" s="1"/>
      <c r="J118" s="1"/>
    </row>
    <row r="119" spans="1:10">
      <c r="A119" s="1"/>
      <c r="D119" s="1"/>
      <c r="G119" s="1"/>
      <c r="J119" s="1"/>
    </row>
    <row r="120" spans="1:10">
      <c r="A120" s="1"/>
      <c r="D120" s="1"/>
      <c r="G120" s="1"/>
      <c r="J120" s="1"/>
    </row>
    <row r="121" spans="1:10">
      <c r="A121" s="1"/>
      <c r="D121" s="1"/>
      <c r="G121" s="1"/>
      <c r="J121" s="1"/>
    </row>
    <row r="122" spans="1:10">
      <c r="A122" s="1"/>
      <c r="D122" s="1"/>
      <c r="G122" s="1"/>
      <c r="J122" s="1"/>
    </row>
    <row r="123" spans="1:10">
      <c r="A123" s="1"/>
      <c r="D123" s="1"/>
      <c r="G123" s="1"/>
      <c r="J123" s="1"/>
    </row>
    <row r="124" spans="1:10">
      <c r="A124" s="1"/>
      <c r="D124" s="1"/>
      <c r="G124" s="1"/>
      <c r="J124" s="1"/>
    </row>
    <row r="125" spans="1:10">
      <c r="A125" s="1"/>
      <c r="D125" s="1"/>
      <c r="G125" s="1"/>
      <c r="J125" s="1"/>
    </row>
    <row r="126" spans="1:10">
      <c r="A126" s="1"/>
      <c r="D126" s="1"/>
      <c r="G126" s="1"/>
      <c r="J126" s="1"/>
    </row>
    <row r="127" spans="1:10">
      <c r="A127" s="1"/>
      <c r="D127" s="1"/>
      <c r="G127" s="1"/>
      <c r="J127" s="1"/>
    </row>
    <row r="128" spans="1:10">
      <c r="A128" s="1"/>
      <c r="D128" s="1"/>
      <c r="G128" s="1"/>
      <c r="J128" s="1"/>
    </row>
    <row r="129" spans="1:10">
      <c r="A129" s="1"/>
      <c r="D129" s="1"/>
      <c r="G129" s="1"/>
      <c r="J129" s="1"/>
    </row>
    <row r="130" spans="1:10">
      <c r="A130" s="1"/>
      <c r="D130" s="1"/>
      <c r="G130" s="1"/>
      <c r="J130" s="1"/>
    </row>
    <row r="131" spans="1:10">
      <c r="A131" s="1"/>
      <c r="D131" s="1"/>
      <c r="G131" s="1"/>
      <c r="J131" s="1"/>
    </row>
    <row r="132" spans="1:10">
      <c r="A132" s="1"/>
      <c r="D132" s="1"/>
      <c r="G132" s="1"/>
      <c r="J132" s="1"/>
    </row>
    <row r="133" spans="1:10">
      <c r="A133" s="1"/>
      <c r="D133" s="1"/>
      <c r="G133" s="1"/>
      <c r="J133" s="1"/>
    </row>
    <row r="134" spans="1:10">
      <c r="A134" s="1"/>
      <c r="D134" s="1"/>
      <c r="G134" s="1"/>
      <c r="J134" s="1"/>
    </row>
    <row r="135" spans="1:10">
      <c r="A135" s="1"/>
      <c r="D135" s="1"/>
      <c r="G135" s="1"/>
      <c r="J135" s="1"/>
    </row>
    <row r="136" spans="1:10">
      <c r="A136" s="1"/>
      <c r="D136" s="1"/>
      <c r="G136" s="1"/>
      <c r="J136" s="1"/>
    </row>
    <row r="137" spans="1:10">
      <c r="A137" s="1"/>
      <c r="D137" s="1"/>
      <c r="G137" s="1"/>
      <c r="J137" s="1"/>
    </row>
    <row r="138" spans="1:10">
      <c r="A138" s="1"/>
      <c r="D138" s="1"/>
      <c r="G138" s="1"/>
      <c r="J138" s="1"/>
    </row>
    <row r="139" spans="1:10">
      <c r="A139" s="1"/>
      <c r="D139" s="1"/>
      <c r="G139" s="1"/>
      <c r="J139" s="1"/>
    </row>
    <row r="140" spans="1:10">
      <c r="A140" s="1"/>
      <c r="D140" s="1"/>
      <c r="G140" s="1"/>
      <c r="J140" s="1"/>
    </row>
    <row r="141" spans="1:10">
      <c r="A141" s="1"/>
      <c r="D141" s="1"/>
      <c r="G141" s="1"/>
      <c r="J141" s="1"/>
    </row>
    <row r="142" spans="1:10">
      <c r="A142" s="1"/>
      <c r="D142" s="1"/>
      <c r="G142" s="1"/>
      <c r="J142" s="1"/>
    </row>
    <row r="143" spans="1:10">
      <c r="A143" s="1"/>
      <c r="D143" s="1"/>
      <c r="G143" s="1"/>
      <c r="J143" s="1"/>
    </row>
    <row r="144" spans="1:10">
      <c r="A144" s="1"/>
      <c r="D144" s="1"/>
      <c r="G144" s="1"/>
      <c r="J144" s="1"/>
    </row>
    <row r="145" spans="1:10">
      <c r="A145" s="1"/>
      <c r="D145" s="1"/>
      <c r="G145" s="1"/>
      <c r="J145" s="1"/>
    </row>
    <row r="146" spans="1:10">
      <c r="A146" s="1"/>
      <c r="D146" s="1"/>
      <c r="G146" s="1"/>
      <c r="J146" s="1"/>
    </row>
    <row r="147" spans="1:10">
      <c r="A147" s="1"/>
      <c r="D147" s="1"/>
      <c r="G147" s="1"/>
      <c r="J147" s="1"/>
    </row>
    <row r="148" spans="1:10">
      <c r="A148" s="1"/>
      <c r="D148" s="1"/>
      <c r="G148" s="1"/>
      <c r="J148" s="1"/>
    </row>
    <row r="149" spans="1:10">
      <c r="A149" s="1"/>
      <c r="D149" s="1"/>
      <c r="G149" s="1"/>
      <c r="J149" s="1"/>
    </row>
    <row r="150" spans="1:10">
      <c r="A150" s="1"/>
      <c r="D150" s="1"/>
      <c r="G150" s="1"/>
      <c r="J150" s="1"/>
    </row>
    <row r="151" spans="1:10">
      <c r="A151" s="1"/>
      <c r="D151" s="1"/>
      <c r="G151" s="1"/>
      <c r="J151" s="1"/>
    </row>
    <row r="152" spans="1:10">
      <c r="A152" s="1"/>
      <c r="D152" s="1"/>
      <c r="G152" s="1"/>
      <c r="J152" s="1"/>
    </row>
    <row r="153" spans="1:10">
      <c r="A153" s="1"/>
      <c r="D153" s="1"/>
      <c r="G153" s="1"/>
      <c r="J153" s="1"/>
    </row>
    <row r="154" spans="1:10">
      <c r="A154" s="1"/>
      <c r="D154" s="1"/>
      <c r="G154" s="1"/>
      <c r="J154" s="1"/>
    </row>
    <row r="155" spans="1:10">
      <c r="A155" s="1"/>
      <c r="D155" s="1"/>
      <c r="G155" s="1"/>
      <c r="J155" s="1"/>
    </row>
    <row r="156" spans="1:10">
      <c r="A156" s="1"/>
      <c r="D156" s="1"/>
      <c r="G156" s="1"/>
      <c r="J156" s="1"/>
    </row>
    <row r="157" spans="1:10">
      <c r="A157" s="1"/>
      <c r="D157" s="1"/>
      <c r="G157" s="1"/>
      <c r="J157" s="1"/>
    </row>
    <row r="158" spans="1:10">
      <c r="A158" s="1"/>
      <c r="D158" s="1"/>
      <c r="G158" s="1"/>
      <c r="J158" s="1"/>
    </row>
    <row r="159" spans="1:10">
      <c r="A159" s="1"/>
      <c r="D159" s="1"/>
      <c r="G159" s="1"/>
      <c r="J159" s="1"/>
    </row>
    <row r="160" spans="1:10">
      <c r="A160" s="1"/>
      <c r="D160" s="1"/>
      <c r="G160" s="1"/>
      <c r="J160" s="1"/>
    </row>
    <row r="161" spans="1:10">
      <c r="A161" s="1"/>
      <c r="D161" s="1"/>
      <c r="G161" s="1"/>
      <c r="J161" s="1"/>
    </row>
    <row r="162" spans="1:10">
      <c r="A162" s="1"/>
      <c r="D162" s="1"/>
      <c r="G162" s="1"/>
      <c r="J162" s="1"/>
    </row>
    <row r="163" spans="1:10">
      <c r="A163" s="1"/>
      <c r="D163" s="1"/>
      <c r="G163" s="1"/>
      <c r="J163" s="1"/>
    </row>
    <row r="164" spans="1:10">
      <c r="A164" s="1"/>
      <c r="D164" s="1"/>
      <c r="G164" s="1"/>
      <c r="J164" s="1"/>
    </row>
    <row r="165" spans="1:10">
      <c r="A165" s="1"/>
      <c r="D165" s="1"/>
      <c r="G165" s="1"/>
      <c r="J165" s="1"/>
    </row>
    <row r="166" spans="1:10">
      <c r="A166" s="1"/>
      <c r="D166" s="1"/>
      <c r="G166" s="1"/>
      <c r="J166" s="1"/>
    </row>
    <row r="167" spans="1:10">
      <c r="A167" s="1"/>
      <c r="D167" s="1"/>
      <c r="G167" s="1"/>
      <c r="J167" s="1"/>
    </row>
    <row r="168" spans="1:10">
      <c r="A168" s="1"/>
      <c r="D168" s="1"/>
      <c r="G168" s="1"/>
      <c r="J168" s="1"/>
    </row>
    <row r="169" spans="1:10">
      <c r="A169" s="1"/>
      <c r="D169" s="1"/>
      <c r="G169" s="1"/>
      <c r="J169" s="1"/>
    </row>
    <row r="170" spans="1:10">
      <c r="A170" s="1"/>
      <c r="D170" s="1"/>
      <c r="G170" s="1"/>
      <c r="J170" s="1"/>
    </row>
    <row r="171" spans="1:10">
      <c r="A171" s="1"/>
      <c r="D171" s="1"/>
      <c r="G171" s="1"/>
      <c r="J171" s="1"/>
    </row>
    <row r="172" spans="1:10">
      <c r="A172" s="1"/>
      <c r="D172" s="1"/>
      <c r="G172" s="1"/>
      <c r="J172" s="1"/>
    </row>
    <row r="173" spans="1:10">
      <c r="A173" s="1"/>
      <c r="D173" s="1"/>
      <c r="G173" s="1"/>
      <c r="J173" s="1"/>
    </row>
    <row r="174" spans="1:10">
      <c r="A174" s="1"/>
      <c r="D174" s="1"/>
      <c r="G174" s="1"/>
      <c r="J174" s="1"/>
    </row>
    <row r="175" spans="1:10">
      <c r="A175" s="1"/>
      <c r="D175" s="1"/>
      <c r="G175" s="1"/>
      <c r="J175" s="1"/>
    </row>
    <row r="176" spans="1:10">
      <c r="A176" s="1"/>
      <c r="D176" s="1"/>
      <c r="G176" s="1"/>
      <c r="J176" s="1"/>
    </row>
    <row r="177" spans="1:10">
      <c r="A177" s="1"/>
      <c r="D177" s="1"/>
      <c r="G177" s="1"/>
      <c r="J177" s="1"/>
    </row>
    <row r="178" spans="1:10">
      <c r="A178" s="1"/>
      <c r="D178" s="1"/>
      <c r="G178" s="1"/>
      <c r="J178" s="1"/>
    </row>
    <row r="179" spans="1:10">
      <c r="A179" s="1"/>
      <c r="D179" s="1"/>
      <c r="G179" s="1"/>
      <c r="J179" s="1"/>
    </row>
    <row r="180" spans="1:10">
      <c r="A180" s="1"/>
      <c r="D180" s="1"/>
      <c r="G180" s="1"/>
      <c r="J180" s="1"/>
    </row>
    <row r="181" spans="1:10">
      <c r="A181" s="1"/>
      <c r="D181" s="1"/>
      <c r="G181" s="1"/>
      <c r="J181" s="1"/>
    </row>
    <row r="182" spans="1:10">
      <c r="A182" s="1"/>
      <c r="D182" s="1"/>
      <c r="G182" s="1"/>
      <c r="J182" s="1"/>
    </row>
    <row r="183" spans="1:10">
      <c r="A183" s="1"/>
      <c r="D183" s="1"/>
      <c r="G183" s="1"/>
      <c r="J183" s="1"/>
    </row>
    <row r="184" spans="1:10">
      <c r="A184" s="1"/>
      <c r="D184" s="1"/>
      <c r="G184" s="1"/>
      <c r="J184" s="1"/>
    </row>
    <row r="185" spans="1:10">
      <c r="A185" s="1"/>
      <c r="D185" s="1"/>
      <c r="G185" s="1"/>
      <c r="J185" s="1"/>
    </row>
    <row r="186" spans="1:10">
      <c r="A186" s="1"/>
      <c r="D186" s="1"/>
      <c r="G186" s="1"/>
      <c r="J186" s="1"/>
    </row>
    <row r="187" spans="1:10">
      <c r="A187" s="1"/>
      <c r="D187" s="1"/>
      <c r="G187" s="1"/>
      <c r="J187" s="1"/>
    </row>
    <row r="188" spans="1:10">
      <c r="A188" s="1"/>
      <c r="D188" s="1"/>
      <c r="G188" s="1"/>
      <c r="J188" s="1"/>
    </row>
    <row r="189" spans="1:10">
      <c r="A189" s="1"/>
      <c r="D189" s="1"/>
      <c r="G189" s="1"/>
      <c r="J189" s="1"/>
    </row>
    <row r="190" spans="1:10">
      <c r="A190" s="1"/>
      <c r="D190" s="1"/>
      <c r="G190" s="1"/>
      <c r="J190" s="1"/>
    </row>
    <row r="191" spans="1:10">
      <c r="A191" s="1"/>
      <c r="D191" s="1"/>
      <c r="G191" s="1"/>
      <c r="J191" s="1"/>
    </row>
    <row r="192" spans="1:10">
      <c r="A192" s="1"/>
      <c r="D192" s="1"/>
      <c r="G192" s="1"/>
      <c r="J192" s="1"/>
    </row>
    <row r="193" spans="1:10">
      <c r="A193" s="1"/>
      <c r="D193" s="1"/>
      <c r="G193" s="1"/>
      <c r="J193" s="1"/>
    </row>
    <row r="194" spans="1:10">
      <c r="A194" s="1"/>
      <c r="D194" s="1"/>
      <c r="G194" s="1"/>
      <c r="J194" s="1"/>
    </row>
    <row r="195" spans="1:10">
      <c r="A195" s="1"/>
      <c r="D195" s="1"/>
      <c r="G195" s="1"/>
      <c r="J195" s="1"/>
    </row>
    <row r="196" spans="1:10">
      <c r="A196" s="1"/>
      <c r="D196" s="1"/>
      <c r="G196" s="1"/>
      <c r="J196" s="1"/>
    </row>
    <row r="197" spans="1:10">
      <c r="A197" s="1"/>
      <c r="D197" s="1"/>
      <c r="G197" s="1"/>
      <c r="J197" s="1"/>
    </row>
    <row r="198" spans="1:10">
      <c r="A198" s="1"/>
      <c r="D198" s="1"/>
      <c r="G198" s="1"/>
      <c r="J198" s="1"/>
    </row>
    <row r="199" spans="1:10">
      <c r="A199" s="1"/>
      <c r="D199" s="1"/>
      <c r="G199" s="1"/>
      <c r="J199" s="1"/>
    </row>
    <row r="200" spans="1:10">
      <c r="A200" s="1"/>
      <c r="D200" s="1"/>
      <c r="G200" s="1"/>
      <c r="J200" s="1"/>
    </row>
    <row r="201" spans="1:10">
      <c r="A201" s="1"/>
      <c r="D201" s="1"/>
      <c r="G201" s="1"/>
      <c r="J201" s="1"/>
    </row>
    <row r="202" spans="1:10">
      <c r="A202" s="1"/>
      <c r="D202" s="1"/>
      <c r="G202" s="1"/>
      <c r="J202" s="1"/>
    </row>
    <row r="203" spans="1:10">
      <c r="A203" s="1"/>
      <c r="D203" s="1"/>
      <c r="G203" s="1"/>
      <c r="J203" s="1"/>
    </row>
    <row r="204" spans="1:10">
      <c r="A204" s="1"/>
      <c r="D204" s="1"/>
      <c r="G204" s="1"/>
      <c r="J204" s="1"/>
    </row>
    <row r="205" spans="1:10">
      <c r="A205" s="1"/>
      <c r="D205" s="1"/>
      <c r="G205" s="1"/>
      <c r="J205" s="1"/>
    </row>
    <row r="206" spans="1:10">
      <c r="A206" s="1"/>
      <c r="D206" s="1"/>
      <c r="G206" s="1"/>
      <c r="J206" s="1"/>
    </row>
    <row r="207" spans="1:10">
      <c r="A207" s="1"/>
      <c r="D207" s="1"/>
      <c r="G207" s="1"/>
      <c r="J207" s="1"/>
    </row>
    <row r="208" spans="1:10">
      <c r="A208" s="1"/>
      <c r="D208" s="1"/>
      <c r="G208" s="1"/>
      <c r="J208" s="1"/>
    </row>
    <row r="209" spans="1:10">
      <c r="A209" s="1"/>
      <c r="D209" s="1"/>
      <c r="G209" s="1"/>
      <c r="J209" s="1"/>
    </row>
    <row r="210" spans="1:10">
      <c r="A210" s="1"/>
      <c r="D210" s="1"/>
      <c r="G210" s="1"/>
      <c r="J210" s="1"/>
    </row>
    <row r="211" spans="1:10">
      <c r="A211" s="1"/>
      <c r="D211" s="1"/>
      <c r="G211" s="1"/>
      <c r="J211" s="1"/>
    </row>
    <row r="212" spans="1:10">
      <c r="A212" s="1"/>
      <c r="D212" s="1"/>
      <c r="G212" s="1"/>
      <c r="J212" s="1"/>
    </row>
    <row r="213" spans="1:10">
      <c r="A213" s="1"/>
      <c r="D213" s="1"/>
      <c r="G213" s="1"/>
      <c r="J213" s="1"/>
    </row>
    <row r="214" spans="1:10">
      <c r="A214" s="1"/>
      <c r="D214" s="1"/>
      <c r="G214" s="1"/>
      <c r="J214" s="1"/>
    </row>
    <row r="215" spans="1:10">
      <c r="A215" s="1"/>
      <c r="D215" s="1"/>
      <c r="G215" s="1"/>
      <c r="J215" s="1"/>
    </row>
    <row r="216" spans="1:10">
      <c r="A216" s="1"/>
      <c r="D216" s="1"/>
      <c r="G216" s="1"/>
      <c r="J216" s="1"/>
    </row>
    <row r="217" spans="1:10">
      <c r="A217" s="1"/>
      <c r="D217" s="1"/>
      <c r="G217" s="1"/>
      <c r="J217" s="1"/>
    </row>
    <row r="218" spans="1:10">
      <c r="A218" s="1"/>
      <c r="D218" s="1"/>
      <c r="G218" s="1"/>
      <c r="J218" s="1"/>
    </row>
    <row r="219" spans="1:10">
      <c r="A219" s="1"/>
      <c r="D219" s="1"/>
      <c r="G219" s="1"/>
      <c r="J219" s="1"/>
    </row>
    <row r="220" spans="1:10">
      <c r="A220" s="1"/>
      <c r="D220" s="1"/>
      <c r="G220" s="1"/>
      <c r="J220" s="1"/>
    </row>
    <row r="221" spans="1:10">
      <c r="A221" s="1"/>
      <c r="D221" s="1"/>
      <c r="G221" s="1"/>
      <c r="J221" s="1"/>
    </row>
    <row r="222" spans="1:10">
      <c r="A222" s="1"/>
      <c r="D222" s="1"/>
      <c r="G222" s="1"/>
      <c r="J222" s="1"/>
    </row>
    <row r="223" spans="1:10">
      <c r="A223" s="1"/>
      <c r="D223" s="1"/>
      <c r="G223" s="1"/>
      <c r="J223" s="1"/>
    </row>
    <row r="224" spans="1:10">
      <c r="A224" s="1"/>
      <c r="D224" s="1"/>
      <c r="G224" s="1"/>
      <c r="J224" s="1"/>
    </row>
    <row r="225" spans="1:10">
      <c r="A225" s="1"/>
      <c r="D225" s="1"/>
      <c r="G225" s="1"/>
      <c r="J225" s="1"/>
    </row>
    <row r="226" spans="1:10">
      <c r="A226" s="1"/>
      <c r="D226" s="1"/>
      <c r="G226" s="1"/>
      <c r="J226" s="1"/>
    </row>
    <row r="227" spans="1:10">
      <c r="A227" s="1"/>
      <c r="D227" s="1"/>
      <c r="G227" s="1"/>
      <c r="J227" s="1"/>
    </row>
    <row r="228" spans="1:10">
      <c r="A228" s="1"/>
      <c r="D228" s="1"/>
      <c r="G228" s="1"/>
      <c r="J228" s="1"/>
    </row>
    <row r="229" spans="1:10">
      <c r="A229" s="1"/>
      <c r="D229" s="1"/>
      <c r="G229" s="1"/>
      <c r="J229" s="1"/>
    </row>
    <row r="230" spans="1:10">
      <c r="A230" s="1"/>
      <c r="D230" s="1"/>
      <c r="G230" s="1"/>
      <c r="J230" s="1"/>
    </row>
    <row r="231" spans="1:10">
      <c r="A231" s="1"/>
      <c r="D231" s="1"/>
      <c r="G231" s="1"/>
      <c r="J231" s="1"/>
    </row>
    <row r="232" spans="1:10">
      <c r="A232" s="1"/>
      <c r="D232" s="1"/>
      <c r="G232" s="1"/>
      <c r="J232" s="1"/>
    </row>
    <row r="233" spans="1:10">
      <c r="A233" s="1"/>
      <c r="D233" s="1"/>
      <c r="G233" s="1"/>
      <c r="J233" s="1"/>
    </row>
    <row r="234" spans="1:10">
      <c r="A234" s="1"/>
      <c r="D234" s="1"/>
      <c r="G234" s="1"/>
      <c r="J234" s="1"/>
    </row>
    <row r="235" spans="1:10">
      <c r="A235" s="1"/>
      <c r="D235" s="1"/>
      <c r="G235" s="1"/>
      <c r="J235" s="1"/>
    </row>
    <row r="236" spans="1:10">
      <c r="A236" s="1"/>
      <c r="D236" s="1"/>
      <c r="G236" s="1"/>
      <c r="J236" s="1"/>
    </row>
    <row r="237" spans="1:10">
      <c r="A237" s="1"/>
      <c r="D237" s="1"/>
      <c r="G237" s="1"/>
      <c r="J237" s="1"/>
    </row>
    <row r="238" spans="1:10">
      <c r="A238" s="1"/>
      <c r="D238" s="1"/>
      <c r="G238" s="1"/>
      <c r="J238" s="1"/>
    </row>
    <row r="239" spans="1:10">
      <c r="A239" s="1"/>
      <c r="D239" s="1"/>
      <c r="G239" s="1"/>
      <c r="J239" s="1"/>
    </row>
    <row r="240" spans="1:10">
      <c r="A240" s="1"/>
      <c r="D240" s="1"/>
      <c r="G240" s="1"/>
      <c r="J240" s="1"/>
    </row>
    <row r="241" spans="1:10">
      <c r="A241" s="1"/>
      <c r="D241" s="1"/>
      <c r="G241" s="1"/>
      <c r="J241" s="1"/>
    </row>
    <row r="242" spans="1:10">
      <c r="A242" s="1"/>
      <c r="D242" s="1"/>
      <c r="G242" s="1"/>
      <c r="J242" s="1"/>
    </row>
    <row r="243" spans="1:10">
      <c r="A243" s="1"/>
      <c r="D243" s="1"/>
      <c r="G243" s="1"/>
      <c r="J243" s="1"/>
    </row>
    <row r="244" spans="1:10">
      <c r="A244" s="1"/>
      <c r="D244" s="1"/>
      <c r="G244" s="1"/>
      <c r="J244" s="1"/>
    </row>
    <row r="245" spans="1:10">
      <c r="A245" s="1"/>
      <c r="D245" s="1"/>
      <c r="G245" s="1"/>
      <c r="J245" s="1"/>
    </row>
    <row r="246" spans="1:10">
      <c r="A246" s="1"/>
      <c r="D246" s="1"/>
      <c r="G246" s="1"/>
      <c r="J246" s="1"/>
    </row>
    <row r="247" spans="1:10">
      <c r="A247" s="1"/>
      <c r="D247" s="1"/>
      <c r="G247" s="1"/>
      <c r="J247" s="1"/>
    </row>
    <row r="248" spans="1:10">
      <c r="A248" s="1"/>
      <c r="D248" s="1"/>
      <c r="G248" s="1"/>
      <c r="J248" s="1"/>
    </row>
    <row r="249" spans="1:10">
      <c r="A249" s="1"/>
      <c r="D249" s="1"/>
      <c r="G249" s="1"/>
      <c r="J249" s="1"/>
    </row>
    <row r="250" spans="1:10">
      <c r="A250" s="1"/>
      <c r="D250" s="1"/>
      <c r="G250" s="1"/>
      <c r="J250" s="1"/>
    </row>
    <row r="251" spans="1:10">
      <c r="A251" s="1"/>
      <c r="D251" s="1"/>
      <c r="G251" s="1"/>
      <c r="J251" s="1"/>
    </row>
    <row r="252" spans="1:10">
      <c r="A252" s="1"/>
      <c r="D252" s="1"/>
      <c r="G252" s="1"/>
      <c r="J252" s="1"/>
    </row>
    <row r="253" spans="1:10">
      <c r="A253" s="1"/>
      <c r="D253" s="1"/>
      <c r="G253" s="1"/>
      <c r="J253" s="1"/>
    </row>
    <row r="254" spans="1:10">
      <c r="A254" s="1"/>
      <c r="D254" s="1"/>
      <c r="G254" s="1"/>
      <c r="J254" s="1"/>
    </row>
    <row r="255" spans="1:10">
      <c r="A255" s="1"/>
      <c r="D255" s="1"/>
      <c r="G255" s="1"/>
      <c r="J255" s="1"/>
    </row>
    <row r="256" spans="1:10">
      <c r="A256" s="1"/>
      <c r="D256" s="1"/>
      <c r="G256" s="1"/>
      <c r="J256" s="1"/>
    </row>
    <row r="257" spans="1:10">
      <c r="A257" s="1"/>
      <c r="D257" s="1"/>
      <c r="G257" s="1"/>
      <c r="J257" s="1"/>
    </row>
    <row r="258" spans="1:10">
      <c r="A258" s="1"/>
      <c r="D258" s="1"/>
      <c r="G258" s="1"/>
      <c r="J258" s="1"/>
    </row>
    <row r="259" spans="1:10">
      <c r="A259" s="1"/>
      <c r="D259" s="1"/>
      <c r="G259" s="1"/>
      <c r="J259" s="1"/>
    </row>
    <row r="260" spans="1:10">
      <c r="A260" s="1"/>
      <c r="D260" s="1"/>
      <c r="G260" s="1"/>
      <c r="J260" s="1"/>
    </row>
    <row r="261" spans="1:10">
      <c r="A261" s="1"/>
      <c r="D261" s="1"/>
      <c r="G261" s="1"/>
      <c r="J261" s="1"/>
    </row>
    <row r="262" spans="1:10">
      <c r="A262" s="1"/>
      <c r="D262" s="1"/>
      <c r="G262" s="1"/>
      <c r="J262" s="1"/>
    </row>
    <row r="263" spans="1:10">
      <c r="A263" s="1"/>
      <c r="D263" s="1"/>
      <c r="G263" s="1"/>
      <c r="J263" s="1"/>
    </row>
    <row r="264" spans="1:10">
      <c r="A264" s="1"/>
      <c r="D264" s="1"/>
      <c r="G264" s="1"/>
      <c r="J264" s="1"/>
    </row>
    <row r="265" spans="1:10">
      <c r="A265" s="1"/>
      <c r="D265" s="1"/>
      <c r="G265" s="1"/>
      <c r="J265" s="1"/>
    </row>
    <row r="266" spans="1:10">
      <c r="A266" s="1"/>
      <c r="D266" s="1"/>
      <c r="G266" s="1"/>
      <c r="J266" s="1"/>
    </row>
    <row r="267" spans="1:10">
      <c r="A267" s="1"/>
      <c r="D267" s="1"/>
      <c r="G267" s="1"/>
      <c r="J267" s="1"/>
    </row>
    <row r="268" spans="1:10">
      <c r="A268" s="1"/>
      <c r="D268" s="1"/>
      <c r="G268" s="1"/>
      <c r="J268" s="1"/>
    </row>
    <row r="269" spans="1:10">
      <c r="A269" s="1"/>
      <c r="D269" s="1"/>
      <c r="G269" s="1"/>
      <c r="J269" s="1"/>
    </row>
    <row r="270" spans="1:10">
      <c r="A270" s="1"/>
      <c r="D270" s="1"/>
      <c r="G270" s="1"/>
      <c r="J270" s="1"/>
    </row>
    <row r="271" spans="1:10">
      <c r="A271" s="1"/>
      <c r="D271" s="1"/>
      <c r="G271" s="1"/>
      <c r="J271" s="1"/>
    </row>
    <row r="272" spans="1:10">
      <c r="A272" s="1"/>
      <c r="D272" s="1"/>
      <c r="G272" s="1"/>
      <c r="J272" s="1"/>
    </row>
    <row r="273" spans="1:10">
      <c r="A273" s="1"/>
      <c r="D273" s="1"/>
      <c r="G273" s="1"/>
      <c r="J273" s="1"/>
    </row>
    <row r="274" spans="1:10">
      <c r="A274" s="1"/>
      <c r="D274" s="1"/>
      <c r="G274" s="1"/>
      <c r="J274" s="1"/>
    </row>
    <row r="275" spans="1:10">
      <c r="A275" s="1"/>
      <c r="D275" s="1"/>
      <c r="G275" s="1"/>
      <c r="J275" s="1"/>
    </row>
    <row r="276" spans="1:10">
      <c r="A276" s="1"/>
      <c r="D276" s="1"/>
      <c r="G276" s="1"/>
      <c r="J276" s="1"/>
    </row>
    <row r="277" spans="1:10">
      <c r="A277" s="1"/>
      <c r="D277" s="1"/>
      <c r="G277" s="1"/>
      <c r="J277" s="1"/>
    </row>
    <row r="278" spans="1:10">
      <c r="A278" s="1"/>
      <c r="D278" s="1"/>
      <c r="G278" s="1"/>
      <c r="J278" s="1"/>
    </row>
    <row r="279" spans="1:10">
      <c r="A279" s="1"/>
      <c r="D279" s="1"/>
      <c r="G279" s="1"/>
      <c r="J279" s="1"/>
    </row>
    <row r="280" spans="1:10">
      <c r="A280" s="1"/>
      <c r="D280" s="1"/>
      <c r="G280" s="1"/>
      <c r="J280" s="1"/>
    </row>
    <row r="281" spans="1:10">
      <c r="A281" s="1"/>
      <c r="D281" s="1"/>
      <c r="G281" s="1"/>
      <c r="J281" s="1"/>
    </row>
    <row r="282" spans="1:10">
      <c r="A282" s="1"/>
      <c r="D282" s="1"/>
      <c r="G282" s="1"/>
      <c r="J282" s="1"/>
    </row>
    <row r="283" spans="1:10">
      <c r="A283" s="1"/>
      <c r="D283" s="1"/>
      <c r="G283" s="1"/>
      <c r="J283" s="1"/>
    </row>
    <row r="284" spans="1:10">
      <c r="A284" s="1"/>
      <c r="D284" s="1"/>
      <c r="G284" s="1"/>
      <c r="J284" s="1"/>
    </row>
    <row r="285" spans="1:10">
      <c r="A285" s="1"/>
      <c r="D285" s="1"/>
      <c r="G285" s="1"/>
      <c r="J285" s="1"/>
    </row>
    <row r="286" spans="1:10">
      <c r="A286" s="1"/>
      <c r="D286" s="1"/>
      <c r="G286" s="1"/>
      <c r="J286" s="1"/>
    </row>
    <row r="287" spans="1:10">
      <c r="A287" s="1"/>
      <c r="D287" s="1"/>
      <c r="G287" s="1"/>
      <c r="J287" s="1"/>
    </row>
    <row r="288" spans="1:10">
      <c r="A288" s="1"/>
      <c r="D288" s="1"/>
      <c r="G288" s="1"/>
      <c r="J288" s="1"/>
    </row>
    <row r="289" spans="1:10">
      <c r="A289" s="1"/>
      <c r="D289" s="1"/>
      <c r="G289" s="1"/>
      <c r="J289" s="1"/>
    </row>
    <row r="290" spans="1:10">
      <c r="A290" s="1"/>
      <c r="D290" s="1"/>
      <c r="G290" s="1"/>
      <c r="J290" s="1"/>
    </row>
    <row r="291" spans="1:10">
      <c r="A291" s="1"/>
      <c r="D291" s="1"/>
      <c r="G291" s="1"/>
      <c r="J291" s="1"/>
    </row>
    <row r="292" spans="1:10">
      <c r="A292" s="1"/>
      <c r="D292" s="1"/>
      <c r="G292" s="1"/>
      <c r="J292" s="1"/>
    </row>
    <row r="293" spans="1:10">
      <c r="A293" s="1"/>
      <c r="D293" s="1"/>
      <c r="G293" s="1"/>
      <c r="J293" s="1"/>
    </row>
    <row r="294" spans="1:10">
      <c r="A294" s="1"/>
      <c r="D294" s="1"/>
      <c r="G294" s="1"/>
      <c r="J294" s="1"/>
    </row>
    <row r="295" spans="1:10">
      <c r="A295" s="1"/>
      <c r="D295" s="1"/>
      <c r="G295" s="1"/>
      <c r="J295" s="1"/>
    </row>
    <row r="296" spans="1:10">
      <c r="A296" s="1"/>
      <c r="D296" s="1"/>
      <c r="G296" s="1"/>
      <c r="J296" s="1"/>
    </row>
    <row r="297" spans="1:10">
      <c r="A297" s="1"/>
      <c r="D297" s="1"/>
      <c r="G297" s="1"/>
      <c r="J297" s="1"/>
    </row>
    <row r="298" spans="1:10">
      <c r="A298" s="1"/>
      <c r="D298" s="1"/>
      <c r="G298" s="1"/>
      <c r="J298" s="1"/>
    </row>
    <row r="299" spans="1:10">
      <c r="A299" s="1"/>
      <c r="D299" s="1"/>
      <c r="G299" s="1"/>
      <c r="J299" s="1"/>
    </row>
    <row r="300" spans="1:10">
      <c r="A300" s="1"/>
      <c r="D300" s="1"/>
      <c r="G300" s="1"/>
      <c r="J300" s="1"/>
    </row>
    <row r="301" spans="1:10">
      <c r="A301" s="1"/>
      <c r="D301" s="1"/>
      <c r="G301" s="1"/>
      <c r="J301" s="1"/>
    </row>
    <row r="302" spans="1:10">
      <c r="A302" s="1"/>
      <c r="D302" s="1"/>
      <c r="G302" s="1"/>
      <c r="J302" s="1"/>
    </row>
    <row r="303" spans="1:10">
      <c r="A303" s="1"/>
      <c r="D303" s="1"/>
      <c r="G303" s="1"/>
      <c r="J303" s="1"/>
    </row>
    <row r="304" spans="1:10">
      <c r="A304" s="1"/>
      <c r="D304" s="1"/>
      <c r="G304" s="1"/>
      <c r="J304" s="1"/>
    </row>
    <row r="305" spans="1:10">
      <c r="A305" s="1"/>
      <c r="D305" s="1"/>
      <c r="G305" s="1"/>
      <c r="J305" s="1"/>
    </row>
    <row r="306" spans="1:10">
      <c r="A306" s="1"/>
      <c r="D306" s="1"/>
      <c r="G306" s="1"/>
      <c r="J306" s="1"/>
    </row>
    <row r="307" spans="1:10">
      <c r="A307" s="1"/>
      <c r="D307" s="1"/>
      <c r="G307" s="1"/>
      <c r="J307" s="1"/>
    </row>
    <row r="308" spans="1:10">
      <c r="A308" s="1"/>
      <c r="D308" s="1"/>
      <c r="G308" s="1"/>
      <c r="J308" s="1"/>
    </row>
    <row r="309" spans="1:10">
      <c r="A309" s="1"/>
      <c r="D309" s="1"/>
      <c r="G309" s="1"/>
      <c r="J309" s="1"/>
    </row>
    <row r="310" spans="1:10">
      <c r="A310" s="1"/>
      <c r="D310" s="1"/>
      <c r="G310" s="1"/>
      <c r="J310" s="1"/>
    </row>
    <row r="311" spans="1:10">
      <c r="A311" s="1"/>
      <c r="D311" s="1"/>
      <c r="G311" s="1"/>
      <c r="J311" s="1"/>
    </row>
    <row r="312" spans="1:10">
      <c r="A312" s="1"/>
      <c r="D312" s="1"/>
      <c r="G312" s="1"/>
      <c r="J312" s="1"/>
    </row>
    <row r="313" spans="1:10">
      <c r="A313" s="1"/>
      <c r="D313" s="1"/>
      <c r="G313" s="1"/>
      <c r="J313" s="1"/>
    </row>
    <row r="314" spans="1:10">
      <c r="A314" s="1"/>
      <c r="D314" s="1"/>
      <c r="G314" s="1"/>
      <c r="J314" s="1"/>
    </row>
    <row r="315" spans="1:10">
      <c r="A315" s="1"/>
      <c r="D315" s="1"/>
      <c r="G315" s="1"/>
      <c r="J315" s="1"/>
    </row>
    <row r="316" spans="1:10">
      <c r="A316" s="1"/>
      <c r="D316" s="1"/>
      <c r="G316" s="1"/>
      <c r="J316" s="1"/>
    </row>
    <row r="317" spans="1:10">
      <c r="A317" s="1"/>
      <c r="D317" s="1"/>
      <c r="G317" s="1"/>
      <c r="J317" s="1"/>
    </row>
    <row r="318" spans="1:10">
      <c r="A318" s="1"/>
      <c r="D318" s="1"/>
      <c r="G318" s="1"/>
      <c r="J318" s="1"/>
    </row>
    <row r="319" spans="1:10">
      <c r="A319" s="1"/>
      <c r="D319" s="1"/>
      <c r="G319" s="1"/>
      <c r="J319" s="1"/>
    </row>
    <row r="320" spans="1:10">
      <c r="A320" s="1"/>
      <c r="D320" s="1"/>
      <c r="G320" s="1"/>
      <c r="J320" s="1"/>
    </row>
    <row r="321" spans="1:10">
      <c r="A321" s="1"/>
      <c r="D321" s="1"/>
      <c r="G321" s="1"/>
      <c r="J321" s="1"/>
    </row>
    <row r="322" spans="1:10">
      <c r="A322" s="1"/>
      <c r="D322" s="1"/>
      <c r="G322" s="1"/>
      <c r="J322" s="1"/>
    </row>
    <row r="323" spans="1:10">
      <c r="A323" s="1"/>
      <c r="D323" s="1"/>
      <c r="G323" s="1"/>
      <c r="J323" s="1"/>
    </row>
    <row r="324" spans="1:10">
      <c r="A324" s="1"/>
      <c r="D324" s="1"/>
      <c r="G324" s="1"/>
      <c r="J324" s="1"/>
    </row>
    <row r="325" spans="1:10">
      <c r="A325" s="1"/>
      <c r="D325" s="1"/>
      <c r="G325" s="1"/>
      <c r="J325" s="1"/>
    </row>
    <row r="326" spans="1:10">
      <c r="A326" s="1"/>
      <c r="D326" s="1"/>
      <c r="G326" s="1"/>
      <c r="J326" s="1"/>
    </row>
    <row r="327" spans="1:10">
      <c r="A327" s="1"/>
      <c r="D327" s="1"/>
      <c r="G327" s="1"/>
      <c r="J327" s="1"/>
    </row>
    <row r="328" spans="1:10">
      <c r="A328" s="1"/>
      <c r="D328" s="1"/>
      <c r="G328" s="1"/>
      <c r="J328" s="1"/>
    </row>
    <row r="329" spans="1:10">
      <c r="A329" s="1"/>
      <c r="D329" s="1"/>
      <c r="G329" s="1"/>
      <c r="J329" s="1"/>
    </row>
    <row r="330" spans="1:10">
      <c r="A330" s="1"/>
      <c r="D330" s="1"/>
      <c r="G330" s="1"/>
      <c r="J330" s="1"/>
    </row>
    <row r="331" spans="1:10">
      <c r="A331" s="1"/>
      <c r="D331" s="1"/>
      <c r="G331" s="1"/>
      <c r="J331" s="1"/>
    </row>
    <row r="332" spans="1:10">
      <c r="A332" s="1"/>
      <c r="D332" s="1"/>
      <c r="G332" s="1"/>
      <c r="J332" s="1"/>
    </row>
    <row r="333" spans="1:10">
      <c r="A333" s="1"/>
      <c r="D333" s="1"/>
      <c r="G333" s="1"/>
      <c r="J333" s="1"/>
    </row>
    <row r="334" spans="1:10">
      <c r="A334" s="1"/>
      <c r="D334" s="1"/>
      <c r="G334" s="1"/>
      <c r="J334" s="1"/>
    </row>
    <row r="335" spans="1:10">
      <c r="A335" s="1"/>
      <c r="D335" s="1"/>
      <c r="G335" s="1"/>
      <c r="J335" s="1"/>
    </row>
    <row r="336" spans="1:10">
      <c r="A336" s="1"/>
      <c r="D336" s="1"/>
      <c r="G336" s="1"/>
      <c r="J336" s="1"/>
    </row>
    <row r="337" spans="1:10">
      <c r="A337" s="1"/>
      <c r="D337" s="1"/>
      <c r="G337" s="1"/>
      <c r="J337" s="1"/>
    </row>
    <row r="338" spans="1:10">
      <c r="A338" s="1"/>
      <c r="D338" s="1"/>
      <c r="G338" s="1"/>
      <c r="J338" s="1"/>
    </row>
    <row r="339" spans="1:10">
      <c r="A339" s="1"/>
      <c r="D339" s="1"/>
      <c r="G339" s="1"/>
      <c r="J339" s="1"/>
    </row>
    <row r="340" spans="1:10">
      <c r="A340" s="1"/>
      <c r="D340" s="1"/>
      <c r="G340" s="1"/>
      <c r="J340" s="1"/>
    </row>
    <row r="341" spans="1:10">
      <c r="A341" s="1"/>
      <c r="D341" s="1"/>
      <c r="G341" s="1"/>
      <c r="J341" s="1"/>
    </row>
    <row r="342" spans="1:10">
      <c r="A342" s="1"/>
      <c r="D342" s="1"/>
      <c r="G342" s="1"/>
      <c r="J342" s="1"/>
    </row>
    <row r="343" spans="1:10">
      <c r="A343" s="1"/>
      <c r="D343" s="1"/>
      <c r="G343" s="1"/>
      <c r="J343" s="1"/>
    </row>
    <row r="344" spans="1:10">
      <c r="A344" s="1"/>
      <c r="D344" s="1"/>
      <c r="G344" s="1"/>
      <c r="J344" s="1"/>
    </row>
    <row r="345" spans="1:10">
      <c r="A345" s="1"/>
      <c r="D345" s="1"/>
      <c r="G345" s="1"/>
      <c r="J345" s="1"/>
    </row>
    <row r="346" spans="1:10">
      <c r="A346" s="1"/>
      <c r="D346" s="1"/>
      <c r="G346" s="1"/>
      <c r="J346" s="1"/>
    </row>
    <row r="347" spans="1:10">
      <c r="A347" s="1"/>
      <c r="D347" s="1"/>
      <c r="G347" s="1"/>
      <c r="J347" s="1"/>
    </row>
    <row r="348" spans="1:10">
      <c r="A348" s="1"/>
      <c r="D348" s="1"/>
      <c r="G348" s="1"/>
      <c r="J348" s="1"/>
    </row>
    <row r="349" spans="1:10">
      <c r="A349" s="1"/>
      <c r="D349" s="1"/>
      <c r="G349" s="1"/>
      <c r="J349" s="1"/>
    </row>
    <row r="350" spans="1:10">
      <c r="A350" s="1"/>
      <c r="D350" s="1"/>
      <c r="G350" s="1"/>
      <c r="J350" s="1"/>
    </row>
    <row r="351" spans="1:10">
      <c r="A351" s="1"/>
      <c r="D351" s="1"/>
      <c r="G351" s="1"/>
      <c r="J351" s="1"/>
    </row>
    <row r="352" spans="1:10">
      <c r="A352" s="1"/>
      <c r="D352" s="1"/>
      <c r="G352" s="1"/>
      <c r="J352" s="1"/>
    </row>
    <row r="353" spans="1:10">
      <c r="A353" s="1"/>
      <c r="D353" s="1"/>
      <c r="G353" s="1"/>
      <c r="J353" s="1"/>
    </row>
    <row r="354" spans="1:10">
      <c r="A354" s="1"/>
      <c r="D354" s="1"/>
      <c r="G354" s="1"/>
      <c r="J354" s="1"/>
    </row>
    <row r="355" spans="1:10">
      <c r="A355" s="1"/>
      <c r="D355" s="1"/>
      <c r="G355" s="1"/>
      <c r="J355" s="1"/>
    </row>
    <row r="356" spans="1:10">
      <c r="A356" s="1"/>
      <c r="D356" s="1"/>
      <c r="G356" s="1"/>
      <c r="J356" s="1"/>
    </row>
    <row r="357" spans="1:10">
      <c r="A357" s="1"/>
      <c r="D357" s="1"/>
      <c r="G357" s="1"/>
      <c r="J357" s="1"/>
    </row>
    <row r="358" spans="1:10">
      <c r="A358" s="1"/>
      <c r="D358" s="1"/>
      <c r="G358" s="1"/>
      <c r="J358" s="1"/>
    </row>
    <row r="359" spans="1:10">
      <c r="A359" s="1"/>
      <c r="D359" s="1"/>
      <c r="G359" s="1"/>
      <c r="J359" s="1"/>
    </row>
    <row r="360" spans="1:10">
      <c r="A360" s="1"/>
      <c r="D360" s="1"/>
      <c r="G360" s="1"/>
      <c r="J360" s="1"/>
    </row>
    <row r="361" spans="1:10">
      <c r="A361" s="1"/>
      <c r="D361" s="1"/>
      <c r="G361" s="1"/>
      <c r="J361" s="1"/>
    </row>
    <row r="362" spans="1:10">
      <c r="A362" s="1"/>
      <c r="D362" s="1"/>
      <c r="G362" s="1"/>
      <c r="J362" s="1"/>
    </row>
    <row r="363" spans="1:10">
      <c r="A363" s="1"/>
      <c r="D363" s="1"/>
      <c r="G363" s="1"/>
      <c r="J363" s="1"/>
    </row>
    <row r="364" spans="1:10">
      <c r="A364" s="1"/>
      <c r="D364" s="1"/>
      <c r="G364" s="1"/>
      <c r="J364" s="1"/>
    </row>
    <row r="365" spans="1:10">
      <c r="A365" s="1"/>
      <c r="D365" s="1"/>
      <c r="G365" s="1"/>
      <c r="J365" s="1"/>
    </row>
    <row r="366" spans="1:10">
      <c r="A366" s="1"/>
      <c r="D366" s="1"/>
      <c r="G366" s="1"/>
      <c r="J366" s="1"/>
    </row>
    <row r="367" spans="1:10">
      <c r="A367" s="1"/>
      <c r="D367" s="1"/>
      <c r="G367" s="1"/>
      <c r="J367" s="1"/>
    </row>
    <row r="368" spans="1:10">
      <c r="A368" s="1"/>
      <c r="D368" s="1"/>
      <c r="G368" s="1"/>
      <c r="J368" s="1"/>
    </row>
    <row r="369" spans="1:10">
      <c r="A369" s="1"/>
      <c r="D369" s="1"/>
      <c r="G369" s="1"/>
      <c r="J369" s="1"/>
    </row>
    <row r="370" spans="1:10">
      <c r="D370" s="1"/>
      <c r="G370" s="1"/>
      <c r="J370" s="1"/>
    </row>
    <row r="371" spans="1:10">
      <c r="D371" s="1"/>
      <c r="G371" s="1"/>
      <c r="J371" s="1"/>
    </row>
    <row r="372" spans="1:10">
      <c r="D372" s="1"/>
      <c r="G372" s="1"/>
      <c r="J372" s="1"/>
    </row>
    <row r="373" spans="1:10">
      <c r="D373" s="1"/>
      <c r="G373" s="1"/>
      <c r="J373" s="1"/>
    </row>
    <row r="374" spans="1:10">
      <c r="D374" s="1"/>
      <c r="G374" s="1"/>
      <c r="J374" s="1"/>
    </row>
    <row r="375" spans="1:10">
      <c r="D375" s="1"/>
      <c r="G375" s="1"/>
      <c r="J375" s="1"/>
    </row>
    <row r="376" spans="1:10">
      <c r="D376" s="1"/>
      <c r="G376" s="1"/>
      <c r="J376" s="1"/>
    </row>
    <row r="377" spans="1:10">
      <c r="D377" s="1"/>
      <c r="G377" s="1"/>
      <c r="J377" s="1"/>
    </row>
    <row r="378" spans="1:10">
      <c r="D378" s="1"/>
      <c r="G378" s="1"/>
      <c r="J378" s="1"/>
    </row>
    <row r="379" spans="1:10">
      <c r="D379" s="1"/>
      <c r="G379" s="1"/>
      <c r="J379" s="1"/>
    </row>
    <row r="380" spans="1:10">
      <c r="D380" s="1"/>
      <c r="G380" s="1"/>
      <c r="J380" s="1"/>
    </row>
    <row r="381" spans="1:10">
      <c r="D381" s="1"/>
      <c r="G381" s="1"/>
      <c r="J381" s="1"/>
    </row>
    <row r="382" spans="1:10">
      <c r="D382" s="1"/>
      <c r="G382" s="1"/>
      <c r="J382" s="1"/>
    </row>
    <row r="383" spans="1:10">
      <c r="D383" s="1"/>
      <c r="G383" s="1"/>
      <c r="J383" s="1"/>
    </row>
    <row r="384" spans="1:10">
      <c r="D384" s="1"/>
      <c r="G384" s="1"/>
      <c r="J384" s="1"/>
    </row>
    <row r="385" spans="4:10">
      <c r="D385" s="1"/>
      <c r="G385" s="1"/>
      <c r="J385" s="1"/>
    </row>
    <row r="386" spans="4:10">
      <c r="D386" s="1"/>
      <c r="G386" s="1"/>
      <c r="J386" s="1"/>
    </row>
    <row r="387" spans="4:10">
      <c r="D387" s="1"/>
      <c r="G387" s="1"/>
      <c r="J387" s="1"/>
    </row>
    <row r="388" spans="4:10">
      <c r="D388" s="1"/>
      <c r="G388" s="1"/>
      <c r="J388" s="1"/>
    </row>
    <row r="389" spans="4:10">
      <c r="D389" s="1"/>
      <c r="G389" s="1"/>
      <c r="J389" s="1"/>
    </row>
    <row r="390" spans="4:10">
      <c r="D390" s="1"/>
      <c r="G390" s="1"/>
      <c r="J390" s="1"/>
    </row>
    <row r="391" spans="4:10">
      <c r="D391" s="1"/>
      <c r="G391" s="1"/>
      <c r="J391" s="1"/>
    </row>
    <row r="392" spans="4:10">
      <c r="D392" s="1"/>
      <c r="G392" s="1"/>
      <c r="J392" s="1"/>
    </row>
    <row r="393" spans="4:10">
      <c r="D393" s="1"/>
      <c r="G393" s="1"/>
      <c r="J393" s="1"/>
    </row>
    <row r="394" spans="4:10">
      <c r="D394" s="1"/>
      <c r="G394" s="1"/>
      <c r="J394" s="1"/>
    </row>
    <row r="395" spans="4:10">
      <c r="D395" s="1"/>
      <c r="G395" s="1"/>
      <c r="J395" s="1"/>
    </row>
    <row r="396" spans="4:10">
      <c r="D396" s="1"/>
      <c r="G396" s="1"/>
      <c r="J396" s="1"/>
    </row>
    <row r="397" spans="4:10">
      <c r="D397" s="1"/>
      <c r="G397" s="1"/>
      <c r="J397" s="1"/>
    </row>
    <row r="398" spans="4:10">
      <c r="D398" s="1"/>
      <c r="G398" s="1"/>
      <c r="J398" s="1"/>
    </row>
    <row r="399" spans="4:10">
      <c r="D399" s="1"/>
      <c r="G399" s="1"/>
      <c r="J399" s="1"/>
    </row>
    <row r="400" spans="4:10">
      <c r="D400" s="1"/>
      <c r="G400" s="1"/>
      <c r="J400" s="1"/>
    </row>
    <row r="401" spans="4:10">
      <c r="D401" s="1"/>
      <c r="G401" s="1"/>
      <c r="J401" s="1"/>
    </row>
    <row r="402" spans="4:10">
      <c r="D402" s="1"/>
      <c r="G402" s="1"/>
      <c r="J402" s="1"/>
    </row>
    <row r="403" spans="4:10">
      <c r="D403" s="1"/>
      <c r="G403" s="1"/>
      <c r="J403" s="1"/>
    </row>
    <row r="404" spans="4:10">
      <c r="D404" s="1"/>
      <c r="G404" s="1"/>
      <c r="J404" s="1"/>
    </row>
    <row r="405" spans="4:10">
      <c r="D405" s="1"/>
      <c r="G405" s="1"/>
      <c r="J405" s="1"/>
    </row>
    <row r="406" spans="4:10">
      <c r="D406" s="1"/>
      <c r="J406" s="1"/>
    </row>
    <row r="407" spans="4:10">
      <c r="D407" s="1"/>
      <c r="J407" s="1"/>
    </row>
    <row r="408" spans="4:10">
      <c r="D408" s="1"/>
      <c r="J408" s="1"/>
    </row>
    <row r="409" spans="4:10">
      <c r="D409" s="1"/>
      <c r="J409" s="1"/>
    </row>
    <row r="410" spans="4:10">
      <c r="D410" s="1"/>
      <c r="J410" s="1"/>
    </row>
    <row r="411" spans="4:10">
      <c r="D411" s="1"/>
      <c r="J411" s="1"/>
    </row>
    <row r="412" spans="4:10">
      <c r="D412" s="1"/>
      <c r="J412" s="1"/>
    </row>
    <row r="413" spans="4:10">
      <c r="D413" s="1"/>
      <c r="J413" s="1"/>
    </row>
    <row r="414" spans="4:10">
      <c r="D414" s="1"/>
      <c r="J414" s="1"/>
    </row>
    <row r="415" spans="4:10">
      <c r="D415" s="1"/>
      <c r="J415" s="1"/>
    </row>
    <row r="416" spans="4:10">
      <c r="D416" s="1"/>
      <c r="J416" s="1"/>
    </row>
    <row r="417" spans="4:10">
      <c r="D417" s="1"/>
      <c r="J417" s="1"/>
    </row>
    <row r="418" spans="4:10">
      <c r="D418" s="1"/>
      <c r="J418" s="1"/>
    </row>
    <row r="419" spans="4:10">
      <c r="D419" s="1"/>
      <c r="J419" s="1"/>
    </row>
    <row r="420" spans="4:10">
      <c r="D420" s="1"/>
      <c r="J420" s="1"/>
    </row>
    <row r="421" spans="4:10">
      <c r="D421" s="1"/>
      <c r="J421" s="1"/>
    </row>
    <row r="422" spans="4:10">
      <c r="D422" s="1"/>
      <c r="J422" s="1"/>
    </row>
    <row r="423" spans="4:10">
      <c r="D423" s="1"/>
      <c r="J423" s="1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2366-E3FA-487A-B4A2-41B27561B6C2}">
  <sheetPr codeName="Hoja3"/>
  <dimension ref="A1:W540"/>
  <sheetViews>
    <sheetView topLeftCell="G78" workbookViewId="0">
      <selection activeCell="I94" sqref="I94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48" customWidth="1"/>
    <col min="11" max="11" width="14.77734375" customWidth="1"/>
    <col min="12" max="12" width="148" customWidth="1"/>
  </cols>
  <sheetData>
    <row r="1" spans="1:23">
      <c r="A1" t="s">
        <v>0</v>
      </c>
      <c r="B1" t="s">
        <v>0</v>
      </c>
      <c r="C1" t="str">
        <f>"*"&amp;B3&amp;" - "&amp;B2&amp;" (promedio)"</f>
        <v>*bajo_ingreso - simulacion_1 (promedio)</v>
      </c>
      <c r="D1" t="s">
        <v>0</v>
      </c>
      <c r="E1" t="s">
        <v>0</v>
      </c>
      <c r="F1" t="str">
        <f>"*"&amp;E3&amp;" - "&amp;E2&amp;" (el mayor o menor)"</f>
        <v>*bajo_ingreso - simulacion_2 (el mayor o menor)</v>
      </c>
      <c r="G1" t="s">
        <v>0</v>
      </c>
      <c r="H1" t="s">
        <v>0</v>
      </c>
      <c r="I1" t="str">
        <f>"*"&amp;H3&amp;" - "&amp;H2&amp;" (3 mayores o menores)"</f>
        <v>*bajo_ingreso - simulacion_3 (3 mayores o menores)</v>
      </c>
      <c r="J1" t="s">
        <v>0</v>
      </c>
      <c r="K1" t="s">
        <v>0</v>
      </c>
      <c r="L1" t="str">
        <f>"*"&amp;K3&amp;" - "&amp;K2&amp;" (5 mayores o menores)"</f>
        <v>*bajo_ingreso - simulacion_4 (5 mayores o menores)</v>
      </c>
    </row>
    <row r="2" spans="1:23">
      <c r="A2" t="s">
        <v>100</v>
      </c>
      <c r="B2" t="s">
        <v>103</v>
      </c>
      <c r="C2" t="str">
        <f>"cd "&amp;""""&amp;"G:\Mi unidad\1. PROYECTOS TELLO 2022\SCM SPILL OVERS\outputs\pobreza\"&amp;B$3&amp;"\1%\"&amp;B2&amp;""""</f>
        <v>cd "G:\Mi unidad\1. PROYECTOS TELLO 2022\SCM SPILL OVERS\outputs\pobreza\bajo_ingreso\1%\simulacion_1"</v>
      </c>
      <c r="D2" t="s">
        <v>100</v>
      </c>
      <c r="E2" t="s">
        <v>104</v>
      </c>
      <c r="F2" t="str">
        <f>"cd "&amp;""""&amp;"G:\Mi unidad\1. PROYECTOS TELLO 2022\SCM SPILL OVERS\outputs\pobreza\"&amp;E$3&amp;"\1%\"&amp;E2&amp;""""</f>
        <v>cd "G:\Mi unidad\1. PROYECTOS TELLO 2022\SCM SPILL OVERS\outputs\pobreza\bajo_ingreso\1%\simulacion_2"</v>
      </c>
      <c r="G2" t="s">
        <v>100</v>
      </c>
      <c r="H2" t="s">
        <v>106</v>
      </c>
      <c r="I2" t="str">
        <f>"cd "&amp;""""&amp;"G:\Mi unidad\1. PROYECTOS TELLO 2022\SCM SPILL OVERS\outputs\pobreza\"&amp;H$3&amp;"\1%\"&amp;H2&amp;""""</f>
        <v>cd "G:\Mi unidad\1. PROYECTOS TELLO 2022\SCM SPILL OVERS\outputs\pobreza\bajo_ingreso\1%\simulacion_3"</v>
      </c>
      <c r="J2" t="s">
        <v>100</v>
      </c>
      <c r="K2" t="s">
        <v>107</v>
      </c>
      <c r="L2" t="str">
        <f>"cd "&amp;""""&amp;"G:\Mi unidad\1. PROYECTOS TELLO 2022\SCM SPILL OVERS\outputs\pobreza\"&amp;K$3&amp;"\1%\"&amp;K2&amp;""""</f>
        <v>cd "G:\Mi unidad\1. PROYECTOS TELLO 2022\SCM SPILL OVERS\outputs\pobreza\bajo_ingreso\1%\simulacion_4"</v>
      </c>
    </row>
    <row r="3" spans="1:23">
      <c r="A3" t="s">
        <v>101</v>
      </c>
      <c r="B3" t="s">
        <v>114</v>
      </c>
      <c r="C3" s="3" t="s">
        <v>126</v>
      </c>
      <c r="D3" t="s">
        <v>101</v>
      </c>
      <c r="E3" t="str">
        <f>B3</f>
        <v>bajo_ingreso</v>
      </c>
      <c r="F3" s="3" t="s">
        <v>127</v>
      </c>
      <c r="G3" t="s">
        <v>101</v>
      </c>
      <c r="H3" t="str">
        <f>E3</f>
        <v>bajo_ingreso</v>
      </c>
      <c r="I3" s="3" t="s">
        <v>128</v>
      </c>
      <c r="J3" t="s">
        <v>101</v>
      </c>
      <c r="K3" t="str">
        <f>H3</f>
        <v>bajo_ingreso</v>
      </c>
      <c r="L3" s="3" t="s">
        <v>129</v>
      </c>
    </row>
    <row r="4" spans="1:23">
      <c r="A4" t="s">
        <v>102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102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102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102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112</v>
      </c>
      <c r="C5" t="s">
        <v>108</v>
      </c>
      <c r="E5" t="s">
        <v>112</v>
      </c>
      <c r="F5" t="s">
        <v>108</v>
      </c>
      <c r="H5" t="s">
        <v>112</v>
      </c>
      <c r="I5" t="s">
        <v>108</v>
      </c>
      <c r="K5" t="s">
        <v>112</v>
      </c>
      <c r="L5" t="s">
        <v>108</v>
      </c>
    </row>
    <row r="6" spans="1:23">
      <c r="C6" t="s">
        <v>109</v>
      </c>
      <c r="F6" t="s">
        <v>109</v>
      </c>
      <c r="I6" t="s">
        <v>109</v>
      </c>
      <c r="L6" t="s">
        <v>109</v>
      </c>
    </row>
    <row r="7" spans="1:23">
      <c r="C7" t="s">
        <v>110</v>
      </c>
      <c r="F7" t="s">
        <v>110</v>
      </c>
      <c r="I7" t="s">
        <v>110</v>
      </c>
      <c r="L7" t="s">
        <v>110</v>
      </c>
    </row>
    <row r="8" spans="1:23">
      <c r="C8" t="str">
        <f>"gen spillover="&amp;""""&amp;B3&amp;""""</f>
        <v>gen spillover="bajo_ingreso"</v>
      </c>
      <c r="F8" t="str">
        <f>"gen spillover="&amp;""""&amp;E3&amp;""""</f>
        <v>gen spillover="bajo_ingreso"</v>
      </c>
      <c r="I8" t="str">
        <f>"gen spillover="&amp;""""&amp;H3&amp;""""</f>
        <v>gen spillover="bajo_ingreso"</v>
      </c>
      <c r="L8" t="str">
        <f>"gen spillover="&amp;""""&amp;K3&amp;""""</f>
        <v>gen spillover="bajo_ingreso"</v>
      </c>
    </row>
    <row r="9" spans="1:23">
      <c r="C9" t="s">
        <v>111</v>
      </c>
      <c r="F9" t="s">
        <v>111</v>
      </c>
      <c r="I9" t="s">
        <v>111</v>
      </c>
      <c r="L9" t="s">
        <v>111</v>
      </c>
    </row>
    <row r="10" spans="1:23">
      <c r="A10" s="2">
        <v>17</v>
      </c>
      <c r="B10" t="str">
        <f>VLOOKUP(A10,NOTAS!$A$2:$B$92,2,0)</f>
        <v>Barranca</v>
      </c>
      <c r="C10" t="str">
        <f>"if `j'=="&amp;A10&amp;" {"</f>
        <v>if `j'==17 {</v>
      </c>
      <c r="D10" s="2">
        <v>10</v>
      </c>
      <c r="E10" t="str">
        <f>VLOOKUP(D10,NOTAS!$A$2:$B$92,2,0)</f>
        <v>Arequipa</v>
      </c>
      <c r="F10" t="str">
        <f>"if `j'=="&amp;D10&amp;" {"</f>
        <v>if `j'==10 {</v>
      </c>
      <c r="G10" s="2">
        <v>10</v>
      </c>
      <c r="H10" t="str">
        <f>VLOOKUP(G10,NOTAS!$A$2:$B$92,2,0)</f>
        <v>Arequipa</v>
      </c>
      <c r="I10" t="str">
        <f>"if `j'=="&amp;G10&amp;" {"</f>
        <v>if `j'==10 {</v>
      </c>
      <c r="J10" s="2">
        <v>10</v>
      </c>
      <c r="K10" t="str">
        <f>VLOOKUP(J10,NOTAS!$A$2:$B$92,2,0)</f>
        <v>Arequipa</v>
      </c>
      <c r="L10" t="str">
        <f>"if `j'=="&amp;J10&amp;" {"</f>
        <v>if `j'==10 {</v>
      </c>
    </row>
    <row r="11" spans="1:23">
      <c r="A11" s="2">
        <v>17</v>
      </c>
      <c r="B11" t="str">
        <f>VLOOKUP(A11,NOTAS!$A$2:$B$92,2,0)</f>
        <v>Barranca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"$provincias_significativas\buenos\output_buenos_bajo_ingreso_simulacion_1.xlsx", firstrow(variables) sheet("Barranca", replace) keepcellfmt</v>
      </c>
      <c r="D11" s="2">
        <v>10</v>
      </c>
      <c r="E11" t="str">
        <f>VLOOKUP(D11,NOTAS!$A$2:$B$92,2,0)</f>
        <v>Arequipa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"$provincias_significativas\buenos\output_buenos_bajo_ingreso_simulacion_2.xlsx", firstrow(variables) sheet("Arequipa", replace) keepcellfmt</v>
      </c>
      <c r="G11" s="2">
        <v>10</v>
      </c>
      <c r="H11" t="str">
        <f>VLOOKUP(G11,NOTAS!$A$2:$B$92,2,0)</f>
        <v>Arequipa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"$provincias_significativas\buenos\output_buenos_bajo_ingreso_simulacion_3.xlsx", firstrow(variables) sheet("Arequipa", replace) keepcellfmt</v>
      </c>
      <c r="J11" s="2">
        <v>10</v>
      </c>
      <c r="K11" t="str">
        <f>VLOOKUP(J11,NOTAS!$A$2:$B$92,2,0)</f>
        <v>Arequipa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"$provincias_significativas\buenos\output_buenos_bajo_ingreso_simulacion_4.xlsx", firstrow(variables) sheet("Arequipa", replace) keepcellfmt</v>
      </c>
    </row>
    <row r="12" spans="1:23">
      <c r="A12" s="2">
        <v>17</v>
      </c>
      <c r="B12" t="str">
        <f>VLOOKUP(A12,NOTAS!$A$2:$B$92,2,0)</f>
        <v>Barranca</v>
      </c>
      <c r="C12" t="s">
        <v>1</v>
      </c>
      <c r="D12" s="2">
        <v>10</v>
      </c>
      <c r="E12" t="str">
        <f>VLOOKUP(D12,NOTAS!$A$2:$B$92,2,0)</f>
        <v>Arequipa</v>
      </c>
      <c r="F12" t="s">
        <v>1</v>
      </c>
      <c r="G12" s="2">
        <v>10</v>
      </c>
      <c r="H12" t="str">
        <f>VLOOKUP(G12,NOTAS!$A$2:$B$92,2,0)</f>
        <v>Arequipa</v>
      </c>
      <c r="I12" t="s">
        <v>1</v>
      </c>
      <c r="J12" s="2">
        <v>10</v>
      </c>
      <c r="K12" t="str">
        <f>VLOOKUP(J12,NOTAS!$A$2:$B$92,2,0)</f>
        <v>Arequipa</v>
      </c>
      <c r="L12" t="s">
        <v>1</v>
      </c>
    </row>
    <row r="13" spans="1:23">
      <c r="A13" s="2">
        <v>17</v>
      </c>
      <c r="B13" t="str">
        <f>VLOOKUP(A13,NOTAS!$A$2:$B$92,2,0)</f>
        <v>Barranca</v>
      </c>
      <c r="C13" t="s">
        <v>125</v>
      </c>
      <c r="D13" s="2">
        <v>10</v>
      </c>
      <c r="E13" t="str">
        <f>VLOOKUP(D13,NOTAS!$A$2:$B$92,2,0)</f>
        <v>Arequipa</v>
      </c>
      <c r="F13" t="s">
        <v>125</v>
      </c>
      <c r="G13" s="2">
        <v>10</v>
      </c>
      <c r="H13" t="str">
        <f>VLOOKUP(G13,NOTAS!$A$2:$B$92,2,0)</f>
        <v>Arequipa</v>
      </c>
      <c r="I13" t="s">
        <v>125</v>
      </c>
      <c r="J13" s="2">
        <v>10</v>
      </c>
      <c r="K13" t="str">
        <f>VLOOKUP(J13,NOTAS!$A$2:$B$92,2,0)</f>
        <v>Arequipa</v>
      </c>
      <c r="L13" t="s">
        <v>125</v>
      </c>
      <c r="W13" t="s">
        <v>2</v>
      </c>
    </row>
    <row r="14" spans="1:23">
      <c r="A14" s="2">
        <v>17</v>
      </c>
      <c r="B14" t="str">
        <f>VLOOKUP(A14,NOTAS!$A$2:$B$92,2,0)</f>
        <v>Barranca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D14" s="2">
        <v>10</v>
      </c>
      <c r="E14" t="str">
        <f>VLOOKUP(D14,NOTAS!$A$2:$B$92,2,0)</f>
        <v>Arequipa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G14" s="2">
        <v>10</v>
      </c>
      <c r="H14" t="str">
        <f>VLOOKUP(G14,NOTAS!$A$2:$B$92,2,0)</f>
        <v>Arequipa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J14" s="2">
        <v>10</v>
      </c>
      <c r="K14" t="str">
        <f>VLOOKUP(J14,NOTAS!$A$2:$B$92,2,0)</f>
        <v>Arequipa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</row>
    <row r="15" spans="1:23">
      <c r="A15" s="2">
        <v>17</v>
      </c>
      <c r="B15" t="str">
        <f>VLOOKUP(A15,NOTAS!$A$2:$B$92,2,0)</f>
        <v>Barranca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"$provincias_significativas\graficos\buenos\provincia_Barranca_var_bajo_ingreso_simulacion_1.png", as (png) replace</v>
      </c>
      <c r="D15" s="2">
        <v>10</v>
      </c>
      <c r="E15" t="str">
        <f>VLOOKUP(D15,NOTAS!$A$2:$B$92,2,0)</f>
        <v>Arequipa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"$provincias_significativas\graficos\buenos\provincia_Arequipa_var_bajo_ingreso_simulacion_2.png", as (png) replace</v>
      </c>
      <c r="G15" s="2">
        <v>10</v>
      </c>
      <c r="H15" t="str">
        <f>VLOOKUP(G15,NOTAS!$A$2:$B$92,2,0)</f>
        <v>Arequipa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"$provincias_significativas\graficos\buenos\provincia_Arequipa_var_bajo_ingreso_simulacion_3.png", as (png) replace</v>
      </c>
      <c r="J15" s="2">
        <v>10</v>
      </c>
      <c r="K15" t="str">
        <f>VLOOKUP(J15,NOTAS!$A$2:$B$92,2,0)</f>
        <v>Arequipa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"$provincias_significativas\graficos\buenos\provincia_Arequipa_var_bajo_ingreso_simulacion_4.png", as (png) replace</v>
      </c>
    </row>
    <row r="16" spans="1:23">
      <c r="A16" s="2">
        <v>17</v>
      </c>
      <c r="B16" t="str">
        <f>VLOOKUP(A16,NOTAS!$A$2:$B$92,2,0)</f>
        <v>Barranca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"$provincias_significativas\buenos\output_buenos_bajo_ingreso_simulacion_1.xlsx", sheet("Barranca") modify</v>
      </c>
      <c r="D16" s="2">
        <v>10</v>
      </c>
      <c r="E16" t="str">
        <f>VLOOKUP(D16,NOTAS!$A$2:$B$92,2,0)</f>
        <v>Arequipa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"$provincias_significativas\buenos\output_buenos_bajo_ingreso_simulacion_2.xlsx", sheet("Arequipa") modify</v>
      </c>
      <c r="G16" s="2">
        <v>10</v>
      </c>
      <c r="H16" t="str">
        <f>VLOOKUP(G16,NOTAS!$A$2:$B$92,2,0)</f>
        <v>Arequipa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"$provincias_significativas\buenos\output_buenos_bajo_ingreso_simulacion_3.xlsx", sheet("Arequipa") modify</v>
      </c>
      <c r="J16" s="2">
        <v>10</v>
      </c>
      <c r="K16" t="str">
        <f>VLOOKUP(J16,NOTAS!$A$2:$B$92,2,0)</f>
        <v>Arequipa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"$provincias_significativas\buenos\output_buenos_bajo_ingreso_simulacion_4.xlsx", sheet("Arequipa") modify</v>
      </c>
    </row>
    <row r="17" spans="1:12">
      <c r="A17" s="2">
        <v>17</v>
      </c>
      <c r="B17" t="str">
        <f>VLOOKUP(A17,NOTAS!$A$2:$B$92,2,0)</f>
        <v>Barranca</v>
      </c>
      <c r="C17" t="str">
        <f>"putexcel M1=picture("&amp;""""&amp;"$provincias_significativas\graficos\"&amp;B$5&amp;"\provincia_"&amp;B17&amp;"_var_"&amp;B$3&amp;"_"&amp;B$2&amp;".png"&amp;""""&amp;")"</f>
        <v>putexcel M1=picture("$provincias_significativas\graficos\buenos\provincia_Barranca_var_bajo_ingreso_simulacion_1.png")</v>
      </c>
      <c r="D17" s="2">
        <v>10</v>
      </c>
      <c r="E17" t="str">
        <f>VLOOKUP(D17,NOTAS!$A$2:$B$92,2,0)</f>
        <v>Arequipa</v>
      </c>
      <c r="F17" t="str">
        <f>"putexcel M1=picture("&amp;""""&amp;"$provincias_significativas\graficos\"&amp;E$5&amp;"\provincia_"&amp;E17&amp;"_var_"&amp;E$3&amp;"_"&amp;E$2&amp;".png"&amp;""""&amp;")"</f>
        <v>putexcel M1=picture("$provincias_significativas\graficos\buenos\provincia_Arequipa_var_bajo_ingreso_simulacion_2.png")</v>
      </c>
      <c r="G17" s="2">
        <v>10</v>
      </c>
      <c r="H17" t="str">
        <f>VLOOKUP(G17,NOTAS!$A$2:$B$92,2,0)</f>
        <v>Arequipa</v>
      </c>
      <c r="I17" t="str">
        <f>"putexcel M1=picture("&amp;""""&amp;"$provincias_significativas\graficos\"&amp;H$5&amp;"\provincia_"&amp;H17&amp;"_var_"&amp;H$3&amp;"_"&amp;H$2&amp;".png"&amp;""""&amp;")"</f>
        <v>putexcel M1=picture("$provincias_significativas\graficos\buenos\provincia_Arequipa_var_bajo_ingreso_simulacion_3.png")</v>
      </c>
      <c r="J17" s="2">
        <v>10</v>
      </c>
      <c r="K17" t="str">
        <f>VLOOKUP(J17,NOTAS!$A$2:$B$92,2,0)</f>
        <v>Arequipa</v>
      </c>
      <c r="L17" t="str">
        <f>"putexcel M1=picture("&amp;""""&amp;"$provincias_significativas\graficos\"&amp;K$5&amp;"\provincia_"&amp;K17&amp;"_var_"&amp;K$3&amp;"_"&amp;K$2&amp;".png"&amp;""""&amp;")"</f>
        <v>putexcel M1=picture("$provincias_significativas\graficos\buenos\provincia_Arequipa_var_bajo_ingreso_simulacion_4.png")</v>
      </c>
    </row>
    <row r="18" spans="1:12">
      <c r="A18" s="2">
        <v>17</v>
      </c>
      <c r="B18" t="str">
        <f>VLOOKUP(A18,NOTAS!$A$2:$B$92,2,0)</f>
        <v>Barranca</v>
      </c>
      <c r="C18" t="s">
        <v>3</v>
      </c>
      <c r="D18" s="2">
        <v>10</v>
      </c>
      <c r="E18" t="str">
        <f>VLOOKUP(D18,NOTAS!$A$2:$B$92,2,0)</f>
        <v>Arequipa</v>
      </c>
      <c r="F18" t="s">
        <v>3</v>
      </c>
      <c r="G18" s="2">
        <v>10</v>
      </c>
      <c r="H18" t="str">
        <f>VLOOKUP(G18,NOTAS!$A$2:$B$92,2,0)</f>
        <v>Arequipa</v>
      </c>
      <c r="I18" t="s">
        <v>3</v>
      </c>
      <c r="J18" s="2">
        <v>10</v>
      </c>
      <c r="K18" t="str">
        <f>VLOOKUP(J18,NOTAS!$A$2:$B$92,2,0)</f>
        <v>Arequipa</v>
      </c>
      <c r="L18" t="s">
        <v>3</v>
      </c>
    </row>
    <row r="19" spans="1:12">
      <c r="A19" s="2">
        <v>26</v>
      </c>
      <c r="B19" t="str">
        <f>VLOOKUP(A19,NOTAS!$A$2:$B$92,2,0)</f>
        <v>Callao</v>
      </c>
      <c r="C19" t="str">
        <f>"if `j'=="&amp;A19&amp;" {"</f>
        <v>if `j'==26 {</v>
      </c>
      <c r="D19" s="2">
        <v>39</v>
      </c>
      <c r="E19" t="str">
        <f>VLOOKUP(D19,NOTAS!$A$2:$B$92,2,0)</f>
        <v>Cañete</v>
      </c>
      <c r="F19" t="str">
        <f>"if `j'=="&amp;D19&amp;" {"</f>
        <v>if `j'==39 {</v>
      </c>
      <c r="G19" s="2">
        <v>18</v>
      </c>
      <c r="H19" t="str">
        <f>VLOOKUP(G19,NOTAS!$A$2:$B$92,2,0)</f>
        <v>Bellavista</v>
      </c>
      <c r="I19" t="str">
        <f>"if `j'=="&amp;G19&amp;" {"</f>
        <v>if `j'==18 {</v>
      </c>
      <c r="J19" s="2">
        <v>17</v>
      </c>
      <c r="K19" t="str">
        <f>VLOOKUP(J19,NOTAS!$A$2:$B$92,2,0)</f>
        <v>Barranca</v>
      </c>
      <c r="L19" t="str">
        <f>"if `j'=="&amp;J19&amp;" {"</f>
        <v>if `j'==17 {</v>
      </c>
    </row>
    <row r="20" spans="1:12">
      <c r="A20" s="2">
        <v>26</v>
      </c>
      <c r="B20" t="str">
        <f>VLOOKUP(A20,NOTAS!$A$2:$B$92,2,0)</f>
        <v>Callao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"$provincias_significativas\buenos\output_buenos_bajo_ingreso_simulacion_1.xlsx", firstrow(variables) sheet("Callao", replace) keepcellfmt</v>
      </c>
      <c r="D20" s="2">
        <v>39</v>
      </c>
      <c r="E20" t="str">
        <f>VLOOKUP(D20,NOTAS!$A$2:$B$92,2,0)</f>
        <v>Cañete</v>
      </c>
      <c r="F20" t="str">
        <f>"export excel ""$provincias_significativas\"&amp;E$5&amp;"\output_"&amp;E$5&amp;"_"&amp;E$3&amp;"_"&amp;E$4&amp;".xlsx"", firstrow(variables) sheet("&amp;""""&amp;E20&amp;""""&amp;", replace) keepcellfmt"</f>
        <v>export excel "$provincias_significativas\buenos\output_buenos_bajo_ingreso_simulacion_2.xlsx", firstrow(variables) sheet("Cañete", replace) keepcellfmt</v>
      </c>
      <c r="G20" s="2">
        <v>18</v>
      </c>
      <c r="H20" t="str">
        <f>VLOOKUP(G20,NOTAS!$A$2:$B$92,2,0)</f>
        <v>Bellavista</v>
      </c>
      <c r="I20" t="str">
        <f>"export excel ""$provincias_significativas\"&amp;H$5&amp;"\output_"&amp;H$5&amp;"_"&amp;H$3&amp;"_"&amp;H$4&amp;".xlsx"", firstrow(variables) sheet("&amp;""""&amp;H20&amp;""""&amp;", replace) keepcellfmt"</f>
        <v>export excel "$provincias_significativas\buenos\output_buenos_bajo_ingreso_simulacion_3.xlsx", firstrow(variables) sheet("Bellavista", replace) keepcellfmt</v>
      </c>
      <c r="J20" s="2">
        <v>17</v>
      </c>
      <c r="K20" t="str">
        <f>VLOOKUP(J20,NOTAS!$A$2:$B$92,2,0)</f>
        <v>Barranca</v>
      </c>
      <c r="L20" t="str">
        <f>"export excel ""$provincias_significativas\"&amp;K$5&amp;"\output_"&amp;K$5&amp;"_"&amp;K$3&amp;"_"&amp;K$4&amp;".xlsx"", firstrow(variables) sheet("&amp;""""&amp;K20&amp;""""&amp;", replace) keepcellfmt"</f>
        <v>export excel "$provincias_significativas\buenos\output_buenos_bajo_ingreso_simulacion_4.xlsx", firstrow(variables) sheet("Barranca", replace) keepcellfmt</v>
      </c>
    </row>
    <row r="21" spans="1:12">
      <c r="A21" s="2">
        <v>26</v>
      </c>
      <c r="B21" t="str">
        <f>VLOOKUP(A21,NOTAS!$A$2:$B$92,2,0)</f>
        <v>Callao</v>
      </c>
      <c r="C21" t="s">
        <v>1</v>
      </c>
      <c r="D21" s="2">
        <v>39</v>
      </c>
      <c r="E21" t="str">
        <f>VLOOKUP(D21,NOTAS!$A$2:$B$92,2,0)</f>
        <v>Cañete</v>
      </c>
      <c r="F21" t="s">
        <v>1</v>
      </c>
      <c r="G21" s="2">
        <v>18</v>
      </c>
      <c r="H21" t="str">
        <f>VLOOKUP(G21,NOTAS!$A$2:$B$92,2,0)</f>
        <v>Bellavista</v>
      </c>
      <c r="I21" t="s">
        <v>1</v>
      </c>
      <c r="J21" s="2">
        <v>17</v>
      </c>
      <c r="K21" t="str">
        <f>VLOOKUP(J21,NOTAS!$A$2:$B$92,2,0)</f>
        <v>Barranca</v>
      </c>
      <c r="L21" t="s">
        <v>1</v>
      </c>
    </row>
    <row r="22" spans="1:12">
      <c r="A22" s="2">
        <v>26</v>
      </c>
      <c r="B22" t="str">
        <f>VLOOKUP(A22,NOTAS!$A$2:$B$92,2,0)</f>
        <v>Callao</v>
      </c>
      <c r="C22" t="s">
        <v>125</v>
      </c>
      <c r="D22" s="2">
        <v>39</v>
      </c>
      <c r="E22" t="str">
        <f>VLOOKUP(D22,NOTAS!$A$2:$B$92,2,0)</f>
        <v>Cañete</v>
      </c>
      <c r="F22" t="s">
        <v>125</v>
      </c>
      <c r="G22" s="2">
        <v>18</v>
      </c>
      <c r="H22" t="str">
        <f>VLOOKUP(G22,NOTAS!$A$2:$B$92,2,0)</f>
        <v>Bellavista</v>
      </c>
      <c r="I22" t="s">
        <v>125</v>
      </c>
      <c r="J22" s="2">
        <v>17</v>
      </c>
      <c r="K22" t="str">
        <f>VLOOKUP(J22,NOTAS!$A$2:$B$92,2,0)</f>
        <v>Barranca</v>
      </c>
      <c r="L22" t="s">
        <v>125</v>
      </c>
    </row>
    <row r="23" spans="1:12">
      <c r="A23" s="2">
        <v>26</v>
      </c>
      <c r="B23" t="str">
        <f>VLOOKUP(A23,NOTAS!$A$2:$B$92,2,0)</f>
        <v>Callao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D23" s="2">
        <v>39</v>
      </c>
      <c r="E23" t="str">
        <f>VLOOKUP(D23,NOTAS!$A$2:$B$92,2,0)</f>
        <v>Cañete</v>
      </c>
      <c r="F23" t="str">
        <f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G23" s="2">
        <v>18</v>
      </c>
      <c r="H23" t="str">
        <f>VLOOKUP(G23,NOTAS!$A$2:$B$92,2,0)</f>
        <v>Bellavista</v>
      </c>
      <c r="I23" t="str">
        <f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J23" s="2">
        <v>17</v>
      </c>
      <c r="K23" t="str">
        <f>VLOOKUP(J23,NOTAS!$A$2:$B$92,2,0)</f>
        <v>Barranca</v>
      </c>
      <c r="L23" t="str">
        <f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</row>
    <row r="24" spans="1:12">
      <c r="A24" s="2">
        <v>26</v>
      </c>
      <c r="B24" t="str">
        <f>VLOOKUP(A24,NOTAS!$A$2:$B$92,2,0)</f>
        <v>Callao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"$provincias_significativas\graficos\buenos\provincia_Callao_var_bajo_ingreso_simulacion_1.png", as (png) replace</v>
      </c>
      <c r="D24" s="2">
        <v>39</v>
      </c>
      <c r="E24" t="str">
        <f>VLOOKUP(D24,NOTAS!$A$2:$B$92,2,0)</f>
        <v>Cañete</v>
      </c>
      <c r="F24" t="str">
        <f>"graph export "&amp;""""&amp;"$provincias_significativas\graficos\"&amp;E$5&amp;"\provincia_"&amp;E24&amp;"_var_"&amp;E$3&amp;"_"&amp;E$4&amp;".png"&amp;""""&amp;", as (png) replace"</f>
        <v>graph export "$provincias_significativas\graficos\buenos\provincia_Cañete_var_bajo_ingreso_simulacion_2.png", as (png) replace</v>
      </c>
      <c r="G24" s="2">
        <v>18</v>
      </c>
      <c r="H24" t="str">
        <f>VLOOKUP(G24,NOTAS!$A$2:$B$92,2,0)</f>
        <v>Bellavista</v>
      </c>
      <c r="I24" t="str">
        <f>"graph export "&amp;""""&amp;"$provincias_significativas\graficos\"&amp;H$5&amp;"\provincia_"&amp;H24&amp;"_var_"&amp;H$3&amp;"_"&amp;H$4&amp;".png"&amp;""""&amp;", as (png) replace"</f>
        <v>graph export "$provincias_significativas\graficos\buenos\provincia_Bellavista_var_bajo_ingreso_simulacion_3.png", as (png) replace</v>
      </c>
      <c r="J24" s="2">
        <v>17</v>
      </c>
      <c r="K24" t="str">
        <f>VLOOKUP(J24,NOTAS!$A$2:$B$92,2,0)</f>
        <v>Barranca</v>
      </c>
      <c r="L24" t="str">
        <f>"graph export "&amp;""""&amp;"$provincias_significativas\graficos\"&amp;K$5&amp;"\provincia_"&amp;K24&amp;"_var_"&amp;K$3&amp;"_"&amp;K$4&amp;".png"&amp;""""&amp;", as (png) replace"</f>
        <v>graph export "$provincias_significativas\graficos\buenos\provincia_Barranca_var_bajo_ingreso_simulacion_4.png", as (png) replace</v>
      </c>
    </row>
    <row r="25" spans="1:12">
      <c r="A25" s="2">
        <v>26</v>
      </c>
      <c r="B25" t="str">
        <f>VLOOKUP(A25,NOTAS!$A$2:$B$92,2,0)</f>
        <v>Callao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"$provincias_significativas\buenos\output_buenos_bajo_ingreso_simulacion_1.xlsx", sheet("Callao") modify</v>
      </c>
      <c r="D25" s="2">
        <v>39</v>
      </c>
      <c r="E25" t="str">
        <f>VLOOKUP(D25,NOTAS!$A$2:$B$92,2,0)</f>
        <v>Cañete</v>
      </c>
      <c r="F25" t="str">
        <f>"putexcel set "&amp;""""&amp;"$provincias_significativas\"&amp;E$5&amp;"\output_"&amp;E$5&amp;"_"&amp;E$3&amp;"_"&amp;E$4&amp;".xlsx"&amp;""""&amp;", sheet("&amp;""""&amp;E25&amp;""""&amp;") modify"</f>
        <v>putexcel set "$provincias_significativas\buenos\output_buenos_bajo_ingreso_simulacion_2.xlsx", sheet("Cañete") modify</v>
      </c>
      <c r="G25" s="2">
        <v>18</v>
      </c>
      <c r="H25" t="str">
        <f>VLOOKUP(G25,NOTAS!$A$2:$B$92,2,0)</f>
        <v>Bellavista</v>
      </c>
      <c r="I25" t="str">
        <f>"putexcel set "&amp;""""&amp;"$provincias_significativas\"&amp;H$5&amp;"\output_"&amp;H$5&amp;"_"&amp;H$3&amp;"_"&amp;H$4&amp;".xlsx"&amp;""""&amp;", sheet("&amp;""""&amp;H25&amp;""""&amp;") modify"</f>
        <v>putexcel set "$provincias_significativas\buenos\output_buenos_bajo_ingreso_simulacion_3.xlsx", sheet("Bellavista") modify</v>
      </c>
      <c r="J25" s="2">
        <v>17</v>
      </c>
      <c r="K25" t="str">
        <f>VLOOKUP(J25,NOTAS!$A$2:$B$92,2,0)</f>
        <v>Barranca</v>
      </c>
      <c r="L25" t="str">
        <f>"putexcel set "&amp;""""&amp;"$provincias_significativas\"&amp;K$5&amp;"\output_"&amp;K$5&amp;"_"&amp;K$3&amp;"_"&amp;K$4&amp;".xlsx"&amp;""""&amp;", sheet("&amp;""""&amp;K25&amp;""""&amp;") modify"</f>
        <v>putexcel set "$provincias_significativas\buenos\output_buenos_bajo_ingreso_simulacion_4.xlsx", sheet("Barranca") modify</v>
      </c>
    </row>
    <row r="26" spans="1:12">
      <c r="A26" s="2">
        <v>26</v>
      </c>
      <c r="B26" t="str">
        <f>VLOOKUP(A26,NOTAS!$A$2:$B$92,2,0)</f>
        <v>Callao</v>
      </c>
      <c r="C26" t="str">
        <f>"putexcel M1=picture("&amp;""""&amp;"$provincias_significativas\graficos\"&amp;B$5&amp;"\provincia_"&amp;B26&amp;"_var_"&amp;B$3&amp;"_"&amp;B$2&amp;".png"&amp;""""&amp;")"</f>
        <v>putexcel M1=picture("$provincias_significativas\graficos\buenos\provincia_Callao_var_bajo_ingreso_simulacion_1.png")</v>
      </c>
      <c r="D26" s="2">
        <v>39</v>
      </c>
      <c r="E26" t="str">
        <f>VLOOKUP(D26,NOTAS!$A$2:$B$92,2,0)</f>
        <v>Cañete</v>
      </c>
      <c r="F26" t="str">
        <f>"putexcel M1=picture("&amp;""""&amp;"$provincias_significativas\graficos\"&amp;E$5&amp;"\provincia_"&amp;E26&amp;"_var_"&amp;E$3&amp;"_"&amp;E$2&amp;".png"&amp;""""&amp;")"</f>
        <v>putexcel M1=picture("$provincias_significativas\graficos\buenos\provincia_Cañete_var_bajo_ingreso_simulacion_2.png")</v>
      </c>
      <c r="G26" s="2">
        <v>18</v>
      </c>
      <c r="H26" t="str">
        <f>VLOOKUP(G26,NOTAS!$A$2:$B$92,2,0)</f>
        <v>Bellavista</v>
      </c>
      <c r="I26" t="str">
        <f>"putexcel M1=picture("&amp;""""&amp;"$provincias_significativas\graficos\"&amp;H$5&amp;"\provincia_"&amp;H26&amp;"_var_"&amp;H$3&amp;"_"&amp;H$2&amp;".png"&amp;""""&amp;")"</f>
        <v>putexcel M1=picture("$provincias_significativas\graficos\buenos\provincia_Bellavista_var_bajo_ingreso_simulacion_3.png")</v>
      </c>
      <c r="J26" s="2">
        <v>17</v>
      </c>
      <c r="K26" t="str">
        <f>VLOOKUP(J26,NOTAS!$A$2:$B$92,2,0)</f>
        <v>Barranca</v>
      </c>
      <c r="L26" t="str">
        <f>"putexcel M1=picture("&amp;""""&amp;"$provincias_significativas\graficos\"&amp;K$5&amp;"\provincia_"&amp;K26&amp;"_var_"&amp;K$3&amp;"_"&amp;K$2&amp;".png"&amp;""""&amp;")"</f>
        <v>putexcel M1=picture("$provincias_significativas\graficos\buenos\provincia_Barranca_var_bajo_ingreso_simulacion_4.png")</v>
      </c>
    </row>
    <row r="27" spans="1:12">
      <c r="A27" s="2">
        <v>26</v>
      </c>
      <c r="B27" t="str">
        <f>VLOOKUP(A27,NOTAS!$A$2:$B$92,2,0)</f>
        <v>Callao</v>
      </c>
      <c r="C27" t="s">
        <v>3</v>
      </c>
      <c r="D27" s="2">
        <v>39</v>
      </c>
      <c r="E27" t="str">
        <f>VLOOKUP(D27,NOTAS!$A$2:$B$92,2,0)</f>
        <v>Cañete</v>
      </c>
      <c r="F27" t="s">
        <v>3</v>
      </c>
      <c r="G27" s="2">
        <v>18</v>
      </c>
      <c r="H27" t="str">
        <f>VLOOKUP(G27,NOTAS!$A$2:$B$92,2,0)</f>
        <v>Bellavista</v>
      </c>
      <c r="I27" t="s">
        <v>3</v>
      </c>
      <c r="J27" s="2">
        <v>17</v>
      </c>
      <c r="K27" t="str">
        <f>VLOOKUP(J27,NOTAS!$A$2:$B$92,2,0)</f>
        <v>Barranca</v>
      </c>
      <c r="L27" t="s">
        <v>3</v>
      </c>
    </row>
    <row r="28" spans="1:12">
      <c r="A28" s="2">
        <v>91</v>
      </c>
      <c r="B28" t="str">
        <f>VLOOKUP(A28,NOTAS!$A$2:$B$92,2,0)</f>
        <v>Jorge Basadre</v>
      </c>
      <c r="C28" t="str">
        <f>"if `j'=="&amp;A28&amp;" {"</f>
        <v>if `j'==91 {</v>
      </c>
      <c r="D28" s="2">
        <v>79</v>
      </c>
      <c r="E28" t="str">
        <f>VLOOKUP(D28,NOTAS!$A$2:$B$92,2,0)</f>
        <v>Huaral</v>
      </c>
      <c r="F28" t="str">
        <f>"if `j'=="&amp;D28&amp;" {"</f>
        <v>if `j'==79 {</v>
      </c>
      <c r="G28" s="2">
        <v>39</v>
      </c>
      <c r="H28" t="str">
        <f>VLOOKUP(G28,NOTAS!$A$2:$B$92,2,0)</f>
        <v>Cañete</v>
      </c>
      <c r="I28" t="str">
        <f>"if `j'=="&amp;G28&amp;" {"</f>
        <v>if `j'==39 {</v>
      </c>
      <c r="J28" s="2">
        <v>18</v>
      </c>
      <c r="K28" t="str">
        <f>VLOOKUP(J28,NOTAS!$A$2:$B$92,2,0)</f>
        <v>Bellavista</v>
      </c>
      <c r="L28" t="str">
        <f>"if `j'=="&amp;J28&amp;" {"</f>
        <v>if `j'==18 {</v>
      </c>
    </row>
    <row r="29" spans="1:12">
      <c r="A29" s="2">
        <v>91</v>
      </c>
      <c r="B29" t="str">
        <f>VLOOKUP(A29,NOTAS!$A$2:$B$92,2,0)</f>
        <v>Jorge Basadre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"$provincias_significativas\buenos\output_buenos_bajo_ingreso_simulacion_1.xlsx", firstrow(variables) sheet("Jorge Basadre", replace) keepcellfmt</v>
      </c>
      <c r="D29" s="2">
        <v>79</v>
      </c>
      <c r="E29" t="str">
        <f>VLOOKUP(D29,NOTAS!$A$2:$B$92,2,0)</f>
        <v>Huaral</v>
      </c>
      <c r="F29" t="str">
        <f>"export excel ""$provincias_significativas\"&amp;E$5&amp;"\output_"&amp;E$5&amp;"_"&amp;E$3&amp;"_"&amp;E$4&amp;".xlsx"", firstrow(variables) sheet("&amp;""""&amp;E29&amp;""""&amp;", replace) keepcellfmt"</f>
        <v>export excel "$provincias_significativas\buenos\output_buenos_bajo_ingreso_simulacion_2.xlsx", firstrow(variables) sheet("Huaral", replace) keepcellfmt</v>
      </c>
      <c r="G29" s="2">
        <v>39</v>
      </c>
      <c r="H29" t="str">
        <f>VLOOKUP(G29,NOTAS!$A$2:$B$92,2,0)</f>
        <v>Cañete</v>
      </c>
      <c r="I29" t="str">
        <f>"export excel ""$provincias_significativas\"&amp;H$5&amp;"\output_"&amp;H$5&amp;"_"&amp;H$3&amp;"_"&amp;H$4&amp;".xlsx"", firstrow(variables) sheet("&amp;""""&amp;H29&amp;""""&amp;", replace) keepcellfmt"</f>
        <v>export excel "$provincias_significativas\buenos\output_buenos_bajo_ingreso_simulacion_3.xlsx", firstrow(variables) sheet("Cañete", replace) keepcellfmt</v>
      </c>
      <c r="J29" s="2">
        <v>18</v>
      </c>
      <c r="K29" t="str">
        <f>VLOOKUP(J29,NOTAS!$A$2:$B$92,2,0)</f>
        <v>Bellavista</v>
      </c>
      <c r="L29" t="str">
        <f>"export excel ""$provincias_significativas\"&amp;K$5&amp;"\output_"&amp;K$5&amp;"_"&amp;K$3&amp;"_"&amp;K$4&amp;".xlsx"", firstrow(variables) sheet("&amp;""""&amp;K29&amp;""""&amp;", replace) keepcellfmt"</f>
        <v>export excel "$provincias_significativas\buenos\output_buenos_bajo_ingreso_simulacion_4.xlsx", firstrow(variables) sheet("Bellavista", replace) keepcellfmt</v>
      </c>
    </row>
    <row r="30" spans="1:12">
      <c r="A30" s="2">
        <v>91</v>
      </c>
      <c r="B30" t="str">
        <f>VLOOKUP(A30,NOTAS!$A$2:$B$92,2,0)</f>
        <v>Jorge Basadre</v>
      </c>
      <c r="C30" t="s">
        <v>1</v>
      </c>
      <c r="D30" s="2">
        <v>79</v>
      </c>
      <c r="E30" t="str">
        <f>VLOOKUP(D30,NOTAS!$A$2:$B$92,2,0)</f>
        <v>Huaral</v>
      </c>
      <c r="F30" t="s">
        <v>1</v>
      </c>
      <c r="G30" s="2">
        <v>39</v>
      </c>
      <c r="H30" t="str">
        <f>VLOOKUP(G30,NOTAS!$A$2:$B$92,2,0)</f>
        <v>Cañete</v>
      </c>
      <c r="I30" t="s">
        <v>1</v>
      </c>
      <c r="J30" s="2">
        <v>18</v>
      </c>
      <c r="K30" t="str">
        <f>VLOOKUP(J30,NOTAS!$A$2:$B$92,2,0)</f>
        <v>Bellavista</v>
      </c>
      <c r="L30" t="s">
        <v>1</v>
      </c>
    </row>
    <row r="31" spans="1:12">
      <c r="A31" s="2">
        <v>91</v>
      </c>
      <c r="B31" t="str">
        <f>VLOOKUP(A31,NOTAS!$A$2:$B$92,2,0)</f>
        <v>Jorge Basadre</v>
      </c>
      <c r="C31" t="s">
        <v>125</v>
      </c>
      <c r="D31" s="2">
        <v>79</v>
      </c>
      <c r="E31" t="str">
        <f>VLOOKUP(D31,NOTAS!$A$2:$B$92,2,0)</f>
        <v>Huaral</v>
      </c>
      <c r="F31" t="s">
        <v>125</v>
      </c>
      <c r="G31" s="2">
        <v>39</v>
      </c>
      <c r="H31" t="str">
        <f>VLOOKUP(G31,NOTAS!$A$2:$B$92,2,0)</f>
        <v>Cañete</v>
      </c>
      <c r="I31" t="s">
        <v>125</v>
      </c>
      <c r="J31" s="2">
        <v>18</v>
      </c>
      <c r="K31" t="str">
        <f>VLOOKUP(J31,NOTAS!$A$2:$B$92,2,0)</f>
        <v>Bellavista</v>
      </c>
      <c r="L31" t="s">
        <v>125</v>
      </c>
    </row>
    <row r="32" spans="1:12">
      <c r="A32" s="2">
        <v>91</v>
      </c>
      <c r="B32" t="str">
        <f>VLOOKUP(A32,NOTAS!$A$2:$B$92,2,0)</f>
        <v>Jorge Basadre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D32" s="2">
        <v>79</v>
      </c>
      <c r="E32" t="str">
        <f>VLOOKUP(D32,NOTAS!$A$2:$B$92,2,0)</f>
        <v>Huaral</v>
      </c>
      <c r="F32" t="str">
        <f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G32" s="2">
        <v>39</v>
      </c>
      <c r="H32" t="str">
        <f>VLOOKUP(G32,NOTAS!$A$2:$B$92,2,0)</f>
        <v>Cañete</v>
      </c>
      <c r="I32" t="str">
        <f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J32" s="2">
        <v>18</v>
      </c>
      <c r="K32" t="str">
        <f>VLOOKUP(J32,NOTAS!$A$2:$B$92,2,0)</f>
        <v>Bellavista</v>
      </c>
      <c r="L32" t="str">
        <f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</row>
    <row r="33" spans="1:12">
      <c r="A33" s="2">
        <v>91</v>
      </c>
      <c r="B33" t="str">
        <f>VLOOKUP(A33,NOTAS!$A$2:$B$92,2,0)</f>
        <v>Jorge Basadre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"$provincias_significativas\graficos\buenos\provincia_Jorge Basadre_var_bajo_ingreso_simulacion_1.png", as (png) replace</v>
      </c>
      <c r="D33" s="2">
        <v>79</v>
      </c>
      <c r="E33" t="str">
        <f>VLOOKUP(D33,NOTAS!$A$2:$B$92,2,0)</f>
        <v>Huaral</v>
      </c>
      <c r="F33" t="str">
        <f>"graph export "&amp;""""&amp;"$provincias_significativas\graficos\"&amp;E$5&amp;"\provincia_"&amp;E33&amp;"_var_"&amp;E$3&amp;"_"&amp;E$4&amp;".png"&amp;""""&amp;", as (png) replace"</f>
        <v>graph export "$provincias_significativas\graficos\buenos\provincia_Huaral_var_bajo_ingreso_simulacion_2.png", as (png) replace</v>
      </c>
      <c r="G33" s="2">
        <v>39</v>
      </c>
      <c r="H33" t="str">
        <f>VLOOKUP(G33,NOTAS!$A$2:$B$92,2,0)</f>
        <v>Cañete</v>
      </c>
      <c r="I33" t="str">
        <f>"graph export "&amp;""""&amp;"$provincias_significativas\graficos\"&amp;H$5&amp;"\provincia_"&amp;H33&amp;"_var_"&amp;H$3&amp;"_"&amp;H$4&amp;".png"&amp;""""&amp;", as (png) replace"</f>
        <v>graph export "$provincias_significativas\graficos\buenos\provincia_Cañete_var_bajo_ingreso_simulacion_3.png", as (png) replace</v>
      </c>
      <c r="J33" s="2">
        <v>18</v>
      </c>
      <c r="K33" t="str">
        <f>VLOOKUP(J33,NOTAS!$A$2:$B$92,2,0)</f>
        <v>Bellavista</v>
      </c>
      <c r="L33" t="str">
        <f>"graph export "&amp;""""&amp;"$provincias_significativas\graficos\"&amp;K$5&amp;"\provincia_"&amp;K33&amp;"_var_"&amp;K$3&amp;"_"&amp;K$4&amp;".png"&amp;""""&amp;", as (png) replace"</f>
        <v>graph export "$provincias_significativas\graficos\buenos\provincia_Bellavista_var_bajo_ingreso_simulacion_4.png", as (png) replace</v>
      </c>
    </row>
    <row r="34" spans="1:12">
      <c r="A34" s="2">
        <v>91</v>
      </c>
      <c r="B34" t="str">
        <f>VLOOKUP(A34,NOTAS!$A$2:$B$92,2,0)</f>
        <v>Jorge Basadre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"$provincias_significativas\buenos\output_buenos_bajo_ingreso_simulacion_1.xlsx", sheet("Jorge Basadre") modify</v>
      </c>
      <c r="D34" s="2">
        <v>79</v>
      </c>
      <c r="E34" t="str">
        <f>VLOOKUP(D34,NOTAS!$A$2:$B$92,2,0)</f>
        <v>Huaral</v>
      </c>
      <c r="F34" t="str">
        <f>"putexcel set "&amp;""""&amp;"$provincias_significativas\"&amp;E$5&amp;"\output_"&amp;E$5&amp;"_"&amp;E$3&amp;"_"&amp;E$4&amp;".xlsx"&amp;""""&amp;", sheet("&amp;""""&amp;E34&amp;""""&amp;") modify"</f>
        <v>putexcel set "$provincias_significativas\buenos\output_buenos_bajo_ingreso_simulacion_2.xlsx", sheet("Huaral") modify</v>
      </c>
      <c r="G34" s="2">
        <v>39</v>
      </c>
      <c r="H34" t="str">
        <f>VLOOKUP(G34,NOTAS!$A$2:$B$92,2,0)</f>
        <v>Cañete</v>
      </c>
      <c r="I34" t="str">
        <f>"putexcel set "&amp;""""&amp;"$provincias_significativas\"&amp;H$5&amp;"\output_"&amp;H$5&amp;"_"&amp;H$3&amp;"_"&amp;H$4&amp;".xlsx"&amp;""""&amp;", sheet("&amp;""""&amp;H34&amp;""""&amp;") modify"</f>
        <v>putexcel set "$provincias_significativas\buenos\output_buenos_bajo_ingreso_simulacion_3.xlsx", sheet("Cañete") modify</v>
      </c>
      <c r="J34" s="2">
        <v>18</v>
      </c>
      <c r="K34" t="str">
        <f>VLOOKUP(J34,NOTAS!$A$2:$B$92,2,0)</f>
        <v>Bellavista</v>
      </c>
      <c r="L34" t="str">
        <f>"putexcel set "&amp;""""&amp;"$provincias_significativas\"&amp;K$5&amp;"\output_"&amp;K$5&amp;"_"&amp;K$3&amp;"_"&amp;K$4&amp;".xlsx"&amp;""""&amp;", sheet("&amp;""""&amp;K34&amp;""""&amp;") modify"</f>
        <v>putexcel set "$provincias_significativas\buenos\output_buenos_bajo_ingreso_simulacion_4.xlsx", sheet("Bellavista") modify</v>
      </c>
    </row>
    <row r="35" spans="1:12">
      <c r="A35" s="2">
        <v>91</v>
      </c>
      <c r="B35" t="str">
        <f>VLOOKUP(A35,NOTAS!$A$2:$B$92,2,0)</f>
        <v>Jorge Basadre</v>
      </c>
      <c r="C35" t="str">
        <f>"putexcel M1=picture("&amp;""""&amp;"$provincias_significativas\graficos\"&amp;B$5&amp;"\provincia_"&amp;B35&amp;"_var_"&amp;B$3&amp;"_"&amp;B$2&amp;".png"&amp;""""&amp;")"</f>
        <v>putexcel M1=picture("$provincias_significativas\graficos\buenos\provincia_Jorge Basadre_var_bajo_ingreso_simulacion_1.png")</v>
      </c>
      <c r="D35" s="2">
        <v>79</v>
      </c>
      <c r="E35" t="str">
        <f>VLOOKUP(D35,NOTAS!$A$2:$B$92,2,0)</f>
        <v>Huaral</v>
      </c>
      <c r="F35" t="str">
        <f>"putexcel M1=picture("&amp;""""&amp;"$provincias_significativas\graficos\"&amp;E$5&amp;"\provincia_"&amp;E35&amp;"_var_"&amp;E$3&amp;"_"&amp;E$2&amp;".png"&amp;""""&amp;")"</f>
        <v>putexcel M1=picture("$provincias_significativas\graficos\buenos\provincia_Huaral_var_bajo_ingreso_simulacion_2.png")</v>
      </c>
      <c r="G35" s="2">
        <v>39</v>
      </c>
      <c r="H35" t="str">
        <f>VLOOKUP(G35,NOTAS!$A$2:$B$92,2,0)</f>
        <v>Cañete</v>
      </c>
      <c r="I35" t="str">
        <f>"putexcel M1=picture("&amp;""""&amp;"$provincias_significativas\graficos\"&amp;H$5&amp;"\provincia_"&amp;H35&amp;"_var_"&amp;H$3&amp;"_"&amp;H$2&amp;".png"&amp;""""&amp;")"</f>
        <v>putexcel M1=picture("$provincias_significativas\graficos\buenos\provincia_Cañete_var_bajo_ingreso_simulacion_3.png")</v>
      </c>
      <c r="J35" s="2">
        <v>18</v>
      </c>
      <c r="K35" t="str">
        <f>VLOOKUP(J35,NOTAS!$A$2:$B$92,2,0)</f>
        <v>Bellavista</v>
      </c>
      <c r="L35" t="str">
        <f>"putexcel M1=picture("&amp;""""&amp;"$provincias_significativas\graficos\"&amp;K$5&amp;"\provincia_"&amp;K35&amp;"_var_"&amp;K$3&amp;"_"&amp;K$2&amp;".png"&amp;""""&amp;")"</f>
        <v>putexcel M1=picture("$provincias_significativas\graficos\buenos\provincia_Bellavista_var_bajo_ingreso_simulacion_4.png")</v>
      </c>
    </row>
    <row r="36" spans="1:12">
      <c r="A36" s="2">
        <v>91</v>
      </c>
      <c r="B36" t="str">
        <f>VLOOKUP(A36,NOTAS!$A$2:$B$92,2,0)</f>
        <v>Jorge Basadre</v>
      </c>
      <c r="C36" t="s">
        <v>3</v>
      </c>
      <c r="D36" s="2">
        <v>79</v>
      </c>
      <c r="E36" t="str">
        <f>VLOOKUP(D36,NOTAS!$A$2:$B$92,2,0)</f>
        <v>Huaral</v>
      </c>
      <c r="F36" t="s">
        <v>3</v>
      </c>
      <c r="G36" s="2">
        <v>39</v>
      </c>
      <c r="H36" t="str">
        <f>VLOOKUP(G36,NOTAS!$A$2:$B$92,2,0)</f>
        <v>Cañete</v>
      </c>
      <c r="I36" t="s">
        <v>3</v>
      </c>
      <c r="J36" s="2">
        <v>18</v>
      </c>
      <c r="K36" t="str">
        <f>VLOOKUP(J36,NOTAS!$A$2:$B$92,2,0)</f>
        <v>Bellavista</v>
      </c>
      <c r="L36" t="s">
        <v>3</v>
      </c>
    </row>
    <row r="37" spans="1:12">
      <c r="A37" s="2">
        <v>169</v>
      </c>
      <c r="B37" t="str">
        <f>VLOOKUP(A37,NOTAS!$A$2:$B$92,2,0)</f>
        <v>Zarumilla</v>
      </c>
      <c r="C37" t="str">
        <f>"if `j'=="&amp;A37&amp;" {"</f>
        <v>if `j'==169 {</v>
      </c>
      <c r="D37" s="2">
        <v>80</v>
      </c>
      <c r="E37" t="str">
        <f>VLOOKUP(D37,NOTAS!$A$2:$B$92,2,0)</f>
        <v>Huaraz</v>
      </c>
      <c r="F37" t="str">
        <f>"if `j'=="&amp;D37&amp;" {"</f>
        <v>if `j'==80 {</v>
      </c>
      <c r="G37" s="2">
        <v>79</v>
      </c>
      <c r="H37" t="str">
        <f>VLOOKUP(G37,NOTAS!$A$2:$B$92,2,0)</f>
        <v>Huaral</v>
      </c>
      <c r="I37" t="str">
        <f>"if `j'=="&amp;G37&amp;" {"</f>
        <v>if `j'==79 {</v>
      </c>
      <c r="J37" s="2">
        <v>78</v>
      </c>
      <c r="K37" t="str">
        <f>VLOOKUP(J37,NOTAS!$A$2:$B$92,2,0)</f>
        <v>Huanuco</v>
      </c>
      <c r="L37" t="str">
        <f>"if `j'=="&amp;J37&amp;" {"</f>
        <v>if `j'==78 {</v>
      </c>
    </row>
    <row r="38" spans="1:12">
      <c r="A38" s="2">
        <v>169</v>
      </c>
      <c r="B38" t="str">
        <f>VLOOKUP(A38,NOTAS!$A$2:$B$92,2,0)</f>
        <v>Zarumilla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"$provincias_significativas\buenos\output_buenos_bajo_ingreso_simulacion_1.xlsx", firstrow(variables) sheet("Zarumilla", replace) keepcellfmt</v>
      </c>
      <c r="D38" s="2">
        <v>80</v>
      </c>
      <c r="E38" t="str">
        <f>VLOOKUP(D38,NOTAS!$A$2:$B$92,2,0)</f>
        <v>Huaraz</v>
      </c>
      <c r="F38" t="str">
        <f>"export excel ""$provincias_significativas\"&amp;E$5&amp;"\output_"&amp;E$5&amp;"_"&amp;E$3&amp;"_"&amp;E$4&amp;".xlsx"", firstrow(variables) sheet("&amp;""""&amp;E38&amp;""""&amp;", replace) keepcellfmt"</f>
        <v>export excel "$provincias_significativas\buenos\output_buenos_bajo_ingreso_simulacion_2.xlsx", firstrow(variables) sheet("Huaraz", replace) keepcellfmt</v>
      </c>
      <c r="G38" s="2">
        <v>79</v>
      </c>
      <c r="H38" t="str">
        <f>VLOOKUP(G38,NOTAS!$A$2:$B$92,2,0)</f>
        <v>Huaral</v>
      </c>
      <c r="I38" t="str">
        <f>"export excel ""$provincias_significativas\"&amp;H$5&amp;"\output_"&amp;H$5&amp;"_"&amp;H$3&amp;"_"&amp;H$4&amp;".xlsx"", firstrow(variables) sheet("&amp;""""&amp;H38&amp;""""&amp;", replace) keepcellfmt"</f>
        <v>export excel "$provincias_significativas\buenos\output_buenos_bajo_ingreso_simulacion_3.xlsx", firstrow(variables) sheet("Huaral", replace) keepcellfmt</v>
      </c>
      <c r="J38" s="2">
        <v>78</v>
      </c>
      <c r="K38" t="str">
        <f>VLOOKUP(J38,NOTAS!$A$2:$B$92,2,0)</f>
        <v>Huanuco</v>
      </c>
      <c r="L38" t="str">
        <f>"export excel ""$provincias_significativas\"&amp;K$5&amp;"\output_"&amp;K$5&amp;"_"&amp;K$3&amp;"_"&amp;K$4&amp;".xlsx"", firstrow(variables) sheet("&amp;""""&amp;K38&amp;""""&amp;", replace) keepcellfmt"</f>
        <v>export excel "$provincias_significativas\buenos\output_buenos_bajo_ingreso_simulacion_4.xlsx", firstrow(variables) sheet("Huanuco", replace) keepcellfmt</v>
      </c>
    </row>
    <row r="39" spans="1:12">
      <c r="A39" s="2">
        <v>169</v>
      </c>
      <c r="B39" t="str">
        <f>VLOOKUP(A39,NOTAS!$A$2:$B$92,2,0)</f>
        <v>Zarumilla</v>
      </c>
      <c r="C39" t="s">
        <v>1</v>
      </c>
      <c r="D39" s="2">
        <v>80</v>
      </c>
      <c r="E39" t="str">
        <f>VLOOKUP(D39,NOTAS!$A$2:$B$92,2,0)</f>
        <v>Huaraz</v>
      </c>
      <c r="F39" t="s">
        <v>1</v>
      </c>
      <c r="G39" s="2">
        <v>79</v>
      </c>
      <c r="H39" t="str">
        <f>VLOOKUP(G39,NOTAS!$A$2:$B$92,2,0)</f>
        <v>Huaral</v>
      </c>
      <c r="I39" t="s">
        <v>1</v>
      </c>
      <c r="J39" s="2">
        <v>78</v>
      </c>
      <c r="K39" t="str">
        <f>VLOOKUP(J39,NOTAS!$A$2:$B$92,2,0)</f>
        <v>Huanuco</v>
      </c>
      <c r="L39" t="s">
        <v>1</v>
      </c>
    </row>
    <row r="40" spans="1:12">
      <c r="A40" s="2">
        <v>169</v>
      </c>
      <c r="B40" t="str">
        <f>VLOOKUP(A40,NOTAS!$A$2:$B$92,2,0)</f>
        <v>Zarumilla</v>
      </c>
      <c r="C40" t="s">
        <v>125</v>
      </c>
      <c r="D40" s="2">
        <v>80</v>
      </c>
      <c r="E40" t="str">
        <f>VLOOKUP(D40,NOTAS!$A$2:$B$92,2,0)</f>
        <v>Huaraz</v>
      </c>
      <c r="F40" t="s">
        <v>125</v>
      </c>
      <c r="G40" s="2">
        <v>79</v>
      </c>
      <c r="H40" t="str">
        <f>VLOOKUP(G40,NOTAS!$A$2:$B$92,2,0)</f>
        <v>Huaral</v>
      </c>
      <c r="I40" t="s">
        <v>125</v>
      </c>
      <c r="J40" s="2">
        <v>78</v>
      </c>
      <c r="K40" t="str">
        <f>VLOOKUP(J40,NOTAS!$A$2:$B$92,2,0)</f>
        <v>Huanuco</v>
      </c>
      <c r="L40" t="s">
        <v>125</v>
      </c>
    </row>
    <row r="41" spans="1:12">
      <c r="A41" s="2">
        <v>169</v>
      </c>
      <c r="B41" t="str">
        <f>VLOOKUP(A41,NOTAS!$A$2:$B$92,2,0)</f>
        <v>Zarumilla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D41" s="2">
        <v>80</v>
      </c>
      <c r="E41" t="str">
        <f>VLOOKUP(D41,NOTAS!$A$2:$B$92,2,0)</f>
        <v>Huaraz</v>
      </c>
      <c r="F41" t="str">
        <f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G41" s="2">
        <v>79</v>
      </c>
      <c r="H41" t="str">
        <f>VLOOKUP(G41,NOTAS!$A$2:$B$92,2,0)</f>
        <v>Huaral</v>
      </c>
      <c r="I41" t="str">
        <f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J41" s="2">
        <v>78</v>
      </c>
      <c r="K41" t="str">
        <f>VLOOKUP(J41,NOTAS!$A$2:$B$92,2,0)</f>
        <v>Huanuco</v>
      </c>
      <c r="L41" t="str">
        <f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Huanuco", size(10pt)) graphregion(color(white)) legend(label(1 "Observado") label(2 "SCM") label(3 "SCM Spillover"))</v>
      </c>
    </row>
    <row r="42" spans="1:12">
      <c r="A42" s="2">
        <v>169</v>
      </c>
      <c r="B42" t="str">
        <f>VLOOKUP(A42,NOTAS!$A$2:$B$92,2,0)</f>
        <v>Zarumilla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"$provincias_significativas\graficos\buenos\provincia_Zarumilla_var_bajo_ingreso_simulacion_1.png", as (png) replace</v>
      </c>
      <c r="D42" s="2">
        <v>80</v>
      </c>
      <c r="E42" t="str">
        <f>VLOOKUP(D42,NOTAS!$A$2:$B$92,2,0)</f>
        <v>Huaraz</v>
      </c>
      <c r="F42" t="str">
        <f>"graph export "&amp;""""&amp;"$provincias_significativas\graficos\"&amp;E$5&amp;"\provincia_"&amp;E42&amp;"_var_"&amp;E$3&amp;"_"&amp;E$4&amp;".png"&amp;""""&amp;", as (png) replace"</f>
        <v>graph export "$provincias_significativas\graficos\buenos\provincia_Huaraz_var_bajo_ingreso_simulacion_2.png", as (png) replace</v>
      </c>
      <c r="G42" s="2">
        <v>79</v>
      </c>
      <c r="H42" t="str">
        <f>VLOOKUP(G42,NOTAS!$A$2:$B$92,2,0)</f>
        <v>Huaral</v>
      </c>
      <c r="I42" t="str">
        <f>"graph export "&amp;""""&amp;"$provincias_significativas\graficos\"&amp;H$5&amp;"\provincia_"&amp;H42&amp;"_var_"&amp;H$3&amp;"_"&amp;H$4&amp;".png"&amp;""""&amp;", as (png) replace"</f>
        <v>graph export "$provincias_significativas\graficos\buenos\provincia_Huaral_var_bajo_ingreso_simulacion_3.png", as (png) replace</v>
      </c>
      <c r="J42" s="2">
        <v>78</v>
      </c>
      <c r="K42" t="str">
        <f>VLOOKUP(J42,NOTAS!$A$2:$B$92,2,0)</f>
        <v>Huanuco</v>
      </c>
      <c r="L42" t="str">
        <f>"graph export "&amp;""""&amp;"$provincias_significativas\graficos\"&amp;K$5&amp;"\provincia_"&amp;K42&amp;"_var_"&amp;K$3&amp;"_"&amp;K$4&amp;".png"&amp;""""&amp;", as (png) replace"</f>
        <v>graph export "$provincias_significativas\graficos\buenos\provincia_Huanuco_var_bajo_ingreso_simulacion_4.png", as (png) replace</v>
      </c>
    </row>
    <row r="43" spans="1:12">
      <c r="A43" s="2">
        <v>169</v>
      </c>
      <c r="B43" t="str">
        <f>VLOOKUP(A43,NOTAS!$A$2:$B$92,2,0)</f>
        <v>Zarumilla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"$provincias_significativas\buenos\output_buenos_bajo_ingreso_simulacion_1.xlsx", sheet("Zarumilla") modify</v>
      </c>
      <c r="D43" s="2">
        <v>80</v>
      </c>
      <c r="E43" t="str">
        <f>VLOOKUP(D43,NOTAS!$A$2:$B$92,2,0)</f>
        <v>Huaraz</v>
      </c>
      <c r="F43" t="str">
        <f>"putexcel set "&amp;""""&amp;"$provincias_significativas\"&amp;E$5&amp;"\output_"&amp;E$5&amp;"_"&amp;E$3&amp;"_"&amp;E$4&amp;".xlsx"&amp;""""&amp;", sheet("&amp;""""&amp;E43&amp;""""&amp;") modify"</f>
        <v>putexcel set "$provincias_significativas\buenos\output_buenos_bajo_ingreso_simulacion_2.xlsx", sheet("Huaraz") modify</v>
      </c>
      <c r="G43" s="2">
        <v>79</v>
      </c>
      <c r="H43" t="str">
        <f>VLOOKUP(G43,NOTAS!$A$2:$B$92,2,0)</f>
        <v>Huaral</v>
      </c>
      <c r="I43" t="str">
        <f>"putexcel set "&amp;""""&amp;"$provincias_significativas\"&amp;H$5&amp;"\output_"&amp;H$5&amp;"_"&amp;H$3&amp;"_"&amp;H$4&amp;".xlsx"&amp;""""&amp;", sheet("&amp;""""&amp;H43&amp;""""&amp;") modify"</f>
        <v>putexcel set "$provincias_significativas\buenos\output_buenos_bajo_ingreso_simulacion_3.xlsx", sheet("Huaral") modify</v>
      </c>
      <c r="J43" s="2">
        <v>78</v>
      </c>
      <c r="K43" t="str">
        <f>VLOOKUP(J43,NOTAS!$A$2:$B$92,2,0)</f>
        <v>Huanuco</v>
      </c>
      <c r="L43" t="str">
        <f>"putexcel set "&amp;""""&amp;"$provincias_significativas\"&amp;K$5&amp;"\output_"&amp;K$5&amp;"_"&amp;K$3&amp;"_"&amp;K$4&amp;".xlsx"&amp;""""&amp;", sheet("&amp;""""&amp;K43&amp;""""&amp;") modify"</f>
        <v>putexcel set "$provincias_significativas\buenos\output_buenos_bajo_ingreso_simulacion_4.xlsx", sheet("Huanuco") modify</v>
      </c>
    </row>
    <row r="44" spans="1:12">
      <c r="A44" s="2">
        <v>169</v>
      </c>
      <c r="B44" t="str">
        <f>VLOOKUP(A44,NOTAS!$A$2:$B$92,2,0)</f>
        <v>Zarumilla</v>
      </c>
      <c r="C44" t="str">
        <f>"putexcel M1=picture("&amp;""""&amp;"$provincias_significativas\graficos\"&amp;B$5&amp;"\provincia_"&amp;B44&amp;"_var_"&amp;B$3&amp;"_"&amp;B$2&amp;".png"&amp;""""&amp;")"</f>
        <v>putexcel M1=picture("$provincias_significativas\graficos\buenos\provincia_Zarumilla_var_bajo_ingreso_simulacion_1.png")</v>
      </c>
      <c r="D44" s="2">
        <v>80</v>
      </c>
      <c r="E44" t="str">
        <f>VLOOKUP(D44,NOTAS!$A$2:$B$92,2,0)</f>
        <v>Huaraz</v>
      </c>
      <c r="F44" t="str">
        <f>"putexcel M1=picture("&amp;""""&amp;"$provincias_significativas\graficos\"&amp;E$5&amp;"\provincia_"&amp;E44&amp;"_var_"&amp;E$3&amp;"_"&amp;E$2&amp;".png"&amp;""""&amp;")"</f>
        <v>putexcel M1=picture("$provincias_significativas\graficos\buenos\provincia_Huaraz_var_bajo_ingreso_simulacion_2.png")</v>
      </c>
      <c r="G44" s="2">
        <v>79</v>
      </c>
      <c r="H44" t="str">
        <f>VLOOKUP(G44,NOTAS!$A$2:$B$92,2,0)</f>
        <v>Huaral</v>
      </c>
      <c r="I44" t="str">
        <f>"putexcel M1=picture("&amp;""""&amp;"$provincias_significativas\graficos\"&amp;H$5&amp;"\provincia_"&amp;H44&amp;"_var_"&amp;H$3&amp;"_"&amp;H$2&amp;".png"&amp;""""&amp;")"</f>
        <v>putexcel M1=picture("$provincias_significativas\graficos\buenos\provincia_Huaral_var_bajo_ingreso_simulacion_3.png")</v>
      </c>
      <c r="J44" s="2">
        <v>78</v>
      </c>
      <c r="K44" t="str">
        <f>VLOOKUP(J44,NOTAS!$A$2:$B$92,2,0)</f>
        <v>Huanuco</v>
      </c>
      <c r="L44" t="str">
        <f>"putexcel M1=picture("&amp;""""&amp;"$provincias_significativas\graficos\"&amp;K$5&amp;"\provincia_"&amp;K44&amp;"_var_"&amp;K$3&amp;"_"&amp;K$2&amp;".png"&amp;""""&amp;")"</f>
        <v>putexcel M1=picture("$provincias_significativas\graficos\buenos\provincia_Huanuco_var_bajo_ingreso_simulacion_4.png")</v>
      </c>
    </row>
    <row r="45" spans="1:12">
      <c r="A45" s="2">
        <v>169</v>
      </c>
      <c r="B45" t="str">
        <f>VLOOKUP(A45,NOTAS!$A$2:$B$92,2,0)</f>
        <v>Zarumilla</v>
      </c>
      <c r="C45" t="s">
        <v>3</v>
      </c>
      <c r="D45" s="2">
        <v>80</v>
      </c>
      <c r="E45" t="str">
        <f>VLOOKUP(D45,NOTAS!$A$2:$B$92,2,0)</f>
        <v>Huaraz</v>
      </c>
      <c r="F45" t="s">
        <v>3</v>
      </c>
      <c r="G45" s="2">
        <v>79</v>
      </c>
      <c r="H45" t="str">
        <f>VLOOKUP(G45,NOTAS!$A$2:$B$92,2,0)</f>
        <v>Huaral</v>
      </c>
      <c r="I45" t="s">
        <v>3</v>
      </c>
      <c r="J45" s="2">
        <v>78</v>
      </c>
      <c r="K45" t="str">
        <f>VLOOKUP(J45,NOTAS!$A$2:$B$92,2,0)</f>
        <v>Huanuco</v>
      </c>
      <c r="L45" t="s">
        <v>3</v>
      </c>
    </row>
    <row r="46" spans="1:12">
      <c r="C46" t="s">
        <v>3</v>
      </c>
      <c r="D46" s="2">
        <v>91</v>
      </c>
      <c r="E46" t="str">
        <f>VLOOKUP(D46,NOTAS!$A$2:$B$92,2,0)</f>
        <v>Jorge Basadre</v>
      </c>
      <c r="F46" t="str">
        <f>"if `j'=="&amp;D46&amp;" {"</f>
        <v>if `j'==91 {</v>
      </c>
      <c r="G46" s="2">
        <v>80</v>
      </c>
      <c r="H46" t="str">
        <f>VLOOKUP(G46,NOTAS!$A$2:$B$92,2,0)</f>
        <v>Huaraz</v>
      </c>
      <c r="I46" t="str">
        <f>"if `j'=="&amp;G46&amp;" {"</f>
        <v>if `j'==80 {</v>
      </c>
      <c r="J46" s="2">
        <v>79</v>
      </c>
      <c r="K46" t="str">
        <f>VLOOKUP(J46,NOTAS!$A$2:$B$92,2,0)</f>
        <v>Huaral</v>
      </c>
      <c r="L46" t="str">
        <f>"if `j'=="&amp;J46&amp;" {"</f>
        <v>if `j'==79 {</v>
      </c>
    </row>
    <row r="47" spans="1:12">
      <c r="D47" s="2">
        <v>91</v>
      </c>
      <c r="E47" t="str">
        <f>VLOOKUP(D47,NOTAS!$A$2:$B$92,2,0)</f>
        <v>Jorge Basadre</v>
      </c>
      <c r="F47" t="str">
        <f>"export excel ""$provincias_significativas\"&amp;E$5&amp;"\output_"&amp;E$5&amp;"_"&amp;E$3&amp;"_"&amp;E$4&amp;".xlsx"", firstrow(variables) sheet("&amp;""""&amp;E47&amp;""""&amp;", replace) keepcellfmt"</f>
        <v>export excel "$provincias_significativas\buenos\output_buenos_bajo_ingreso_simulacion_2.xlsx", firstrow(variables) sheet("Jorge Basadre", replace) keepcellfmt</v>
      </c>
      <c r="G47" s="2">
        <v>80</v>
      </c>
      <c r="H47" t="str">
        <f>VLOOKUP(G47,NOTAS!$A$2:$B$92,2,0)</f>
        <v>Huaraz</v>
      </c>
      <c r="I47" t="str">
        <f>"export excel ""$provincias_significativas\"&amp;H$5&amp;"\output_"&amp;H$5&amp;"_"&amp;H$3&amp;"_"&amp;H$4&amp;".xlsx"", firstrow(variables) sheet("&amp;""""&amp;H47&amp;""""&amp;", replace) keepcellfmt"</f>
        <v>export excel "$provincias_significativas\buenos\output_buenos_bajo_ingreso_simulacion_3.xlsx", firstrow(variables) sheet("Huaraz", replace) keepcellfmt</v>
      </c>
      <c r="J47" s="2">
        <v>79</v>
      </c>
      <c r="K47" t="str">
        <f>VLOOKUP(J47,NOTAS!$A$2:$B$92,2,0)</f>
        <v>Huaral</v>
      </c>
      <c r="L47" t="str">
        <f>"export excel ""$provincias_significativas\"&amp;K$5&amp;"\output_"&amp;K$5&amp;"_"&amp;K$3&amp;"_"&amp;K$4&amp;".xlsx"", firstrow(variables) sheet("&amp;""""&amp;K47&amp;""""&amp;", replace) keepcellfmt"</f>
        <v>export excel "$provincias_significativas\buenos\output_buenos_bajo_ingreso_simulacion_4.xlsx", firstrow(variables) sheet("Huaral", replace) keepcellfmt</v>
      </c>
    </row>
    <row r="48" spans="1:12">
      <c r="D48" s="2">
        <v>91</v>
      </c>
      <c r="E48" t="str">
        <f>VLOOKUP(D48,NOTAS!$A$2:$B$92,2,0)</f>
        <v>Jorge Basadre</v>
      </c>
      <c r="F48" t="s">
        <v>1</v>
      </c>
      <c r="G48" s="2">
        <v>80</v>
      </c>
      <c r="H48" t="str">
        <f>VLOOKUP(G48,NOTAS!$A$2:$B$92,2,0)</f>
        <v>Huaraz</v>
      </c>
      <c r="I48" t="s">
        <v>1</v>
      </c>
      <c r="J48" s="2">
        <v>79</v>
      </c>
      <c r="K48" t="str">
        <f>VLOOKUP(J48,NOTAS!$A$2:$B$92,2,0)</f>
        <v>Huaral</v>
      </c>
      <c r="L48" t="s">
        <v>1</v>
      </c>
    </row>
    <row r="49" spans="4:12">
      <c r="D49" s="2">
        <v>91</v>
      </c>
      <c r="E49" t="str">
        <f>VLOOKUP(D49,NOTAS!$A$2:$B$92,2,0)</f>
        <v>Jorge Basadre</v>
      </c>
      <c r="F49" t="s">
        <v>125</v>
      </c>
      <c r="G49" s="2">
        <v>80</v>
      </c>
      <c r="H49" t="str">
        <f>VLOOKUP(G49,NOTAS!$A$2:$B$92,2,0)</f>
        <v>Huaraz</v>
      </c>
      <c r="I49" t="s">
        <v>125</v>
      </c>
      <c r="J49" s="2">
        <v>79</v>
      </c>
      <c r="K49" t="str">
        <f>VLOOKUP(J49,NOTAS!$A$2:$B$92,2,0)</f>
        <v>Huaral</v>
      </c>
      <c r="L49" t="s">
        <v>125</v>
      </c>
    </row>
    <row r="50" spans="4:12">
      <c r="D50" s="2">
        <v>91</v>
      </c>
      <c r="E50" t="str">
        <f>VLOOKUP(D50,NOTAS!$A$2:$B$92,2,0)</f>
        <v>Jorge Basadre</v>
      </c>
      <c r="F50" t="str">
        <f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G50" s="2">
        <v>80</v>
      </c>
      <c r="H50" t="str">
        <f>VLOOKUP(G50,NOTAS!$A$2:$B$92,2,0)</f>
        <v>Huaraz</v>
      </c>
      <c r="I50" t="str">
        <f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J50" s="2">
        <v>79</v>
      </c>
      <c r="K50" t="str">
        <f>VLOOKUP(J50,NOTAS!$A$2:$B$92,2,0)</f>
        <v>Huaral</v>
      </c>
      <c r="L50" t="str">
        <f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</row>
    <row r="51" spans="4:12">
      <c r="D51" s="2">
        <v>91</v>
      </c>
      <c r="E51" t="str">
        <f>VLOOKUP(D51,NOTAS!$A$2:$B$92,2,0)</f>
        <v>Jorge Basadre</v>
      </c>
      <c r="F51" t="str">
        <f>"graph export "&amp;""""&amp;"$provincias_significativas\graficos\"&amp;E$5&amp;"\provincia_"&amp;E51&amp;"_var_"&amp;E$3&amp;"_"&amp;E$4&amp;".png"&amp;""""&amp;", as (png) replace"</f>
        <v>graph export "$provincias_significativas\graficos\buenos\provincia_Jorge Basadre_var_bajo_ingreso_simulacion_2.png", as (png) replace</v>
      </c>
      <c r="G51" s="2">
        <v>80</v>
      </c>
      <c r="H51" t="str">
        <f>VLOOKUP(G51,NOTAS!$A$2:$B$92,2,0)</f>
        <v>Huaraz</v>
      </c>
      <c r="I51" t="str">
        <f>"graph export "&amp;""""&amp;"$provincias_significativas\graficos\"&amp;H$5&amp;"\provincia_"&amp;H51&amp;"_var_"&amp;H$3&amp;"_"&amp;H$4&amp;".png"&amp;""""&amp;", as (png) replace"</f>
        <v>graph export "$provincias_significativas\graficos\buenos\provincia_Huaraz_var_bajo_ingreso_simulacion_3.png", as (png) replace</v>
      </c>
      <c r="J51" s="2">
        <v>79</v>
      </c>
      <c r="K51" t="str">
        <f>VLOOKUP(J51,NOTAS!$A$2:$B$92,2,0)</f>
        <v>Huaral</v>
      </c>
      <c r="L51" t="str">
        <f>"graph export "&amp;""""&amp;"$provincias_significativas\graficos\"&amp;K$5&amp;"\provincia_"&amp;K51&amp;"_var_"&amp;K$3&amp;"_"&amp;K$4&amp;".png"&amp;""""&amp;", as (png) replace"</f>
        <v>graph export "$provincias_significativas\graficos\buenos\provincia_Huaral_var_bajo_ingreso_simulacion_4.png", as (png) replace</v>
      </c>
    </row>
    <row r="52" spans="4:12">
      <c r="D52" s="2">
        <v>91</v>
      </c>
      <c r="E52" t="str">
        <f>VLOOKUP(D52,NOTAS!$A$2:$B$92,2,0)</f>
        <v>Jorge Basadre</v>
      </c>
      <c r="F52" t="str">
        <f>"putexcel set "&amp;""""&amp;"$provincias_significativas\"&amp;E$5&amp;"\output_"&amp;E$5&amp;"_"&amp;E$3&amp;"_"&amp;E$4&amp;".xlsx"&amp;""""&amp;", sheet("&amp;""""&amp;E52&amp;""""&amp;") modify"</f>
        <v>putexcel set "$provincias_significativas\buenos\output_buenos_bajo_ingreso_simulacion_2.xlsx", sheet("Jorge Basadre") modify</v>
      </c>
      <c r="G52" s="2">
        <v>80</v>
      </c>
      <c r="H52" t="str">
        <f>VLOOKUP(G52,NOTAS!$A$2:$B$92,2,0)</f>
        <v>Huaraz</v>
      </c>
      <c r="I52" t="str">
        <f>"putexcel set "&amp;""""&amp;"$provincias_significativas\"&amp;H$5&amp;"\output_"&amp;H$5&amp;"_"&amp;H$3&amp;"_"&amp;H$4&amp;".xlsx"&amp;""""&amp;", sheet("&amp;""""&amp;H52&amp;""""&amp;") modify"</f>
        <v>putexcel set "$provincias_significativas\buenos\output_buenos_bajo_ingreso_simulacion_3.xlsx", sheet("Huaraz") modify</v>
      </c>
      <c r="J52" s="2">
        <v>79</v>
      </c>
      <c r="K52" t="str">
        <f>VLOOKUP(J52,NOTAS!$A$2:$B$92,2,0)</f>
        <v>Huaral</v>
      </c>
      <c r="L52" t="str">
        <f>"putexcel set "&amp;""""&amp;"$provincias_significativas\"&amp;K$5&amp;"\output_"&amp;K$5&amp;"_"&amp;K$3&amp;"_"&amp;K$4&amp;".xlsx"&amp;""""&amp;", sheet("&amp;""""&amp;K52&amp;""""&amp;") modify"</f>
        <v>putexcel set "$provincias_significativas\buenos\output_buenos_bajo_ingreso_simulacion_4.xlsx", sheet("Huaral") modify</v>
      </c>
    </row>
    <row r="53" spans="4:12">
      <c r="D53" s="2">
        <v>91</v>
      </c>
      <c r="E53" t="str">
        <f>VLOOKUP(D53,NOTAS!$A$2:$B$92,2,0)</f>
        <v>Jorge Basadre</v>
      </c>
      <c r="F53" t="str">
        <f>"putexcel M1=picture("&amp;""""&amp;"$provincias_significativas\graficos\"&amp;E$5&amp;"\provincia_"&amp;E53&amp;"_var_"&amp;E$3&amp;"_"&amp;E$2&amp;".png"&amp;""""&amp;")"</f>
        <v>putexcel M1=picture("$provincias_significativas\graficos\buenos\provincia_Jorge Basadre_var_bajo_ingreso_simulacion_2.png")</v>
      </c>
      <c r="G53" s="2">
        <v>80</v>
      </c>
      <c r="H53" t="str">
        <f>VLOOKUP(G53,NOTAS!$A$2:$B$92,2,0)</f>
        <v>Huaraz</v>
      </c>
      <c r="I53" t="str">
        <f>"putexcel M1=picture("&amp;""""&amp;"$provincias_significativas\graficos\"&amp;H$5&amp;"\provincia_"&amp;H53&amp;"_var_"&amp;H$3&amp;"_"&amp;H$2&amp;".png"&amp;""""&amp;")"</f>
        <v>putexcel M1=picture("$provincias_significativas\graficos\buenos\provincia_Huaraz_var_bajo_ingreso_simulacion_3.png")</v>
      </c>
      <c r="J53" s="2">
        <v>79</v>
      </c>
      <c r="K53" t="str">
        <f>VLOOKUP(J53,NOTAS!$A$2:$B$92,2,0)</f>
        <v>Huaral</v>
      </c>
      <c r="L53" t="str">
        <f>"putexcel M1=picture("&amp;""""&amp;"$provincias_significativas\graficos\"&amp;K$5&amp;"\provincia_"&amp;K53&amp;"_var_"&amp;K$3&amp;"_"&amp;K$2&amp;".png"&amp;""""&amp;")"</f>
        <v>putexcel M1=picture("$provincias_significativas\graficos\buenos\provincia_Huaral_var_bajo_ingreso_simulacion_4.png")</v>
      </c>
    </row>
    <row r="54" spans="4:12">
      <c r="D54" s="2">
        <v>91</v>
      </c>
      <c r="E54" t="str">
        <f>VLOOKUP(D54,NOTAS!$A$2:$B$92,2,0)</f>
        <v>Jorge Basadre</v>
      </c>
      <c r="F54" t="s">
        <v>3</v>
      </c>
      <c r="G54" s="2">
        <v>80</v>
      </c>
      <c r="H54" t="str">
        <f>VLOOKUP(G54,NOTAS!$A$2:$B$92,2,0)</f>
        <v>Huaraz</v>
      </c>
      <c r="I54" t="s">
        <v>3</v>
      </c>
      <c r="J54" s="2">
        <v>79</v>
      </c>
      <c r="K54" t="str">
        <f>VLOOKUP(J54,NOTAS!$A$2:$B$92,2,0)</f>
        <v>Huaral</v>
      </c>
      <c r="L54" t="s">
        <v>3</v>
      </c>
    </row>
    <row r="55" spans="4:12">
      <c r="D55" s="2">
        <v>144</v>
      </c>
      <c r="E55" t="str">
        <f>VLOOKUP(D55,NOTAS!$A$2:$B$92,2,0)</f>
        <v>Santa</v>
      </c>
      <c r="F55" t="str">
        <f>"if `j'=="&amp;D55&amp;" {"</f>
        <v>if `j'==144 {</v>
      </c>
      <c r="G55" s="2">
        <v>84</v>
      </c>
      <c r="H55" t="str">
        <f>VLOOKUP(G55,NOTAS!$A$2:$B$92,2,0)</f>
        <v>Huaura</v>
      </c>
      <c r="I55" t="str">
        <f>"if `j'=="&amp;G55&amp;" {"</f>
        <v>if `j'==84 {</v>
      </c>
      <c r="J55" s="2">
        <v>80</v>
      </c>
      <c r="K55" t="str">
        <f>VLOOKUP(J55,NOTAS!$A$2:$B$92,2,0)</f>
        <v>Huaraz</v>
      </c>
      <c r="L55" t="str">
        <f>"if `j'=="&amp;J55&amp;" {"</f>
        <v>if `j'==80 {</v>
      </c>
    </row>
    <row r="56" spans="4:12">
      <c r="D56" s="2">
        <v>144</v>
      </c>
      <c r="E56" t="str">
        <f>VLOOKUP(D56,NOTAS!$A$2:$B$92,2,0)</f>
        <v>Santa</v>
      </c>
      <c r="F56" t="str">
        <f>"export excel ""$provincias_significativas\"&amp;E$5&amp;"\output_"&amp;E$5&amp;"_"&amp;E$3&amp;"_"&amp;E$4&amp;".xlsx"", firstrow(variables) sheet("&amp;""""&amp;E56&amp;""""&amp;", replace) keepcellfmt"</f>
        <v>export excel "$provincias_significativas\buenos\output_buenos_bajo_ingreso_simulacion_2.xlsx", firstrow(variables) sheet("Santa", replace) keepcellfmt</v>
      </c>
      <c r="G56" s="2">
        <v>84</v>
      </c>
      <c r="H56" t="str">
        <f>VLOOKUP(G56,NOTAS!$A$2:$B$92,2,0)</f>
        <v>Huaura</v>
      </c>
      <c r="I56" t="str">
        <f>"export excel ""$provincias_significativas\"&amp;H$5&amp;"\output_"&amp;H$5&amp;"_"&amp;H$3&amp;"_"&amp;H$4&amp;".xlsx"", firstrow(variables) sheet("&amp;""""&amp;H56&amp;""""&amp;", replace) keepcellfmt"</f>
        <v>export excel "$provincias_significativas\buenos\output_buenos_bajo_ingreso_simulacion_3.xlsx", firstrow(variables) sheet("Huaura", replace) keepcellfmt</v>
      </c>
      <c r="J56" s="2">
        <v>80</v>
      </c>
      <c r="K56" t="str">
        <f>VLOOKUP(J56,NOTAS!$A$2:$B$92,2,0)</f>
        <v>Huaraz</v>
      </c>
      <c r="L56" t="str">
        <f>"export excel ""$provincias_significativas\"&amp;K$5&amp;"\output_"&amp;K$5&amp;"_"&amp;K$3&amp;"_"&amp;K$4&amp;".xlsx"", firstrow(variables) sheet("&amp;""""&amp;K56&amp;""""&amp;", replace) keepcellfmt"</f>
        <v>export excel "$provincias_significativas\buenos\output_buenos_bajo_ingreso_simulacion_4.xlsx", firstrow(variables) sheet("Huaraz", replace) keepcellfmt</v>
      </c>
    </row>
    <row r="57" spans="4:12">
      <c r="D57" s="2">
        <v>144</v>
      </c>
      <c r="E57" t="str">
        <f>VLOOKUP(D57,NOTAS!$A$2:$B$92,2,0)</f>
        <v>Santa</v>
      </c>
      <c r="F57" t="s">
        <v>1</v>
      </c>
      <c r="G57" s="2">
        <v>84</v>
      </c>
      <c r="H57" t="str">
        <f>VLOOKUP(G57,NOTAS!$A$2:$B$92,2,0)</f>
        <v>Huaura</v>
      </c>
      <c r="I57" t="s">
        <v>1</v>
      </c>
      <c r="J57" s="2">
        <v>80</v>
      </c>
      <c r="K57" t="str">
        <f>VLOOKUP(J57,NOTAS!$A$2:$B$92,2,0)</f>
        <v>Huaraz</v>
      </c>
      <c r="L57" t="s">
        <v>1</v>
      </c>
    </row>
    <row r="58" spans="4:12">
      <c r="D58" s="2">
        <v>144</v>
      </c>
      <c r="E58" t="str">
        <f>VLOOKUP(D58,NOTAS!$A$2:$B$92,2,0)</f>
        <v>Santa</v>
      </c>
      <c r="F58" t="s">
        <v>125</v>
      </c>
      <c r="G58" s="2">
        <v>84</v>
      </c>
      <c r="H58" t="str">
        <f>VLOOKUP(G58,NOTAS!$A$2:$B$92,2,0)</f>
        <v>Huaura</v>
      </c>
      <c r="I58" t="s">
        <v>125</v>
      </c>
      <c r="J58" s="2">
        <v>80</v>
      </c>
      <c r="K58" t="str">
        <f>VLOOKUP(J58,NOTAS!$A$2:$B$92,2,0)</f>
        <v>Huaraz</v>
      </c>
      <c r="L58" t="s">
        <v>125</v>
      </c>
    </row>
    <row r="59" spans="4:12">
      <c r="D59" s="2">
        <v>144</v>
      </c>
      <c r="E59" t="str">
        <f>VLOOKUP(D59,NOTAS!$A$2:$B$92,2,0)</f>
        <v>Santa</v>
      </c>
      <c r="F59" t="str">
        <f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G59" s="2">
        <v>84</v>
      </c>
      <c r="H59" t="str">
        <f>VLOOKUP(G59,NOTAS!$A$2:$B$92,2,0)</f>
        <v>Huaura</v>
      </c>
      <c r="I59" t="str">
        <f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  <c r="J59" s="2">
        <v>80</v>
      </c>
      <c r="K59" t="str">
        <f>VLOOKUP(J59,NOTAS!$A$2:$B$92,2,0)</f>
        <v>Huaraz</v>
      </c>
      <c r="L59" t="str">
        <f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</row>
    <row r="60" spans="4:12">
      <c r="D60" s="2">
        <v>144</v>
      </c>
      <c r="E60" t="str">
        <f>VLOOKUP(D60,NOTAS!$A$2:$B$92,2,0)</f>
        <v>Santa</v>
      </c>
      <c r="F60" t="str">
        <f>"graph export "&amp;""""&amp;"$provincias_significativas\graficos\"&amp;E$5&amp;"\provincia_"&amp;E60&amp;"_var_"&amp;E$3&amp;"_"&amp;E$4&amp;".png"&amp;""""&amp;", as (png) replace"</f>
        <v>graph export "$provincias_significativas\graficos\buenos\provincia_Santa_var_bajo_ingreso_simulacion_2.png", as (png) replace</v>
      </c>
      <c r="G60" s="2">
        <v>84</v>
      </c>
      <c r="H60" t="str">
        <f>VLOOKUP(G60,NOTAS!$A$2:$B$92,2,0)</f>
        <v>Huaura</v>
      </c>
      <c r="I60" t="str">
        <f>"graph export "&amp;""""&amp;"$provincias_significativas\graficos\"&amp;H$5&amp;"\provincia_"&amp;H60&amp;"_var_"&amp;H$3&amp;"_"&amp;H$4&amp;".png"&amp;""""&amp;", as (png) replace"</f>
        <v>graph export "$provincias_significativas\graficos\buenos\provincia_Huaura_var_bajo_ingreso_simulacion_3.png", as (png) replace</v>
      </c>
      <c r="J60" s="2">
        <v>80</v>
      </c>
      <c r="K60" t="str">
        <f>VLOOKUP(J60,NOTAS!$A$2:$B$92,2,0)</f>
        <v>Huaraz</v>
      </c>
      <c r="L60" t="str">
        <f>"graph export "&amp;""""&amp;"$provincias_significativas\graficos\"&amp;K$5&amp;"\provincia_"&amp;K60&amp;"_var_"&amp;K$3&amp;"_"&amp;K$4&amp;".png"&amp;""""&amp;", as (png) replace"</f>
        <v>graph export "$provincias_significativas\graficos\buenos\provincia_Huaraz_var_bajo_ingreso_simulacion_4.png", as (png) replace</v>
      </c>
    </row>
    <row r="61" spans="4:12">
      <c r="D61" s="2">
        <v>144</v>
      </c>
      <c r="E61" t="str">
        <f>VLOOKUP(D61,NOTAS!$A$2:$B$92,2,0)</f>
        <v>Santa</v>
      </c>
      <c r="F61" t="str">
        <f>"putexcel set "&amp;""""&amp;"$provincias_significativas\"&amp;E$5&amp;"\output_"&amp;E$5&amp;"_"&amp;E$3&amp;"_"&amp;E$4&amp;".xlsx"&amp;""""&amp;", sheet("&amp;""""&amp;E61&amp;""""&amp;") modify"</f>
        <v>putexcel set "$provincias_significativas\buenos\output_buenos_bajo_ingreso_simulacion_2.xlsx", sheet("Santa") modify</v>
      </c>
      <c r="G61" s="2">
        <v>84</v>
      </c>
      <c r="H61" t="str">
        <f>VLOOKUP(G61,NOTAS!$A$2:$B$92,2,0)</f>
        <v>Huaura</v>
      </c>
      <c r="I61" t="str">
        <f>"putexcel set "&amp;""""&amp;"$provincias_significativas\"&amp;H$5&amp;"\output_"&amp;H$5&amp;"_"&amp;H$3&amp;"_"&amp;H$4&amp;".xlsx"&amp;""""&amp;", sheet("&amp;""""&amp;H61&amp;""""&amp;") modify"</f>
        <v>putexcel set "$provincias_significativas\buenos\output_buenos_bajo_ingreso_simulacion_3.xlsx", sheet("Huaura") modify</v>
      </c>
      <c r="J61" s="2">
        <v>80</v>
      </c>
      <c r="K61" t="str">
        <f>VLOOKUP(J61,NOTAS!$A$2:$B$92,2,0)</f>
        <v>Huaraz</v>
      </c>
      <c r="L61" t="str">
        <f>"putexcel set "&amp;""""&amp;"$provincias_significativas\"&amp;K$5&amp;"\output_"&amp;K$5&amp;"_"&amp;K$3&amp;"_"&amp;K$4&amp;".xlsx"&amp;""""&amp;", sheet("&amp;""""&amp;K61&amp;""""&amp;") modify"</f>
        <v>putexcel set "$provincias_significativas\buenos\output_buenos_bajo_ingreso_simulacion_4.xlsx", sheet("Huaraz") modify</v>
      </c>
    </row>
    <row r="62" spans="4:12">
      <c r="D62" s="2">
        <v>144</v>
      </c>
      <c r="E62" t="str">
        <f>VLOOKUP(D62,NOTAS!$A$2:$B$92,2,0)</f>
        <v>Santa</v>
      </c>
      <c r="F62" t="str">
        <f>"putexcel M1=picture("&amp;""""&amp;"$provincias_significativas\graficos\"&amp;E$5&amp;"\provincia_"&amp;E62&amp;"_var_"&amp;E$3&amp;"_"&amp;E$2&amp;".png"&amp;""""&amp;")"</f>
        <v>putexcel M1=picture("$provincias_significativas\graficos\buenos\provincia_Santa_var_bajo_ingreso_simulacion_2.png")</v>
      </c>
      <c r="G62" s="2">
        <v>84</v>
      </c>
      <c r="H62" t="str">
        <f>VLOOKUP(G62,NOTAS!$A$2:$B$92,2,0)</f>
        <v>Huaura</v>
      </c>
      <c r="I62" t="str">
        <f>"putexcel M1=picture("&amp;""""&amp;"$provincias_significativas\graficos\"&amp;H$5&amp;"\provincia_"&amp;H62&amp;"_var_"&amp;H$3&amp;"_"&amp;H$2&amp;".png"&amp;""""&amp;")"</f>
        <v>putexcel M1=picture("$provincias_significativas\graficos\buenos\provincia_Huaura_var_bajo_ingreso_simulacion_3.png")</v>
      </c>
      <c r="J62" s="2">
        <v>80</v>
      </c>
      <c r="K62" t="str">
        <f>VLOOKUP(J62,NOTAS!$A$2:$B$92,2,0)</f>
        <v>Huaraz</v>
      </c>
      <c r="L62" t="str">
        <f>"putexcel M1=picture("&amp;""""&amp;"$provincias_significativas\graficos\"&amp;K$5&amp;"\provincia_"&amp;K62&amp;"_var_"&amp;K$3&amp;"_"&amp;K$2&amp;".png"&amp;""""&amp;")"</f>
        <v>putexcel M1=picture("$provincias_significativas\graficos\buenos\provincia_Huaraz_var_bajo_ingreso_simulacion_4.png")</v>
      </c>
    </row>
    <row r="63" spans="4:12">
      <c r="D63" s="2">
        <v>144</v>
      </c>
      <c r="E63" t="str">
        <f>VLOOKUP(D63,NOTAS!$A$2:$B$92,2,0)</f>
        <v>Santa</v>
      </c>
      <c r="F63" t="s">
        <v>3</v>
      </c>
      <c r="G63" s="2">
        <v>84</v>
      </c>
      <c r="H63" t="str">
        <f>VLOOKUP(G63,NOTAS!$A$2:$B$92,2,0)</f>
        <v>Huaura</v>
      </c>
      <c r="I63" t="s">
        <v>3</v>
      </c>
      <c r="J63" s="2">
        <v>80</v>
      </c>
      <c r="K63" t="str">
        <f>VLOOKUP(J63,NOTAS!$A$2:$B$92,2,0)</f>
        <v>Huaraz</v>
      </c>
      <c r="L63" t="s">
        <v>3</v>
      </c>
    </row>
    <row r="64" spans="4:12">
      <c r="D64" s="2">
        <v>169</v>
      </c>
      <c r="E64" t="str">
        <f>VLOOKUP(D64,NOTAS!$A$2:$B$92,2,0)</f>
        <v>Zarumilla</v>
      </c>
      <c r="F64" t="str">
        <f>"if `j'=="&amp;D64&amp;" {"</f>
        <v>if `j'==169 {</v>
      </c>
      <c r="G64" s="2">
        <v>91</v>
      </c>
      <c r="H64" t="str">
        <f>VLOOKUP(G64,NOTAS!$A$2:$B$92,2,0)</f>
        <v>Jorge Basadre</v>
      </c>
      <c r="I64" t="str">
        <f>"if `j'=="&amp;G64&amp;" {"</f>
        <v>if `j'==91 {</v>
      </c>
      <c r="J64" s="2">
        <v>84</v>
      </c>
      <c r="K64" t="str">
        <f>VLOOKUP(J64,NOTAS!$A$2:$B$92,2,0)</f>
        <v>Huaura</v>
      </c>
      <c r="L64" t="str">
        <f>"if `j'=="&amp;J64&amp;" {"</f>
        <v>if `j'==84 {</v>
      </c>
    </row>
    <row r="65" spans="4:12">
      <c r="D65" s="2">
        <v>169</v>
      </c>
      <c r="E65" t="str">
        <f>VLOOKUP(D65,NOTAS!$A$2:$B$92,2,0)</f>
        <v>Zarumilla</v>
      </c>
      <c r="F65" t="str">
        <f>"export excel ""$provincias_significativas\"&amp;E$5&amp;"\output_"&amp;E$5&amp;"_"&amp;E$3&amp;"_"&amp;E$4&amp;".xlsx"", firstrow(variables) sheet("&amp;""""&amp;E65&amp;""""&amp;", replace) keepcellfmt"</f>
        <v>export excel "$provincias_significativas\buenos\output_buenos_bajo_ingreso_simulacion_2.xlsx", firstrow(variables) sheet("Zarumilla", replace) keepcellfmt</v>
      </c>
      <c r="G65" s="2">
        <v>91</v>
      </c>
      <c r="H65" t="str">
        <f>VLOOKUP(G65,NOTAS!$A$2:$B$92,2,0)</f>
        <v>Jorge Basadre</v>
      </c>
      <c r="I65" t="str">
        <f>"export excel ""$provincias_significativas\"&amp;H$5&amp;"\output_"&amp;H$5&amp;"_"&amp;H$3&amp;"_"&amp;H$4&amp;".xlsx"", firstrow(variables) sheet("&amp;""""&amp;H65&amp;""""&amp;", replace) keepcellfmt"</f>
        <v>export excel "$provincias_significativas\buenos\output_buenos_bajo_ingreso_simulacion_3.xlsx", firstrow(variables) sheet("Jorge Basadre", replace) keepcellfmt</v>
      </c>
      <c r="J65" s="2">
        <v>84</v>
      </c>
      <c r="K65" t="str">
        <f>VLOOKUP(J65,NOTAS!$A$2:$B$92,2,0)</f>
        <v>Huaura</v>
      </c>
      <c r="L65" t="str">
        <f>"export excel ""$provincias_significativas\"&amp;K$5&amp;"\output_"&amp;K$5&amp;"_"&amp;K$3&amp;"_"&amp;K$4&amp;".xlsx"", firstrow(variables) sheet("&amp;""""&amp;K65&amp;""""&amp;", replace) keepcellfmt"</f>
        <v>export excel "$provincias_significativas\buenos\output_buenos_bajo_ingreso_simulacion_4.xlsx", firstrow(variables) sheet("Huaura", replace) keepcellfmt</v>
      </c>
    </row>
    <row r="66" spans="4:12">
      <c r="D66" s="2">
        <v>169</v>
      </c>
      <c r="E66" t="str">
        <f>VLOOKUP(D66,NOTAS!$A$2:$B$92,2,0)</f>
        <v>Zarumilla</v>
      </c>
      <c r="F66" t="s">
        <v>1</v>
      </c>
      <c r="G66" s="2">
        <v>91</v>
      </c>
      <c r="H66" t="str">
        <f>VLOOKUP(G66,NOTAS!$A$2:$B$92,2,0)</f>
        <v>Jorge Basadre</v>
      </c>
      <c r="I66" t="s">
        <v>1</v>
      </c>
      <c r="J66" s="2">
        <v>84</v>
      </c>
      <c r="K66" t="str">
        <f>VLOOKUP(J66,NOTAS!$A$2:$B$92,2,0)</f>
        <v>Huaura</v>
      </c>
      <c r="L66" t="s">
        <v>1</v>
      </c>
    </row>
    <row r="67" spans="4:12">
      <c r="D67" s="2">
        <v>169</v>
      </c>
      <c r="E67" t="str">
        <f>VLOOKUP(D67,NOTAS!$A$2:$B$92,2,0)</f>
        <v>Zarumilla</v>
      </c>
      <c r="F67" t="s">
        <v>125</v>
      </c>
      <c r="G67" s="2">
        <v>91</v>
      </c>
      <c r="H67" t="str">
        <f>VLOOKUP(G67,NOTAS!$A$2:$B$92,2,0)</f>
        <v>Jorge Basadre</v>
      </c>
      <c r="I67" t="s">
        <v>125</v>
      </c>
      <c r="J67" s="2">
        <v>84</v>
      </c>
      <c r="K67" t="str">
        <f>VLOOKUP(J67,NOTAS!$A$2:$B$92,2,0)</f>
        <v>Huaura</v>
      </c>
      <c r="L67" t="s">
        <v>125</v>
      </c>
    </row>
    <row r="68" spans="4:12">
      <c r="D68" s="2">
        <v>169</v>
      </c>
      <c r="E68" t="str">
        <f>VLOOKUP(D68,NOTAS!$A$2:$B$92,2,0)</f>
        <v>Zarumilla</v>
      </c>
      <c r="F68" t="str">
        <f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G68" s="2">
        <v>91</v>
      </c>
      <c r="H68" t="str">
        <f>VLOOKUP(G68,NOTAS!$A$2:$B$92,2,0)</f>
        <v>Jorge Basadre</v>
      </c>
      <c r="I68" t="str">
        <f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J68" s="2">
        <v>84</v>
      </c>
      <c r="K68" t="str">
        <f>VLOOKUP(J68,NOTAS!$A$2:$B$92,2,0)</f>
        <v>Huaura</v>
      </c>
      <c r="L68" t="str">
        <f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</row>
    <row r="69" spans="4:12">
      <c r="D69" s="2">
        <v>169</v>
      </c>
      <c r="E69" t="str">
        <f>VLOOKUP(D69,NOTAS!$A$2:$B$92,2,0)</f>
        <v>Zarumilla</v>
      </c>
      <c r="F69" t="str">
        <f>"graph export "&amp;""""&amp;"$provincias_significativas\graficos\"&amp;E$5&amp;"\provincia_"&amp;E69&amp;"_var_"&amp;E$3&amp;"_"&amp;E$4&amp;".png"&amp;""""&amp;", as (png) replace"</f>
        <v>graph export "$provincias_significativas\graficos\buenos\provincia_Zarumilla_var_bajo_ingreso_simulacion_2.png", as (png) replace</v>
      </c>
      <c r="G69" s="2">
        <v>91</v>
      </c>
      <c r="H69" t="str">
        <f>VLOOKUP(G69,NOTAS!$A$2:$B$92,2,0)</f>
        <v>Jorge Basadre</v>
      </c>
      <c r="I69" t="str">
        <f>"graph export "&amp;""""&amp;"$provincias_significativas\graficos\"&amp;H$5&amp;"\provincia_"&amp;H69&amp;"_var_"&amp;H$3&amp;"_"&amp;H$4&amp;".png"&amp;""""&amp;", as (png) replace"</f>
        <v>graph export "$provincias_significativas\graficos\buenos\provincia_Jorge Basadre_var_bajo_ingreso_simulacion_3.png", as (png) replace</v>
      </c>
      <c r="J69" s="2">
        <v>84</v>
      </c>
      <c r="K69" t="str">
        <f>VLOOKUP(J69,NOTAS!$A$2:$B$92,2,0)</f>
        <v>Huaura</v>
      </c>
      <c r="L69" t="str">
        <f>"graph export "&amp;""""&amp;"$provincias_significativas\graficos\"&amp;K$5&amp;"\provincia_"&amp;K69&amp;"_var_"&amp;K$3&amp;"_"&amp;K$4&amp;".png"&amp;""""&amp;", as (png) replace"</f>
        <v>graph export "$provincias_significativas\graficos\buenos\provincia_Huaura_var_bajo_ingreso_simulacion_4.png", as (png) replace</v>
      </c>
    </row>
    <row r="70" spans="4:12">
      <c r="D70" s="2">
        <v>169</v>
      </c>
      <c r="E70" t="str">
        <f>VLOOKUP(D70,NOTAS!$A$2:$B$92,2,0)</f>
        <v>Zarumilla</v>
      </c>
      <c r="F70" t="str">
        <f>"putexcel set "&amp;""""&amp;"$provincias_significativas\"&amp;E$5&amp;"\output_"&amp;E$5&amp;"_"&amp;E$3&amp;"_"&amp;E$4&amp;".xlsx"&amp;""""&amp;", sheet("&amp;""""&amp;E70&amp;""""&amp;") modify"</f>
        <v>putexcel set "$provincias_significativas\buenos\output_buenos_bajo_ingreso_simulacion_2.xlsx", sheet("Zarumilla") modify</v>
      </c>
      <c r="G70" s="2">
        <v>91</v>
      </c>
      <c r="H70" t="str">
        <f>VLOOKUP(G70,NOTAS!$A$2:$B$92,2,0)</f>
        <v>Jorge Basadre</v>
      </c>
      <c r="I70" t="str">
        <f>"putexcel set "&amp;""""&amp;"$provincias_significativas\"&amp;H$5&amp;"\output_"&amp;H$5&amp;"_"&amp;H$3&amp;"_"&amp;H$4&amp;".xlsx"&amp;""""&amp;", sheet("&amp;""""&amp;H70&amp;""""&amp;") modify"</f>
        <v>putexcel set "$provincias_significativas\buenos\output_buenos_bajo_ingreso_simulacion_3.xlsx", sheet("Jorge Basadre") modify</v>
      </c>
      <c r="J70" s="2">
        <v>84</v>
      </c>
      <c r="K70" t="str">
        <f>VLOOKUP(J70,NOTAS!$A$2:$B$92,2,0)</f>
        <v>Huaura</v>
      </c>
      <c r="L70" t="str">
        <f>"putexcel set "&amp;""""&amp;"$provincias_significativas\"&amp;K$5&amp;"\output_"&amp;K$5&amp;"_"&amp;K$3&amp;"_"&amp;K$4&amp;".xlsx"&amp;""""&amp;", sheet("&amp;""""&amp;K70&amp;""""&amp;") modify"</f>
        <v>putexcel set "$provincias_significativas\buenos\output_buenos_bajo_ingreso_simulacion_4.xlsx", sheet("Huaura") modify</v>
      </c>
    </row>
    <row r="71" spans="4:12">
      <c r="D71" s="2">
        <v>169</v>
      </c>
      <c r="E71" t="str">
        <f>VLOOKUP(D71,NOTAS!$A$2:$B$92,2,0)</f>
        <v>Zarumilla</v>
      </c>
      <c r="F71" t="str">
        <f>"putexcel M1=picture("&amp;""""&amp;"$provincias_significativas\graficos\"&amp;E$5&amp;"\provincia_"&amp;E71&amp;"_var_"&amp;E$3&amp;"_"&amp;E$2&amp;".png"&amp;""""&amp;")"</f>
        <v>putexcel M1=picture("$provincias_significativas\graficos\buenos\provincia_Zarumilla_var_bajo_ingreso_simulacion_2.png")</v>
      </c>
      <c r="G71" s="2">
        <v>91</v>
      </c>
      <c r="H71" t="str">
        <f>VLOOKUP(G71,NOTAS!$A$2:$B$92,2,0)</f>
        <v>Jorge Basadre</v>
      </c>
      <c r="I71" t="str">
        <f>"putexcel M1=picture("&amp;""""&amp;"$provincias_significativas\graficos\"&amp;H$5&amp;"\provincia_"&amp;H71&amp;"_var_"&amp;H$3&amp;"_"&amp;H$2&amp;".png"&amp;""""&amp;")"</f>
        <v>putexcel M1=picture("$provincias_significativas\graficos\buenos\provincia_Jorge Basadre_var_bajo_ingreso_simulacion_3.png")</v>
      </c>
      <c r="J71" s="2">
        <v>84</v>
      </c>
      <c r="K71" t="str">
        <f>VLOOKUP(J71,NOTAS!$A$2:$B$92,2,0)</f>
        <v>Huaura</v>
      </c>
      <c r="L71" t="str">
        <f>"putexcel M1=picture("&amp;""""&amp;"$provincias_significativas\graficos\"&amp;K$5&amp;"\provincia_"&amp;K71&amp;"_var_"&amp;K$3&amp;"_"&amp;K$2&amp;".png"&amp;""""&amp;")"</f>
        <v>putexcel M1=picture("$provincias_significativas\graficos\buenos\provincia_Huaura_var_bajo_ingreso_simulacion_4.png")</v>
      </c>
    </row>
    <row r="72" spans="4:12">
      <c r="D72" s="2">
        <v>169</v>
      </c>
      <c r="E72" t="str">
        <f>VLOOKUP(D72,NOTAS!$A$2:$B$92,2,0)</f>
        <v>Zarumilla</v>
      </c>
      <c r="F72" t="s">
        <v>3</v>
      </c>
      <c r="G72" s="2">
        <v>91</v>
      </c>
      <c r="H72" t="str">
        <f>VLOOKUP(G72,NOTAS!$A$2:$B$92,2,0)</f>
        <v>Jorge Basadre</v>
      </c>
      <c r="I72" t="s">
        <v>3</v>
      </c>
      <c r="J72" s="2">
        <v>84</v>
      </c>
      <c r="K72" t="str">
        <f>VLOOKUP(J72,NOTAS!$A$2:$B$92,2,0)</f>
        <v>Huaura</v>
      </c>
      <c r="L72" t="s">
        <v>3</v>
      </c>
    </row>
    <row r="73" spans="4:12">
      <c r="F73" t="s">
        <v>3</v>
      </c>
      <c r="G73" s="2">
        <v>144</v>
      </c>
      <c r="H73" t="str">
        <f>VLOOKUP(G73,NOTAS!$A$2:$B$92,2,0)</f>
        <v>Santa</v>
      </c>
      <c r="I73" t="str">
        <f>"if `j'=="&amp;G73&amp;" {"</f>
        <v>if `j'==144 {</v>
      </c>
      <c r="J73" s="2">
        <v>91</v>
      </c>
      <c r="K73" t="str">
        <f>VLOOKUP(J73,NOTAS!$A$2:$B$92,2,0)</f>
        <v>Jorge Basadre</v>
      </c>
      <c r="L73" t="str">
        <f>"if `j'=="&amp;J73&amp;" {"</f>
        <v>if `j'==91 {</v>
      </c>
    </row>
    <row r="74" spans="4:12">
      <c r="G74" s="2">
        <v>144</v>
      </c>
      <c r="H74" t="str">
        <f>VLOOKUP(G74,NOTAS!$A$2:$B$92,2,0)</f>
        <v>Santa</v>
      </c>
      <c r="I74" t="str">
        <f>"export excel ""$provincias_significativas\"&amp;H$5&amp;"\output_"&amp;H$5&amp;"_"&amp;H$3&amp;"_"&amp;H$4&amp;".xlsx"", firstrow(variables) sheet("&amp;""""&amp;H74&amp;""""&amp;", replace) keepcellfmt"</f>
        <v>export excel "$provincias_significativas\buenos\output_buenos_bajo_ingreso_simulacion_3.xlsx", firstrow(variables) sheet("Santa", replace) keepcellfmt</v>
      </c>
      <c r="J74" s="2">
        <v>91</v>
      </c>
      <c r="K74" t="str">
        <f>VLOOKUP(J74,NOTAS!$A$2:$B$92,2,0)</f>
        <v>Jorge Basadre</v>
      </c>
      <c r="L74" t="str">
        <f>"export excel ""$provincias_significativas\"&amp;K$5&amp;"\output_"&amp;K$5&amp;"_"&amp;K$3&amp;"_"&amp;K$4&amp;".xlsx"", firstrow(variables) sheet("&amp;""""&amp;K74&amp;""""&amp;", replace) keepcellfmt"</f>
        <v>export excel "$provincias_significativas\buenos\output_buenos_bajo_ingreso_simulacion_4.xlsx", firstrow(variables) sheet("Jorge Basadre", replace) keepcellfmt</v>
      </c>
    </row>
    <row r="75" spans="4:12">
      <c r="G75" s="2">
        <v>144</v>
      </c>
      <c r="H75" t="str">
        <f>VLOOKUP(G75,NOTAS!$A$2:$B$92,2,0)</f>
        <v>Santa</v>
      </c>
      <c r="I75" t="s">
        <v>1</v>
      </c>
      <c r="J75" s="2">
        <v>91</v>
      </c>
      <c r="K75" t="str">
        <f>VLOOKUP(J75,NOTAS!$A$2:$B$92,2,0)</f>
        <v>Jorge Basadre</v>
      </c>
      <c r="L75" t="s">
        <v>1</v>
      </c>
    </row>
    <row r="76" spans="4:12">
      <c r="G76" s="2">
        <v>144</v>
      </c>
      <c r="H76" t="str">
        <f>VLOOKUP(G76,NOTAS!$A$2:$B$92,2,0)</f>
        <v>Santa</v>
      </c>
      <c r="I76" t="s">
        <v>125</v>
      </c>
      <c r="J76" s="2">
        <v>91</v>
      </c>
      <c r="K76" t="str">
        <f>VLOOKUP(J76,NOTAS!$A$2:$B$92,2,0)</f>
        <v>Jorge Basadre</v>
      </c>
      <c r="L76" t="s">
        <v>125</v>
      </c>
    </row>
    <row r="77" spans="4:12">
      <c r="G77" s="2">
        <v>144</v>
      </c>
      <c r="H77" t="str">
        <f>VLOOKUP(G77,NOTAS!$A$2:$B$92,2,0)</f>
        <v>Santa</v>
      </c>
      <c r="I77" t="str">
        <f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J77" s="2">
        <v>91</v>
      </c>
      <c r="K77" t="str">
        <f>VLOOKUP(J77,NOTAS!$A$2:$B$92,2,0)</f>
        <v>Jorge Basadre</v>
      </c>
      <c r="L77" t="str">
        <f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</row>
    <row r="78" spans="4:12">
      <c r="G78" s="2">
        <v>144</v>
      </c>
      <c r="H78" t="str">
        <f>VLOOKUP(G78,NOTAS!$A$2:$B$92,2,0)</f>
        <v>Santa</v>
      </c>
      <c r="I78" t="str">
        <f>"graph export "&amp;""""&amp;"$provincias_significativas\graficos\"&amp;H$5&amp;"\provincia_"&amp;H78&amp;"_var_"&amp;H$3&amp;"_"&amp;H$4&amp;".png"&amp;""""&amp;", as (png) replace"</f>
        <v>graph export "$provincias_significativas\graficos\buenos\provincia_Santa_var_bajo_ingreso_simulacion_3.png", as (png) replace</v>
      </c>
      <c r="J78" s="2">
        <v>91</v>
      </c>
      <c r="K78" t="str">
        <f>VLOOKUP(J78,NOTAS!$A$2:$B$92,2,0)</f>
        <v>Jorge Basadre</v>
      </c>
      <c r="L78" t="str">
        <f>"graph export "&amp;""""&amp;"$provincias_significativas\graficos\"&amp;K$5&amp;"\provincia_"&amp;K78&amp;"_var_"&amp;K$3&amp;"_"&amp;K$4&amp;".png"&amp;""""&amp;", as (png) replace"</f>
        <v>graph export "$provincias_significativas\graficos\buenos\provincia_Jorge Basadre_var_bajo_ingreso_simulacion_4.png", as (png) replace</v>
      </c>
    </row>
    <row r="79" spans="4:12">
      <c r="G79" s="2">
        <v>144</v>
      </c>
      <c r="H79" t="str">
        <f>VLOOKUP(G79,NOTAS!$A$2:$B$92,2,0)</f>
        <v>Santa</v>
      </c>
      <c r="I79" t="str">
        <f>"putexcel set "&amp;""""&amp;"$provincias_significativas\"&amp;H$5&amp;"\output_"&amp;H$5&amp;"_"&amp;H$3&amp;"_"&amp;H$4&amp;".xlsx"&amp;""""&amp;", sheet("&amp;""""&amp;H79&amp;""""&amp;") modify"</f>
        <v>putexcel set "$provincias_significativas\buenos\output_buenos_bajo_ingreso_simulacion_3.xlsx", sheet("Santa") modify</v>
      </c>
      <c r="J79" s="2">
        <v>91</v>
      </c>
      <c r="K79" t="str">
        <f>VLOOKUP(J79,NOTAS!$A$2:$B$92,2,0)</f>
        <v>Jorge Basadre</v>
      </c>
      <c r="L79" t="str">
        <f>"putexcel set "&amp;""""&amp;"$provincias_significativas\"&amp;K$5&amp;"\output_"&amp;K$5&amp;"_"&amp;K$3&amp;"_"&amp;K$4&amp;".xlsx"&amp;""""&amp;", sheet("&amp;""""&amp;K79&amp;""""&amp;") modify"</f>
        <v>putexcel set "$provincias_significativas\buenos\output_buenos_bajo_ingreso_simulacion_4.xlsx", sheet("Jorge Basadre") modify</v>
      </c>
    </row>
    <row r="80" spans="4:12">
      <c r="G80" s="2">
        <v>144</v>
      </c>
      <c r="H80" t="str">
        <f>VLOOKUP(G80,NOTAS!$A$2:$B$92,2,0)</f>
        <v>Santa</v>
      </c>
      <c r="I80" t="str">
        <f>"putexcel M1=picture("&amp;""""&amp;"$provincias_significativas\graficos\"&amp;H$5&amp;"\provincia_"&amp;H80&amp;"_var_"&amp;H$3&amp;"_"&amp;H$2&amp;".png"&amp;""""&amp;")"</f>
        <v>putexcel M1=picture("$provincias_significativas\graficos\buenos\provincia_Santa_var_bajo_ingreso_simulacion_3.png")</v>
      </c>
      <c r="J80" s="2">
        <v>91</v>
      </c>
      <c r="K80" t="str">
        <f>VLOOKUP(J80,NOTAS!$A$2:$B$92,2,0)</f>
        <v>Jorge Basadre</v>
      </c>
      <c r="L80" t="str">
        <f>"putexcel M1=picture("&amp;""""&amp;"$provincias_significativas\graficos\"&amp;K$5&amp;"\provincia_"&amp;K80&amp;"_var_"&amp;K$3&amp;"_"&amp;K$2&amp;".png"&amp;""""&amp;")"</f>
        <v>putexcel M1=picture("$provincias_significativas\graficos\buenos\provincia_Jorge Basadre_var_bajo_ingreso_simulacion_4.png")</v>
      </c>
    </row>
    <row r="81" spans="7:12">
      <c r="G81" s="2">
        <v>144</v>
      </c>
      <c r="H81" t="str">
        <f>VLOOKUP(G81,NOTAS!$A$2:$B$92,2,0)</f>
        <v>Santa</v>
      </c>
      <c r="I81" t="s">
        <v>3</v>
      </c>
      <c r="J81" s="2">
        <v>91</v>
      </c>
      <c r="K81" t="str">
        <f>VLOOKUP(J81,NOTAS!$A$2:$B$92,2,0)</f>
        <v>Jorge Basadre</v>
      </c>
      <c r="L81" t="s">
        <v>3</v>
      </c>
    </row>
    <row r="82" spans="7:12">
      <c r="G82" s="2">
        <v>169</v>
      </c>
      <c r="H82" t="str">
        <f>VLOOKUP(G82,NOTAS!$A$2:$B$92,2,0)</f>
        <v>Zarumilla</v>
      </c>
      <c r="I82" t="str">
        <f>"if `j'=="&amp;G82&amp;" {"</f>
        <v>if `j'==169 {</v>
      </c>
      <c r="J82" s="2">
        <v>100</v>
      </c>
      <c r="K82" t="str">
        <f>VLOOKUP(J82,NOTAS!$A$2:$B$92,2,0)</f>
        <v>Lima</v>
      </c>
      <c r="L82" t="str">
        <f>"if `j'=="&amp;J82&amp;" {"</f>
        <v>if `j'==100 {</v>
      </c>
    </row>
    <row r="83" spans="7:12">
      <c r="G83" s="2">
        <v>169</v>
      </c>
      <c r="H83" t="str">
        <f>VLOOKUP(G83,NOTAS!$A$2:$B$92,2,0)</f>
        <v>Zarumilla</v>
      </c>
      <c r="I83" t="str">
        <f>"export excel ""$provincias_significativas\"&amp;H$5&amp;"\output_"&amp;H$5&amp;"_"&amp;H$3&amp;"_"&amp;H$4&amp;".xlsx"", firstrow(variables) sheet("&amp;""""&amp;H83&amp;""""&amp;", replace) keepcellfmt"</f>
        <v>export excel "$provincias_significativas\buenos\output_buenos_bajo_ingreso_simulacion_3.xlsx", firstrow(variables) sheet("Zarumilla", replace) keepcellfmt</v>
      </c>
      <c r="J83" s="2">
        <v>100</v>
      </c>
      <c r="K83" t="str">
        <f>VLOOKUP(J83,NOTAS!$A$2:$B$92,2,0)</f>
        <v>Lima</v>
      </c>
      <c r="L83" t="str">
        <f>"export excel ""$provincias_significativas\"&amp;K$5&amp;"\output_"&amp;K$5&amp;"_"&amp;K$3&amp;"_"&amp;K$4&amp;".xlsx"", firstrow(variables) sheet("&amp;""""&amp;K83&amp;""""&amp;", replace) keepcellfmt"</f>
        <v>export excel "$provincias_significativas\buenos\output_buenos_bajo_ingreso_simulacion_4.xlsx", firstrow(variables) sheet("Lima", replace) keepcellfmt</v>
      </c>
    </row>
    <row r="84" spans="7:12">
      <c r="G84" s="2">
        <v>169</v>
      </c>
      <c r="H84" t="str">
        <f>VLOOKUP(G84,NOTAS!$A$2:$B$92,2,0)</f>
        <v>Zarumilla</v>
      </c>
      <c r="I84" t="s">
        <v>1</v>
      </c>
      <c r="J84" s="2">
        <v>100</v>
      </c>
      <c r="K84" t="str">
        <f>VLOOKUP(J84,NOTAS!$A$2:$B$92,2,0)</f>
        <v>Lima</v>
      </c>
      <c r="L84" t="s">
        <v>1</v>
      </c>
    </row>
    <row r="85" spans="7:12">
      <c r="G85" s="2">
        <v>169</v>
      </c>
      <c r="H85" t="str">
        <f>VLOOKUP(G85,NOTAS!$A$2:$B$92,2,0)</f>
        <v>Zarumilla</v>
      </c>
      <c r="I85" t="s">
        <v>125</v>
      </c>
      <c r="J85" s="2">
        <v>100</v>
      </c>
      <c r="K85" t="str">
        <f>VLOOKUP(J85,NOTAS!$A$2:$B$92,2,0)</f>
        <v>Lima</v>
      </c>
      <c r="L85" t="s">
        <v>125</v>
      </c>
    </row>
    <row r="86" spans="7:12">
      <c r="G86" s="2">
        <v>169</v>
      </c>
      <c r="H86" t="str">
        <f>VLOOKUP(G86,NOTAS!$A$2:$B$92,2,0)</f>
        <v>Zarumilla</v>
      </c>
      <c r="I86" t="str">
        <f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J86" s="2">
        <v>100</v>
      </c>
      <c r="K86" t="str">
        <f>VLOOKUP(J86,NOTAS!$A$2:$B$92,2,0)</f>
        <v>Lima</v>
      </c>
      <c r="L86" t="str">
        <f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</row>
    <row r="87" spans="7:12">
      <c r="G87" s="2">
        <v>169</v>
      </c>
      <c r="H87" t="str">
        <f>VLOOKUP(G87,NOTAS!$A$2:$B$92,2,0)</f>
        <v>Zarumilla</v>
      </c>
      <c r="I87" t="str">
        <f>"graph export "&amp;""""&amp;"$provincias_significativas\graficos\"&amp;H$5&amp;"\provincia_"&amp;H87&amp;"_var_"&amp;H$3&amp;"_"&amp;H$4&amp;".png"&amp;""""&amp;", as (png) replace"</f>
        <v>graph export "$provincias_significativas\graficos\buenos\provincia_Zarumilla_var_bajo_ingreso_simulacion_3.png", as (png) replace</v>
      </c>
      <c r="J87" s="2">
        <v>100</v>
      </c>
      <c r="K87" t="str">
        <f>VLOOKUP(J87,NOTAS!$A$2:$B$92,2,0)</f>
        <v>Lima</v>
      </c>
      <c r="L87" t="str">
        <f>"graph export "&amp;""""&amp;"$provincias_significativas\graficos\"&amp;K$5&amp;"\provincia_"&amp;K87&amp;"_var_"&amp;K$3&amp;"_"&amp;K$4&amp;".png"&amp;""""&amp;", as (png) replace"</f>
        <v>graph export "$provincias_significativas\graficos\buenos\provincia_Lima_var_bajo_ingreso_simulacion_4.png", as (png) replace</v>
      </c>
    </row>
    <row r="88" spans="7:12">
      <c r="G88" s="2">
        <v>169</v>
      </c>
      <c r="H88" t="str">
        <f>VLOOKUP(G88,NOTAS!$A$2:$B$92,2,0)</f>
        <v>Zarumilla</v>
      </c>
      <c r="I88" t="str">
        <f>"putexcel set "&amp;""""&amp;"$provincias_significativas\"&amp;H$5&amp;"\output_"&amp;H$5&amp;"_"&amp;H$3&amp;"_"&amp;H$4&amp;".xlsx"&amp;""""&amp;", sheet("&amp;""""&amp;H88&amp;""""&amp;") modify"</f>
        <v>putexcel set "$provincias_significativas\buenos\output_buenos_bajo_ingreso_simulacion_3.xlsx", sheet("Zarumilla") modify</v>
      </c>
      <c r="J88" s="2">
        <v>100</v>
      </c>
      <c r="K88" t="str">
        <f>VLOOKUP(J88,NOTAS!$A$2:$B$92,2,0)</f>
        <v>Lima</v>
      </c>
      <c r="L88" t="str">
        <f>"putexcel set "&amp;""""&amp;"$provincias_significativas\"&amp;K$5&amp;"\output_"&amp;K$5&amp;"_"&amp;K$3&amp;"_"&amp;K$4&amp;".xlsx"&amp;""""&amp;", sheet("&amp;""""&amp;K88&amp;""""&amp;") modify"</f>
        <v>putexcel set "$provincias_significativas\buenos\output_buenos_bajo_ingreso_simulacion_4.xlsx", sheet("Lima") modify</v>
      </c>
    </row>
    <row r="89" spans="7:12">
      <c r="G89" s="2">
        <v>169</v>
      </c>
      <c r="H89" t="str">
        <f>VLOOKUP(G89,NOTAS!$A$2:$B$92,2,0)</f>
        <v>Zarumilla</v>
      </c>
      <c r="I89" t="str">
        <f>"putexcel M1=picture("&amp;""""&amp;"$provincias_significativas\graficos\"&amp;H$5&amp;"\provincia_"&amp;H89&amp;"_var_"&amp;H$3&amp;"_"&amp;H$2&amp;".png"&amp;""""&amp;")"</f>
        <v>putexcel M1=picture("$provincias_significativas\graficos\buenos\provincia_Zarumilla_var_bajo_ingreso_simulacion_3.png")</v>
      </c>
      <c r="J89" s="2">
        <v>100</v>
      </c>
      <c r="K89" t="str">
        <f>VLOOKUP(J89,NOTAS!$A$2:$B$92,2,0)</f>
        <v>Lima</v>
      </c>
      <c r="L89" t="str">
        <f>"putexcel M1=picture("&amp;""""&amp;"$provincias_significativas\graficos\"&amp;K$5&amp;"\provincia_"&amp;K89&amp;"_var_"&amp;K$3&amp;"_"&amp;K$2&amp;".png"&amp;""""&amp;")"</f>
        <v>putexcel M1=picture("$provincias_significativas\graficos\buenos\provincia_Lima_var_bajo_ingreso_simulacion_4.png")</v>
      </c>
    </row>
    <row r="90" spans="7:12">
      <c r="G90" s="2">
        <v>169</v>
      </c>
      <c r="H90" t="str">
        <f>VLOOKUP(G90,NOTAS!$A$2:$B$92,2,0)</f>
        <v>Zarumilla</v>
      </c>
      <c r="I90" t="s">
        <v>3</v>
      </c>
      <c r="J90" s="2">
        <v>100</v>
      </c>
      <c r="K90" t="str">
        <f>VLOOKUP(J90,NOTAS!$A$2:$B$92,2,0)</f>
        <v>Lima</v>
      </c>
      <c r="L90" t="s">
        <v>3</v>
      </c>
    </row>
    <row r="91" spans="7:12">
      <c r="I91" t="s">
        <v>3</v>
      </c>
      <c r="J91" s="2"/>
    </row>
    <row r="92" spans="7:12">
      <c r="J92" s="2"/>
    </row>
    <row r="93" spans="7:12">
      <c r="J93" s="2"/>
    </row>
    <row r="94" spans="7:12">
      <c r="J94" s="2"/>
    </row>
    <row r="95" spans="7:12">
      <c r="J95" s="2"/>
    </row>
    <row r="96" spans="7:12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9">
      <c r="A161" s="1"/>
    </row>
    <row r="162" spans="1:9">
      <c r="A162" s="1"/>
    </row>
    <row r="163" spans="1:9">
      <c r="A163" s="1"/>
      <c r="G163" s="1"/>
      <c r="I163" t="s">
        <v>3</v>
      </c>
    </row>
    <row r="164" spans="1:9">
      <c r="A164" s="1"/>
      <c r="G164" s="1"/>
    </row>
    <row r="165" spans="1:9">
      <c r="A165" s="1"/>
      <c r="G165" s="1"/>
    </row>
    <row r="166" spans="1:9">
      <c r="A166" s="1"/>
      <c r="G166" s="1"/>
    </row>
    <row r="167" spans="1:9">
      <c r="A167" s="1"/>
      <c r="G167" s="1"/>
    </row>
    <row r="168" spans="1:9">
      <c r="A168" s="1"/>
      <c r="G168" s="1"/>
    </row>
    <row r="169" spans="1:9">
      <c r="A169" s="1"/>
      <c r="G169" s="1"/>
    </row>
    <row r="170" spans="1:9">
      <c r="A170" s="1"/>
      <c r="G170" s="1"/>
    </row>
    <row r="171" spans="1:9">
      <c r="A171" s="1"/>
      <c r="G171" s="1"/>
    </row>
    <row r="172" spans="1:9">
      <c r="A172" s="1"/>
      <c r="D172" s="1"/>
      <c r="G172" s="1"/>
    </row>
    <row r="173" spans="1:9">
      <c r="A173" s="1"/>
      <c r="D173" s="1"/>
      <c r="G173" s="1"/>
    </row>
    <row r="174" spans="1:9">
      <c r="A174" s="1"/>
      <c r="D174" s="1"/>
      <c r="G174" s="1"/>
    </row>
    <row r="175" spans="1:9">
      <c r="A175" s="1"/>
      <c r="D175" s="1"/>
      <c r="G175" s="1"/>
    </row>
    <row r="176" spans="1:9">
      <c r="A176" s="1"/>
      <c r="D176" s="1"/>
      <c r="G176" s="1"/>
    </row>
    <row r="177" spans="1:12">
      <c r="A177" s="1"/>
      <c r="D177" s="1"/>
      <c r="G177" s="1"/>
    </row>
    <row r="178" spans="1:12">
      <c r="A178" s="1"/>
      <c r="D178" s="1"/>
      <c r="G178" s="1"/>
    </row>
    <row r="179" spans="1:12">
      <c r="A179" s="1"/>
      <c r="D179" s="1"/>
      <c r="G179" s="1"/>
    </row>
    <row r="180" spans="1:12">
      <c r="A180" s="1"/>
      <c r="D180" s="1"/>
      <c r="G180" s="1"/>
    </row>
    <row r="181" spans="1:12">
      <c r="A181" s="1"/>
      <c r="D181" s="1"/>
      <c r="G181" s="1"/>
      <c r="J181" s="1"/>
      <c r="L181" t="s">
        <v>3</v>
      </c>
    </row>
    <row r="182" spans="1:12">
      <c r="A182" s="1"/>
      <c r="D182" s="1"/>
      <c r="G182" s="1"/>
      <c r="J182" s="1"/>
    </row>
    <row r="183" spans="1:12">
      <c r="A183" s="1"/>
      <c r="D183" s="1"/>
      <c r="G183" s="1"/>
      <c r="J183" s="1"/>
    </row>
    <row r="184" spans="1:12">
      <c r="A184" s="1"/>
      <c r="D184" s="1"/>
      <c r="G184" s="1"/>
      <c r="J184" s="1"/>
    </row>
    <row r="185" spans="1:12">
      <c r="A185" s="1"/>
      <c r="D185" s="1"/>
      <c r="G185" s="1"/>
      <c r="J185" s="1"/>
    </row>
    <row r="186" spans="1:12">
      <c r="A186" s="1"/>
      <c r="D186" s="1"/>
      <c r="G186" s="1"/>
      <c r="J186" s="1"/>
    </row>
    <row r="187" spans="1:12">
      <c r="A187" s="1"/>
      <c r="D187" s="1"/>
      <c r="G187" s="1"/>
      <c r="J187" s="1"/>
    </row>
    <row r="188" spans="1:12">
      <c r="A188" s="1"/>
      <c r="D188" s="1"/>
      <c r="G188" s="1"/>
      <c r="J188" s="1"/>
    </row>
    <row r="189" spans="1:12">
      <c r="A189" s="1"/>
      <c r="D189" s="1"/>
      <c r="G189" s="1"/>
      <c r="J189" s="1"/>
    </row>
    <row r="190" spans="1:12">
      <c r="A190" s="1"/>
      <c r="D190" s="1"/>
      <c r="G190" s="1"/>
      <c r="J190" s="1"/>
    </row>
    <row r="191" spans="1:12">
      <c r="A191" s="1"/>
      <c r="D191" s="1"/>
      <c r="G191" s="1"/>
      <c r="J191" s="1"/>
    </row>
    <row r="192" spans="1:12">
      <c r="A192" s="1"/>
      <c r="D192" s="1"/>
      <c r="G192" s="1"/>
      <c r="J192" s="1"/>
    </row>
    <row r="193" spans="1:10">
      <c r="A193" s="1"/>
      <c r="D193" s="1"/>
      <c r="G193" s="1"/>
      <c r="J193" s="1"/>
    </row>
    <row r="194" spans="1:10">
      <c r="A194" s="1"/>
      <c r="D194" s="1"/>
      <c r="G194" s="1"/>
      <c r="J194" s="1"/>
    </row>
    <row r="195" spans="1:10">
      <c r="A195" s="1"/>
      <c r="D195" s="1"/>
      <c r="G195" s="1"/>
      <c r="J195" s="1"/>
    </row>
    <row r="196" spans="1:10">
      <c r="A196" s="1"/>
      <c r="D196" s="1"/>
      <c r="G196" s="1"/>
      <c r="J196" s="1"/>
    </row>
    <row r="197" spans="1:10">
      <c r="A197" s="1"/>
      <c r="D197" s="1"/>
      <c r="G197" s="1"/>
      <c r="J197" s="1"/>
    </row>
    <row r="198" spans="1:10">
      <c r="A198" s="1"/>
      <c r="D198" s="1"/>
      <c r="G198" s="1"/>
      <c r="J198" s="1"/>
    </row>
    <row r="199" spans="1:10">
      <c r="A199" s="1"/>
      <c r="D199" s="1"/>
      <c r="G199" s="1"/>
      <c r="J199" s="1"/>
    </row>
    <row r="200" spans="1:10">
      <c r="A200" s="1"/>
      <c r="D200" s="1"/>
      <c r="G200" s="1"/>
      <c r="J200" s="1"/>
    </row>
    <row r="201" spans="1:10">
      <c r="A201" s="1"/>
      <c r="D201" s="1"/>
      <c r="G201" s="1"/>
      <c r="J201" s="1"/>
    </row>
    <row r="202" spans="1:10">
      <c r="A202" s="1"/>
      <c r="D202" s="1"/>
      <c r="G202" s="1"/>
      <c r="J202" s="1"/>
    </row>
    <row r="203" spans="1:10">
      <c r="A203" s="1"/>
      <c r="D203" s="1"/>
      <c r="G203" s="1"/>
      <c r="J203" s="1"/>
    </row>
    <row r="204" spans="1:10">
      <c r="A204" s="1"/>
      <c r="D204" s="1"/>
      <c r="G204" s="1"/>
      <c r="J204" s="1"/>
    </row>
    <row r="205" spans="1:10">
      <c r="A205" s="1"/>
      <c r="D205" s="1"/>
      <c r="G205" s="1"/>
      <c r="J205" s="1"/>
    </row>
    <row r="206" spans="1:10">
      <c r="A206" s="1"/>
      <c r="D206" s="1"/>
      <c r="G206" s="1"/>
      <c r="J206" s="1"/>
    </row>
    <row r="207" spans="1:10">
      <c r="A207" s="1"/>
      <c r="D207" s="1"/>
      <c r="G207" s="1"/>
      <c r="J207" s="1"/>
    </row>
    <row r="208" spans="1:10">
      <c r="A208" s="1"/>
      <c r="D208" s="1"/>
      <c r="G208" s="1"/>
      <c r="J208" s="1"/>
    </row>
    <row r="209" spans="1:10">
      <c r="A209" s="1"/>
      <c r="D209" s="1"/>
      <c r="G209" s="1"/>
      <c r="J209" s="1"/>
    </row>
    <row r="210" spans="1:10">
      <c r="A210" s="1"/>
      <c r="D210" s="1"/>
      <c r="G210" s="1"/>
      <c r="J210" s="1"/>
    </row>
    <row r="211" spans="1:10">
      <c r="A211" s="1"/>
      <c r="D211" s="1"/>
      <c r="G211" s="1"/>
      <c r="J211" s="1"/>
    </row>
    <row r="212" spans="1:10">
      <c r="A212" s="1"/>
      <c r="D212" s="1"/>
      <c r="G212" s="1"/>
      <c r="J212" s="1"/>
    </row>
    <row r="213" spans="1:10">
      <c r="A213" s="1"/>
      <c r="D213" s="1"/>
      <c r="G213" s="1"/>
      <c r="J213" s="1"/>
    </row>
    <row r="214" spans="1:10">
      <c r="A214" s="1"/>
      <c r="D214" s="1"/>
      <c r="G214" s="1"/>
      <c r="J214" s="1"/>
    </row>
    <row r="215" spans="1:10">
      <c r="A215" s="1"/>
      <c r="D215" s="1"/>
      <c r="G215" s="1"/>
      <c r="J215" s="1"/>
    </row>
    <row r="216" spans="1:10">
      <c r="A216" s="1"/>
      <c r="D216" s="1"/>
      <c r="G216" s="1"/>
      <c r="J216" s="1"/>
    </row>
    <row r="217" spans="1:10">
      <c r="A217" s="1"/>
      <c r="D217" s="1"/>
      <c r="G217" s="1"/>
      <c r="J217" s="1"/>
    </row>
    <row r="218" spans="1:10">
      <c r="A218" s="1"/>
      <c r="D218" s="1"/>
      <c r="G218" s="1"/>
      <c r="J218" s="1"/>
    </row>
    <row r="219" spans="1:10">
      <c r="A219" s="1"/>
      <c r="D219" s="1"/>
      <c r="G219" s="1"/>
      <c r="J219" s="1"/>
    </row>
    <row r="220" spans="1:10">
      <c r="A220" s="1"/>
      <c r="D220" s="1"/>
      <c r="G220" s="1"/>
      <c r="J220" s="1"/>
    </row>
    <row r="221" spans="1:10">
      <c r="A221" s="1"/>
      <c r="D221" s="1"/>
      <c r="G221" s="1"/>
      <c r="J221" s="1"/>
    </row>
    <row r="222" spans="1:10">
      <c r="A222" s="1"/>
      <c r="D222" s="1"/>
      <c r="G222" s="1"/>
      <c r="J222" s="1"/>
    </row>
    <row r="223" spans="1:10">
      <c r="A223" s="1"/>
      <c r="D223" s="1"/>
      <c r="G223" s="1"/>
      <c r="J223" s="1"/>
    </row>
    <row r="224" spans="1:10">
      <c r="A224" s="1"/>
      <c r="D224" s="1"/>
      <c r="G224" s="1"/>
      <c r="J224" s="1"/>
    </row>
    <row r="225" spans="1:10">
      <c r="A225" s="1"/>
      <c r="D225" s="1"/>
      <c r="G225" s="1"/>
      <c r="J225" s="1"/>
    </row>
    <row r="226" spans="1:10">
      <c r="A226" s="1"/>
      <c r="D226" s="1"/>
      <c r="G226" s="1"/>
      <c r="J226" s="1"/>
    </row>
    <row r="227" spans="1:10">
      <c r="A227" s="1"/>
      <c r="D227" s="1"/>
      <c r="G227" s="1"/>
      <c r="J227" s="1"/>
    </row>
    <row r="228" spans="1:10">
      <c r="A228" s="1"/>
      <c r="D228" s="1"/>
      <c r="G228" s="1"/>
      <c r="J228" s="1"/>
    </row>
    <row r="229" spans="1:10">
      <c r="A229" s="1"/>
      <c r="D229" s="1"/>
      <c r="G229" s="1"/>
      <c r="J229" s="1"/>
    </row>
    <row r="230" spans="1:10">
      <c r="A230" s="1"/>
      <c r="D230" s="1"/>
      <c r="G230" s="1"/>
      <c r="J230" s="1"/>
    </row>
    <row r="231" spans="1:10">
      <c r="A231" s="1"/>
      <c r="D231" s="1"/>
      <c r="G231" s="1"/>
      <c r="J231" s="1"/>
    </row>
    <row r="232" spans="1:10">
      <c r="A232" s="1"/>
      <c r="D232" s="1"/>
      <c r="G232" s="1"/>
      <c r="J232" s="1"/>
    </row>
    <row r="233" spans="1:10">
      <c r="A233" s="1"/>
      <c r="D233" s="1"/>
      <c r="G233" s="1"/>
      <c r="J233" s="1"/>
    </row>
    <row r="234" spans="1:10">
      <c r="A234" s="1"/>
      <c r="D234" s="1"/>
      <c r="G234" s="1"/>
      <c r="J234" s="1"/>
    </row>
    <row r="235" spans="1:10">
      <c r="A235" s="1"/>
      <c r="D235" s="1"/>
      <c r="G235" s="1"/>
      <c r="J235" s="1"/>
    </row>
    <row r="236" spans="1:10">
      <c r="A236" s="1"/>
      <c r="D236" s="1"/>
      <c r="G236" s="1"/>
      <c r="J236" s="1"/>
    </row>
    <row r="237" spans="1:10">
      <c r="A237" s="1"/>
      <c r="D237" s="1"/>
      <c r="G237" s="1"/>
      <c r="J237" s="1"/>
    </row>
    <row r="238" spans="1:10">
      <c r="A238" s="1"/>
      <c r="D238" s="1"/>
      <c r="G238" s="1"/>
      <c r="J238" s="1"/>
    </row>
    <row r="239" spans="1:10">
      <c r="A239" s="1"/>
      <c r="D239" s="1"/>
      <c r="G239" s="1"/>
      <c r="J239" s="1"/>
    </row>
    <row r="240" spans="1:10">
      <c r="A240" s="1"/>
      <c r="D240" s="1"/>
      <c r="G240" s="1"/>
      <c r="J240" s="1"/>
    </row>
    <row r="241" spans="1:10">
      <c r="A241" s="1"/>
      <c r="D241" s="1"/>
      <c r="G241" s="1"/>
      <c r="J241" s="1"/>
    </row>
    <row r="242" spans="1:10">
      <c r="A242" s="1"/>
      <c r="D242" s="1"/>
      <c r="G242" s="1"/>
      <c r="J242" s="1"/>
    </row>
    <row r="243" spans="1:10">
      <c r="A243" s="1"/>
      <c r="D243" s="1"/>
      <c r="G243" s="1"/>
      <c r="J243" s="1"/>
    </row>
    <row r="244" spans="1:10">
      <c r="A244" s="1"/>
      <c r="D244" s="1"/>
      <c r="G244" s="1"/>
      <c r="J244" s="1"/>
    </row>
    <row r="245" spans="1:10">
      <c r="A245" s="1"/>
      <c r="D245" s="1"/>
      <c r="G245" s="1"/>
      <c r="J245" s="1"/>
    </row>
    <row r="246" spans="1:10">
      <c r="A246" s="1"/>
      <c r="D246" s="1"/>
      <c r="G246" s="1"/>
      <c r="J246" s="1"/>
    </row>
    <row r="247" spans="1:10">
      <c r="A247" s="1"/>
      <c r="D247" s="1"/>
      <c r="G247" s="1"/>
      <c r="J247" s="1"/>
    </row>
    <row r="248" spans="1:10">
      <c r="A248" s="1"/>
      <c r="D248" s="1"/>
      <c r="G248" s="1"/>
      <c r="J248" s="1"/>
    </row>
    <row r="249" spans="1:10">
      <c r="A249" s="1"/>
      <c r="D249" s="1"/>
      <c r="G249" s="1"/>
      <c r="J249" s="1"/>
    </row>
    <row r="250" spans="1:10">
      <c r="A250" s="1"/>
      <c r="D250" s="1"/>
      <c r="G250" s="1"/>
      <c r="J250" s="1"/>
    </row>
    <row r="251" spans="1:10">
      <c r="A251" s="1"/>
      <c r="D251" s="1"/>
      <c r="G251" s="1"/>
      <c r="J251" s="1"/>
    </row>
    <row r="252" spans="1:10">
      <c r="A252" s="1"/>
      <c r="D252" s="1"/>
      <c r="G252" s="1"/>
      <c r="J252" s="1"/>
    </row>
    <row r="253" spans="1:10">
      <c r="A253" s="1"/>
      <c r="D253" s="1"/>
      <c r="G253" s="1"/>
      <c r="J253" s="1"/>
    </row>
    <row r="254" spans="1:10">
      <c r="A254" s="1"/>
      <c r="D254" s="1"/>
      <c r="G254" s="1"/>
      <c r="J254" s="1"/>
    </row>
    <row r="255" spans="1:10">
      <c r="A255" s="1"/>
      <c r="D255" s="1"/>
      <c r="G255" s="1"/>
      <c r="J255" s="1"/>
    </row>
    <row r="256" spans="1:10">
      <c r="A256" s="1"/>
      <c r="D256" s="1"/>
      <c r="G256" s="1"/>
      <c r="J256" s="1"/>
    </row>
    <row r="257" spans="1:10">
      <c r="A257" s="1"/>
      <c r="D257" s="1"/>
      <c r="G257" s="1"/>
      <c r="J257" s="1"/>
    </row>
    <row r="258" spans="1:10">
      <c r="A258" s="1"/>
      <c r="D258" s="1"/>
      <c r="G258" s="1"/>
      <c r="J258" s="1"/>
    </row>
    <row r="259" spans="1:10">
      <c r="A259" s="1"/>
      <c r="D259" s="1"/>
      <c r="G259" s="1"/>
      <c r="J259" s="1"/>
    </row>
    <row r="260" spans="1:10">
      <c r="A260" s="1"/>
      <c r="D260" s="1"/>
      <c r="G260" s="1"/>
      <c r="J260" s="1"/>
    </row>
    <row r="261" spans="1:10">
      <c r="A261" s="1"/>
      <c r="D261" s="1"/>
      <c r="G261" s="1"/>
      <c r="J261" s="1"/>
    </row>
    <row r="262" spans="1:10">
      <c r="A262" s="1"/>
      <c r="D262" s="1"/>
      <c r="G262" s="1"/>
      <c r="J262" s="1"/>
    </row>
    <row r="263" spans="1:10">
      <c r="A263" s="1"/>
      <c r="D263" s="1"/>
      <c r="G263" s="1"/>
      <c r="J263" s="1"/>
    </row>
    <row r="264" spans="1:10">
      <c r="A264" s="1"/>
      <c r="D264" s="1"/>
      <c r="G264" s="1"/>
      <c r="J264" s="1"/>
    </row>
    <row r="265" spans="1:10">
      <c r="A265" s="1"/>
      <c r="D265" s="1"/>
      <c r="G265" s="1"/>
      <c r="J265" s="1"/>
    </row>
    <row r="266" spans="1:10">
      <c r="A266" s="1"/>
      <c r="D266" s="1"/>
      <c r="G266" s="1"/>
      <c r="J266" s="1"/>
    </row>
    <row r="267" spans="1:10">
      <c r="A267" s="1"/>
      <c r="D267" s="1"/>
      <c r="G267" s="1"/>
      <c r="J267" s="1"/>
    </row>
    <row r="268" spans="1:10">
      <c r="A268" s="1"/>
      <c r="D268" s="1"/>
      <c r="G268" s="1"/>
      <c r="J268" s="1"/>
    </row>
    <row r="269" spans="1:10">
      <c r="A269" s="1"/>
      <c r="D269" s="1"/>
      <c r="G269" s="1"/>
      <c r="J269" s="1"/>
    </row>
    <row r="270" spans="1:10">
      <c r="A270" s="1"/>
      <c r="D270" s="1"/>
      <c r="G270" s="1"/>
      <c r="J270" s="1"/>
    </row>
    <row r="271" spans="1:10">
      <c r="A271" s="1"/>
      <c r="D271" s="1"/>
      <c r="G271" s="1"/>
      <c r="J271" s="1"/>
    </row>
    <row r="272" spans="1:10">
      <c r="A272" s="1"/>
      <c r="D272" s="1"/>
      <c r="G272" s="1"/>
      <c r="J272" s="1"/>
    </row>
    <row r="273" spans="1:10">
      <c r="A273" s="1"/>
      <c r="D273" s="1"/>
      <c r="G273" s="1"/>
      <c r="J273" s="1"/>
    </row>
    <row r="274" spans="1:10">
      <c r="A274" s="1"/>
      <c r="D274" s="1"/>
      <c r="G274" s="1"/>
      <c r="J274" s="1"/>
    </row>
    <row r="275" spans="1:10">
      <c r="A275" s="1"/>
      <c r="D275" s="1"/>
      <c r="G275" s="1"/>
      <c r="J275" s="1"/>
    </row>
    <row r="276" spans="1:10">
      <c r="A276" s="1"/>
      <c r="D276" s="1"/>
      <c r="G276" s="1"/>
      <c r="J276" s="1"/>
    </row>
    <row r="277" spans="1:10">
      <c r="A277" s="1"/>
      <c r="D277" s="1"/>
      <c r="G277" s="1"/>
      <c r="J277" s="1"/>
    </row>
    <row r="278" spans="1:10">
      <c r="A278" s="1"/>
      <c r="D278" s="1"/>
      <c r="G278" s="1"/>
      <c r="J278" s="1"/>
    </row>
    <row r="279" spans="1:10">
      <c r="A279" s="1"/>
      <c r="D279" s="1"/>
      <c r="G279" s="1"/>
      <c r="J279" s="1"/>
    </row>
    <row r="280" spans="1:10">
      <c r="A280" s="1"/>
      <c r="D280" s="1"/>
      <c r="G280" s="1"/>
      <c r="J280" s="1"/>
    </row>
    <row r="281" spans="1:10">
      <c r="A281" s="1"/>
      <c r="D281" s="1"/>
      <c r="G281" s="1"/>
      <c r="J281" s="1"/>
    </row>
    <row r="282" spans="1:10">
      <c r="A282" s="1"/>
      <c r="D282" s="1"/>
      <c r="G282" s="1"/>
      <c r="J282" s="1"/>
    </row>
    <row r="283" spans="1:10">
      <c r="A283" s="1"/>
      <c r="D283" s="1"/>
      <c r="G283" s="1"/>
      <c r="J283" s="1"/>
    </row>
    <row r="284" spans="1:10">
      <c r="A284" s="1"/>
      <c r="D284" s="1"/>
      <c r="G284" s="1"/>
      <c r="J284" s="1"/>
    </row>
    <row r="285" spans="1:10">
      <c r="A285" s="1"/>
      <c r="D285" s="1"/>
      <c r="G285" s="1"/>
      <c r="J285" s="1"/>
    </row>
    <row r="286" spans="1:10">
      <c r="A286" s="1"/>
      <c r="D286" s="1"/>
      <c r="G286" s="1"/>
      <c r="J286" s="1"/>
    </row>
    <row r="287" spans="1:10">
      <c r="A287" s="1"/>
      <c r="D287" s="1"/>
      <c r="G287" s="1"/>
      <c r="J287" s="1"/>
    </row>
    <row r="288" spans="1:10">
      <c r="A288" s="1"/>
      <c r="D288" s="1"/>
      <c r="G288" s="1"/>
      <c r="J288" s="1"/>
    </row>
    <row r="289" spans="1:10">
      <c r="A289" s="1"/>
      <c r="D289" s="1"/>
      <c r="G289" s="1"/>
      <c r="J289" s="1"/>
    </row>
    <row r="290" spans="1:10">
      <c r="A290" s="1"/>
      <c r="D290" s="1"/>
      <c r="G290" s="1"/>
      <c r="J290" s="1"/>
    </row>
    <row r="291" spans="1:10">
      <c r="A291" s="1"/>
      <c r="D291" s="1"/>
      <c r="G291" s="1"/>
      <c r="J291" s="1"/>
    </row>
    <row r="292" spans="1:10">
      <c r="A292" s="1"/>
      <c r="D292" s="1"/>
      <c r="G292" s="1"/>
      <c r="J292" s="1"/>
    </row>
    <row r="293" spans="1:10">
      <c r="A293" s="1"/>
      <c r="D293" s="1"/>
      <c r="G293" s="1"/>
      <c r="J293" s="1"/>
    </row>
    <row r="294" spans="1:10">
      <c r="A294" s="1"/>
      <c r="D294" s="1"/>
      <c r="G294" s="1"/>
      <c r="J294" s="1"/>
    </row>
    <row r="295" spans="1:10">
      <c r="A295" s="1"/>
      <c r="D295" s="1"/>
      <c r="G295" s="1"/>
      <c r="J295" s="1"/>
    </row>
    <row r="296" spans="1:10">
      <c r="A296" s="1"/>
      <c r="D296" s="1"/>
      <c r="G296" s="1"/>
      <c r="J296" s="1"/>
    </row>
    <row r="297" spans="1:10">
      <c r="A297" s="1"/>
      <c r="D297" s="1"/>
      <c r="G297" s="1"/>
      <c r="J297" s="1"/>
    </row>
    <row r="298" spans="1:10">
      <c r="A298" s="1"/>
      <c r="D298" s="1"/>
      <c r="G298" s="1"/>
      <c r="J298" s="1"/>
    </row>
    <row r="299" spans="1:10">
      <c r="A299" s="1"/>
      <c r="D299" s="1"/>
      <c r="G299" s="1"/>
      <c r="J299" s="1"/>
    </row>
    <row r="300" spans="1:10">
      <c r="A300" s="1"/>
      <c r="D300" s="1"/>
      <c r="G300" s="1"/>
      <c r="J300" s="1"/>
    </row>
    <row r="301" spans="1:10">
      <c r="A301" s="1"/>
      <c r="D301" s="1"/>
      <c r="G301" s="1"/>
      <c r="J301" s="1"/>
    </row>
    <row r="302" spans="1:10">
      <c r="A302" s="1"/>
      <c r="D302" s="1"/>
      <c r="G302" s="1"/>
      <c r="J302" s="1"/>
    </row>
    <row r="303" spans="1:10">
      <c r="A303" s="1"/>
      <c r="D303" s="1"/>
      <c r="G303" s="1"/>
      <c r="J303" s="1"/>
    </row>
    <row r="304" spans="1:10">
      <c r="A304" s="1"/>
      <c r="D304" s="1"/>
      <c r="G304" s="1"/>
      <c r="J304" s="1"/>
    </row>
    <row r="305" spans="1:10">
      <c r="A305" s="1"/>
      <c r="D305" s="1"/>
      <c r="G305" s="1"/>
      <c r="J305" s="1"/>
    </row>
    <row r="306" spans="1:10">
      <c r="A306" s="1"/>
      <c r="D306" s="1"/>
      <c r="G306" s="1"/>
      <c r="J306" s="1"/>
    </row>
    <row r="307" spans="1:10">
      <c r="A307" s="1"/>
      <c r="D307" s="1"/>
      <c r="G307" s="1"/>
      <c r="J307" s="1"/>
    </row>
    <row r="308" spans="1:10">
      <c r="A308" s="1"/>
      <c r="D308" s="1"/>
      <c r="G308" s="1"/>
      <c r="J308" s="1"/>
    </row>
    <row r="309" spans="1:10">
      <c r="A309" s="1"/>
      <c r="D309" s="1"/>
      <c r="G309" s="1"/>
      <c r="J309" s="1"/>
    </row>
    <row r="310" spans="1:10">
      <c r="A310" s="1"/>
      <c r="D310" s="1"/>
      <c r="G310" s="1"/>
      <c r="J310" s="1"/>
    </row>
    <row r="311" spans="1:10">
      <c r="A311" s="1"/>
      <c r="D311" s="1"/>
      <c r="G311" s="1"/>
      <c r="J311" s="1"/>
    </row>
    <row r="312" spans="1:10">
      <c r="A312" s="1"/>
      <c r="D312" s="1"/>
      <c r="G312" s="1"/>
      <c r="J312" s="1"/>
    </row>
    <row r="313" spans="1:10">
      <c r="A313" s="1"/>
      <c r="D313" s="1"/>
      <c r="G313" s="1"/>
      <c r="J313" s="1"/>
    </row>
    <row r="314" spans="1:10">
      <c r="A314" s="1"/>
      <c r="D314" s="1"/>
      <c r="G314" s="1"/>
      <c r="J314" s="1"/>
    </row>
    <row r="315" spans="1:10">
      <c r="A315" s="1"/>
      <c r="D315" s="1"/>
      <c r="G315" s="1"/>
      <c r="J315" s="1"/>
    </row>
    <row r="316" spans="1:10">
      <c r="A316" s="1"/>
      <c r="D316" s="1"/>
      <c r="G316" s="1"/>
      <c r="J316" s="1"/>
    </row>
    <row r="317" spans="1:10">
      <c r="A317" s="1"/>
      <c r="D317" s="1"/>
      <c r="G317" s="1"/>
      <c r="J317" s="1"/>
    </row>
    <row r="318" spans="1:10">
      <c r="A318" s="1"/>
      <c r="D318" s="1"/>
      <c r="G318" s="1"/>
      <c r="J318" s="1"/>
    </row>
    <row r="319" spans="1:10">
      <c r="A319" s="1"/>
      <c r="D319" s="1"/>
      <c r="G319" s="1"/>
      <c r="J319" s="1"/>
    </row>
    <row r="320" spans="1:10">
      <c r="A320" s="1"/>
      <c r="D320" s="1"/>
      <c r="G320" s="1"/>
      <c r="J320" s="1"/>
    </row>
    <row r="321" spans="1:10">
      <c r="A321" s="1"/>
      <c r="D321" s="1"/>
      <c r="G321" s="1"/>
      <c r="J321" s="1"/>
    </row>
    <row r="322" spans="1:10">
      <c r="A322" s="1"/>
      <c r="D322" s="1"/>
      <c r="G322" s="1"/>
      <c r="J322" s="1"/>
    </row>
    <row r="323" spans="1:10">
      <c r="A323" s="1"/>
      <c r="D323" s="1"/>
      <c r="G323" s="1"/>
      <c r="J323" s="1"/>
    </row>
    <row r="324" spans="1:10">
      <c r="A324" s="1"/>
      <c r="D324" s="1"/>
      <c r="G324" s="1"/>
      <c r="J324" s="1"/>
    </row>
    <row r="325" spans="1:10">
      <c r="A325" s="1"/>
      <c r="D325" s="1"/>
      <c r="G325" s="1"/>
      <c r="J325" s="1"/>
    </row>
    <row r="326" spans="1:10">
      <c r="A326" s="1"/>
      <c r="D326" s="1"/>
      <c r="G326" s="1"/>
      <c r="J326" s="1"/>
    </row>
    <row r="327" spans="1:10">
      <c r="A327" s="1"/>
      <c r="D327" s="1"/>
      <c r="G327" s="1"/>
      <c r="J327" s="1"/>
    </row>
    <row r="328" spans="1:10">
      <c r="A328" s="1"/>
      <c r="D328" s="1"/>
      <c r="G328" s="1"/>
      <c r="J328" s="1"/>
    </row>
    <row r="329" spans="1:10">
      <c r="A329" s="1"/>
      <c r="D329" s="1"/>
      <c r="G329" s="1"/>
      <c r="J329" s="1"/>
    </row>
    <row r="330" spans="1:10">
      <c r="A330" s="1"/>
      <c r="D330" s="1"/>
      <c r="G330" s="1"/>
      <c r="J330" s="1"/>
    </row>
    <row r="331" spans="1:10">
      <c r="A331" s="1"/>
      <c r="D331" s="1"/>
      <c r="G331" s="1"/>
      <c r="J331" s="1"/>
    </row>
    <row r="332" spans="1:10">
      <c r="A332" s="1"/>
      <c r="D332" s="1"/>
      <c r="G332" s="1"/>
      <c r="J332" s="1"/>
    </row>
    <row r="333" spans="1:10">
      <c r="A333" s="1"/>
      <c r="D333" s="1"/>
      <c r="G333" s="1"/>
      <c r="J333" s="1"/>
    </row>
    <row r="334" spans="1:10">
      <c r="A334" s="1"/>
      <c r="D334" s="1"/>
      <c r="G334" s="1"/>
      <c r="J334" s="1"/>
    </row>
    <row r="335" spans="1:10">
      <c r="A335" s="1"/>
      <c r="D335" s="1"/>
      <c r="G335" s="1"/>
      <c r="J335" s="1"/>
    </row>
    <row r="336" spans="1:10">
      <c r="A336" s="1"/>
      <c r="D336" s="1"/>
      <c r="G336" s="1"/>
      <c r="J336" s="1"/>
    </row>
    <row r="337" spans="1:10">
      <c r="A337" s="1"/>
      <c r="D337" s="1"/>
      <c r="G337" s="1"/>
      <c r="J337" s="1"/>
    </row>
    <row r="338" spans="1:10">
      <c r="A338" s="1"/>
      <c r="D338" s="1"/>
      <c r="G338" s="1"/>
      <c r="J338" s="1"/>
    </row>
    <row r="339" spans="1:10">
      <c r="A339" s="1"/>
      <c r="D339" s="1"/>
      <c r="G339" s="1"/>
      <c r="J339" s="1"/>
    </row>
    <row r="340" spans="1:10">
      <c r="A340" s="1"/>
      <c r="D340" s="1"/>
      <c r="G340" s="1"/>
      <c r="J340" s="1"/>
    </row>
    <row r="341" spans="1:10">
      <c r="A341" s="1"/>
      <c r="D341" s="1"/>
      <c r="G341" s="1"/>
      <c r="J341" s="1"/>
    </row>
    <row r="342" spans="1:10">
      <c r="A342" s="1"/>
      <c r="D342" s="1"/>
      <c r="G342" s="1"/>
      <c r="J342" s="1"/>
    </row>
    <row r="343" spans="1:10">
      <c r="A343" s="1"/>
      <c r="D343" s="1"/>
      <c r="G343" s="1"/>
      <c r="J343" s="1"/>
    </row>
    <row r="344" spans="1:10">
      <c r="A344" s="1"/>
      <c r="D344" s="1"/>
      <c r="G344" s="1"/>
      <c r="J344" s="1"/>
    </row>
    <row r="345" spans="1:10">
      <c r="A345" s="1"/>
      <c r="D345" s="1"/>
      <c r="G345" s="1"/>
      <c r="J345" s="1"/>
    </row>
    <row r="346" spans="1:10">
      <c r="A346" s="1"/>
      <c r="D346" s="1"/>
      <c r="G346" s="1"/>
      <c r="J346" s="1"/>
    </row>
    <row r="347" spans="1:10">
      <c r="A347" s="1"/>
      <c r="D347" s="1"/>
      <c r="G347" s="1"/>
      <c r="J347" s="1"/>
    </row>
    <row r="348" spans="1:10">
      <c r="A348" s="1"/>
      <c r="D348" s="1"/>
      <c r="G348" s="1"/>
      <c r="J348" s="1"/>
    </row>
    <row r="349" spans="1:10">
      <c r="A349" s="1"/>
      <c r="D349" s="1"/>
      <c r="G349" s="1"/>
      <c r="J349" s="1"/>
    </row>
    <row r="350" spans="1:10">
      <c r="A350" s="1"/>
      <c r="D350" s="1"/>
      <c r="G350" s="1"/>
      <c r="J350" s="1"/>
    </row>
    <row r="351" spans="1:10">
      <c r="A351" s="1"/>
      <c r="D351" s="1"/>
      <c r="G351" s="1"/>
      <c r="J351" s="1"/>
    </row>
    <row r="352" spans="1:10">
      <c r="A352" s="1"/>
      <c r="D352" s="1"/>
      <c r="G352" s="1"/>
      <c r="J352" s="1"/>
    </row>
    <row r="353" spans="1:10">
      <c r="A353" s="1"/>
      <c r="D353" s="1"/>
      <c r="G353" s="1"/>
      <c r="J353" s="1"/>
    </row>
    <row r="354" spans="1:10">
      <c r="A354" s="1"/>
      <c r="D354" s="1"/>
      <c r="G354" s="1"/>
      <c r="J354" s="1"/>
    </row>
    <row r="355" spans="1:10">
      <c r="A355" s="1"/>
      <c r="D355" s="1"/>
      <c r="G355" s="1"/>
      <c r="J355" s="1"/>
    </row>
    <row r="356" spans="1:10">
      <c r="A356" s="1"/>
      <c r="D356" s="1"/>
      <c r="G356" s="1"/>
      <c r="J356" s="1"/>
    </row>
    <row r="357" spans="1:10">
      <c r="A357" s="1"/>
      <c r="D357" s="1"/>
      <c r="G357" s="1"/>
      <c r="J357" s="1"/>
    </row>
    <row r="358" spans="1:10">
      <c r="A358" s="1"/>
      <c r="D358" s="1"/>
      <c r="G358" s="1"/>
      <c r="J358" s="1"/>
    </row>
    <row r="359" spans="1:10">
      <c r="A359" s="1"/>
      <c r="D359" s="1"/>
      <c r="G359" s="1"/>
      <c r="J359" s="1"/>
    </row>
    <row r="360" spans="1:10">
      <c r="A360" s="1"/>
      <c r="D360" s="1"/>
      <c r="G360" s="1"/>
      <c r="J360" s="1"/>
    </row>
    <row r="361" spans="1:10">
      <c r="A361" s="1"/>
      <c r="D361" s="1"/>
      <c r="G361" s="1"/>
      <c r="J361" s="1"/>
    </row>
    <row r="362" spans="1:10">
      <c r="A362" s="1"/>
      <c r="D362" s="1"/>
      <c r="G362" s="1"/>
      <c r="J362" s="1"/>
    </row>
    <row r="363" spans="1:10">
      <c r="A363" s="1"/>
      <c r="D363" s="1"/>
      <c r="G363" s="1"/>
      <c r="J363" s="1"/>
    </row>
    <row r="364" spans="1:10">
      <c r="A364" s="1"/>
      <c r="D364" s="1"/>
      <c r="G364" s="1"/>
      <c r="J364" s="1"/>
    </row>
    <row r="365" spans="1:10">
      <c r="A365" s="1"/>
      <c r="D365" s="1"/>
      <c r="G365" s="1"/>
      <c r="J365" s="1"/>
    </row>
    <row r="366" spans="1:10">
      <c r="A366" s="1"/>
      <c r="D366" s="1"/>
      <c r="G366" s="1"/>
      <c r="J366" s="1"/>
    </row>
    <row r="367" spans="1:10">
      <c r="A367" s="1"/>
      <c r="D367" s="1"/>
      <c r="G367" s="1"/>
      <c r="J367" s="1"/>
    </row>
    <row r="368" spans="1:10">
      <c r="A368" s="1"/>
      <c r="D368" s="1"/>
      <c r="G368" s="1"/>
      <c r="J368" s="1"/>
    </row>
    <row r="369" spans="1:10">
      <c r="A369" s="1"/>
      <c r="D369" s="1"/>
      <c r="G369" s="1"/>
      <c r="J369" s="1"/>
    </row>
    <row r="370" spans="1:10">
      <c r="D370" s="1"/>
      <c r="G370" s="1"/>
      <c r="J370" s="1"/>
    </row>
    <row r="371" spans="1:10">
      <c r="D371" s="1"/>
      <c r="G371" s="1"/>
      <c r="J371" s="1"/>
    </row>
    <row r="372" spans="1:10">
      <c r="D372" s="1"/>
      <c r="G372" s="1"/>
      <c r="J372" s="1"/>
    </row>
    <row r="373" spans="1:10">
      <c r="D373" s="1"/>
      <c r="G373" s="1"/>
      <c r="J373" s="1"/>
    </row>
    <row r="374" spans="1:10">
      <c r="D374" s="1"/>
      <c r="G374" s="1"/>
      <c r="J374" s="1"/>
    </row>
    <row r="375" spans="1:10">
      <c r="D375" s="1"/>
      <c r="G375" s="1"/>
      <c r="J375" s="1"/>
    </row>
    <row r="376" spans="1:10">
      <c r="D376" s="1"/>
      <c r="G376" s="1"/>
      <c r="J376" s="1"/>
    </row>
    <row r="377" spans="1:10">
      <c r="D377" s="1"/>
      <c r="G377" s="1"/>
      <c r="J377" s="1"/>
    </row>
    <row r="378" spans="1:10">
      <c r="D378" s="1"/>
      <c r="G378" s="1"/>
      <c r="J378" s="1"/>
    </row>
    <row r="379" spans="1:10">
      <c r="D379" s="1"/>
      <c r="G379" s="1"/>
      <c r="J379" s="1"/>
    </row>
    <row r="380" spans="1:10">
      <c r="D380" s="1"/>
      <c r="G380" s="1"/>
      <c r="J380" s="1"/>
    </row>
    <row r="381" spans="1:10">
      <c r="D381" s="1"/>
      <c r="G381" s="1"/>
      <c r="J381" s="1"/>
    </row>
    <row r="382" spans="1:10">
      <c r="D382" s="1"/>
      <c r="G382" s="1"/>
      <c r="J382" s="1"/>
    </row>
    <row r="383" spans="1:10">
      <c r="D383" s="1"/>
      <c r="G383" s="1"/>
      <c r="J383" s="1"/>
    </row>
    <row r="384" spans="1:10">
      <c r="D384" s="1"/>
      <c r="G384" s="1"/>
      <c r="J384" s="1"/>
    </row>
    <row r="385" spans="4:10">
      <c r="D385" s="1"/>
      <c r="G385" s="1"/>
      <c r="J385" s="1"/>
    </row>
    <row r="386" spans="4:10">
      <c r="D386" s="1"/>
      <c r="G386" s="1"/>
      <c r="J386" s="1"/>
    </row>
    <row r="387" spans="4:10">
      <c r="D387" s="1"/>
      <c r="G387" s="1"/>
      <c r="J387" s="1"/>
    </row>
    <row r="388" spans="4:10">
      <c r="D388" s="1"/>
      <c r="G388" s="1"/>
      <c r="J388" s="1"/>
    </row>
    <row r="389" spans="4:10">
      <c r="D389" s="1"/>
      <c r="G389" s="1"/>
      <c r="J389" s="1"/>
    </row>
    <row r="390" spans="4:10">
      <c r="D390" s="1"/>
      <c r="G390" s="1"/>
      <c r="J390" s="1"/>
    </row>
    <row r="391" spans="4:10">
      <c r="D391" s="1"/>
      <c r="G391" s="1"/>
      <c r="J391" s="1"/>
    </row>
    <row r="392" spans="4:10">
      <c r="D392" s="1"/>
      <c r="G392" s="1"/>
      <c r="J392" s="1"/>
    </row>
    <row r="393" spans="4:10">
      <c r="D393" s="1"/>
      <c r="G393" s="1"/>
      <c r="J393" s="1"/>
    </row>
    <row r="394" spans="4:10">
      <c r="D394" s="1"/>
      <c r="G394" s="1"/>
      <c r="J394" s="1"/>
    </row>
    <row r="395" spans="4:10">
      <c r="D395" s="1"/>
      <c r="G395" s="1"/>
      <c r="J395" s="1"/>
    </row>
    <row r="396" spans="4:10">
      <c r="D396" s="1"/>
      <c r="G396" s="1"/>
      <c r="J396" s="1"/>
    </row>
    <row r="397" spans="4:10">
      <c r="D397" s="1"/>
      <c r="G397" s="1"/>
      <c r="J397" s="1"/>
    </row>
    <row r="398" spans="4:10">
      <c r="D398" s="1"/>
      <c r="G398" s="1"/>
      <c r="J398" s="1"/>
    </row>
    <row r="399" spans="4:10">
      <c r="D399" s="1"/>
      <c r="G399" s="1"/>
      <c r="J399" s="1"/>
    </row>
    <row r="400" spans="4:10">
      <c r="D400" s="1"/>
      <c r="G400" s="1"/>
      <c r="J400" s="1"/>
    </row>
    <row r="401" spans="4:10">
      <c r="D401" s="1"/>
      <c r="G401" s="1"/>
      <c r="J401" s="1"/>
    </row>
    <row r="402" spans="4:10">
      <c r="D402" s="1"/>
      <c r="G402" s="1"/>
      <c r="J402" s="1"/>
    </row>
    <row r="403" spans="4:10">
      <c r="D403" s="1"/>
      <c r="G403" s="1"/>
      <c r="J403" s="1"/>
    </row>
    <row r="404" spans="4:10">
      <c r="D404" s="1"/>
      <c r="G404" s="1"/>
      <c r="J404" s="1"/>
    </row>
    <row r="405" spans="4:10">
      <c r="D405" s="1"/>
      <c r="G405" s="1"/>
      <c r="J405" s="1"/>
    </row>
    <row r="406" spans="4:10">
      <c r="D406" s="1"/>
      <c r="J406" s="1"/>
    </row>
    <row r="407" spans="4:10">
      <c r="D407" s="1"/>
      <c r="J407" s="1"/>
    </row>
    <row r="408" spans="4:10">
      <c r="D408" s="1"/>
      <c r="J408" s="1"/>
    </row>
    <row r="409" spans="4:10">
      <c r="D409" s="1"/>
      <c r="J409" s="1"/>
    </row>
    <row r="410" spans="4:10">
      <c r="D410" s="1"/>
      <c r="J410" s="1"/>
    </row>
    <row r="411" spans="4:10">
      <c r="D411" s="1"/>
      <c r="J411" s="1"/>
    </row>
    <row r="412" spans="4:10">
      <c r="D412" s="1"/>
      <c r="J412" s="1"/>
    </row>
    <row r="413" spans="4:10">
      <c r="D413" s="1"/>
      <c r="J413" s="1"/>
    </row>
    <row r="414" spans="4:10">
      <c r="D414" s="1"/>
      <c r="J414" s="1"/>
    </row>
    <row r="415" spans="4:10">
      <c r="D415" s="1"/>
      <c r="J415" s="1"/>
    </row>
    <row r="416" spans="4:10">
      <c r="D416" s="1"/>
      <c r="J416" s="1"/>
    </row>
    <row r="417" spans="4:10">
      <c r="D417" s="1"/>
      <c r="J417" s="1"/>
    </row>
    <row r="418" spans="4:10">
      <c r="D418" s="1"/>
      <c r="J418" s="1"/>
    </row>
    <row r="419" spans="4:10">
      <c r="D419" s="1"/>
      <c r="J419" s="1"/>
    </row>
    <row r="420" spans="4:10">
      <c r="D420" s="1"/>
      <c r="J420" s="1"/>
    </row>
    <row r="421" spans="4:10">
      <c r="D421" s="1"/>
      <c r="J421" s="1"/>
    </row>
    <row r="422" spans="4:10">
      <c r="D422" s="1"/>
      <c r="J422" s="1"/>
    </row>
    <row r="423" spans="4:10">
      <c r="D423" s="1"/>
      <c r="J423" s="1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41EF-474C-4BBE-A8A8-360BB611951F}">
  <dimension ref="A1:R540"/>
  <sheetViews>
    <sheetView topLeftCell="F1" workbookViewId="0">
      <selection activeCell="H1" activeCellId="5" sqref="A1:A1048576 B1:B1048576 D1:D1048576 E1:E1048576 G1:G1048576 H1:H1048576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48" customWidth="1"/>
  </cols>
  <sheetData>
    <row r="1" spans="1:18">
      <c r="A1" t="s">
        <v>0</v>
      </c>
      <c r="B1" t="s">
        <v>0</v>
      </c>
      <c r="C1" t="str">
        <f>"*"&amp;B3&amp;" - "&amp;B2&amp;" (promedio)"</f>
        <v>*bajo_niv_educ - simulacion_1 (promedio)</v>
      </c>
      <c r="D1" t="s">
        <v>0</v>
      </c>
      <c r="E1" t="s">
        <v>0</v>
      </c>
      <c r="F1" t="str">
        <f>"*"&amp;E3&amp;" - "&amp;E2&amp;" (3 mayores o menores)"</f>
        <v>*bajo_niv_educ - simulacion_3 (3 mayores o menores)</v>
      </c>
      <c r="G1" t="s">
        <v>0</v>
      </c>
      <c r="H1" t="s">
        <v>0</v>
      </c>
      <c r="I1" t="str">
        <f>"*"&amp;H3&amp;" - "&amp;H2&amp;" (5 mayores o menores)"</f>
        <v>*bajo_niv_educ - simulacion_4 (5 mayores o menores)</v>
      </c>
    </row>
    <row r="2" spans="1:18">
      <c r="A2" t="s">
        <v>100</v>
      </c>
      <c r="B2" t="s">
        <v>103</v>
      </c>
      <c r="C2" t="str">
        <f>"cd "&amp;""""&amp;"G:\Mi unidad\1. PROYECTOS TELLO 2022\SCM SPILL OVERS\outputs\pobreza\"&amp;B$3&amp;"\1%\"&amp;B2&amp;""""</f>
        <v>cd "G:\Mi unidad\1. PROYECTOS TELLO 2022\SCM SPILL OVERS\outputs\pobreza\bajo_niv_educ\1%\simulacion_1"</v>
      </c>
      <c r="D2" t="s">
        <v>100</v>
      </c>
      <c r="E2" t="s">
        <v>106</v>
      </c>
      <c r="F2" t="str">
        <f>"cd "&amp;""""&amp;"G:\Mi unidad\1. PROYECTOS TELLO 2022\SCM SPILL OVERS\outputs\pobreza\"&amp;E$3&amp;"\1%\"&amp;E2&amp;""""</f>
        <v>cd "G:\Mi unidad\1. PROYECTOS TELLO 2022\SCM SPILL OVERS\outputs\pobreza\bajo_niv_educ\1%\simulacion_3"</v>
      </c>
      <c r="G2" t="s">
        <v>100</v>
      </c>
      <c r="H2" t="s">
        <v>107</v>
      </c>
      <c r="I2" t="str">
        <f>"cd "&amp;""""&amp;"G:\Mi unidad\1. PROYECTOS TELLO 2022\SCM SPILL OVERS\outputs\pobreza\"&amp;H$3&amp;"\1%\"&amp;H2&amp;""""</f>
        <v>cd "G:\Mi unidad\1. PROYECTOS TELLO 2022\SCM SPILL OVERS\outputs\pobreza\bajo_niv_educ\1%\simulacion_4"</v>
      </c>
    </row>
    <row r="3" spans="1:18">
      <c r="A3" t="s">
        <v>101</v>
      </c>
      <c r="B3" t="s">
        <v>115</v>
      </c>
      <c r="C3" s="3" t="s">
        <v>130</v>
      </c>
      <c r="D3" t="s">
        <v>101</v>
      </c>
      <c r="E3" t="str">
        <f>B3</f>
        <v>bajo_niv_educ</v>
      </c>
      <c r="F3" s="3" t="s">
        <v>131</v>
      </c>
      <c r="G3" t="s">
        <v>101</v>
      </c>
      <c r="H3" t="str">
        <f>E3</f>
        <v>bajo_niv_educ</v>
      </c>
      <c r="I3" s="3" t="s">
        <v>131</v>
      </c>
    </row>
    <row r="4" spans="1:18">
      <c r="A4" t="s">
        <v>102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102</v>
      </c>
      <c r="E4" t="str">
        <f>E2</f>
        <v>simulacion_3</v>
      </c>
      <c r="F4" t="str">
        <f>"import excel output_"&amp;E4&amp;".xlsx, firstrow sheet(`j') clear"</f>
        <v>import excel output_simulacion_3.xlsx, firstrow sheet(`j') clear</v>
      </c>
      <c r="G4" t="s">
        <v>102</v>
      </c>
      <c r="H4" t="str">
        <f>H2</f>
        <v>simulacion_4</v>
      </c>
      <c r="I4" t="str">
        <f>"import excel output_"&amp;H4&amp;".xlsx, firstrow sheet(`j') clear"</f>
        <v>import excel output_simulacion_4.xlsx, firstrow sheet(`j') clear</v>
      </c>
    </row>
    <row r="5" spans="1:18">
      <c r="B5" t="s">
        <v>112</v>
      </c>
      <c r="C5" t="s">
        <v>108</v>
      </c>
      <c r="E5" t="s">
        <v>112</v>
      </c>
      <c r="F5" t="s">
        <v>108</v>
      </c>
      <c r="H5" t="s">
        <v>112</v>
      </c>
      <c r="I5" t="s">
        <v>108</v>
      </c>
    </row>
    <row r="6" spans="1:18">
      <c r="C6" t="s">
        <v>109</v>
      </c>
      <c r="F6" t="s">
        <v>109</v>
      </c>
      <c r="I6" t="s">
        <v>109</v>
      </c>
    </row>
    <row r="7" spans="1:18">
      <c r="C7" t="s">
        <v>110</v>
      </c>
      <c r="F7" t="s">
        <v>110</v>
      </c>
      <c r="I7" t="s">
        <v>110</v>
      </c>
    </row>
    <row r="8" spans="1:18">
      <c r="C8" t="str">
        <f>"gen spillover="&amp;""""&amp;B3&amp;""""</f>
        <v>gen spillover="bajo_niv_educ"</v>
      </c>
      <c r="F8" t="str">
        <f>"gen spillover="&amp;""""&amp;E3&amp;""""</f>
        <v>gen spillover="bajo_niv_educ"</v>
      </c>
      <c r="I8" t="str">
        <f>"gen spillover="&amp;""""&amp;H3&amp;""""</f>
        <v>gen spillover="bajo_niv_educ"</v>
      </c>
    </row>
    <row r="9" spans="1:18">
      <c r="C9" t="s">
        <v>111</v>
      </c>
      <c r="F9" t="s">
        <v>111</v>
      </c>
      <c r="I9" t="s">
        <v>111</v>
      </c>
    </row>
    <row r="10" spans="1:18">
      <c r="A10" s="2">
        <v>26</v>
      </c>
      <c r="B10" t="str">
        <f>VLOOKUP(A10,NOTAS!$A$2:$B$92,2,0)</f>
        <v>Callao</v>
      </c>
      <c r="C10" t="str">
        <f>"if `j'=="&amp;A10&amp;" {"</f>
        <v>if `j'==26 {</v>
      </c>
      <c r="D10" s="2">
        <v>10</v>
      </c>
      <c r="E10" t="str">
        <f>VLOOKUP(D10,NOTAS!$A$2:$B$92,2,0)</f>
        <v>Arequipa</v>
      </c>
      <c r="F10" t="str">
        <f>"if `j'=="&amp;D10&amp;" {"</f>
        <v>if `j'==10 {</v>
      </c>
      <c r="G10" s="2">
        <v>10</v>
      </c>
      <c r="H10" t="str">
        <f>VLOOKUP(G10,NOTAS!$A$2:$B$92,2,0)</f>
        <v>Arequipa</v>
      </c>
      <c r="I10" t="str">
        <f>"if `j'=="&amp;G10&amp;" {"</f>
        <v>if `j'==10 {</v>
      </c>
    </row>
    <row r="11" spans="1:18">
      <c r="A11" s="2">
        <v>26</v>
      </c>
      <c r="B11" t="str">
        <f>VLOOKUP(A11,NOTAS!$A$2:$B$92,2,0)</f>
        <v>Callao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"$provincias_significativas\buenos\output_buenos_bajo_niv_educ_simulacion_1.xlsx", firstrow(variables) sheet("Callao", replace) keepcellfmt</v>
      </c>
      <c r="D11" s="2">
        <v>10</v>
      </c>
      <c r="E11" t="str">
        <f>VLOOKUP(D11,NOTAS!$A$2:$B$92,2,0)</f>
        <v>Arequipa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"$provincias_significativas\buenos\output_buenos_bajo_niv_educ_simulacion_3.xlsx", firstrow(variables) sheet("Arequipa", replace) keepcellfmt</v>
      </c>
      <c r="G11" s="2">
        <v>10</v>
      </c>
      <c r="H11" t="str">
        <f>VLOOKUP(G11,NOTAS!$A$2:$B$92,2,0)</f>
        <v>Arequipa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"$provincias_significativas\buenos\output_buenos_bajo_niv_educ_simulacion_4.xlsx", firstrow(variables) sheet("Arequipa", replace) keepcellfmt</v>
      </c>
    </row>
    <row r="12" spans="1:18">
      <c r="A12" s="2">
        <v>26</v>
      </c>
      <c r="B12" t="str">
        <f>VLOOKUP(A12,NOTAS!$A$2:$B$92,2,0)</f>
        <v>Callao</v>
      </c>
      <c r="C12" t="s">
        <v>1</v>
      </c>
      <c r="D12" s="2">
        <v>10</v>
      </c>
      <c r="E12" t="str">
        <f>VLOOKUP(D12,NOTAS!$A$2:$B$92,2,0)</f>
        <v>Arequipa</v>
      </c>
      <c r="F12" t="s">
        <v>1</v>
      </c>
      <c r="G12" s="2">
        <v>10</v>
      </c>
      <c r="H12" t="str">
        <f>VLOOKUP(G12,NOTAS!$A$2:$B$92,2,0)</f>
        <v>Arequipa</v>
      </c>
      <c r="I12" t="s">
        <v>1</v>
      </c>
    </row>
    <row r="13" spans="1:18">
      <c r="A13" s="2">
        <v>26</v>
      </c>
      <c r="B13" t="str">
        <f>VLOOKUP(A13,NOTAS!$A$2:$B$92,2,0)</f>
        <v>Callao</v>
      </c>
      <c r="C13" t="s">
        <v>125</v>
      </c>
      <c r="D13" s="2">
        <v>10</v>
      </c>
      <c r="E13" t="str">
        <f>VLOOKUP(D13,NOTAS!$A$2:$B$92,2,0)</f>
        <v>Arequipa</v>
      </c>
      <c r="F13" t="s">
        <v>125</v>
      </c>
      <c r="G13" s="2">
        <v>10</v>
      </c>
      <c r="H13" t="str">
        <f>VLOOKUP(G13,NOTAS!$A$2:$B$92,2,0)</f>
        <v>Arequipa</v>
      </c>
      <c r="I13" t="s">
        <v>125</v>
      </c>
      <c r="R13" t="s">
        <v>2</v>
      </c>
    </row>
    <row r="14" spans="1:18">
      <c r="A14" s="2">
        <v>26</v>
      </c>
      <c r="B14" t="str">
        <f>VLOOKUP(A14,NOTAS!$A$2:$B$92,2,0)</f>
        <v>Callao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D14" s="2">
        <v>10</v>
      </c>
      <c r="E14" t="str">
        <f>VLOOKUP(D14,NOTAS!$A$2:$B$92,2,0)</f>
        <v>Arequipa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G14" s="2">
        <v>10</v>
      </c>
      <c r="H14" t="str">
        <f>VLOOKUP(G14,NOTAS!$A$2:$B$92,2,0)</f>
        <v>Arequipa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</row>
    <row r="15" spans="1:18">
      <c r="A15" s="2">
        <v>26</v>
      </c>
      <c r="B15" t="str">
        <f>VLOOKUP(A15,NOTAS!$A$2:$B$92,2,0)</f>
        <v>Callao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"$provincias_significativas\graficos\buenos\provincia_Callao_var_bajo_niv_educ_simulacion_1.png", as (png) replace</v>
      </c>
      <c r="D15" s="2">
        <v>10</v>
      </c>
      <c r="E15" t="str">
        <f>VLOOKUP(D15,NOTAS!$A$2:$B$92,2,0)</f>
        <v>Arequipa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"$provincias_significativas\graficos\buenos\provincia_Arequipa_var_bajo_niv_educ_simulacion_3.png", as (png) replace</v>
      </c>
      <c r="G15" s="2">
        <v>10</v>
      </c>
      <c r="H15" t="str">
        <f>VLOOKUP(G15,NOTAS!$A$2:$B$92,2,0)</f>
        <v>Arequipa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"$provincias_significativas\graficos\buenos\provincia_Arequipa_var_bajo_niv_educ_simulacion_4.png", as (png) replace</v>
      </c>
    </row>
    <row r="16" spans="1:18">
      <c r="A16" s="2">
        <v>26</v>
      </c>
      <c r="B16" t="str">
        <f>VLOOKUP(A16,NOTAS!$A$2:$B$92,2,0)</f>
        <v>Callao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"$provincias_significativas\buenos\output_buenos_bajo_niv_educ_simulacion_1.xlsx", sheet("Callao") modify</v>
      </c>
      <c r="D16" s="2">
        <v>10</v>
      </c>
      <c r="E16" t="str">
        <f>VLOOKUP(D16,NOTAS!$A$2:$B$92,2,0)</f>
        <v>Arequipa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"$provincias_significativas\buenos\output_buenos_bajo_niv_educ_simulacion_3.xlsx", sheet("Arequipa") modify</v>
      </c>
      <c r="G16" s="2">
        <v>10</v>
      </c>
      <c r="H16" t="str">
        <f>VLOOKUP(G16,NOTAS!$A$2:$B$92,2,0)</f>
        <v>Arequipa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"$provincias_significativas\buenos\output_buenos_bajo_niv_educ_simulacion_4.xlsx", sheet("Arequipa") modify</v>
      </c>
    </row>
    <row r="17" spans="1:9">
      <c r="A17" s="2">
        <v>26</v>
      </c>
      <c r="B17" t="str">
        <f>VLOOKUP(A17,NOTAS!$A$2:$B$92,2,0)</f>
        <v>Callao</v>
      </c>
      <c r="C17" t="str">
        <f>"putexcel M1=picture("&amp;""""&amp;"$provincias_significativas\graficos\"&amp;B$5&amp;"\provincia_"&amp;B17&amp;"_var_"&amp;B$3&amp;"_"&amp;B$2&amp;".png"&amp;""""&amp;")"</f>
        <v>putexcel M1=picture("$provincias_significativas\graficos\buenos\provincia_Callao_var_bajo_niv_educ_simulacion_1.png")</v>
      </c>
      <c r="D17" s="2">
        <v>10</v>
      </c>
      <c r="E17" t="str">
        <f>VLOOKUP(D17,NOTAS!$A$2:$B$92,2,0)</f>
        <v>Arequipa</v>
      </c>
      <c r="F17" t="str">
        <f>"putexcel M1=picture("&amp;""""&amp;"$provincias_significativas\graficos\"&amp;E$5&amp;"\provincia_"&amp;E17&amp;"_var_"&amp;E$3&amp;"_"&amp;E$2&amp;".png"&amp;""""&amp;")"</f>
        <v>putexcel M1=picture("$provincias_significativas\graficos\buenos\provincia_Arequipa_var_bajo_niv_educ_simulacion_3.png")</v>
      </c>
      <c r="G17" s="2">
        <v>10</v>
      </c>
      <c r="H17" t="str">
        <f>VLOOKUP(G17,NOTAS!$A$2:$B$92,2,0)</f>
        <v>Arequipa</v>
      </c>
      <c r="I17" t="str">
        <f>"putexcel M1=picture("&amp;""""&amp;"$provincias_significativas\graficos\"&amp;H$5&amp;"\provincia_"&amp;H17&amp;"_var_"&amp;H$3&amp;"_"&amp;H$2&amp;".png"&amp;""""&amp;")"</f>
        <v>putexcel M1=picture("$provincias_significativas\graficos\buenos\provincia_Arequipa_var_bajo_niv_educ_simulacion_4.png")</v>
      </c>
    </row>
    <row r="18" spans="1:9">
      <c r="A18" s="2">
        <v>26</v>
      </c>
      <c r="B18" t="str">
        <f>VLOOKUP(A18,NOTAS!$A$2:$B$92,2,0)</f>
        <v>Callao</v>
      </c>
      <c r="C18" t="s">
        <v>3</v>
      </c>
      <c r="D18" s="2">
        <v>10</v>
      </c>
      <c r="E18" t="str">
        <f>VLOOKUP(D18,NOTAS!$A$2:$B$92,2,0)</f>
        <v>Arequipa</v>
      </c>
      <c r="F18" t="s">
        <v>3</v>
      </c>
      <c r="G18" s="2">
        <v>10</v>
      </c>
      <c r="H18" t="str">
        <f>VLOOKUP(G18,NOTAS!$A$2:$B$92,2,0)</f>
        <v>Arequipa</v>
      </c>
      <c r="I18" t="s">
        <v>3</v>
      </c>
    </row>
    <row r="19" spans="1:9">
      <c r="A19" s="2">
        <v>84</v>
      </c>
      <c r="B19" t="str">
        <f>VLOOKUP(A19,NOTAS!$A$2:$B$92,2,0)</f>
        <v>Huaura</v>
      </c>
      <c r="C19" t="str">
        <f>"if `j'=="&amp;A19&amp;" {"</f>
        <v>if `j'==84 {</v>
      </c>
      <c r="D19" s="2">
        <v>39</v>
      </c>
      <c r="E19" t="str">
        <f>VLOOKUP(D19,NOTAS!$A$2:$B$92,2,0)</f>
        <v>Cañete</v>
      </c>
      <c r="F19" t="str">
        <f>"if `j'=="&amp;D19&amp;" {"</f>
        <v>if `j'==39 {</v>
      </c>
      <c r="G19" s="2">
        <v>39</v>
      </c>
      <c r="H19" t="str">
        <f>VLOOKUP(G19,NOTAS!$A$2:$B$92,2,0)</f>
        <v>Cañete</v>
      </c>
      <c r="I19" t="str">
        <f>"if `j'=="&amp;G19&amp;" {"</f>
        <v>if `j'==39 {</v>
      </c>
    </row>
    <row r="20" spans="1:9">
      <c r="A20" s="2">
        <v>84</v>
      </c>
      <c r="B20" t="str">
        <f>VLOOKUP(A20,NOTAS!$A$2:$B$92,2,0)</f>
        <v>Huaura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"$provincias_significativas\buenos\output_buenos_bajo_niv_educ_simulacion_1.xlsx", firstrow(variables) sheet("Huaura", replace) keepcellfmt</v>
      </c>
      <c r="D20" s="2">
        <v>39</v>
      </c>
      <c r="E20" t="str">
        <f>VLOOKUP(D20,NOTAS!$A$2:$B$92,2,0)</f>
        <v>Cañete</v>
      </c>
      <c r="F20" t="str">
        <f>"export excel ""$provincias_significativas\"&amp;E$5&amp;"\output_"&amp;E$5&amp;"_"&amp;E$3&amp;"_"&amp;E$4&amp;".xlsx"", firstrow(variables) sheet("&amp;""""&amp;E20&amp;""""&amp;", replace) keepcellfmt"</f>
        <v>export excel "$provincias_significativas\buenos\output_buenos_bajo_niv_educ_simulacion_3.xlsx", firstrow(variables) sheet("Cañete", replace) keepcellfmt</v>
      </c>
      <c r="G20" s="2">
        <v>39</v>
      </c>
      <c r="H20" t="str">
        <f>VLOOKUP(G20,NOTAS!$A$2:$B$92,2,0)</f>
        <v>Cañete</v>
      </c>
      <c r="I20" t="str">
        <f>"export excel ""$provincias_significativas\"&amp;H$5&amp;"\output_"&amp;H$5&amp;"_"&amp;H$3&amp;"_"&amp;H$4&amp;".xlsx"", firstrow(variables) sheet("&amp;""""&amp;H20&amp;""""&amp;", replace) keepcellfmt"</f>
        <v>export excel "$provincias_significativas\buenos\output_buenos_bajo_niv_educ_simulacion_4.xlsx", firstrow(variables) sheet("Cañete", replace) keepcellfmt</v>
      </c>
    </row>
    <row r="21" spans="1:9">
      <c r="A21" s="2">
        <v>84</v>
      </c>
      <c r="B21" t="str">
        <f>VLOOKUP(A21,NOTAS!$A$2:$B$92,2,0)</f>
        <v>Huaura</v>
      </c>
      <c r="C21" t="s">
        <v>1</v>
      </c>
      <c r="D21" s="2">
        <v>39</v>
      </c>
      <c r="E21" t="str">
        <f>VLOOKUP(D21,NOTAS!$A$2:$B$92,2,0)</f>
        <v>Cañete</v>
      </c>
      <c r="F21" t="s">
        <v>1</v>
      </c>
      <c r="G21" s="2">
        <v>39</v>
      </c>
      <c r="H21" t="str">
        <f>VLOOKUP(G21,NOTAS!$A$2:$B$92,2,0)</f>
        <v>Cañete</v>
      </c>
      <c r="I21" t="s">
        <v>1</v>
      </c>
    </row>
    <row r="22" spans="1:9">
      <c r="A22" s="2">
        <v>84</v>
      </c>
      <c r="B22" t="str">
        <f>VLOOKUP(A22,NOTAS!$A$2:$B$92,2,0)</f>
        <v>Huaura</v>
      </c>
      <c r="C22" t="s">
        <v>125</v>
      </c>
      <c r="D22" s="2">
        <v>39</v>
      </c>
      <c r="E22" t="str">
        <f>VLOOKUP(D22,NOTAS!$A$2:$B$92,2,0)</f>
        <v>Cañete</v>
      </c>
      <c r="F22" t="s">
        <v>125</v>
      </c>
      <c r="G22" s="2">
        <v>39</v>
      </c>
      <c r="H22" t="str">
        <f>VLOOKUP(G22,NOTAS!$A$2:$B$92,2,0)</f>
        <v>Cañete</v>
      </c>
      <c r="I22" t="s">
        <v>125</v>
      </c>
    </row>
    <row r="23" spans="1:9">
      <c r="A23" s="2">
        <v>84</v>
      </c>
      <c r="B23" t="str">
        <f>VLOOKUP(A23,NOTAS!$A$2:$B$92,2,0)</f>
        <v>Huaura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  <c r="D23" s="2">
        <v>39</v>
      </c>
      <c r="E23" t="str">
        <f>VLOOKUP(D23,NOTAS!$A$2:$B$92,2,0)</f>
        <v>Cañete</v>
      </c>
      <c r="F23" t="str">
        <f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G23" s="2">
        <v>39</v>
      </c>
      <c r="H23" t="str">
        <f>VLOOKUP(G23,NOTAS!$A$2:$B$92,2,0)</f>
        <v>Cañete</v>
      </c>
      <c r="I23" t="str">
        <f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</row>
    <row r="24" spans="1:9">
      <c r="A24" s="2">
        <v>84</v>
      </c>
      <c r="B24" t="str">
        <f>VLOOKUP(A24,NOTAS!$A$2:$B$92,2,0)</f>
        <v>Huaura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"$provincias_significativas\graficos\buenos\provincia_Huaura_var_bajo_niv_educ_simulacion_1.png", as (png) replace</v>
      </c>
      <c r="D24" s="2">
        <v>39</v>
      </c>
      <c r="E24" t="str">
        <f>VLOOKUP(D24,NOTAS!$A$2:$B$92,2,0)</f>
        <v>Cañete</v>
      </c>
      <c r="F24" t="str">
        <f>"graph export "&amp;""""&amp;"$provincias_significativas\graficos\"&amp;E$5&amp;"\provincia_"&amp;E24&amp;"_var_"&amp;E$3&amp;"_"&amp;E$4&amp;".png"&amp;""""&amp;", as (png) replace"</f>
        <v>graph export "$provincias_significativas\graficos\buenos\provincia_Cañete_var_bajo_niv_educ_simulacion_3.png", as (png) replace</v>
      </c>
      <c r="G24" s="2">
        <v>39</v>
      </c>
      <c r="H24" t="str">
        <f>VLOOKUP(G24,NOTAS!$A$2:$B$92,2,0)</f>
        <v>Cañete</v>
      </c>
      <c r="I24" t="str">
        <f>"graph export "&amp;""""&amp;"$provincias_significativas\graficos\"&amp;H$5&amp;"\provincia_"&amp;H24&amp;"_var_"&amp;H$3&amp;"_"&amp;H$4&amp;".png"&amp;""""&amp;", as (png) replace"</f>
        <v>graph export "$provincias_significativas\graficos\buenos\provincia_Cañete_var_bajo_niv_educ_simulacion_4.png", as (png) replace</v>
      </c>
    </row>
    <row r="25" spans="1:9">
      <c r="A25" s="2">
        <v>84</v>
      </c>
      <c r="B25" t="str">
        <f>VLOOKUP(A25,NOTAS!$A$2:$B$92,2,0)</f>
        <v>Huaura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"$provincias_significativas\buenos\output_buenos_bajo_niv_educ_simulacion_1.xlsx", sheet("Huaura") modify</v>
      </c>
      <c r="D25" s="2">
        <v>39</v>
      </c>
      <c r="E25" t="str">
        <f>VLOOKUP(D25,NOTAS!$A$2:$B$92,2,0)</f>
        <v>Cañete</v>
      </c>
      <c r="F25" t="str">
        <f>"putexcel set "&amp;""""&amp;"$provincias_significativas\"&amp;E$5&amp;"\output_"&amp;E$5&amp;"_"&amp;E$3&amp;"_"&amp;E$4&amp;".xlsx"&amp;""""&amp;", sheet("&amp;""""&amp;E25&amp;""""&amp;") modify"</f>
        <v>putexcel set "$provincias_significativas\buenos\output_buenos_bajo_niv_educ_simulacion_3.xlsx", sheet("Cañete") modify</v>
      </c>
      <c r="G25" s="2">
        <v>39</v>
      </c>
      <c r="H25" t="str">
        <f>VLOOKUP(G25,NOTAS!$A$2:$B$92,2,0)</f>
        <v>Cañete</v>
      </c>
      <c r="I25" t="str">
        <f>"putexcel set "&amp;""""&amp;"$provincias_significativas\"&amp;H$5&amp;"\output_"&amp;H$5&amp;"_"&amp;H$3&amp;"_"&amp;H$4&amp;".xlsx"&amp;""""&amp;", sheet("&amp;""""&amp;H25&amp;""""&amp;") modify"</f>
        <v>putexcel set "$provincias_significativas\buenos\output_buenos_bajo_niv_educ_simulacion_4.xlsx", sheet("Cañete") modify</v>
      </c>
    </row>
    <row r="26" spans="1:9">
      <c r="A26" s="2">
        <v>84</v>
      </c>
      <c r="B26" t="str">
        <f>VLOOKUP(A26,NOTAS!$A$2:$B$92,2,0)</f>
        <v>Huaura</v>
      </c>
      <c r="C26" t="str">
        <f>"putexcel M1=picture("&amp;""""&amp;"$provincias_significativas\graficos\"&amp;B$5&amp;"\provincia_"&amp;B26&amp;"_var_"&amp;B$3&amp;"_"&amp;B$2&amp;".png"&amp;""""&amp;")"</f>
        <v>putexcel M1=picture("$provincias_significativas\graficos\buenos\provincia_Huaura_var_bajo_niv_educ_simulacion_1.png")</v>
      </c>
      <c r="D26" s="2">
        <v>39</v>
      </c>
      <c r="E26" t="str">
        <f>VLOOKUP(D26,NOTAS!$A$2:$B$92,2,0)</f>
        <v>Cañete</v>
      </c>
      <c r="F26" t="str">
        <f>"putexcel M1=picture("&amp;""""&amp;"$provincias_significativas\graficos\"&amp;E$5&amp;"\provincia_"&amp;E26&amp;"_var_"&amp;E$3&amp;"_"&amp;E$2&amp;".png"&amp;""""&amp;")"</f>
        <v>putexcel M1=picture("$provincias_significativas\graficos\buenos\provincia_Cañete_var_bajo_niv_educ_simulacion_3.png")</v>
      </c>
      <c r="G26" s="2">
        <v>39</v>
      </c>
      <c r="H26" t="str">
        <f>VLOOKUP(G26,NOTAS!$A$2:$B$92,2,0)</f>
        <v>Cañete</v>
      </c>
      <c r="I26" t="str">
        <f>"putexcel M1=picture("&amp;""""&amp;"$provincias_significativas\graficos\"&amp;H$5&amp;"\provincia_"&amp;H26&amp;"_var_"&amp;H$3&amp;"_"&amp;H$2&amp;".png"&amp;""""&amp;")"</f>
        <v>putexcel M1=picture("$provincias_significativas\graficos\buenos\provincia_Cañete_var_bajo_niv_educ_simulacion_4.png")</v>
      </c>
    </row>
    <row r="27" spans="1:9">
      <c r="A27" s="2">
        <v>84</v>
      </c>
      <c r="B27" t="str">
        <f>VLOOKUP(A27,NOTAS!$A$2:$B$92,2,0)</f>
        <v>Huaura</v>
      </c>
      <c r="C27" t="s">
        <v>3</v>
      </c>
      <c r="D27" s="2">
        <v>39</v>
      </c>
      <c r="E27" t="str">
        <f>VLOOKUP(D27,NOTAS!$A$2:$B$92,2,0)</f>
        <v>Cañete</v>
      </c>
      <c r="F27" t="s">
        <v>3</v>
      </c>
      <c r="G27" s="2">
        <v>39</v>
      </c>
      <c r="H27" t="str">
        <f>VLOOKUP(G27,NOTAS!$A$2:$B$92,2,0)</f>
        <v>Cañete</v>
      </c>
      <c r="I27" t="s">
        <v>3</v>
      </c>
    </row>
    <row r="28" spans="1:9">
      <c r="A28" s="2">
        <v>91</v>
      </c>
      <c r="B28" t="str">
        <f>VLOOKUP(A28,NOTAS!$A$2:$B$92,2,0)</f>
        <v>Jorge Basadre</v>
      </c>
      <c r="C28" t="str">
        <f>"if `j'=="&amp;A28&amp;" {"</f>
        <v>if `j'==91 {</v>
      </c>
      <c r="D28" s="2">
        <v>79</v>
      </c>
      <c r="E28" t="str">
        <f>VLOOKUP(D28,NOTAS!$A$2:$B$92,2,0)</f>
        <v>Huaral</v>
      </c>
      <c r="F28" t="str">
        <f>"if `j'=="&amp;D28&amp;" {"</f>
        <v>if `j'==79 {</v>
      </c>
      <c r="G28" s="2">
        <v>79</v>
      </c>
      <c r="H28" t="str">
        <f>VLOOKUP(G28,NOTAS!$A$2:$B$92,2,0)</f>
        <v>Huaral</v>
      </c>
      <c r="I28" t="str">
        <f>"if `j'=="&amp;G28&amp;" {"</f>
        <v>if `j'==79 {</v>
      </c>
    </row>
    <row r="29" spans="1:9">
      <c r="A29" s="2">
        <v>91</v>
      </c>
      <c r="B29" t="str">
        <f>VLOOKUP(A29,NOTAS!$A$2:$B$92,2,0)</f>
        <v>Jorge Basadre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"$provincias_significativas\buenos\output_buenos_bajo_niv_educ_simulacion_1.xlsx", firstrow(variables) sheet("Jorge Basadre", replace) keepcellfmt</v>
      </c>
      <c r="D29" s="2">
        <v>79</v>
      </c>
      <c r="E29" t="str">
        <f>VLOOKUP(D29,NOTAS!$A$2:$B$92,2,0)</f>
        <v>Huaral</v>
      </c>
      <c r="F29" t="str">
        <f>"export excel ""$provincias_significativas\"&amp;E$5&amp;"\output_"&amp;E$5&amp;"_"&amp;E$3&amp;"_"&amp;E$4&amp;".xlsx"", firstrow(variables) sheet("&amp;""""&amp;E29&amp;""""&amp;", replace) keepcellfmt"</f>
        <v>export excel "$provincias_significativas\buenos\output_buenos_bajo_niv_educ_simulacion_3.xlsx", firstrow(variables) sheet("Huaral", replace) keepcellfmt</v>
      </c>
      <c r="G29" s="2">
        <v>79</v>
      </c>
      <c r="H29" t="str">
        <f>VLOOKUP(G29,NOTAS!$A$2:$B$92,2,0)</f>
        <v>Huaral</v>
      </c>
      <c r="I29" t="str">
        <f>"export excel ""$provincias_significativas\"&amp;H$5&amp;"\output_"&amp;H$5&amp;"_"&amp;H$3&amp;"_"&amp;H$4&amp;".xlsx"", firstrow(variables) sheet("&amp;""""&amp;H29&amp;""""&amp;", replace) keepcellfmt"</f>
        <v>export excel "$provincias_significativas\buenos\output_buenos_bajo_niv_educ_simulacion_4.xlsx", firstrow(variables) sheet("Huaral", replace) keepcellfmt</v>
      </c>
    </row>
    <row r="30" spans="1:9">
      <c r="A30" s="2">
        <v>91</v>
      </c>
      <c r="B30" t="str">
        <f>VLOOKUP(A30,NOTAS!$A$2:$B$92,2,0)</f>
        <v>Jorge Basadre</v>
      </c>
      <c r="C30" t="s">
        <v>1</v>
      </c>
      <c r="D30" s="2">
        <v>79</v>
      </c>
      <c r="E30" t="str">
        <f>VLOOKUP(D30,NOTAS!$A$2:$B$92,2,0)</f>
        <v>Huaral</v>
      </c>
      <c r="F30" t="s">
        <v>1</v>
      </c>
      <c r="G30" s="2">
        <v>79</v>
      </c>
      <c r="H30" t="str">
        <f>VLOOKUP(G30,NOTAS!$A$2:$B$92,2,0)</f>
        <v>Huaral</v>
      </c>
      <c r="I30" t="s">
        <v>1</v>
      </c>
    </row>
    <row r="31" spans="1:9">
      <c r="A31" s="2">
        <v>91</v>
      </c>
      <c r="B31" t="str">
        <f>VLOOKUP(A31,NOTAS!$A$2:$B$92,2,0)</f>
        <v>Jorge Basadre</v>
      </c>
      <c r="C31" t="s">
        <v>125</v>
      </c>
      <c r="D31" s="2">
        <v>79</v>
      </c>
      <c r="E31" t="str">
        <f>VLOOKUP(D31,NOTAS!$A$2:$B$92,2,0)</f>
        <v>Huaral</v>
      </c>
      <c r="F31" t="s">
        <v>125</v>
      </c>
      <c r="G31" s="2">
        <v>79</v>
      </c>
      <c r="H31" t="str">
        <f>VLOOKUP(G31,NOTAS!$A$2:$B$92,2,0)</f>
        <v>Huaral</v>
      </c>
      <c r="I31" t="s">
        <v>125</v>
      </c>
    </row>
    <row r="32" spans="1:9">
      <c r="A32" s="2">
        <v>91</v>
      </c>
      <c r="B32" t="str">
        <f>VLOOKUP(A32,NOTAS!$A$2:$B$92,2,0)</f>
        <v>Jorge Basadre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D32" s="2">
        <v>79</v>
      </c>
      <c r="E32" t="str">
        <f>VLOOKUP(D32,NOTAS!$A$2:$B$92,2,0)</f>
        <v>Huaral</v>
      </c>
      <c r="F32" t="str">
        <f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G32" s="2">
        <v>79</v>
      </c>
      <c r="H32" t="str">
        <f>VLOOKUP(G32,NOTAS!$A$2:$B$92,2,0)</f>
        <v>Huaral</v>
      </c>
      <c r="I32" t="str">
        <f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</row>
    <row r="33" spans="1:9">
      <c r="A33" s="2">
        <v>91</v>
      </c>
      <c r="B33" t="str">
        <f>VLOOKUP(A33,NOTAS!$A$2:$B$92,2,0)</f>
        <v>Jorge Basadre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"$provincias_significativas\graficos\buenos\provincia_Jorge Basadre_var_bajo_niv_educ_simulacion_1.png", as (png) replace</v>
      </c>
      <c r="D33" s="2">
        <v>79</v>
      </c>
      <c r="E33" t="str">
        <f>VLOOKUP(D33,NOTAS!$A$2:$B$92,2,0)</f>
        <v>Huaral</v>
      </c>
      <c r="F33" t="str">
        <f>"graph export "&amp;""""&amp;"$provincias_significativas\graficos\"&amp;E$5&amp;"\provincia_"&amp;E33&amp;"_var_"&amp;E$3&amp;"_"&amp;E$4&amp;".png"&amp;""""&amp;", as (png) replace"</f>
        <v>graph export "$provincias_significativas\graficos\buenos\provincia_Huaral_var_bajo_niv_educ_simulacion_3.png", as (png) replace</v>
      </c>
      <c r="G33" s="2">
        <v>79</v>
      </c>
      <c r="H33" t="str">
        <f>VLOOKUP(G33,NOTAS!$A$2:$B$92,2,0)</f>
        <v>Huaral</v>
      </c>
      <c r="I33" t="str">
        <f>"graph export "&amp;""""&amp;"$provincias_significativas\graficos\"&amp;H$5&amp;"\provincia_"&amp;H33&amp;"_var_"&amp;H$3&amp;"_"&amp;H$4&amp;".png"&amp;""""&amp;", as (png) replace"</f>
        <v>graph export "$provincias_significativas\graficos\buenos\provincia_Huaral_var_bajo_niv_educ_simulacion_4.png", as (png) replace</v>
      </c>
    </row>
    <row r="34" spans="1:9">
      <c r="A34" s="2">
        <v>91</v>
      </c>
      <c r="B34" t="str">
        <f>VLOOKUP(A34,NOTAS!$A$2:$B$92,2,0)</f>
        <v>Jorge Basadre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"$provincias_significativas\buenos\output_buenos_bajo_niv_educ_simulacion_1.xlsx", sheet("Jorge Basadre") modify</v>
      </c>
      <c r="D34" s="2">
        <v>79</v>
      </c>
      <c r="E34" t="str">
        <f>VLOOKUP(D34,NOTAS!$A$2:$B$92,2,0)</f>
        <v>Huaral</v>
      </c>
      <c r="F34" t="str">
        <f>"putexcel set "&amp;""""&amp;"$provincias_significativas\"&amp;E$5&amp;"\output_"&amp;E$5&amp;"_"&amp;E$3&amp;"_"&amp;E$4&amp;".xlsx"&amp;""""&amp;", sheet("&amp;""""&amp;E34&amp;""""&amp;") modify"</f>
        <v>putexcel set "$provincias_significativas\buenos\output_buenos_bajo_niv_educ_simulacion_3.xlsx", sheet("Huaral") modify</v>
      </c>
      <c r="G34" s="2">
        <v>79</v>
      </c>
      <c r="H34" t="str">
        <f>VLOOKUP(G34,NOTAS!$A$2:$B$92,2,0)</f>
        <v>Huaral</v>
      </c>
      <c r="I34" t="str">
        <f>"putexcel set "&amp;""""&amp;"$provincias_significativas\"&amp;H$5&amp;"\output_"&amp;H$5&amp;"_"&amp;H$3&amp;"_"&amp;H$4&amp;".xlsx"&amp;""""&amp;", sheet("&amp;""""&amp;H34&amp;""""&amp;") modify"</f>
        <v>putexcel set "$provincias_significativas\buenos\output_buenos_bajo_niv_educ_simulacion_4.xlsx", sheet("Huaral") modify</v>
      </c>
    </row>
    <row r="35" spans="1:9">
      <c r="A35" s="2">
        <v>91</v>
      </c>
      <c r="B35" t="str">
        <f>VLOOKUP(A35,NOTAS!$A$2:$B$92,2,0)</f>
        <v>Jorge Basadre</v>
      </c>
      <c r="C35" t="str">
        <f>"putexcel M1=picture("&amp;""""&amp;"$provincias_significativas\graficos\"&amp;B$5&amp;"\provincia_"&amp;B35&amp;"_var_"&amp;B$3&amp;"_"&amp;B$2&amp;".png"&amp;""""&amp;")"</f>
        <v>putexcel M1=picture("$provincias_significativas\graficos\buenos\provincia_Jorge Basadre_var_bajo_niv_educ_simulacion_1.png")</v>
      </c>
      <c r="D35" s="2">
        <v>79</v>
      </c>
      <c r="E35" t="str">
        <f>VLOOKUP(D35,NOTAS!$A$2:$B$92,2,0)</f>
        <v>Huaral</v>
      </c>
      <c r="F35" t="str">
        <f>"putexcel M1=picture("&amp;""""&amp;"$provincias_significativas\graficos\"&amp;E$5&amp;"\provincia_"&amp;E35&amp;"_var_"&amp;E$3&amp;"_"&amp;E$2&amp;".png"&amp;""""&amp;")"</f>
        <v>putexcel M1=picture("$provincias_significativas\graficos\buenos\provincia_Huaral_var_bajo_niv_educ_simulacion_3.png")</v>
      </c>
      <c r="G35" s="2">
        <v>79</v>
      </c>
      <c r="H35" t="str">
        <f>VLOOKUP(G35,NOTAS!$A$2:$B$92,2,0)</f>
        <v>Huaral</v>
      </c>
      <c r="I35" t="str">
        <f>"putexcel M1=picture("&amp;""""&amp;"$provincias_significativas\graficos\"&amp;H$5&amp;"\provincia_"&amp;H35&amp;"_var_"&amp;H$3&amp;"_"&amp;H$2&amp;".png"&amp;""""&amp;")"</f>
        <v>putexcel M1=picture("$provincias_significativas\graficos\buenos\provincia_Huaral_var_bajo_niv_educ_simulacion_4.png")</v>
      </c>
    </row>
    <row r="36" spans="1:9">
      <c r="A36" s="2">
        <v>91</v>
      </c>
      <c r="B36" t="str">
        <f>VLOOKUP(A36,NOTAS!$A$2:$B$92,2,0)</f>
        <v>Jorge Basadre</v>
      </c>
      <c r="C36" t="s">
        <v>3</v>
      </c>
      <c r="D36" s="2">
        <v>79</v>
      </c>
      <c r="E36" t="str">
        <f>VLOOKUP(D36,NOTAS!$A$2:$B$92,2,0)</f>
        <v>Huaral</v>
      </c>
      <c r="F36" t="s">
        <v>3</v>
      </c>
      <c r="G36" s="2">
        <v>79</v>
      </c>
      <c r="H36" t="str">
        <f>VLOOKUP(G36,NOTAS!$A$2:$B$92,2,0)</f>
        <v>Huaral</v>
      </c>
      <c r="I36" t="s">
        <v>3</v>
      </c>
    </row>
    <row r="37" spans="1:9">
      <c r="A37" s="2">
        <v>100</v>
      </c>
      <c r="B37" t="str">
        <f>VLOOKUP(A37,NOTAS!$A$2:$B$92,2,0)</f>
        <v>Lima</v>
      </c>
      <c r="C37" t="str">
        <f>"if `j'=="&amp;A37&amp;" {"</f>
        <v>if `j'==100 {</v>
      </c>
      <c r="D37" s="2">
        <v>80</v>
      </c>
      <c r="E37" t="str">
        <f>VLOOKUP(D37,NOTAS!$A$2:$B$92,2,0)</f>
        <v>Huaraz</v>
      </c>
      <c r="F37" t="str">
        <f>"if `j'=="&amp;D37&amp;" {"</f>
        <v>if `j'==80 {</v>
      </c>
      <c r="G37" s="2">
        <v>80</v>
      </c>
      <c r="H37" t="str">
        <f>VLOOKUP(G37,NOTAS!$A$2:$B$92,2,0)</f>
        <v>Huaraz</v>
      </c>
      <c r="I37" t="str">
        <f>"if `j'=="&amp;G37&amp;" {"</f>
        <v>if `j'==80 {</v>
      </c>
    </row>
    <row r="38" spans="1:9">
      <c r="A38" s="2">
        <v>100</v>
      </c>
      <c r="B38" t="str">
        <f>VLOOKUP(A38,NOTAS!$A$2:$B$92,2,0)</f>
        <v>Lima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"$provincias_significativas\buenos\output_buenos_bajo_niv_educ_simulacion_1.xlsx", firstrow(variables) sheet("Lima", replace) keepcellfmt</v>
      </c>
      <c r="D38" s="2">
        <v>80</v>
      </c>
      <c r="E38" t="str">
        <f>VLOOKUP(D38,NOTAS!$A$2:$B$92,2,0)</f>
        <v>Huaraz</v>
      </c>
      <c r="F38" t="str">
        <f>"export excel ""$provincias_significativas\"&amp;E$5&amp;"\output_"&amp;E$5&amp;"_"&amp;E$3&amp;"_"&amp;E$4&amp;".xlsx"", firstrow(variables) sheet("&amp;""""&amp;E38&amp;""""&amp;", replace) keepcellfmt"</f>
        <v>export excel "$provincias_significativas\buenos\output_buenos_bajo_niv_educ_simulacion_3.xlsx", firstrow(variables) sheet("Huaraz", replace) keepcellfmt</v>
      </c>
      <c r="G38" s="2">
        <v>80</v>
      </c>
      <c r="H38" t="str">
        <f>VLOOKUP(G38,NOTAS!$A$2:$B$92,2,0)</f>
        <v>Huaraz</v>
      </c>
      <c r="I38" t="str">
        <f>"export excel ""$provincias_significativas\"&amp;H$5&amp;"\output_"&amp;H$5&amp;"_"&amp;H$3&amp;"_"&amp;H$4&amp;".xlsx"", firstrow(variables) sheet("&amp;""""&amp;H38&amp;""""&amp;", replace) keepcellfmt"</f>
        <v>export excel "$provincias_significativas\buenos\output_buenos_bajo_niv_educ_simulacion_4.xlsx", firstrow(variables) sheet("Huaraz", replace) keepcellfmt</v>
      </c>
    </row>
    <row r="39" spans="1:9">
      <c r="A39" s="2">
        <v>100</v>
      </c>
      <c r="B39" t="str">
        <f>VLOOKUP(A39,NOTAS!$A$2:$B$92,2,0)</f>
        <v>Lima</v>
      </c>
      <c r="C39" t="s">
        <v>1</v>
      </c>
      <c r="D39" s="2">
        <v>80</v>
      </c>
      <c r="E39" t="str">
        <f>VLOOKUP(D39,NOTAS!$A$2:$B$92,2,0)</f>
        <v>Huaraz</v>
      </c>
      <c r="F39" t="s">
        <v>1</v>
      </c>
      <c r="G39" s="2">
        <v>80</v>
      </c>
      <c r="H39" t="str">
        <f>VLOOKUP(G39,NOTAS!$A$2:$B$92,2,0)</f>
        <v>Huaraz</v>
      </c>
      <c r="I39" t="s">
        <v>1</v>
      </c>
    </row>
    <row r="40" spans="1:9">
      <c r="A40" s="2">
        <v>100</v>
      </c>
      <c r="B40" t="str">
        <f>VLOOKUP(A40,NOTAS!$A$2:$B$92,2,0)</f>
        <v>Lima</v>
      </c>
      <c r="C40" t="s">
        <v>125</v>
      </c>
      <c r="D40" s="2">
        <v>80</v>
      </c>
      <c r="E40" t="str">
        <f>VLOOKUP(D40,NOTAS!$A$2:$B$92,2,0)</f>
        <v>Huaraz</v>
      </c>
      <c r="F40" t="s">
        <v>125</v>
      </c>
      <c r="G40" s="2">
        <v>80</v>
      </c>
      <c r="H40" t="str">
        <f>VLOOKUP(G40,NOTAS!$A$2:$B$92,2,0)</f>
        <v>Huaraz</v>
      </c>
      <c r="I40" t="s">
        <v>125</v>
      </c>
    </row>
    <row r="41" spans="1:9">
      <c r="A41" s="2">
        <v>100</v>
      </c>
      <c r="B41" t="str">
        <f>VLOOKUP(A41,NOTAS!$A$2:$B$92,2,0)</f>
        <v>Lima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D41" s="2">
        <v>80</v>
      </c>
      <c r="E41" t="str">
        <f>VLOOKUP(D41,NOTAS!$A$2:$B$92,2,0)</f>
        <v>Huaraz</v>
      </c>
      <c r="F41" t="str">
        <f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G41" s="2">
        <v>80</v>
      </c>
      <c r="H41" t="str">
        <f>VLOOKUP(G41,NOTAS!$A$2:$B$92,2,0)</f>
        <v>Huaraz</v>
      </c>
      <c r="I41" t="str">
        <f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</row>
    <row r="42" spans="1:9">
      <c r="A42" s="2">
        <v>100</v>
      </c>
      <c r="B42" t="str">
        <f>VLOOKUP(A42,NOTAS!$A$2:$B$92,2,0)</f>
        <v>Lima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"$provincias_significativas\graficos\buenos\provincia_Lima_var_bajo_niv_educ_simulacion_1.png", as (png) replace</v>
      </c>
      <c r="D42" s="2">
        <v>80</v>
      </c>
      <c r="E42" t="str">
        <f>VLOOKUP(D42,NOTAS!$A$2:$B$92,2,0)</f>
        <v>Huaraz</v>
      </c>
      <c r="F42" t="str">
        <f>"graph export "&amp;""""&amp;"$provincias_significativas\graficos\"&amp;E$5&amp;"\provincia_"&amp;E42&amp;"_var_"&amp;E$3&amp;"_"&amp;E$4&amp;".png"&amp;""""&amp;", as (png) replace"</f>
        <v>graph export "$provincias_significativas\graficos\buenos\provincia_Huaraz_var_bajo_niv_educ_simulacion_3.png", as (png) replace</v>
      </c>
      <c r="G42" s="2">
        <v>80</v>
      </c>
      <c r="H42" t="str">
        <f>VLOOKUP(G42,NOTAS!$A$2:$B$92,2,0)</f>
        <v>Huaraz</v>
      </c>
      <c r="I42" t="str">
        <f>"graph export "&amp;""""&amp;"$provincias_significativas\graficos\"&amp;H$5&amp;"\provincia_"&amp;H42&amp;"_var_"&amp;H$3&amp;"_"&amp;H$4&amp;".png"&amp;""""&amp;", as (png) replace"</f>
        <v>graph export "$provincias_significativas\graficos\buenos\provincia_Huaraz_var_bajo_niv_educ_simulacion_4.png", as (png) replace</v>
      </c>
    </row>
    <row r="43" spans="1:9">
      <c r="A43" s="2">
        <v>100</v>
      </c>
      <c r="B43" t="str">
        <f>VLOOKUP(A43,NOTAS!$A$2:$B$92,2,0)</f>
        <v>Lima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"$provincias_significativas\buenos\output_buenos_bajo_niv_educ_simulacion_1.xlsx", sheet("Lima") modify</v>
      </c>
      <c r="D43" s="2">
        <v>80</v>
      </c>
      <c r="E43" t="str">
        <f>VLOOKUP(D43,NOTAS!$A$2:$B$92,2,0)</f>
        <v>Huaraz</v>
      </c>
      <c r="F43" t="str">
        <f>"putexcel set "&amp;""""&amp;"$provincias_significativas\"&amp;E$5&amp;"\output_"&amp;E$5&amp;"_"&amp;E$3&amp;"_"&amp;E$4&amp;".xlsx"&amp;""""&amp;", sheet("&amp;""""&amp;E43&amp;""""&amp;") modify"</f>
        <v>putexcel set "$provincias_significativas\buenos\output_buenos_bajo_niv_educ_simulacion_3.xlsx", sheet("Huaraz") modify</v>
      </c>
      <c r="G43" s="2">
        <v>80</v>
      </c>
      <c r="H43" t="str">
        <f>VLOOKUP(G43,NOTAS!$A$2:$B$92,2,0)</f>
        <v>Huaraz</v>
      </c>
      <c r="I43" t="str">
        <f>"putexcel set "&amp;""""&amp;"$provincias_significativas\"&amp;H$5&amp;"\output_"&amp;H$5&amp;"_"&amp;H$3&amp;"_"&amp;H$4&amp;".xlsx"&amp;""""&amp;", sheet("&amp;""""&amp;H43&amp;""""&amp;") modify"</f>
        <v>putexcel set "$provincias_significativas\buenos\output_buenos_bajo_niv_educ_simulacion_4.xlsx", sheet("Huaraz") modify</v>
      </c>
    </row>
    <row r="44" spans="1:9">
      <c r="A44" s="2">
        <v>100</v>
      </c>
      <c r="B44" t="str">
        <f>VLOOKUP(A44,NOTAS!$A$2:$B$92,2,0)</f>
        <v>Lima</v>
      </c>
      <c r="C44" t="str">
        <f>"putexcel M1=picture("&amp;""""&amp;"$provincias_significativas\graficos\"&amp;B$5&amp;"\provincia_"&amp;B44&amp;"_var_"&amp;B$3&amp;"_"&amp;B$2&amp;".png"&amp;""""&amp;")"</f>
        <v>putexcel M1=picture("$provincias_significativas\graficos\buenos\provincia_Lima_var_bajo_niv_educ_simulacion_1.png")</v>
      </c>
      <c r="D44" s="2">
        <v>80</v>
      </c>
      <c r="E44" t="str">
        <f>VLOOKUP(D44,NOTAS!$A$2:$B$92,2,0)</f>
        <v>Huaraz</v>
      </c>
      <c r="F44" t="str">
        <f>"putexcel M1=picture("&amp;""""&amp;"$provincias_significativas\graficos\"&amp;E$5&amp;"\provincia_"&amp;E44&amp;"_var_"&amp;E$3&amp;"_"&amp;E$2&amp;".png"&amp;""""&amp;")"</f>
        <v>putexcel M1=picture("$provincias_significativas\graficos\buenos\provincia_Huaraz_var_bajo_niv_educ_simulacion_3.png")</v>
      </c>
      <c r="G44" s="2">
        <v>80</v>
      </c>
      <c r="H44" t="str">
        <f>VLOOKUP(G44,NOTAS!$A$2:$B$92,2,0)</f>
        <v>Huaraz</v>
      </c>
      <c r="I44" t="str">
        <f>"putexcel M1=picture("&amp;""""&amp;"$provincias_significativas\graficos\"&amp;H$5&amp;"\provincia_"&amp;H44&amp;"_var_"&amp;H$3&amp;"_"&amp;H$2&amp;".png"&amp;""""&amp;")"</f>
        <v>putexcel M1=picture("$provincias_significativas\graficos\buenos\provincia_Huaraz_var_bajo_niv_educ_simulacion_4.png")</v>
      </c>
    </row>
    <row r="45" spans="1:9">
      <c r="A45" s="2">
        <v>100</v>
      </c>
      <c r="B45" t="str">
        <f>VLOOKUP(A45,NOTAS!$A$2:$B$92,2,0)</f>
        <v>Lima</v>
      </c>
      <c r="C45" t="s">
        <v>3</v>
      </c>
      <c r="D45" s="2">
        <v>80</v>
      </c>
      <c r="E45" t="str">
        <f>VLOOKUP(D45,NOTAS!$A$2:$B$92,2,0)</f>
        <v>Huaraz</v>
      </c>
      <c r="F45" t="s">
        <v>3</v>
      </c>
      <c r="G45" s="2">
        <v>80</v>
      </c>
      <c r="H45" t="str">
        <f>VLOOKUP(G45,NOTAS!$A$2:$B$92,2,0)</f>
        <v>Huaraz</v>
      </c>
      <c r="I45" t="s">
        <v>3</v>
      </c>
    </row>
    <row r="46" spans="1:9">
      <c r="A46" s="2">
        <v>125</v>
      </c>
      <c r="B46" t="str">
        <f>VLOOKUP(A46,NOTAS!$A$2:$B$92,2,0)</f>
        <v>Pasco</v>
      </c>
      <c r="C46" t="str">
        <f>"if `j'=="&amp;A46&amp;" {"</f>
        <v>if `j'==125 {</v>
      </c>
      <c r="D46" s="2">
        <v>84</v>
      </c>
      <c r="E46" t="str">
        <f>VLOOKUP(D46,NOTAS!$A$2:$B$92,2,0)</f>
        <v>Huaura</v>
      </c>
      <c r="F46" t="str">
        <f>"if `j'=="&amp;D46&amp;" {"</f>
        <v>if `j'==84 {</v>
      </c>
      <c r="G46" s="2">
        <v>84</v>
      </c>
      <c r="H46" t="str">
        <f>VLOOKUP(G46,NOTAS!$A$2:$B$92,2,0)</f>
        <v>Huaura</v>
      </c>
      <c r="I46" t="str">
        <f>"if `j'=="&amp;G46&amp;" {"</f>
        <v>if `j'==84 {</v>
      </c>
    </row>
    <row r="47" spans="1:9">
      <c r="A47" s="2">
        <v>125</v>
      </c>
      <c r="B47" t="str">
        <f>VLOOKUP(A47,NOTAS!$A$2:$B$92,2,0)</f>
        <v>Pasco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"$provincias_significativas\buenos\output_buenos_bajo_niv_educ_simulacion_1.xlsx", firstrow(variables) sheet("Pasco", replace) keepcellfmt</v>
      </c>
      <c r="D47" s="2">
        <v>84</v>
      </c>
      <c r="E47" t="str">
        <f>VLOOKUP(D47,NOTAS!$A$2:$B$92,2,0)</f>
        <v>Huaura</v>
      </c>
      <c r="F47" t="str">
        <f>"export excel ""$provincias_significativas\"&amp;E$5&amp;"\output_"&amp;E$5&amp;"_"&amp;E$3&amp;"_"&amp;E$4&amp;".xlsx"", firstrow(variables) sheet("&amp;""""&amp;E47&amp;""""&amp;", replace) keepcellfmt"</f>
        <v>export excel "$provincias_significativas\buenos\output_buenos_bajo_niv_educ_simulacion_3.xlsx", firstrow(variables) sheet("Huaura", replace) keepcellfmt</v>
      </c>
      <c r="G47" s="2">
        <v>84</v>
      </c>
      <c r="H47" t="str">
        <f>VLOOKUP(G47,NOTAS!$A$2:$B$92,2,0)</f>
        <v>Huaura</v>
      </c>
      <c r="I47" t="str">
        <f>"export excel ""$provincias_significativas\"&amp;H$5&amp;"\output_"&amp;H$5&amp;"_"&amp;H$3&amp;"_"&amp;H$4&amp;".xlsx"", firstrow(variables) sheet("&amp;""""&amp;H47&amp;""""&amp;", replace) keepcellfmt"</f>
        <v>export excel "$provincias_significativas\buenos\output_buenos_bajo_niv_educ_simulacion_4.xlsx", firstrow(variables) sheet("Huaura", replace) keepcellfmt</v>
      </c>
    </row>
    <row r="48" spans="1:9">
      <c r="A48" s="2">
        <v>125</v>
      </c>
      <c r="B48" t="str">
        <f>VLOOKUP(A48,NOTAS!$A$2:$B$92,2,0)</f>
        <v>Pasco</v>
      </c>
      <c r="C48" t="s">
        <v>1</v>
      </c>
      <c r="D48" s="2">
        <v>84</v>
      </c>
      <c r="E48" t="str">
        <f>VLOOKUP(D48,NOTAS!$A$2:$B$92,2,0)</f>
        <v>Huaura</v>
      </c>
      <c r="F48" t="s">
        <v>1</v>
      </c>
      <c r="G48" s="2">
        <v>84</v>
      </c>
      <c r="H48" t="str">
        <f>VLOOKUP(G48,NOTAS!$A$2:$B$92,2,0)</f>
        <v>Huaura</v>
      </c>
      <c r="I48" t="s">
        <v>1</v>
      </c>
    </row>
    <row r="49" spans="1:9">
      <c r="A49" s="2">
        <v>125</v>
      </c>
      <c r="B49" t="str">
        <f>VLOOKUP(A49,NOTAS!$A$2:$B$92,2,0)</f>
        <v>Pasco</v>
      </c>
      <c r="C49" t="s">
        <v>125</v>
      </c>
      <c r="D49" s="2">
        <v>84</v>
      </c>
      <c r="E49" t="str">
        <f>VLOOKUP(D49,NOTAS!$A$2:$B$92,2,0)</f>
        <v>Huaura</v>
      </c>
      <c r="F49" t="s">
        <v>125</v>
      </c>
      <c r="G49" s="2">
        <v>84</v>
      </c>
      <c r="H49" t="str">
        <f>VLOOKUP(G49,NOTAS!$A$2:$B$92,2,0)</f>
        <v>Huaura</v>
      </c>
      <c r="I49" t="s">
        <v>125</v>
      </c>
    </row>
    <row r="50" spans="1:9">
      <c r="A50" s="2">
        <v>125</v>
      </c>
      <c r="B50" t="str">
        <f>VLOOKUP(A50,NOTAS!$A$2:$B$92,2,0)</f>
        <v>Pasco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Pasco", size(10pt)) graphregion(color(white)) legend(label(1 "Observado") label(2 "SCM") label(3 "SCM Spillover"))</v>
      </c>
      <c r="D50" s="2">
        <v>84</v>
      </c>
      <c r="E50" t="str">
        <f>VLOOKUP(D50,NOTAS!$A$2:$B$92,2,0)</f>
        <v>Huaura</v>
      </c>
      <c r="F50" t="str">
        <f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  <c r="G50" s="2">
        <v>84</v>
      </c>
      <c r="H50" t="str">
        <f>VLOOKUP(G50,NOTAS!$A$2:$B$92,2,0)</f>
        <v>Huaura</v>
      </c>
      <c r="I50" t="str">
        <f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</row>
    <row r="51" spans="1:9">
      <c r="A51" s="2">
        <v>125</v>
      </c>
      <c r="B51" t="str">
        <f>VLOOKUP(A51,NOTAS!$A$2:$B$92,2,0)</f>
        <v>Pasco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"$provincias_significativas\graficos\buenos\provincia_Pasco_var_bajo_niv_educ_simulacion_1.png", as (png) replace</v>
      </c>
      <c r="D51" s="2">
        <v>84</v>
      </c>
      <c r="E51" t="str">
        <f>VLOOKUP(D51,NOTAS!$A$2:$B$92,2,0)</f>
        <v>Huaura</v>
      </c>
      <c r="F51" t="str">
        <f>"graph export "&amp;""""&amp;"$provincias_significativas\graficos\"&amp;E$5&amp;"\provincia_"&amp;E51&amp;"_var_"&amp;E$3&amp;"_"&amp;E$4&amp;".png"&amp;""""&amp;", as (png) replace"</f>
        <v>graph export "$provincias_significativas\graficos\buenos\provincia_Huaura_var_bajo_niv_educ_simulacion_3.png", as (png) replace</v>
      </c>
      <c r="G51" s="2">
        <v>84</v>
      </c>
      <c r="H51" t="str">
        <f>VLOOKUP(G51,NOTAS!$A$2:$B$92,2,0)</f>
        <v>Huaura</v>
      </c>
      <c r="I51" t="str">
        <f>"graph export "&amp;""""&amp;"$provincias_significativas\graficos\"&amp;H$5&amp;"\provincia_"&amp;H51&amp;"_var_"&amp;H$3&amp;"_"&amp;H$4&amp;".png"&amp;""""&amp;", as (png) replace"</f>
        <v>graph export "$provincias_significativas\graficos\buenos\provincia_Huaura_var_bajo_niv_educ_simulacion_4.png", as (png) replace</v>
      </c>
    </row>
    <row r="52" spans="1:9">
      <c r="A52" s="2">
        <v>125</v>
      </c>
      <c r="B52" t="str">
        <f>VLOOKUP(A52,NOTAS!$A$2:$B$92,2,0)</f>
        <v>Pasco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"$provincias_significativas\buenos\output_buenos_bajo_niv_educ_simulacion_1.xlsx", sheet("Pasco") modify</v>
      </c>
      <c r="D52" s="2">
        <v>84</v>
      </c>
      <c r="E52" t="str">
        <f>VLOOKUP(D52,NOTAS!$A$2:$B$92,2,0)</f>
        <v>Huaura</v>
      </c>
      <c r="F52" t="str">
        <f>"putexcel set "&amp;""""&amp;"$provincias_significativas\"&amp;E$5&amp;"\output_"&amp;E$5&amp;"_"&amp;E$3&amp;"_"&amp;E$4&amp;".xlsx"&amp;""""&amp;", sheet("&amp;""""&amp;E52&amp;""""&amp;") modify"</f>
        <v>putexcel set "$provincias_significativas\buenos\output_buenos_bajo_niv_educ_simulacion_3.xlsx", sheet("Huaura") modify</v>
      </c>
      <c r="G52" s="2">
        <v>84</v>
      </c>
      <c r="H52" t="str">
        <f>VLOOKUP(G52,NOTAS!$A$2:$B$92,2,0)</f>
        <v>Huaura</v>
      </c>
      <c r="I52" t="str">
        <f>"putexcel set "&amp;""""&amp;"$provincias_significativas\"&amp;H$5&amp;"\output_"&amp;H$5&amp;"_"&amp;H$3&amp;"_"&amp;H$4&amp;".xlsx"&amp;""""&amp;", sheet("&amp;""""&amp;H52&amp;""""&amp;") modify"</f>
        <v>putexcel set "$provincias_significativas\buenos\output_buenos_bajo_niv_educ_simulacion_4.xlsx", sheet("Huaura") modify</v>
      </c>
    </row>
    <row r="53" spans="1:9">
      <c r="A53" s="2">
        <v>125</v>
      </c>
      <c r="B53" t="str">
        <f>VLOOKUP(A53,NOTAS!$A$2:$B$92,2,0)</f>
        <v>Pasco</v>
      </c>
      <c r="C53" t="str">
        <f>"putexcel M1=picture("&amp;""""&amp;"$provincias_significativas\graficos\"&amp;B$5&amp;"\provincia_"&amp;B53&amp;"_var_"&amp;B$3&amp;"_"&amp;B$2&amp;".png"&amp;""""&amp;")"</f>
        <v>putexcel M1=picture("$provincias_significativas\graficos\buenos\provincia_Pasco_var_bajo_niv_educ_simulacion_1.png")</v>
      </c>
      <c r="D53" s="2">
        <v>84</v>
      </c>
      <c r="E53" t="str">
        <f>VLOOKUP(D53,NOTAS!$A$2:$B$92,2,0)</f>
        <v>Huaura</v>
      </c>
      <c r="F53" t="str">
        <f>"putexcel M1=picture("&amp;""""&amp;"$provincias_significativas\graficos\"&amp;E$5&amp;"\provincia_"&amp;E53&amp;"_var_"&amp;E$3&amp;"_"&amp;E$2&amp;".png"&amp;""""&amp;")"</f>
        <v>putexcel M1=picture("$provincias_significativas\graficos\buenos\provincia_Huaura_var_bajo_niv_educ_simulacion_3.png")</v>
      </c>
      <c r="G53" s="2">
        <v>84</v>
      </c>
      <c r="H53" t="str">
        <f>VLOOKUP(G53,NOTAS!$A$2:$B$92,2,0)</f>
        <v>Huaura</v>
      </c>
      <c r="I53" t="str">
        <f>"putexcel M1=picture("&amp;""""&amp;"$provincias_significativas\graficos\"&amp;H$5&amp;"\provincia_"&amp;H53&amp;"_var_"&amp;H$3&amp;"_"&amp;H$2&amp;".png"&amp;""""&amp;")"</f>
        <v>putexcel M1=picture("$provincias_significativas\graficos\buenos\provincia_Huaura_var_bajo_niv_educ_simulacion_4.png")</v>
      </c>
    </row>
    <row r="54" spans="1:9">
      <c r="A54" s="2">
        <v>125</v>
      </c>
      <c r="B54" t="str">
        <f>VLOOKUP(A54,NOTAS!$A$2:$B$92,2,0)</f>
        <v>Pasco</v>
      </c>
      <c r="C54" t="s">
        <v>3</v>
      </c>
      <c r="D54" s="2">
        <v>84</v>
      </c>
      <c r="E54" t="str">
        <f>VLOOKUP(D54,NOTAS!$A$2:$B$92,2,0)</f>
        <v>Huaura</v>
      </c>
      <c r="F54" t="s">
        <v>3</v>
      </c>
      <c r="G54" s="2">
        <v>84</v>
      </c>
      <c r="H54" t="str">
        <f>VLOOKUP(G54,NOTAS!$A$2:$B$92,2,0)</f>
        <v>Huaura</v>
      </c>
      <c r="I54" t="s">
        <v>3</v>
      </c>
    </row>
    <row r="55" spans="1:9">
      <c r="A55" s="2">
        <v>169</v>
      </c>
      <c r="B55" t="str">
        <f>VLOOKUP(A55,NOTAS!$A$2:$B$92,2,0)</f>
        <v>Zarumilla</v>
      </c>
      <c r="C55" t="str">
        <f>"if `j'=="&amp;A55&amp;" {"</f>
        <v>if `j'==169 {</v>
      </c>
      <c r="D55" s="2">
        <v>91</v>
      </c>
      <c r="E55" t="str">
        <f>VLOOKUP(D55,NOTAS!$A$2:$B$92,2,0)</f>
        <v>Jorge Basadre</v>
      </c>
      <c r="F55" t="str">
        <f>"if `j'=="&amp;D55&amp;" {"</f>
        <v>if `j'==91 {</v>
      </c>
      <c r="G55" s="2">
        <v>91</v>
      </c>
      <c r="H55" t="str">
        <f>VLOOKUP(G55,NOTAS!$A$2:$B$92,2,0)</f>
        <v>Jorge Basadre</v>
      </c>
      <c r="I55" t="str">
        <f>"if `j'=="&amp;G55&amp;" {"</f>
        <v>if `j'==91 {</v>
      </c>
    </row>
    <row r="56" spans="1:9">
      <c r="A56" s="2">
        <v>169</v>
      </c>
      <c r="B56" t="str">
        <f>VLOOKUP(A56,NOTAS!$A$2:$B$92,2,0)</f>
        <v>Zarumilla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"$provincias_significativas\buenos\output_buenos_bajo_niv_educ_simulacion_1.xlsx", firstrow(variables) sheet("Zarumilla", replace) keepcellfmt</v>
      </c>
      <c r="D56" s="2">
        <v>91</v>
      </c>
      <c r="E56" t="str">
        <f>VLOOKUP(D56,NOTAS!$A$2:$B$92,2,0)</f>
        <v>Jorge Basadre</v>
      </c>
      <c r="F56" t="str">
        <f>"export excel ""$provincias_significativas\"&amp;E$5&amp;"\output_"&amp;E$5&amp;"_"&amp;E$3&amp;"_"&amp;E$4&amp;".xlsx"", firstrow(variables) sheet("&amp;""""&amp;E56&amp;""""&amp;", replace) keepcellfmt"</f>
        <v>export excel "$provincias_significativas\buenos\output_buenos_bajo_niv_educ_simulacion_3.xlsx", firstrow(variables) sheet("Jorge Basadre", replace) keepcellfmt</v>
      </c>
      <c r="G56" s="2">
        <v>91</v>
      </c>
      <c r="H56" t="str">
        <f>VLOOKUP(G56,NOTAS!$A$2:$B$92,2,0)</f>
        <v>Jorge Basadre</v>
      </c>
      <c r="I56" t="str">
        <f>"export excel ""$provincias_significativas\"&amp;H$5&amp;"\output_"&amp;H$5&amp;"_"&amp;H$3&amp;"_"&amp;H$4&amp;".xlsx"", firstrow(variables) sheet("&amp;""""&amp;H56&amp;""""&amp;", replace) keepcellfmt"</f>
        <v>export excel "$provincias_significativas\buenos\output_buenos_bajo_niv_educ_simulacion_4.xlsx", firstrow(variables) sheet("Jorge Basadre", replace) keepcellfmt</v>
      </c>
    </row>
    <row r="57" spans="1:9">
      <c r="A57" s="2">
        <v>169</v>
      </c>
      <c r="B57" t="str">
        <f>VLOOKUP(A57,NOTAS!$A$2:$B$92,2,0)</f>
        <v>Zarumilla</v>
      </c>
      <c r="C57" t="s">
        <v>1</v>
      </c>
      <c r="D57" s="2">
        <v>91</v>
      </c>
      <c r="E57" t="str">
        <f>VLOOKUP(D57,NOTAS!$A$2:$B$92,2,0)</f>
        <v>Jorge Basadre</v>
      </c>
      <c r="F57" t="s">
        <v>1</v>
      </c>
      <c r="G57" s="2">
        <v>91</v>
      </c>
      <c r="H57" t="str">
        <f>VLOOKUP(G57,NOTAS!$A$2:$B$92,2,0)</f>
        <v>Jorge Basadre</v>
      </c>
      <c r="I57" t="s">
        <v>1</v>
      </c>
    </row>
    <row r="58" spans="1:9">
      <c r="A58" s="2">
        <v>169</v>
      </c>
      <c r="B58" t="str">
        <f>VLOOKUP(A58,NOTAS!$A$2:$B$92,2,0)</f>
        <v>Zarumilla</v>
      </c>
      <c r="C58" t="s">
        <v>125</v>
      </c>
      <c r="D58" s="2">
        <v>91</v>
      </c>
      <c r="E58" t="str">
        <f>VLOOKUP(D58,NOTAS!$A$2:$B$92,2,0)</f>
        <v>Jorge Basadre</v>
      </c>
      <c r="F58" t="s">
        <v>125</v>
      </c>
      <c r="G58" s="2">
        <v>91</v>
      </c>
      <c r="H58" t="str">
        <f>VLOOKUP(G58,NOTAS!$A$2:$B$92,2,0)</f>
        <v>Jorge Basadre</v>
      </c>
      <c r="I58" t="s">
        <v>125</v>
      </c>
    </row>
    <row r="59" spans="1:9">
      <c r="A59" s="2">
        <v>169</v>
      </c>
      <c r="B59" t="str">
        <f>VLOOKUP(A59,NOTAS!$A$2:$B$92,2,0)</f>
        <v>Zarumilla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D59" s="2">
        <v>91</v>
      </c>
      <c r="E59" t="str">
        <f>VLOOKUP(D59,NOTAS!$A$2:$B$92,2,0)</f>
        <v>Jorge Basadre</v>
      </c>
      <c r="F59" t="str">
        <f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G59" s="2">
        <v>91</v>
      </c>
      <c r="H59" t="str">
        <f>VLOOKUP(G59,NOTAS!$A$2:$B$92,2,0)</f>
        <v>Jorge Basadre</v>
      </c>
      <c r="I59" t="str">
        <f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</row>
    <row r="60" spans="1:9">
      <c r="A60" s="2">
        <v>169</v>
      </c>
      <c r="B60" t="str">
        <f>VLOOKUP(A60,NOTAS!$A$2:$B$92,2,0)</f>
        <v>Zarumilla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"$provincias_significativas\graficos\buenos\provincia_Zarumilla_var_bajo_niv_educ_simulacion_1.png", as (png) replace</v>
      </c>
      <c r="D60" s="2">
        <v>91</v>
      </c>
      <c r="E60" t="str">
        <f>VLOOKUP(D60,NOTAS!$A$2:$B$92,2,0)</f>
        <v>Jorge Basadre</v>
      </c>
      <c r="F60" t="str">
        <f>"graph export "&amp;""""&amp;"$provincias_significativas\graficos\"&amp;E$5&amp;"\provincia_"&amp;E60&amp;"_var_"&amp;E$3&amp;"_"&amp;E$4&amp;".png"&amp;""""&amp;", as (png) replace"</f>
        <v>graph export "$provincias_significativas\graficos\buenos\provincia_Jorge Basadre_var_bajo_niv_educ_simulacion_3.png", as (png) replace</v>
      </c>
      <c r="G60" s="2">
        <v>91</v>
      </c>
      <c r="H60" t="str">
        <f>VLOOKUP(G60,NOTAS!$A$2:$B$92,2,0)</f>
        <v>Jorge Basadre</v>
      </c>
      <c r="I60" t="str">
        <f>"graph export "&amp;""""&amp;"$provincias_significativas\graficos\"&amp;H$5&amp;"\provincia_"&amp;H60&amp;"_var_"&amp;H$3&amp;"_"&amp;H$4&amp;".png"&amp;""""&amp;", as (png) replace"</f>
        <v>graph export "$provincias_significativas\graficos\buenos\provincia_Jorge Basadre_var_bajo_niv_educ_simulacion_4.png", as (png) replace</v>
      </c>
    </row>
    <row r="61" spans="1:9">
      <c r="A61" s="2">
        <v>169</v>
      </c>
      <c r="B61" t="str">
        <f>VLOOKUP(A61,NOTAS!$A$2:$B$92,2,0)</f>
        <v>Zarumilla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"$provincias_significativas\buenos\output_buenos_bajo_niv_educ_simulacion_1.xlsx", sheet("Zarumilla") modify</v>
      </c>
      <c r="D61" s="2">
        <v>91</v>
      </c>
      <c r="E61" t="str">
        <f>VLOOKUP(D61,NOTAS!$A$2:$B$92,2,0)</f>
        <v>Jorge Basadre</v>
      </c>
      <c r="F61" t="str">
        <f>"putexcel set "&amp;""""&amp;"$provincias_significativas\"&amp;E$5&amp;"\output_"&amp;E$5&amp;"_"&amp;E$3&amp;"_"&amp;E$4&amp;".xlsx"&amp;""""&amp;", sheet("&amp;""""&amp;E61&amp;""""&amp;") modify"</f>
        <v>putexcel set "$provincias_significativas\buenos\output_buenos_bajo_niv_educ_simulacion_3.xlsx", sheet("Jorge Basadre") modify</v>
      </c>
      <c r="G61" s="2">
        <v>91</v>
      </c>
      <c r="H61" t="str">
        <f>VLOOKUP(G61,NOTAS!$A$2:$B$92,2,0)</f>
        <v>Jorge Basadre</v>
      </c>
      <c r="I61" t="str">
        <f>"putexcel set "&amp;""""&amp;"$provincias_significativas\"&amp;H$5&amp;"\output_"&amp;H$5&amp;"_"&amp;H$3&amp;"_"&amp;H$4&amp;".xlsx"&amp;""""&amp;", sheet("&amp;""""&amp;H61&amp;""""&amp;") modify"</f>
        <v>putexcel set "$provincias_significativas\buenos\output_buenos_bajo_niv_educ_simulacion_4.xlsx", sheet("Jorge Basadre") modify</v>
      </c>
    </row>
    <row r="62" spans="1:9">
      <c r="A62" s="2">
        <v>169</v>
      </c>
      <c r="B62" t="str">
        <f>VLOOKUP(A62,NOTAS!$A$2:$B$92,2,0)</f>
        <v>Zarumilla</v>
      </c>
      <c r="C62" t="str">
        <f>"putexcel M1=picture("&amp;""""&amp;"$provincias_significativas\graficos\"&amp;B$5&amp;"\provincia_"&amp;B62&amp;"_var_"&amp;B$3&amp;"_"&amp;B$2&amp;".png"&amp;""""&amp;")"</f>
        <v>putexcel M1=picture("$provincias_significativas\graficos\buenos\provincia_Zarumilla_var_bajo_niv_educ_simulacion_1.png")</v>
      </c>
      <c r="D62" s="2">
        <v>91</v>
      </c>
      <c r="E62" t="str">
        <f>VLOOKUP(D62,NOTAS!$A$2:$B$92,2,0)</f>
        <v>Jorge Basadre</v>
      </c>
      <c r="F62" t="str">
        <f>"putexcel M1=picture("&amp;""""&amp;"$provincias_significativas\graficos\"&amp;E$5&amp;"\provincia_"&amp;E62&amp;"_var_"&amp;E$3&amp;"_"&amp;E$2&amp;".png"&amp;""""&amp;")"</f>
        <v>putexcel M1=picture("$provincias_significativas\graficos\buenos\provincia_Jorge Basadre_var_bajo_niv_educ_simulacion_3.png")</v>
      </c>
      <c r="G62" s="2">
        <v>91</v>
      </c>
      <c r="H62" t="str">
        <f>VLOOKUP(G62,NOTAS!$A$2:$B$92,2,0)</f>
        <v>Jorge Basadre</v>
      </c>
      <c r="I62" t="str">
        <f>"putexcel M1=picture("&amp;""""&amp;"$provincias_significativas\graficos\"&amp;H$5&amp;"\provincia_"&amp;H62&amp;"_var_"&amp;H$3&amp;"_"&amp;H$2&amp;".png"&amp;""""&amp;")"</f>
        <v>putexcel M1=picture("$provincias_significativas\graficos\buenos\provincia_Jorge Basadre_var_bajo_niv_educ_simulacion_4.png")</v>
      </c>
    </row>
    <row r="63" spans="1:9">
      <c r="A63" s="2">
        <v>169</v>
      </c>
      <c r="B63" t="str">
        <f>VLOOKUP(A63,NOTAS!$A$2:$B$92,2,0)</f>
        <v>Zarumilla</v>
      </c>
      <c r="C63" t="s">
        <v>3</v>
      </c>
      <c r="D63" s="2">
        <v>91</v>
      </c>
      <c r="E63" t="str">
        <f>VLOOKUP(D63,NOTAS!$A$2:$B$92,2,0)</f>
        <v>Jorge Basadre</v>
      </c>
      <c r="F63" t="s">
        <v>3</v>
      </c>
      <c r="G63" s="2">
        <v>91</v>
      </c>
      <c r="H63" t="str">
        <f>VLOOKUP(G63,NOTAS!$A$2:$B$92,2,0)</f>
        <v>Jorge Basadre</v>
      </c>
      <c r="I63" t="s">
        <v>3</v>
      </c>
    </row>
    <row r="64" spans="1:9">
      <c r="C64" t="s">
        <v>3</v>
      </c>
      <c r="D64" s="2">
        <v>169</v>
      </c>
      <c r="E64" t="str">
        <f>VLOOKUP(D64,NOTAS!$A$2:$B$92,2,0)</f>
        <v>Zarumilla</v>
      </c>
      <c r="F64" t="str">
        <f>"if `j'=="&amp;D64&amp;" {"</f>
        <v>if `j'==169 {</v>
      </c>
      <c r="G64" s="2">
        <v>169</v>
      </c>
      <c r="H64" t="str">
        <f>VLOOKUP(G64,NOTAS!$A$2:$B$92,2,0)</f>
        <v>Zarumilla</v>
      </c>
      <c r="I64" t="str">
        <f>"if `j'=="&amp;G64&amp;" {"</f>
        <v>if `j'==169 {</v>
      </c>
    </row>
    <row r="65" spans="4:9">
      <c r="D65" s="2">
        <v>169</v>
      </c>
      <c r="E65" t="str">
        <f>VLOOKUP(D65,NOTAS!$A$2:$B$92,2,0)</f>
        <v>Zarumilla</v>
      </c>
      <c r="F65" t="str">
        <f>"export excel ""$provincias_significativas\"&amp;E$5&amp;"\output_"&amp;E$5&amp;"_"&amp;E$3&amp;"_"&amp;E$4&amp;".xlsx"", firstrow(variables) sheet("&amp;""""&amp;E65&amp;""""&amp;", replace) keepcellfmt"</f>
        <v>export excel "$provincias_significativas\buenos\output_buenos_bajo_niv_educ_simulacion_3.xlsx", firstrow(variables) sheet("Zarumilla", replace) keepcellfmt</v>
      </c>
      <c r="G65" s="2">
        <v>169</v>
      </c>
      <c r="H65" t="str">
        <f>VLOOKUP(G65,NOTAS!$A$2:$B$92,2,0)</f>
        <v>Zarumilla</v>
      </c>
      <c r="I65" t="str">
        <f>"export excel ""$provincias_significativas\"&amp;H$5&amp;"\output_"&amp;H$5&amp;"_"&amp;H$3&amp;"_"&amp;H$4&amp;".xlsx"", firstrow(variables) sheet("&amp;""""&amp;H65&amp;""""&amp;", replace) keepcellfmt"</f>
        <v>export excel "$provincias_significativas\buenos\output_buenos_bajo_niv_educ_simulacion_4.xlsx", firstrow(variables) sheet("Zarumilla", replace) keepcellfmt</v>
      </c>
    </row>
    <row r="66" spans="4:9">
      <c r="D66" s="2">
        <v>169</v>
      </c>
      <c r="E66" t="str">
        <f>VLOOKUP(D66,NOTAS!$A$2:$B$92,2,0)</f>
        <v>Zarumilla</v>
      </c>
      <c r="F66" t="s">
        <v>1</v>
      </c>
      <c r="G66" s="2">
        <v>169</v>
      </c>
      <c r="H66" t="str">
        <f>VLOOKUP(G66,NOTAS!$A$2:$B$92,2,0)</f>
        <v>Zarumilla</v>
      </c>
      <c r="I66" t="s">
        <v>1</v>
      </c>
    </row>
    <row r="67" spans="4:9">
      <c r="D67" s="2">
        <v>169</v>
      </c>
      <c r="E67" t="str">
        <f>VLOOKUP(D67,NOTAS!$A$2:$B$92,2,0)</f>
        <v>Zarumilla</v>
      </c>
      <c r="F67" t="s">
        <v>125</v>
      </c>
      <c r="G67" s="2">
        <v>169</v>
      </c>
      <c r="H67" t="str">
        <f>VLOOKUP(G67,NOTAS!$A$2:$B$92,2,0)</f>
        <v>Zarumilla</v>
      </c>
      <c r="I67" t="s">
        <v>125</v>
      </c>
    </row>
    <row r="68" spans="4:9">
      <c r="D68" s="2">
        <v>169</v>
      </c>
      <c r="E68" t="str">
        <f>VLOOKUP(D68,NOTAS!$A$2:$B$92,2,0)</f>
        <v>Zarumilla</v>
      </c>
      <c r="F68" t="str">
        <f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G68" s="2">
        <v>169</v>
      </c>
      <c r="H68" t="str">
        <f>VLOOKUP(G68,NOTAS!$A$2:$B$92,2,0)</f>
        <v>Zarumilla</v>
      </c>
      <c r="I68" t="str">
        <f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</row>
    <row r="69" spans="4:9">
      <c r="D69" s="2">
        <v>169</v>
      </c>
      <c r="E69" t="str">
        <f>VLOOKUP(D69,NOTAS!$A$2:$B$92,2,0)</f>
        <v>Zarumilla</v>
      </c>
      <c r="F69" t="str">
        <f>"graph export "&amp;""""&amp;"$provincias_significativas\graficos\"&amp;E$5&amp;"\provincia_"&amp;E69&amp;"_var_"&amp;E$3&amp;"_"&amp;E$4&amp;".png"&amp;""""&amp;", as (png) replace"</f>
        <v>graph export "$provincias_significativas\graficos\buenos\provincia_Zarumilla_var_bajo_niv_educ_simulacion_3.png", as (png) replace</v>
      </c>
      <c r="G69" s="2">
        <v>169</v>
      </c>
      <c r="H69" t="str">
        <f>VLOOKUP(G69,NOTAS!$A$2:$B$92,2,0)</f>
        <v>Zarumilla</v>
      </c>
      <c r="I69" t="str">
        <f>"graph export "&amp;""""&amp;"$provincias_significativas\graficos\"&amp;H$5&amp;"\provincia_"&amp;H69&amp;"_var_"&amp;H$3&amp;"_"&amp;H$4&amp;".png"&amp;""""&amp;", as (png) replace"</f>
        <v>graph export "$provincias_significativas\graficos\buenos\provincia_Zarumilla_var_bajo_niv_educ_simulacion_4.png", as (png) replace</v>
      </c>
    </row>
    <row r="70" spans="4:9">
      <c r="D70" s="2">
        <v>169</v>
      </c>
      <c r="E70" t="str">
        <f>VLOOKUP(D70,NOTAS!$A$2:$B$92,2,0)</f>
        <v>Zarumilla</v>
      </c>
      <c r="F70" t="str">
        <f>"putexcel set "&amp;""""&amp;"$provincias_significativas\"&amp;E$5&amp;"\output_"&amp;E$5&amp;"_"&amp;E$3&amp;"_"&amp;E$4&amp;".xlsx"&amp;""""&amp;", sheet("&amp;""""&amp;E70&amp;""""&amp;") modify"</f>
        <v>putexcel set "$provincias_significativas\buenos\output_buenos_bajo_niv_educ_simulacion_3.xlsx", sheet("Zarumilla") modify</v>
      </c>
      <c r="G70" s="2">
        <v>169</v>
      </c>
      <c r="H70" t="str">
        <f>VLOOKUP(G70,NOTAS!$A$2:$B$92,2,0)</f>
        <v>Zarumilla</v>
      </c>
      <c r="I70" t="str">
        <f>"putexcel set "&amp;""""&amp;"$provincias_significativas\"&amp;H$5&amp;"\output_"&amp;H$5&amp;"_"&amp;H$3&amp;"_"&amp;H$4&amp;".xlsx"&amp;""""&amp;", sheet("&amp;""""&amp;H70&amp;""""&amp;") modify"</f>
        <v>putexcel set "$provincias_significativas\buenos\output_buenos_bajo_niv_educ_simulacion_4.xlsx", sheet("Zarumilla") modify</v>
      </c>
    </row>
    <row r="71" spans="4:9">
      <c r="D71" s="2">
        <v>169</v>
      </c>
      <c r="E71" t="str">
        <f>VLOOKUP(D71,NOTAS!$A$2:$B$92,2,0)</f>
        <v>Zarumilla</v>
      </c>
      <c r="F71" t="str">
        <f>"putexcel M1=picture("&amp;""""&amp;"$provincias_significativas\graficos\"&amp;E$5&amp;"\provincia_"&amp;E71&amp;"_var_"&amp;E$3&amp;"_"&amp;E$2&amp;".png"&amp;""""&amp;")"</f>
        <v>putexcel M1=picture("$provincias_significativas\graficos\buenos\provincia_Zarumilla_var_bajo_niv_educ_simulacion_3.png")</v>
      </c>
      <c r="G71" s="2">
        <v>169</v>
      </c>
      <c r="H71" t="str">
        <f>VLOOKUP(G71,NOTAS!$A$2:$B$92,2,0)</f>
        <v>Zarumilla</v>
      </c>
      <c r="I71" t="str">
        <f>"putexcel M1=picture("&amp;""""&amp;"$provincias_significativas\graficos\"&amp;H$5&amp;"\provincia_"&amp;H71&amp;"_var_"&amp;H$3&amp;"_"&amp;H$2&amp;".png"&amp;""""&amp;")"</f>
        <v>putexcel M1=picture("$provincias_significativas\graficos\buenos\provincia_Zarumilla_var_bajo_niv_educ_simulacion_4.png")</v>
      </c>
    </row>
    <row r="72" spans="4:9">
      <c r="D72" s="2">
        <v>169</v>
      </c>
      <c r="E72" t="str">
        <f>VLOOKUP(D72,NOTAS!$A$2:$B$92,2,0)</f>
        <v>Zarumilla</v>
      </c>
      <c r="F72" t="s">
        <v>3</v>
      </c>
      <c r="G72" s="2">
        <v>169</v>
      </c>
      <c r="H72" t="str">
        <f>VLOOKUP(G72,NOTAS!$A$2:$B$92,2,0)</f>
        <v>Zarumilla</v>
      </c>
      <c r="I72" t="s">
        <v>3</v>
      </c>
    </row>
    <row r="73" spans="4:9">
      <c r="F73" t="s">
        <v>3</v>
      </c>
      <c r="I73" t="s">
        <v>3</v>
      </c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7">
      <c r="A161" s="1"/>
    </row>
    <row r="162" spans="1:7">
      <c r="A162" s="1"/>
    </row>
    <row r="163" spans="1:7">
      <c r="A163" s="1"/>
    </row>
    <row r="164" spans="1:7">
      <c r="A164" s="1"/>
    </row>
    <row r="165" spans="1:7">
      <c r="A165" s="1"/>
    </row>
    <row r="166" spans="1:7">
      <c r="A166" s="1"/>
    </row>
    <row r="167" spans="1:7">
      <c r="A167" s="1"/>
    </row>
    <row r="168" spans="1:7">
      <c r="A168" s="1"/>
    </row>
    <row r="169" spans="1:7">
      <c r="A169" s="1"/>
    </row>
    <row r="170" spans="1:7">
      <c r="A170" s="1"/>
    </row>
    <row r="171" spans="1:7">
      <c r="A171" s="1"/>
    </row>
    <row r="172" spans="1:7">
      <c r="A172" s="1"/>
      <c r="D172" s="1"/>
      <c r="G172" s="1"/>
    </row>
    <row r="173" spans="1:7">
      <c r="A173" s="1"/>
      <c r="D173" s="1"/>
      <c r="G173" s="1"/>
    </row>
    <row r="174" spans="1:7">
      <c r="A174" s="1"/>
      <c r="D174" s="1"/>
      <c r="G174" s="1"/>
    </row>
    <row r="175" spans="1:7">
      <c r="A175" s="1"/>
      <c r="D175" s="1"/>
      <c r="G175" s="1"/>
    </row>
    <row r="176" spans="1:7">
      <c r="A176" s="1"/>
      <c r="D176" s="1"/>
      <c r="G176" s="1"/>
    </row>
    <row r="177" spans="1:7">
      <c r="A177" s="1"/>
      <c r="D177" s="1"/>
      <c r="G177" s="1"/>
    </row>
    <row r="178" spans="1:7">
      <c r="A178" s="1"/>
      <c r="D178" s="1"/>
      <c r="G178" s="1"/>
    </row>
    <row r="179" spans="1:7">
      <c r="A179" s="1"/>
      <c r="D179" s="1"/>
      <c r="G179" s="1"/>
    </row>
    <row r="180" spans="1:7">
      <c r="A180" s="1"/>
      <c r="D180" s="1"/>
      <c r="G180" s="1"/>
    </row>
    <row r="181" spans="1:7">
      <c r="A181" s="1"/>
      <c r="D181" s="1"/>
      <c r="G181" s="1"/>
    </row>
    <row r="182" spans="1:7">
      <c r="A182" s="1"/>
      <c r="D182" s="1"/>
      <c r="G182" s="1"/>
    </row>
    <row r="183" spans="1:7">
      <c r="A183" s="1"/>
      <c r="D183" s="1"/>
      <c r="G183" s="1"/>
    </row>
    <row r="184" spans="1:7">
      <c r="A184" s="1"/>
      <c r="D184" s="1"/>
      <c r="G184" s="1"/>
    </row>
    <row r="185" spans="1:7">
      <c r="A185" s="1"/>
      <c r="D185" s="1"/>
      <c r="G185" s="1"/>
    </row>
    <row r="186" spans="1:7">
      <c r="A186" s="1"/>
      <c r="D186" s="1"/>
      <c r="G186" s="1"/>
    </row>
    <row r="187" spans="1:7">
      <c r="A187" s="1"/>
      <c r="D187" s="1"/>
      <c r="G187" s="1"/>
    </row>
    <row r="188" spans="1:7">
      <c r="A188" s="1"/>
      <c r="D188" s="1"/>
      <c r="G188" s="1"/>
    </row>
    <row r="189" spans="1:7">
      <c r="A189" s="1"/>
      <c r="D189" s="1"/>
      <c r="G189" s="1"/>
    </row>
    <row r="190" spans="1:7">
      <c r="A190" s="1"/>
      <c r="D190" s="1"/>
      <c r="G190" s="1"/>
    </row>
    <row r="191" spans="1:7">
      <c r="A191" s="1"/>
      <c r="D191" s="1"/>
      <c r="G191" s="1"/>
    </row>
    <row r="192" spans="1:7">
      <c r="A192" s="1"/>
      <c r="D192" s="1"/>
      <c r="G192" s="1"/>
    </row>
    <row r="193" spans="1:7">
      <c r="A193" s="1"/>
      <c r="D193" s="1"/>
      <c r="G193" s="1"/>
    </row>
    <row r="194" spans="1:7">
      <c r="A194" s="1"/>
      <c r="D194" s="1"/>
      <c r="G194" s="1"/>
    </row>
    <row r="195" spans="1:7">
      <c r="A195" s="1"/>
      <c r="D195" s="1"/>
      <c r="G195" s="1"/>
    </row>
    <row r="196" spans="1:7">
      <c r="A196" s="1"/>
      <c r="D196" s="1"/>
      <c r="G196" s="1"/>
    </row>
    <row r="197" spans="1:7">
      <c r="A197" s="1"/>
      <c r="D197" s="1"/>
      <c r="G197" s="1"/>
    </row>
    <row r="198" spans="1:7">
      <c r="A198" s="1"/>
      <c r="D198" s="1"/>
      <c r="G198" s="1"/>
    </row>
    <row r="199" spans="1:7">
      <c r="A199" s="1"/>
      <c r="D199" s="1"/>
      <c r="G199" s="1"/>
    </row>
    <row r="200" spans="1:7">
      <c r="A200" s="1"/>
      <c r="D200" s="1"/>
      <c r="G200" s="1"/>
    </row>
    <row r="201" spans="1:7">
      <c r="A201" s="1"/>
      <c r="D201" s="1"/>
      <c r="G201" s="1"/>
    </row>
    <row r="202" spans="1:7">
      <c r="A202" s="1"/>
      <c r="D202" s="1"/>
      <c r="G202" s="1"/>
    </row>
    <row r="203" spans="1:7">
      <c r="A203" s="1"/>
      <c r="D203" s="1"/>
      <c r="G203" s="1"/>
    </row>
    <row r="204" spans="1:7">
      <c r="A204" s="1"/>
      <c r="D204" s="1"/>
      <c r="G204" s="1"/>
    </row>
    <row r="205" spans="1:7">
      <c r="A205" s="1"/>
      <c r="D205" s="1"/>
      <c r="G205" s="1"/>
    </row>
    <row r="206" spans="1:7">
      <c r="A206" s="1"/>
      <c r="D206" s="1"/>
      <c r="G206" s="1"/>
    </row>
    <row r="207" spans="1:7">
      <c r="A207" s="1"/>
      <c r="D207" s="1"/>
      <c r="G207" s="1"/>
    </row>
    <row r="208" spans="1:7">
      <c r="A208" s="1"/>
      <c r="D208" s="1"/>
      <c r="G208" s="1"/>
    </row>
    <row r="209" spans="1:7">
      <c r="A209" s="1"/>
      <c r="D209" s="1"/>
      <c r="G209" s="1"/>
    </row>
    <row r="210" spans="1:7">
      <c r="A210" s="1"/>
      <c r="D210" s="1"/>
      <c r="G210" s="1"/>
    </row>
    <row r="211" spans="1:7">
      <c r="A211" s="1"/>
      <c r="D211" s="1"/>
      <c r="G211" s="1"/>
    </row>
    <row r="212" spans="1:7">
      <c r="A212" s="1"/>
      <c r="D212" s="1"/>
      <c r="G212" s="1"/>
    </row>
    <row r="213" spans="1:7">
      <c r="A213" s="1"/>
      <c r="D213" s="1"/>
      <c r="G213" s="1"/>
    </row>
    <row r="214" spans="1:7">
      <c r="A214" s="1"/>
      <c r="D214" s="1"/>
      <c r="G214" s="1"/>
    </row>
    <row r="215" spans="1:7">
      <c r="A215" s="1"/>
      <c r="D215" s="1"/>
      <c r="G215" s="1"/>
    </row>
    <row r="216" spans="1:7">
      <c r="A216" s="1"/>
      <c r="D216" s="1"/>
      <c r="G216" s="1"/>
    </row>
    <row r="217" spans="1:7">
      <c r="A217" s="1"/>
      <c r="D217" s="1"/>
      <c r="G217" s="1"/>
    </row>
    <row r="218" spans="1:7">
      <c r="A218" s="1"/>
      <c r="D218" s="1"/>
      <c r="G218" s="1"/>
    </row>
    <row r="219" spans="1:7">
      <c r="A219" s="1"/>
      <c r="D219" s="1"/>
      <c r="G219" s="1"/>
    </row>
    <row r="220" spans="1:7">
      <c r="A220" s="1"/>
      <c r="D220" s="1"/>
      <c r="G220" s="1"/>
    </row>
    <row r="221" spans="1:7">
      <c r="A221" s="1"/>
      <c r="D221" s="1"/>
      <c r="G221" s="1"/>
    </row>
    <row r="222" spans="1:7">
      <c r="A222" s="1"/>
      <c r="D222" s="1"/>
      <c r="G222" s="1"/>
    </row>
    <row r="223" spans="1:7">
      <c r="A223" s="1"/>
      <c r="D223" s="1"/>
      <c r="G223" s="1"/>
    </row>
    <row r="224" spans="1:7">
      <c r="A224" s="1"/>
      <c r="D224" s="1"/>
      <c r="G224" s="1"/>
    </row>
    <row r="225" spans="1:7">
      <c r="A225" s="1"/>
      <c r="D225" s="1"/>
      <c r="G225" s="1"/>
    </row>
    <row r="226" spans="1:7">
      <c r="A226" s="1"/>
      <c r="D226" s="1"/>
      <c r="G226" s="1"/>
    </row>
    <row r="227" spans="1:7">
      <c r="A227" s="1"/>
      <c r="D227" s="1"/>
      <c r="G227" s="1"/>
    </row>
    <row r="228" spans="1:7">
      <c r="A228" s="1"/>
      <c r="D228" s="1"/>
      <c r="G228" s="1"/>
    </row>
    <row r="229" spans="1:7">
      <c r="A229" s="1"/>
      <c r="D229" s="1"/>
      <c r="G229" s="1"/>
    </row>
    <row r="230" spans="1:7">
      <c r="A230" s="1"/>
      <c r="D230" s="1"/>
      <c r="G230" s="1"/>
    </row>
    <row r="231" spans="1:7">
      <c r="A231" s="1"/>
      <c r="D231" s="1"/>
      <c r="G231" s="1"/>
    </row>
    <row r="232" spans="1:7">
      <c r="A232" s="1"/>
      <c r="D232" s="1"/>
      <c r="G232" s="1"/>
    </row>
    <row r="233" spans="1:7">
      <c r="A233" s="1"/>
      <c r="D233" s="1"/>
      <c r="G233" s="1"/>
    </row>
    <row r="234" spans="1:7">
      <c r="A234" s="1"/>
      <c r="D234" s="1"/>
      <c r="G234" s="1"/>
    </row>
    <row r="235" spans="1:7">
      <c r="A235" s="1"/>
      <c r="D235" s="1"/>
      <c r="G235" s="1"/>
    </row>
    <row r="236" spans="1:7">
      <c r="A236" s="1"/>
      <c r="D236" s="1"/>
      <c r="G236" s="1"/>
    </row>
    <row r="237" spans="1:7">
      <c r="A237" s="1"/>
      <c r="D237" s="1"/>
      <c r="G237" s="1"/>
    </row>
    <row r="238" spans="1:7">
      <c r="A238" s="1"/>
      <c r="D238" s="1"/>
      <c r="G238" s="1"/>
    </row>
    <row r="239" spans="1:7">
      <c r="A239" s="1"/>
      <c r="D239" s="1"/>
      <c r="G239" s="1"/>
    </row>
    <row r="240" spans="1:7">
      <c r="A240" s="1"/>
      <c r="D240" s="1"/>
      <c r="G240" s="1"/>
    </row>
    <row r="241" spans="1:7">
      <c r="A241" s="1"/>
      <c r="D241" s="1"/>
      <c r="G241" s="1"/>
    </row>
    <row r="242" spans="1:7">
      <c r="A242" s="1"/>
      <c r="D242" s="1"/>
      <c r="G242" s="1"/>
    </row>
    <row r="243" spans="1:7">
      <c r="A243" s="1"/>
      <c r="D243" s="1"/>
      <c r="G243" s="1"/>
    </row>
    <row r="244" spans="1:7">
      <c r="A244" s="1"/>
      <c r="D244" s="1"/>
      <c r="G244" s="1"/>
    </row>
    <row r="245" spans="1:7">
      <c r="A245" s="1"/>
      <c r="D245" s="1"/>
      <c r="G245" s="1"/>
    </row>
    <row r="246" spans="1:7">
      <c r="A246" s="1"/>
      <c r="D246" s="1"/>
      <c r="G246" s="1"/>
    </row>
    <row r="247" spans="1:7">
      <c r="A247" s="1"/>
      <c r="D247" s="1"/>
      <c r="G247" s="1"/>
    </row>
    <row r="248" spans="1:7">
      <c r="A248" s="1"/>
      <c r="D248" s="1"/>
      <c r="G248" s="1"/>
    </row>
    <row r="249" spans="1:7">
      <c r="A249" s="1"/>
      <c r="D249" s="1"/>
      <c r="G249" s="1"/>
    </row>
    <row r="250" spans="1:7">
      <c r="A250" s="1"/>
      <c r="D250" s="1"/>
      <c r="G250" s="1"/>
    </row>
    <row r="251" spans="1:7">
      <c r="A251" s="1"/>
      <c r="D251" s="1"/>
      <c r="G251" s="1"/>
    </row>
    <row r="252" spans="1:7">
      <c r="A252" s="1"/>
      <c r="D252" s="1"/>
      <c r="G252" s="1"/>
    </row>
    <row r="253" spans="1:7">
      <c r="A253" s="1"/>
      <c r="D253" s="1"/>
      <c r="G253" s="1"/>
    </row>
    <row r="254" spans="1:7">
      <c r="A254" s="1"/>
      <c r="D254" s="1"/>
      <c r="G254" s="1"/>
    </row>
    <row r="255" spans="1:7">
      <c r="A255" s="1"/>
      <c r="D255" s="1"/>
      <c r="G255" s="1"/>
    </row>
    <row r="256" spans="1:7">
      <c r="A256" s="1"/>
      <c r="D256" s="1"/>
      <c r="G256" s="1"/>
    </row>
    <row r="257" spans="1:7">
      <c r="A257" s="1"/>
      <c r="D257" s="1"/>
      <c r="G257" s="1"/>
    </row>
    <row r="258" spans="1:7">
      <c r="A258" s="1"/>
      <c r="D258" s="1"/>
      <c r="G258" s="1"/>
    </row>
    <row r="259" spans="1:7">
      <c r="A259" s="1"/>
      <c r="D259" s="1"/>
      <c r="G259" s="1"/>
    </row>
    <row r="260" spans="1:7">
      <c r="A260" s="1"/>
      <c r="D260" s="1"/>
      <c r="G260" s="1"/>
    </row>
    <row r="261" spans="1:7">
      <c r="A261" s="1"/>
      <c r="D261" s="1"/>
      <c r="G261" s="1"/>
    </row>
    <row r="262" spans="1:7">
      <c r="A262" s="1"/>
      <c r="D262" s="1"/>
      <c r="G262" s="1"/>
    </row>
    <row r="263" spans="1:7">
      <c r="A263" s="1"/>
      <c r="D263" s="1"/>
      <c r="G263" s="1"/>
    </row>
    <row r="264" spans="1:7">
      <c r="A264" s="1"/>
      <c r="D264" s="1"/>
      <c r="G264" s="1"/>
    </row>
    <row r="265" spans="1:7">
      <c r="A265" s="1"/>
      <c r="D265" s="1"/>
      <c r="G265" s="1"/>
    </row>
    <row r="266" spans="1:7">
      <c r="A266" s="1"/>
      <c r="D266" s="1"/>
      <c r="G266" s="1"/>
    </row>
    <row r="267" spans="1:7">
      <c r="A267" s="1"/>
      <c r="D267" s="1"/>
      <c r="G267" s="1"/>
    </row>
    <row r="268" spans="1:7">
      <c r="A268" s="1"/>
      <c r="D268" s="1"/>
      <c r="G268" s="1"/>
    </row>
    <row r="269" spans="1:7">
      <c r="A269" s="1"/>
      <c r="D269" s="1"/>
      <c r="G269" s="1"/>
    </row>
    <row r="270" spans="1:7">
      <c r="A270" s="1"/>
      <c r="D270" s="1"/>
      <c r="G270" s="1"/>
    </row>
    <row r="271" spans="1:7">
      <c r="A271" s="1"/>
      <c r="D271" s="1"/>
      <c r="G271" s="1"/>
    </row>
    <row r="272" spans="1:7">
      <c r="A272" s="1"/>
      <c r="D272" s="1"/>
      <c r="G272" s="1"/>
    </row>
    <row r="273" spans="1:7">
      <c r="A273" s="1"/>
      <c r="D273" s="1"/>
      <c r="G273" s="1"/>
    </row>
    <row r="274" spans="1:7">
      <c r="A274" s="1"/>
      <c r="D274" s="1"/>
      <c r="G274" s="1"/>
    </row>
    <row r="275" spans="1:7">
      <c r="A275" s="1"/>
      <c r="D275" s="1"/>
      <c r="G275" s="1"/>
    </row>
    <row r="276" spans="1:7">
      <c r="A276" s="1"/>
      <c r="D276" s="1"/>
      <c r="G276" s="1"/>
    </row>
    <row r="277" spans="1:7">
      <c r="A277" s="1"/>
      <c r="D277" s="1"/>
      <c r="G277" s="1"/>
    </row>
    <row r="278" spans="1:7">
      <c r="A278" s="1"/>
      <c r="D278" s="1"/>
      <c r="G278" s="1"/>
    </row>
    <row r="279" spans="1:7">
      <c r="A279" s="1"/>
      <c r="D279" s="1"/>
      <c r="G279" s="1"/>
    </row>
    <row r="280" spans="1:7">
      <c r="A280" s="1"/>
      <c r="D280" s="1"/>
      <c r="G280" s="1"/>
    </row>
    <row r="281" spans="1:7">
      <c r="A281" s="1"/>
      <c r="D281" s="1"/>
      <c r="G281" s="1"/>
    </row>
    <row r="282" spans="1:7">
      <c r="A282" s="1"/>
      <c r="D282" s="1"/>
      <c r="G282" s="1"/>
    </row>
    <row r="283" spans="1:7">
      <c r="A283" s="1"/>
      <c r="D283" s="1"/>
      <c r="G283" s="1"/>
    </row>
    <row r="284" spans="1:7">
      <c r="A284" s="1"/>
      <c r="D284" s="1"/>
      <c r="G284" s="1"/>
    </row>
    <row r="285" spans="1:7">
      <c r="A285" s="1"/>
      <c r="D285" s="1"/>
      <c r="G285" s="1"/>
    </row>
    <row r="286" spans="1:7">
      <c r="A286" s="1"/>
      <c r="D286" s="1"/>
      <c r="G286" s="1"/>
    </row>
    <row r="287" spans="1:7">
      <c r="A287" s="1"/>
      <c r="D287" s="1"/>
      <c r="G287" s="1"/>
    </row>
    <row r="288" spans="1:7">
      <c r="A288" s="1"/>
      <c r="D288" s="1"/>
      <c r="G288" s="1"/>
    </row>
    <row r="289" spans="1:7">
      <c r="A289" s="1"/>
      <c r="D289" s="1"/>
      <c r="G289" s="1"/>
    </row>
    <row r="290" spans="1:7">
      <c r="A290" s="1"/>
      <c r="D290" s="1"/>
      <c r="G290" s="1"/>
    </row>
    <row r="291" spans="1:7">
      <c r="A291" s="1"/>
      <c r="D291" s="1"/>
      <c r="G291" s="1"/>
    </row>
    <row r="292" spans="1:7">
      <c r="A292" s="1"/>
      <c r="D292" s="1"/>
      <c r="G292" s="1"/>
    </row>
    <row r="293" spans="1:7">
      <c r="A293" s="1"/>
      <c r="D293" s="1"/>
      <c r="G293" s="1"/>
    </row>
    <row r="294" spans="1:7">
      <c r="A294" s="1"/>
      <c r="D294" s="1"/>
      <c r="G294" s="1"/>
    </row>
    <row r="295" spans="1:7">
      <c r="A295" s="1"/>
      <c r="D295" s="1"/>
      <c r="G295" s="1"/>
    </row>
    <row r="296" spans="1:7">
      <c r="A296" s="1"/>
      <c r="D296" s="1"/>
      <c r="G296" s="1"/>
    </row>
    <row r="297" spans="1:7">
      <c r="A297" s="1"/>
      <c r="D297" s="1"/>
      <c r="G297" s="1"/>
    </row>
    <row r="298" spans="1:7">
      <c r="A298" s="1"/>
      <c r="D298" s="1"/>
      <c r="G298" s="1"/>
    </row>
    <row r="299" spans="1:7">
      <c r="A299" s="1"/>
      <c r="D299" s="1"/>
      <c r="G299" s="1"/>
    </row>
    <row r="300" spans="1:7">
      <c r="A300" s="1"/>
      <c r="D300" s="1"/>
      <c r="G300" s="1"/>
    </row>
    <row r="301" spans="1:7">
      <c r="A301" s="1"/>
      <c r="D301" s="1"/>
      <c r="G301" s="1"/>
    </row>
    <row r="302" spans="1:7">
      <c r="A302" s="1"/>
      <c r="D302" s="1"/>
      <c r="G302" s="1"/>
    </row>
    <row r="303" spans="1:7">
      <c r="A303" s="1"/>
      <c r="D303" s="1"/>
      <c r="G303" s="1"/>
    </row>
    <row r="304" spans="1:7">
      <c r="A304" s="1"/>
      <c r="D304" s="1"/>
      <c r="G304" s="1"/>
    </row>
    <row r="305" spans="1:7">
      <c r="A305" s="1"/>
      <c r="D305" s="1"/>
      <c r="G305" s="1"/>
    </row>
    <row r="306" spans="1:7">
      <c r="A306" s="1"/>
      <c r="D306" s="1"/>
      <c r="G306" s="1"/>
    </row>
    <row r="307" spans="1:7">
      <c r="A307" s="1"/>
      <c r="D307" s="1"/>
      <c r="G307" s="1"/>
    </row>
    <row r="308" spans="1:7">
      <c r="A308" s="1"/>
      <c r="D308" s="1"/>
      <c r="G308" s="1"/>
    </row>
    <row r="309" spans="1:7">
      <c r="A309" s="1"/>
      <c r="D309" s="1"/>
      <c r="G309" s="1"/>
    </row>
    <row r="310" spans="1:7">
      <c r="A310" s="1"/>
      <c r="D310" s="1"/>
      <c r="G310" s="1"/>
    </row>
    <row r="311" spans="1:7">
      <c r="A311" s="1"/>
      <c r="D311" s="1"/>
      <c r="G311" s="1"/>
    </row>
    <row r="312" spans="1:7">
      <c r="A312" s="1"/>
      <c r="D312" s="1"/>
      <c r="G312" s="1"/>
    </row>
    <row r="313" spans="1:7">
      <c r="A313" s="1"/>
      <c r="D313" s="1"/>
      <c r="G313" s="1"/>
    </row>
    <row r="314" spans="1:7">
      <c r="A314" s="1"/>
      <c r="D314" s="1"/>
      <c r="G314" s="1"/>
    </row>
    <row r="315" spans="1:7">
      <c r="A315" s="1"/>
      <c r="D315" s="1"/>
      <c r="G315" s="1"/>
    </row>
    <row r="316" spans="1:7">
      <c r="A316" s="1"/>
      <c r="D316" s="1"/>
      <c r="G316" s="1"/>
    </row>
    <row r="317" spans="1:7">
      <c r="A317" s="1"/>
      <c r="D317" s="1"/>
      <c r="G317" s="1"/>
    </row>
    <row r="318" spans="1:7">
      <c r="A318" s="1"/>
      <c r="D318" s="1"/>
      <c r="G318" s="1"/>
    </row>
    <row r="319" spans="1:7">
      <c r="A319" s="1"/>
      <c r="D319" s="1"/>
      <c r="G319" s="1"/>
    </row>
    <row r="320" spans="1:7">
      <c r="A320" s="1"/>
      <c r="D320" s="1"/>
      <c r="G320" s="1"/>
    </row>
    <row r="321" spans="1:7">
      <c r="A321" s="1"/>
      <c r="D321" s="1"/>
      <c r="G321" s="1"/>
    </row>
    <row r="322" spans="1:7">
      <c r="A322" s="1"/>
      <c r="D322" s="1"/>
      <c r="G322" s="1"/>
    </row>
    <row r="323" spans="1:7">
      <c r="A323" s="1"/>
      <c r="D323" s="1"/>
      <c r="G323" s="1"/>
    </row>
    <row r="324" spans="1:7">
      <c r="A324" s="1"/>
      <c r="D324" s="1"/>
      <c r="G324" s="1"/>
    </row>
    <row r="325" spans="1:7">
      <c r="A325" s="1"/>
      <c r="D325" s="1"/>
      <c r="G325" s="1"/>
    </row>
    <row r="326" spans="1:7">
      <c r="A326" s="1"/>
      <c r="D326" s="1"/>
      <c r="G326" s="1"/>
    </row>
    <row r="327" spans="1:7">
      <c r="A327" s="1"/>
      <c r="D327" s="1"/>
      <c r="G327" s="1"/>
    </row>
    <row r="328" spans="1:7">
      <c r="A328" s="1"/>
      <c r="D328" s="1"/>
      <c r="G328" s="1"/>
    </row>
    <row r="329" spans="1:7">
      <c r="A329" s="1"/>
      <c r="D329" s="1"/>
      <c r="G329" s="1"/>
    </row>
    <row r="330" spans="1:7">
      <c r="A330" s="1"/>
      <c r="D330" s="1"/>
      <c r="G330" s="1"/>
    </row>
    <row r="331" spans="1:7">
      <c r="A331" s="1"/>
      <c r="D331" s="1"/>
      <c r="G331" s="1"/>
    </row>
    <row r="332" spans="1:7">
      <c r="A332" s="1"/>
      <c r="D332" s="1"/>
      <c r="G332" s="1"/>
    </row>
    <row r="333" spans="1:7">
      <c r="A333" s="1"/>
      <c r="D333" s="1"/>
      <c r="G333" s="1"/>
    </row>
    <row r="334" spans="1:7">
      <c r="A334" s="1"/>
      <c r="D334" s="1"/>
      <c r="G334" s="1"/>
    </row>
    <row r="335" spans="1:7">
      <c r="A335" s="1"/>
      <c r="D335" s="1"/>
      <c r="G335" s="1"/>
    </row>
    <row r="336" spans="1:7">
      <c r="A336" s="1"/>
      <c r="D336" s="1"/>
      <c r="G336" s="1"/>
    </row>
    <row r="337" spans="1:7">
      <c r="A337" s="1"/>
      <c r="D337" s="1"/>
      <c r="G337" s="1"/>
    </row>
    <row r="338" spans="1:7">
      <c r="A338" s="1"/>
      <c r="D338" s="1"/>
      <c r="G338" s="1"/>
    </row>
    <row r="339" spans="1:7">
      <c r="A339" s="1"/>
      <c r="D339" s="1"/>
      <c r="G339" s="1"/>
    </row>
    <row r="340" spans="1:7">
      <c r="A340" s="1"/>
      <c r="D340" s="1"/>
      <c r="G340" s="1"/>
    </row>
    <row r="341" spans="1:7">
      <c r="A341" s="1"/>
      <c r="D341" s="1"/>
      <c r="G341" s="1"/>
    </row>
    <row r="342" spans="1:7">
      <c r="A342" s="1"/>
      <c r="D342" s="1"/>
      <c r="G342" s="1"/>
    </row>
    <row r="343" spans="1:7">
      <c r="A343" s="1"/>
      <c r="D343" s="1"/>
      <c r="G343" s="1"/>
    </row>
    <row r="344" spans="1:7">
      <c r="A344" s="1"/>
      <c r="D344" s="1"/>
      <c r="G344" s="1"/>
    </row>
    <row r="345" spans="1:7">
      <c r="A345" s="1"/>
      <c r="D345" s="1"/>
      <c r="G345" s="1"/>
    </row>
    <row r="346" spans="1:7">
      <c r="A346" s="1"/>
      <c r="D346" s="1"/>
      <c r="G346" s="1"/>
    </row>
    <row r="347" spans="1:7">
      <c r="A347" s="1"/>
      <c r="D347" s="1"/>
      <c r="G347" s="1"/>
    </row>
    <row r="348" spans="1:7">
      <c r="A348" s="1"/>
      <c r="D348" s="1"/>
      <c r="G348" s="1"/>
    </row>
    <row r="349" spans="1:7">
      <c r="A349" s="1"/>
      <c r="D349" s="1"/>
      <c r="G349" s="1"/>
    </row>
    <row r="350" spans="1:7">
      <c r="A350" s="1"/>
      <c r="D350" s="1"/>
      <c r="G350" s="1"/>
    </row>
    <row r="351" spans="1:7">
      <c r="A351" s="1"/>
      <c r="D351" s="1"/>
      <c r="G351" s="1"/>
    </row>
    <row r="352" spans="1:7">
      <c r="A352" s="1"/>
      <c r="D352" s="1"/>
      <c r="G352" s="1"/>
    </row>
    <row r="353" spans="1:7">
      <c r="A353" s="1"/>
      <c r="D353" s="1"/>
      <c r="G353" s="1"/>
    </row>
    <row r="354" spans="1:7">
      <c r="A354" s="1"/>
      <c r="D354" s="1"/>
      <c r="G354" s="1"/>
    </row>
    <row r="355" spans="1:7">
      <c r="A355" s="1"/>
      <c r="D355" s="1"/>
      <c r="G355" s="1"/>
    </row>
    <row r="356" spans="1:7">
      <c r="A356" s="1"/>
      <c r="D356" s="1"/>
      <c r="G356" s="1"/>
    </row>
    <row r="357" spans="1:7">
      <c r="A357" s="1"/>
      <c r="D357" s="1"/>
      <c r="G357" s="1"/>
    </row>
    <row r="358" spans="1:7">
      <c r="A358" s="1"/>
      <c r="D358" s="1"/>
      <c r="G358" s="1"/>
    </row>
    <row r="359" spans="1:7">
      <c r="A359" s="1"/>
      <c r="D359" s="1"/>
      <c r="G359" s="1"/>
    </row>
    <row r="360" spans="1:7">
      <c r="A360" s="1"/>
      <c r="D360" s="1"/>
      <c r="G360" s="1"/>
    </row>
    <row r="361" spans="1:7">
      <c r="A361" s="1"/>
      <c r="D361" s="1"/>
      <c r="G361" s="1"/>
    </row>
    <row r="362" spans="1:7">
      <c r="A362" s="1"/>
      <c r="D362" s="1"/>
      <c r="G362" s="1"/>
    </row>
    <row r="363" spans="1:7">
      <c r="A363" s="1"/>
      <c r="D363" s="1"/>
      <c r="G363" s="1"/>
    </row>
    <row r="364" spans="1:7">
      <c r="A364" s="1"/>
      <c r="D364" s="1"/>
      <c r="G364" s="1"/>
    </row>
    <row r="365" spans="1:7">
      <c r="A365" s="1"/>
      <c r="D365" s="1"/>
      <c r="G365" s="1"/>
    </row>
    <row r="366" spans="1:7">
      <c r="A366" s="1"/>
      <c r="D366" s="1"/>
      <c r="G366" s="1"/>
    </row>
    <row r="367" spans="1:7">
      <c r="A367" s="1"/>
      <c r="D367" s="1"/>
      <c r="G367" s="1"/>
    </row>
    <row r="368" spans="1:7">
      <c r="A368" s="1"/>
      <c r="D368" s="1"/>
      <c r="G368" s="1"/>
    </row>
    <row r="369" spans="1:7">
      <c r="A369" s="1"/>
      <c r="D369" s="1"/>
      <c r="G369" s="1"/>
    </row>
    <row r="370" spans="1:7">
      <c r="D370" s="1"/>
      <c r="G370" s="1"/>
    </row>
    <row r="371" spans="1:7">
      <c r="D371" s="1"/>
      <c r="G371" s="1"/>
    </row>
    <row r="372" spans="1:7">
      <c r="D372" s="1"/>
      <c r="G372" s="1"/>
    </row>
    <row r="373" spans="1:7">
      <c r="D373" s="1"/>
      <c r="G373" s="1"/>
    </row>
    <row r="374" spans="1:7">
      <c r="D374" s="1"/>
      <c r="G374" s="1"/>
    </row>
    <row r="375" spans="1:7">
      <c r="D375" s="1"/>
      <c r="G375" s="1"/>
    </row>
    <row r="376" spans="1:7">
      <c r="D376" s="1"/>
      <c r="G376" s="1"/>
    </row>
    <row r="377" spans="1:7">
      <c r="D377" s="1"/>
      <c r="G377" s="1"/>
    </row>
    <row r="378" spans="1:7">
      <c r="D378" s="1"/>
      <c r="G378" s="1"/>
    </row>
    <row r="379" spans="1:7">
      <c r="D379" s="1"/>
      <c r="G379" s="1"/>
    </row>
    <row r="380" spans="1:7">
      <c r="D380" s="1"/>
      <c r="G380" s="1"/>
    </row>
    <row r="381" spans="1:7">
      <c r="D381" s="1"/>
      <c r="G381" s="1"/>
    </row>
    <row r="382" spans="1:7">
      <c r="D382" s="1"/>
      <c r="G382" s="1"/>
    </row>
    <row r="383" spans="1:7">
      <c r="D383" s="1"/>
      <c r="G383" s="1"/>
    </row>
    <row r="384" spans="1:7">
      <c r="D384" s="1"/>
      <c r="G384" s="1"/>
    </row>
    <row r="385" spans="4:7">
      <c r="D385" s="1"/>
      <c r="G385" s="1"/>
    </row>
    <row r="386" spans="4:7">
      <c r="D386" s="1"/>
      <c r="G386" s="1"/>
    </row>
    <row r="387" spans="4:7">
      <c r="D387" s="1"/>
      <c r="G387" s="1"/>
    </row>
    <row r="388" spans="4:7">
      <c r="D388" s="1"/>
      <c r="G388" s="1"/>
    </row>
    <row r="389" spans="4:7">
      <c r="D389" s="1"/>
      <c r="G389" s="1"/>
    </row>
    <row r="390" spans="4:7">
      <c r="D390" s="1"/>
      <c r="G390" s="1"/>
    </row>
    <row r="391" spans="4:7">
      <c r="D391" s="1"/>
      <c r="G391" s="1"/>
    </row>
    <row r="392" spans="4:7">
      <c r="D392" s="1"/>
      <c r="G392" s="1"/>
    </row>
    <row r="393" spans="4:7">
      <c r="D393" s="1"/>
      <c r="G393" s="1"/>
    </row>
    <row r="394" spans="4:7">
      <c r="D394" s="1"/>
      <c r="G394" s="1"/>
    </row>
    <row r="395" spans="4:7">
      <c r="D395" s="1"/>
      <c r="G395" s="1"/>
    </row>
    <row r="396" spans="4:7">
      <c r="D396" s="1"/>
      <c r="G396" s="1"/>
    </row>
    <row r="397" spans="4:7">
      <c r="D397" s="1"/>
      <c r="G397" s="1"/>
    </row>
    <row r="398" spans="4:7">
      <c r="D398" s="1"/>
      <c r="G398" s="1"/>
    </row>
    <row r="399" spans="4:7">
      <c r="D399" s="1"/>
      <c r="G399" s="1"/>
    </row>
    <row r="400" spans="4:7">
      <c r="D400" s="1"/>
      <c r="G400" s="1"/>
    </row>
    <row r="401" spans="4:7">
      <c r="D401" s="1"/>
      <c r="G401" s="1"/>
    </row>
    <row r="402" spans="4:7">
      <c r="D402" s="1"/>
      <c r="G402" s="1"/>
    </row>
    <row r="403" spans="4:7">
      <c r="D403" s="1"/>
      <c r="G403" s="1"/>
    </row>
    <row r="404" spans="4:7">
      <c r="D404" s="1"/>
      <c r="G404" s="1"/>
    </row>
    <row r="405" spans="4:7">
      <c r="D405" s="1"/>
      <c r="G405" s="1"/>
    </row>
    <row r="406" spans="4:7">
      <c r="D406" s="1"/>
    </row>
    <row r="407" spans="4:7">
      <c r="D407" s="1"/>
    </row>
    <row r="408" spans="4:7">
      <c r="D408" s="1"/>
    </row>
    <row r="409" spans="4:7">
      <c r="D409" s="1"/>
    </row>
    <row r="410" spans="4:7">
      <c r="D410" s="1"/>
    </row>
    <row r="411" spans="4:7">
      <c r="D411" s="1"/>
    </row>
    <row r="412" spans="4:7">
      <c r="D412" s="1"/>
    </row>
    <row r="413" spans="4:7">
      <c r="D413" s="1"/>
    </row>
    <row r="414" spans="4:7">
      <c r="D414" s="1"/>
    </row>
    <row r="415" spans="4:7">
      <c r="D415" s="1"/>
    </row>
    <row r="416" spans="4:7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CCE4-AE86-4373-A7E8-B5480069AE3B}">
  <dimension ref="A1:W540"/>
  <sheetViews>
    <sheetView topLeftCell="I1" workbookViewId="0">
      <selection activeCell="K1" activeCellId="7" sqref="A1:A1048576 B1:B1048576 D1:D1048576 E1:E1048576 G1:G1048576 H1:H1048576 J1:J1048576 K1:K1048576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48" customWidth="1"/>
    <col min="11" max="11" width="14.77734375" customWidth="1"/>
    <col min="12" max="12" width="148" customWidth="1"/>
  </cols>
  <sheetData>
    <row r="1" spans="1:23">
      <c r="A1" t="s">
        <v>0</v>
      </c>
      <c r="B1" t="s">
        <v>0</v>
      </c>
      <c r="C1" t="str">
        <f>"*"&amp;B3&amp;" - "&amp;B2&amp;" (promedio)"</f>
        <v>*criminalidad - simulacion_1 (promedio)</v>
      </c>
      <c r="D1" t="s">
        <v>0</v>
      </c>
      <c r="E1" t="s">
        <v>0</v>
      </c>
      <c r="F1" t="str">
        <f>"*"&amp;E3&amp;" - "&amp;E2&amp;" (3 mayores o menores)"</f>
        <v>*criminalidad - simulacion_2 (3 mayores o menores)</v>
      </c>
      <c r="G1" t="s">
        <v>0</v>
      </c>
      <c r="H1" t="s">
        <v>0</v>
      </c>
      <c r="I1" t="str">
        <f>"*"&amp;H3&amp;" - "&amp;H2&amp;" (5 mayores o menores)"</f>
        <v>*criminalidad - simulacion_3 (5 mayores o menores)</v>
      </c>
      <c r="J1" t="s">
        <v>0</v>
      </c>
      <c r="K1" t="s">
        <v>0</v>
      </c>
      <c r="L1" t="str">
        <f>"*"&amp;K3&amp;" - "&amp;K2&amp;" (promedio)"</f>
        <v>*criminalidad - simulacion_4 (promedio)</v>
      </c>
    </row>
    <row r="2" spans="1:23">
      <c r="A2" t="s">
        <v>100</v>
      </c>
      <c r="B2" t="s">
        <v>103</v>
      </c>
      <c r="C2" t="str">
        <f>"cd "&amp;""""&amp;"G:\Mi unidad\1. PROYECTOS TELLO 2022\SCM SPILL OVERS\outputs\pobreza\"&amp;B$3&amp;"\1%\"&amp;B2&amp;""""</f>
        <v>cd "G:\Mi unidad\1. PROYECTOS TELLO 2022\SCM SPILL OVERS\outputs\pobreza\criminalidad\1%\simulacion_1"</v>
      </c>
      <c r="D2" t="s">
        <v>100</v>
      </c>
      <c r="E2" t="s">
        <v>104</v>
      </c>
      <c r="F2" t="str">
        <f>"cd "&amp;""""&amp;"G:\Mi unidad\1. PROYECTOS TELLO 2022\SCM SPILL OVERS\outputs\pobreza\"&amp;E$3&amp;"\1%\"&amp;E2&amp;""""</f>
        <v>cd "G:\Mi unidad\1. PROYECTOS TELLO 2022\SCM SPILL OVERS\outputs\pobreza\criminalidad\1%\simulacion_2"</v>
      </c>
      <c r="G2" t="s">
        <v>100</v>
      </c>
      <c r="H2" t="s">
        <v>106</v>
      </c>
      <c r="I2" t="str">
        <f>"cd "&amp;""""&amp;"G:\Mi unidad\1. PROYECTOS TELLO 2022\SCM SPILL OVERS\outputs\pobreza\"&amp;H$3&amp;"\1%\"&amp;H2&amp;""""</f>
        <v>cd "G:\Mi unidad\1. PROYECTOS TELLO 2022\SCM SPILL OVERS\outputs\pobreza\criminalidad\1%\simulacion_3"</v>
      </c>
      <c r="J2" t="s">
        <v>100</v>
      </c>
      <c r="K2" t="s">
        <v>107</v>
      </c>
      <c r="L2" t="str">
        <f>"cd "&amp;""""&amp;"G:\Mi unidad\1. PROYECTOS TELLO 2022\SCM SPILL OVERS\outputs\pobreza\"&amp;K$3&amp;"\1%\"&amp;K2&amp;""""</f>
        <v>cd "G:\Mi unidad\1. PROYECTOS TELLO 2022\SCM SPILL OVERS\outputs\pobreza\criminalidad\1%\simulacion_4"</v>
      </c>
    </row>
    <row r="3" spans="1:23">
      <c r="A3" t="s">
        <v>101</v>
      </c>
      <c r="B3" t="s">
        <v>113</v>
      </c>
      <c r="C3" s="3" t="s">
        <v>132</v>
      </c>
      <c r="D3" t="s">
        <v>101</v>
      </c>
      <c r="E3" t="str">
        <f>B3</f>
        <v>criminalidad</v>
      </c>
      <c r="F3" s="3" t="s">
        <v>133</v>
      </c>
      <c r="G3" t="s">
        <v>101</v>
      </c>
      <c r="H3" t="str">
        <f>E3</f>
        <v>criminalidad</v>
      </c>
      <c r="I3" s="3" t="s">
        <v>133</v>
      </c>
      <c r="J3" t="s">
        <v>101</v>
      </c>
      <c r="K3" t="str">
        <f>H3</f>
        <v>criminalidad</v>
      </c>
      <c r="L3" s="3" t="s">
        <v>134</v>
      </c>
    </row>
    <row r="4" spans="1:23">
      <c r="A4" t="s">
        <v>102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102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102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102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112</v>
      </c>
      <c r="C5" t="s">
        <v>108</v>
      </c>
      <c r="E5" t="s">
        <v>112</v>
      </c>
      <c r="F5" t="s">
        <v>108</v>
      </c>
      <c r="H5" t="s">
        <v>112</v>
      </c>
      <c r="I5" t="s">
        <v>108</v>
      </c>
      <c r="K5" t="s">
        <v>112</v>
      </c>
      <c r="L5" t="s">
        <v>108</v>
      </c>
    </row>
    <row r="6" spans="1:23">
      <c r="C6" t="s">
        <v>109</v>
      </c>
      <c r="F6" t="s">
        <v>109</v>
      </c>
      <c r="I6" t="s">
        <v>109</v>
      </c>
      <c r="L6" t="s">
        <v>109</v>
      </c>
    </row>
    <row r="7" spans="1:23">
      <c r="C7" t="s">
        <v>110</v>
      </c>
      <c r="F7" t="s">
        <v>110</v>
      </c>
      <c r="I7" t="s">
        <v>110</v>
      </c>
      <c r="L7" t="s">
        <v>110</v>
      </c>
    </row>
    <row r="8" spans="1:23">
      <c r="C8" t="str">
        <f>"gen spillover="&amp;""""&amp;B3&amp;""""</f>
        <v>gen spillover="criminalidad"</v>
      </c>
      <c r="F8" t="str">
        <f>"gen spillover="&amp;""""&amp;E3&amp;""""</f>
        <v>gen spillover="criminalidad"</v>
      </c>
      <c r="I8" t="str">
        <f>"gen spillover="&amp;""""&amp;H3&amp;""""</f>
        <v>gen spillover="criminalidad"</v>
      </c>
      <c r="L8" t="str">
        <f>"gen spillover="&amp;""""&amp;K3&amp;""""</f>
        <v>gen spillover="criminalidad"</v>
      </c>
    </row>
    <row r="9" spans="1:23">
      <c r="C9" t="s">
        <v>111</v>
      </c>
      <c r="F9" t="s">
        <v>111</v>
      </c>
      <c r="I9" t="s">
        <v>111</v>
      </c>
      <c r="L9" t="s">
        <v>111</v>
      </c>
    </row>
    <row r="10" spans="1:23">
      <c r="A10" s="2">
        <v>76</v>
      </c>
      <c r="B10" t="str">
        <f>VLOOKUP(A10,NOTAS!$A$2:$B$92,2,0)</f>
        <v>Huancayo</v>
      </c>
      <c r="C10" t="str">
        <f>"if `j'=="&amp;A10&amp;" {"</f>
        <v>if `j'==76 {</v>
      </c>
      <c r="D10" s="2">
        <v>18</v>
      </c>
      <c r="E10" t="str">
        <f>VLOOKUP(D10,NOTAS!$A$2:$B$92,2,0)</f>
        <v>Bellavista</v>
      </c>
      <c r="F10" t="str">
        <f>"if `j'=="&amp;D10&amp;" {"</f>
        <v>if `j'==18 {</v>
      </c>
      <c r="G10" s="2">
        <v>18</v>
      </c>
      <c r="H10" t="str">
        <f>VLOOKUP(G10,NOTAS!$A$2:$B$92,2,0)</f>
        <v>Bellavista</v>
      </c>
      <c r="I10" t="str">
        <f>"if `j'=="&amp;G10&amp;" {"</f>
        <v>if `j'==18 {</v>
      </c>
      <c r="J10" s="2">
        <v>17</v>
      </c>
      <c r="K10" t="str">
        <f>VLOOKUP(J10,NOTAS!$A$2:$B$92,2,0)</f>
        <v>Barranca</v>
      </c>
      <c r="L10" t="str">
        <f>"if `j'=="&amp;J10&amp;" {"</f>
        <v>if `j'==17 {</v>
      </c>
    </row>
    <row r="11" spans="1:23">
      <c r="A11" s="2">
        <v>76</v>
      </c>
      <c r="B11" t="str">
        <f>VLOOKUP(A11,NOTAS!$A$2:$B$92,2,0)</f>
        <v>Huancayo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"$provincias_significativas\buenos\output_buenos_criminalidad_simulacion_1.xlsx", firstrow(variables) sheet("Huancayo", replace) keepcellfmt</v>
      </c>
      <c r="D11" s="2">
        <v>18</v>
      </c>
      <c r="E11" t="str">
        <f>VLOOKUP(D11,NOTAS!$A$2:$B$92,2,0)</f>
        <v>Bellavista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"$provincias_significativas\buenos\output_buenos_criminalidad_simulacion_2.xlsx", firstrow(variables) sheet("Bellavista", replace) keepcellfmt</v>
      </c>
      <c r="G11" s="2">
        <v>18</v>
      </c>
      <c r="H11" t="str">
        <f>VLOOKUP(G11,NOTAS!$A$2:$B$92,2,0)</f>
        <v>Bellavista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"$provincias_significativas\buenos\output_buenos_criminalidad_simulacion_3.xlsx", firstrow(variables) sheet("Bellavista", replace) keepcellfmt</v>
      </c>
      <c r="J11" s="2">
        <v>17</v>
      </c>
      <c r="K11" t="str">
        <f>VLOOKUP(J11,NOTAS!$A$2:$B$92,2,0)</f>
        <v>Barranca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"$provincias_significativas\buenos\output_buenos_criminalidad_simulacion_4.xlsx", firstrow(variables) sheet("Barranca", replace) keepcellfmt</v>
      </c>
    </row>
    <row r="12" spans="1:23">
      <c r="A12" s="2">
        <v>76</v>
      </c>
      <c r="B12" t="str">
        <f>VLOOKUP(A12,NOTAS!$A$2:$B$92,2,0)</f>
        <v>Huancayo</v>
      </c>
      <c r="C12" t="s">
        <v>1</v>
      </c>
      <c r="D12" s="2">
        <v>18</v>
      </c>
      <c r="E12" t="str">
        <f>VLOOKUP(D12,NOTAS!$A$2:$B$92,2,0)</f>
        <v>Bellavista</v>
      </c>
      <c r="F12" t="s">
        <v>1</v>
      </c>
      <c r="G12" s="2">
        <v>18</v>
      </c>
      <c r="H12" t="str">
        <f>VLOOKUP(G12,NOTAS!$A$2:$B$92,2,0)</f>
        <v>Bellavista</v>
      </c>
      <c r="I12" t="s">
        <v>1</v>
      </c>
      <c r="J12" s="2">
        <v>17</v>
      </c>
      <c r="K12" t="str">
        <f>VLOOKUP(J12,NOTAS!$A$2:$B$92,2,0)</f>
        <v>Barranca</v>
      </c>
      <c r="L12" t="s">
        <v>1</v>
      </c>
    </row>
    <row r="13" spans="1:23">
      <c r="A13" s="2">
        <v>76</v>
      </c>
      <c r="B13" t="str">
        <f>VLOOKUP(A13,NOTAS!$A$2:$B$92,2,0)</f>
        <v>Huancayo</v>
      </c>
      <c r="C13" t="s">
        <v>125</v>
      </c>
      <c r="D13" s="2">
        <v>18</v>
      </c>
      <c r="E13" t="str">
        <f>VLOOKUP(D13,NOTAS!$A$2:$B$92,2,0)</f>
        <v>Bellavista</v>
      </c>
      <c r="F13" t="s">
        <v>125</v>
      </c>
      <c r="G13" s="2">
        <v>18</v>
      </c>
      <c r="H13" t="str">
        <f>VLOOKUP(G13,NOTAS!$A$2:$B$92,2,0)</f>
        <v>Bellavista</v>
      </c>
      <c r="I13" t="s">
        <v>125</v>
      </c>
      <c r="J13" s="2">
        <v>17</v>
      </c>
      <c r="K13" t="str">
        <f>VLOOKUP(J13,NOTAS!$A$2:$B$92,2,0)</f>
        <v>Barranca</v>
      </c>
      <c r="L13" t="s">
        <v>125</v>
      </c>
      <c r="W13" t="s">
        <v>2</v>
      </c>
    </row>
    <row r="14" spans="1:23">
      <c r="A14" s="2">
        <v>76</v>
      </c>
      <c r="B14" t="str">
        <f>VLOOKUP(A14,NOTAS!$A$2:$B$92,2,0)</f>
        <v>Huancayo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Huancayo", size(10pt)) graphregion(color(white)) legend(label(1 "Observado") label(2 "SCM") label(3 "SCM Spillover"))</v>
      </c>
      <c r="D14" s="2">
        <v>18</v>
      </c>
      <c r="E14" t="str">
        <f>VLOOKUP(D14,NOTAS!$A$2:$B$92,2,0)</f>
        <v>Bellavista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G14" s="2">
        <v>18</v>
      </c>
      <c r="H14" t="str">
        <f>VLOOKUP(G14,NOTAS!$A$2:$B$92,2,0)</f>
        <v>Bellavista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J14" s="2">
        <v>17</v>
      </c>
      <c r="K14" t="str">
        <f>VLOOKUP(J14,NOTAS!$A$2:$B$92,2,0)</f>
        <v>Barranca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</row>
    <row r="15" spans="1:23">
      <c r="A15" s="2">
        <v>76</v>
      </c>
      <c r="B15" t="str">
        <f>VLOOKUP(A15,NOTAS!$A$2:$B$92,2,0)</f>
        <v>Huancayo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"$provincias_significativas\graficos\buenos\provincia_Huancayo_var_criminalidad_simulacion_1.png", as (png) replace</v>
      </c>
      <c r="D15" s="2">
        <v>18</v>
      </c>
      <c r="E15" t="str">
        <f>VLOOKUP(D15,NOTAS!$A$2:$B$92,2,0)</f>
        <v>Bellavista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"$provincias_significativas\graficos\buenos\provincia_Bellavista_var_criminalidad_simulacion_2.png", as (png) replace</v>
      </c>
      <c r="G15" s="2">
        <v>18</v>
      </c>
      <c r="H15" t="str">
        <f>VLOOKUP(G15,NOTAS!$A$2:$B$92,2,0)</f>
        <v>Bellavista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"$provincias_significativas\graficos\buenos\provincia_Bellavista_var_criminalidad_simulacion_3.png", as (png) replace</v>
      </c>
      <c r="J15" s="2">
        <v>17</v>
      </c>
      <c r="K15" t="str">
        <f>VLOOKUP(J15,NOTAS!$A$2:$B$92,2,0)</f>
        <v>Barranca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"$provincias_significativas\graficos\buenos\provincia_Barranca_var_criminalidad_simulacion_4.png", as (png) replace</v>
      </c>
    </row>
    <row r="16" spans="1:23">
      <c r="A16" s="2">
        <v>76</v>
      </c>
      <c r="B16" t="str">
        <f>VLOOKUP(A16,NOTAS!$A$2:$B$92,2,0)</f>
        <v>Huancayo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"$provincias_significativas\buenos\output_buenos_criminalidad_simulacion_1.xlsx", sheet("Huancayo") modify</v>
      </c>
      <c r="D16" s="2">
        <v>18</v>
      </c>
      <c r="E16" t="str">
        <f>VLOOKUP(D16,NOTAS!$A$2:$B$92,2,0)</f>
        <v>Bellavista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"$provincias_significativas\buenos\output_buenos_criminalidad_simulacion_2.xlsx", sheet("Bellavista") modify</v>
      </c>
      <c r="G16" s="2">
        <v>18</v>
      </c>
      <c r="H16" t="str">
        <f>VLOOKUP(G16,NOTAS!$A$2:$B$92,2,0)</f>
        <v>Bellavista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"$provincias_significativas\buenos\output_buenos_criminalidad_simulacion_3.xlsx", sheet("Bellavista") modify</v>
      </c>
      <c r="J16" s="2">
        <v>17</v>
      </c>
      <c r="K16" t="str">
        <f>VLOOKUP(J16,NOTAS!$A$2:$B$92,2,0)</f>
        <v>Barranca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"$provincias_significativas\buenos\output_buenos_criminalidad_simulacion_4.xlsx", sheet("Barranca") modify</v>
      </c>
    </row>
    <row r="17" spans="1:12">
      <c r="A17" s="2">
        <v>76</v>
      </c>
      <c r="B17" t="str">
        <f>VLOOKUP(A17,NOTAS!$A$2:$B$92,2,0)</f>
        <v>Huancayo</v>
      </c>
      <c r="C17" t="str">
        <f>"putexcel M1=picture("&amp;""""&amp;"$provincias_significativas\graficos\"&amp;B$5&amp;"\provincia_"&amp;B17&amp;"_var_"&amp;B$3&amp;"_"&amp;B$2&amp;".png"&amp;""""&amp;")"</f>
        <v>putexcel M1=picture("$provincias_significativas\graficos\buenos\provincia_Huancayo_var_criminalidad_simulacion_1.png")</v>
      </c>
      <c r="D17" s="2">
        <v>18</v>
      </c>
      <c r="E17" t="str">
        <f>VLOOKUP(D17,NOTAS!$A$2:$B$92,2,0)</f>
        <v>Bellavista</v>
      </c>
      <c r="F17" t="str">
        <f>"putexcel M1=picture("&amp;""""&amp;"$provincias_significativas\graficos\"&amp;E$5&amp;"\provincia_"&amp;E17&amp;"_var_"&amp;E$3&amp;"_"&amp;E$2&amp;".png"&amp;""""&amp;")"</f>
        <v>putexcel M1=picture("$provincias_significativas\graficos\buenos\provincia_Bellavista_var_criminalidad_simulacion_2.png")</v>
      </c>
      <c r="G17" s="2">
        <v>18</v>
      </c>
      <c r="H17" t="str">
        <f>VLOOKUP(G17,NOTAS!$A$2:$B$92,2,0)</f>
        <v>Bellavista</v>
      </c>
      <c r="I17" t="str">
        <f>"putexcel M1=picture("&amp;""""&amp;"$provincias_significativas\graficos\"&amp;H$5&amp;"\provincia_"&amp;H17&amp;"_var_"&amp;H$3&amp;"_"&amp;H$2&amp;".png"&amp;""""&amp;")"</f>
        <v>putexcel M1=picture("$provincias_significativas\graficos\buenos\provincia_Bellavista_var_criminalidad_simulacion_3.png")</v>
      </c>
      <c r="J17" s="2">
        <v>17</v>
      </c>
      <c r="K17" t="str">
        <f>VLOOKUP(J17,NOTAS!$A$2:$B$92,2,0)</f>
        <v>Barranca</v>
      </c>
      <c r="L17" t="str">
        <f>"putexcel M1=picture("&amp;""""&amp;"$provincias_significativas\graficos\"&amp;K$5&amp;"\provincia_"&amp;K17&amp;"_var_"&amp;K$3&amp;"_"&amp;K$2&amp;".png"&amp;""""&amp;")"</f>
        <v>putexcel M1=picture("$provincias_significativas\graficos\buenos\provincia_Barranca_var_criminalidad_simulacion_4.png")</v>
      </c>
    </row>
    <row r="18" spans="1:12">
      <c r="A18" s="2">
        <v>76</v>
      </c>
      <c r="B18" t="str">
        <f>VLOOKUP(A18,NOTAS!$A$2:$B$92,2,0)</f>
        <v>Huancayo</v>
      </c>
      <c r="C18" t="s">
        <v>3</v>
      </c>
      <c r="D18" s="2">
        <v>18</v>
      </c>
      <c r="E18" t="str">
        <f>VLOOKUP(D18,NOTAS!$A$2:$B$92,2,0)</f>
        <v>Bellavista</v>
      </c>
      <c r="F18" t="s">
        <v>3</v>
      </c>
      <c r="G18" s="2">
        <v>18</v>
      </c>
      <c r="H18" t="str">
        <f>VLOOKUP(G18,NOTAS!$A$2:$B$92,2,0)</f>
        <v>Bellavista</v>
      </c>
      <c r="I18" t="s">
        <v>3</v>
      </c>
      <c r="J18" s="2">
        <v>17</v>
      </c>
      <c r="K18" t="str">
        <f>VLOOKUP(J18,NOTAS!$A$2:$B$92,2,0)</f>
        <v>Barranca</v>
      </c>
      <c r="L18" t="s">
        <v>3</v>
      </c>
    </row>
    <row r="19" spans="1:12">
      <c r="A19" s="1"/>
      <c r="C19" t="s">
        <v>3</v>
      </c>
      <c r="D19" s="2">
        <v>79</v>
      </c>
      <c r="E19" t="str">
        <f>VLOOKUP(D19,NOTAS!$A$2:$B$92,2,0)</f>
        <v>Huaral</v>
      </c>
      <c r="F19" t="str">
        <f>"if `j'=="&amp;D19&amp;" {"</f>
        <v>if `j'==79 {</v>
      </c>
      <c r="G19" s="2">
        <v>79</v>
      </c>
      <c r="H19" t="str">
        <f>VLOOKUP(G19,NOTAS!$A$2:$B$92,2,0)</f>
        <v>Huaral</v>
      </c>
      <c r="I19" t="str">
        <f>"if `j'=="&amp;G19&amp;" {"</f>
        <v>if `j'==79 {</v>
      </c>
      <c r="J19" s="2">
        <v>76</v>
      </c>
      <c r="K19" t="str">
        <f>VLOOKUP(J19,NOTAS!$A$2:$B$92,2,0)</f>
        <v>Huancayo</v>
      </c>
      <c r="L19" t="str">
        <f>"if `j'=="&amp;J19&amp;" {"</f>
        <v>if `j'==76 {</v>
      </c>
    </row>
    <row r="20" spans="1:12">
      <c r="A20" s="1"/>
      <c r="D20" s="2">
        <v>79</v>
      </c>
      <c r="E20" t="str">
        <f>VLOOKUP(D20,NOTAS!$A$2:$B$92,2,0)</f>
        <v>Huaral</v>
      </c>
      <c r="F20" t="str">
        <f>"export excel ""$provincias_significativas\"&amp;E$5&amp;"\output_"&amp;E$5&amp;"_"&amp;E$3&amp;"_"&amp;E$4&amp;".xlsx"", firstrow(variables) sheet("&amp;""""&amp;E20&amp;""""&amp;", replace) keepcellfmt"</f>
        <v>export excel "$provincias_significativas\buenos\output_buenos_criminalidad_simulacion_2.xlsx", firstrow(variables) sheet("Huaral", replace) keepcellfmt</v>
      </c>
      <c r="G20" s="2">
        <v>79</v>
      </c>
      <c r="H20" t="str">
        <f>VLOOKUP(G20,NOTAS!$A$2:$B$92,2,0)</f>
        <v>Huaral</v>
      </c>
      <c r="I20" t="str">
        <f>"export excel ""$provincias_significativas\"&amp;H$5&amp;"\output_"&amp;H$5&amp;"_"&amp;H$3&amp;"_"&amp;H$4&amp;".xlsx"", firstrow(variables) sheet("&amp;""""&amp;H20&amp;""""&amp;", replace) keepcellfmt"</f>
        <v>export excel "$provincias_significativas\buenos\output_buenos_criminalidad_simulacion_3.xlsx", firstrow(variables) sheet("Huaral", replace) keepcellfmt</v>
      </c>
      <c r="J20" s="2">
        <v>76</v>
      </c>
      <c r="K20" t="str">
        <f>VLOOKUP(J20,NOTAS!$A$2:$B$92,2,0)</f>
        <v>Huancayo</v>
      </c>
      <c r="L20" t="str">
        <f>"export excel ""$provincias_significativas\"&amp;K$5&amp;"\output_"&amp;K$5&amp;"_"&amp;K$3&amp;"_"&amp;K$4&amp;".xlsx"", firstrow(variables) sheet("&amp;""""&amp;K20&amp;""""&amp;", replace) keepcellfmt"</f>
        <v>export excel "$provincias_significativas\buenos\output_buenos_criminalidad_simulacion_4.xlsx", firstrow(variables) sheet("Huancayo", replace) keepcellfmt</v>
      </c>
    </row>
    <row r="21" spans="1:12">
      <c r="A21" s="1"/>
      <c r="D21" s="2">
        <v>79</v>
      </c>
      <c r="E21" t="str">
        <f>VLOOKUP(D21,NOTAS!$A$2:$B$92,2,0)</f>
        <v>Huaral</v>
      </c>
      <c r="F21" t="s">
        <v>1</v>
      </c>
      <c r="G21" s="2">
        <v>79</v>
      </c>
      <c r="H21" t="str">
        <f>VLOOKUP(G21,NOTAS!$A$2:$B$92,2,0)</f>
        <v>Huaral</v>
      </c>
      <c r="I21" t="s">
        <v>1</v>
      </c>
      <c r="J21" s="2">
        <v>76</v>
      </c>
      <c r="K21" t="str">
        <f>VLOOKUP(J21,NOTAS!$A$2:$B$92,2,0)</f>
        <v>Huancayo</v>
      </c>
      <c r="L21" t="s">
        <v>1</v>
      </c>
    </row>
    <row r="22" spans="1:12">
      <c r="A22" s="1"/>
      <c r="D22" s="2">
        <v>79</v>
      </c>
      <c r="E22" t="str">
        <f>VLOOKUP(D22,NOTAS!$A$2:$B$92,2,0)</f>
        <v>Huaral</v>
      </c>
      <c r="F22" t="s">
        <v>125</v>
      </c>
      <c r="G22" s="2">
        <v>79</v>
      </c>
      <c r="H22" t="str">
        <f>VLOOKUP(G22,NOTAS!$A$2:$B$92,2,0)</f>
        <v>Huaral</v>
      </c>
      <c r="I22" t="s">
        <v>125</v>
      </c>
      <c r="J22" s="2">
        <v>76</v>
      </c>
      <c r="K22" t="str">
        <f>VLOOKUP(J22,NOTAS!$A$2:$B$92,2,0)</f>
        <v>Huancayo</v>
      </c>
      <c r="L22" t="s">
        <v>125</v>
      </c>
    </row>
    <row r="23" spans="1:12">
      <c r="A23" s="1"/>
      <c r="D23" s="2">
        <v>79</v>
      </c>
      <c r="E23" t="str">
        <f>VLOOKUP(D23,NOTAS!$A$2:$B$92,2,0)</f>
        <v>Huaral</v>
      </c>
      <c r="F23" t="str">
        <f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G23" s="2">
        <v>79</v>
      </c>
      <c r="H23" t="str">
        <f>VLOOKUP(G23,NOTAS!$A$2:$B$92,2,0)</f>
        <v>Huaral</v>
      </c>
      <c r="I23" t="str">
        <f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J23" s="2">
        <v>76</v>
      </c>
      <c r="K23" t="str">
        <f>VLOOKUP(J23,NOTAS!$A$2:$B$92,2,0)</f>
        <v>Huancayo</v>
      </c>
      <c r="L23" t="str">
        <f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Huancayo", size(10pt)) graphregion(color(white)) legend(label(1 "Observado") label(2 "SCM") label(3 "SCM Spillover"))</v>
      </c>
    </row>
    <row r="24" spans="1:12">
      <c r="A24" s="1"/>
      <c r="D24" s="2">
        <v>79</v>
      </c>
      <c r="E24" t="str">
        <f>VLOOKUP(D24,NOTAS!$A$2:$B$92,2,0)</f>
        <v>Huaral</v>
      </c>
      <c r="F24" t="str">
        <f>"graph export "&amp;""""&amp;"$provincias_significativas\graficos\"&amp;E$5&amp;"\provincia_"&amp;E24&amp;"_var_"&amp;E$3&amp;"_"&amp;E$4&amp;".png"&amp;""""&amp;", as (png) replace"</f>
        <v>graph export "$provincias_significativas\graficos\buenos\provincia_Huaral_var_criminalidad_simulacion_2.png", as (png) replace</v>
      </c>
      <c r="G24" s="2">
        <v>79</v>
      </c>
      <c r="H24" t="str">
        <f>VLOOKUP(G24,NOTAS!$A$2:$B$92,2,0)</f>
        <v>Huaral</v>
      </c>
      <c r="I24" t="str">
        <f>"graph export "&amp;""""&amp;"$provincias_significativas\graficos\"&amp;H$5&amp;"\provincia_"&amp;H24&amp;"_var_"&amp;H$3&amp;"_"&amp;H$4&amp;".png"&amp;""""&amp;", as (png) replace"</f>
        <v>graph export "$provincias_significativas\graficos\buenos\provincia_Huaral_var_criminalidad_simulacion_3.png", as (png) replace</v>
      </c>
      <c r="J24" s="2">
        <v>76</v>
      </c>
      <c r="K24" t="str">
        <f>VLOOKUP(J24,NOTAS!$A$2:$B$92,2,0)</f>
        <v>Huancayo</v>
      </c>
      <c r="L24" t="str">
        <f>"graph export "&amp;""""&amp;"$provincias_significativas\graficos\"&amp;K$5&amp;"\provincia_"&amp;K24&amp;"_var_"&amp;K$3&amp;"_"&amp;K$4&amp;".png"&amp;""""&amp;", as (png) replace"</f>
        <v>graph export "$provincias_significativas\graficos\buenos\provincia_Huancayo_var_criminalidad_simulacion_4.png", as (png) replace</v>
      </c>
    </row>
    <row r="25" spans="1:12">
      <c r="A25" s="1"/>
      <c r="D25" s="2">
        <v>79</v>
      </c>
      <c r="E25" t="str">
        <f>VLOOKUP(D25,NOTAS!$A$2:$B$92,2,0)</f>
        <v>Huaral</v>
      </c>
      <c r="F25" t="str">
        <f>"putexcel set "&amp;""""&amp;"$provincias_significativas\"&amp;E$5&amp;"\output_"&amp;E$5&amp;"_"&amp;E$3&amp;"_"&amp;E$4&amp;".xlsx"&amp;""""&amp;", sheet("&amp;""""&amp;E25&amp;""""&amp;") modify"</f>
        <v>putexcel set "$provincias_significativas\buenos\output_buenos_criminalidad_simulacion_2.xlsx", sheet("Huaral") modify</v>
      </c>
      <c r="G25" s="2">
        <v>79</v>
      </c>
      <c r="H25" t="str">
        <f>VLOOKUP(G25,NOTAS!$A$2:$B$92,2,0)</f>
        <v>Huaral</v>
      </c>
      <c r="I25" t="str">
        <f>"putexcel set "&amp;""""&amp;"$provincias_significativas\"&amp;H$5&amp;"\output_"&amp;H$5&amp;"_"&amp;H$3&amp;"_"&amp;H$4&amp;".xlsx"&amp;""""&amp;", sheet("&amp;""""&amp;H25&amp;""""&amp;") modify"</f>
        <v>putexcel set "$provincias_significativas\buenos\output_buenos_criminalidad_simulacion_3.xlsx", sheet("Huaral") modify</v>
      </c>
      <c r="J25" s="2">
        <v>76</v>
      </c>
      <c r="K25" t="str">
        <f>VLOOKUP(J25,NOTAS!$A$2:$B$92,2,0)</f>
        <v>Huancayo</v>
      </c>
      <c r="L25" t="str">
        <f>"putexcel set "&amp;""""&amp;"$provincias_significativas\"&amp;K$5&amp;"\output_"&amp;K$5&amp;"_"&amp;K$3&amp;"_"&amp;K$4&amp;".xlsx"&amp;""""&amp;", sheet("&amp;""""&amp;K25&amp;""""&amp;") modify"</f>
        <v>putexcel set "$provincias_significativas\buenos\output_buenos_criminalidad_simulacion_4.xlsx", sheet("Huancayo") modify</v>
      </c>
    </row>
    <row r="26" spans="1:12">
      <c r="A26" s="1"/>
      <c r="D26" s="2">
        <v>79</v>
      </c>
      <c r="E26" t="str">
        <f>VLOOKUP(D26,NOTAS!$A$2:$B$92,2,0)</f>
        <v>Huaral</v>
      </c>
      <c r="F26" t="str">
        <f>"putexcel M1=picture("&amp;""""&amp;"$provincias_significativas\graficos\"&amp;E$5&amp;"\provincia_"&amp;E26&amp;"_var_"&amp;E$3&amp;"_"&amp;E$2&amp;".png"&amp;""""&amp;")"</f>
        <v>putexcel M1=picture("$provincias_significativas\graficos\buenos\provincia_Huaral_var_criminalidad_simulacion_2.png")</v>
      </c>
      <c r="G26" s="2">
        <v>79</v>
      </c>
      <c r="H26" t="str">
        <f>VLOOKUP(G26,NOTAS!$A$2:$B$92,2,0)</f>
        <v>Huaral</v>
      </c>
      <c r="I26" t="str">
        <f>"putexcel M1=picture("&amp;""""&amp;"$provincias_significativas\graficos\"&amp;H$5&amp;"\provincia_"&amp;H26&amp;"_var_"&amp;H$3&amp;"_"&amp;H$2&amp;".png"&amp;""""&amp;")"</f>
        <v>putexcel M1=picture("$provincias_significativas\graficos\buenos\provincia_Huaral_var_criminalidad_simulacion_3.png")</v>
      </c>
      <c r="J26" s="2">
        <v>76</v>
      </c>
      <c r="K26" t="str">
        <f>VLOOKUP(J26,NOTAS!$A$2:$B$92,2,0)</f>
        <v>Huancayo</v>
      </c>
      <c r="L26" t="str">
        <f>"putexcel M1=picture("&amp;""""&amp;"$provincias_significativas\graficos\"&amp;K$5&amp;"\provincia_"&amp;K26&amp;"_var_"&amp;K$3&amp;"_"&amp;K$2&amp;".png"&amp;""""&amp;")"</f>
        <v>putexcel M1=picture("$provincias_significativas\graficos\buenos\provincia_Huancayo_var_criminalidad_simulacion_4.png")</v>
      </c>
    </row>
    <row r="27" spans="1:12">
      <c r="A27" s="1"/>
      <c r="D27" s="2">
        <v>79</v>
      </c>
      <c r="E27" t="str">
        <f>VLOOKUP(D27,NOTAS!$A$2:$B$92,2,0)</f>
        <v>Huaral</v>
      </c>
      <c r="F27" t="s">
        <v>3</v>
      </c>
      <c r="G27" s="2">
        <v>79</v>
      </c>
      <c r="H27" t="str">
        <f>VLOOKUP(G27,NOTAS!$A$2:$B$92,2,0)</f>
        <v>Huaral</v>
      </c>
      <c r="I27" t="s">
        <v>3</v>
      </c>
      <c r="J27" s="2">
        <v>76</v>
      </c>
      <c r="K27" t="str">
        <f>VLOOKUP(J27,NOTAS!$A$2:$B$92,2,0)</f>
        <v>Huancayo</v>
      </c>
      <c r="L27" t="s">
        <v>3</v>
      </c>
    </row>
    <row r="28" spans="1:12">
      <c r="A28" s="1"/>
      <c r="D28" s="1"/>
      <c r="F28" t="s">
        <v>3</v>
      </c>
      <c r="G28" s="1"/>
      <c r="I28" t="s">
        <v>3</v>
      </c>
      <c r="J28" s="2">
        <v>169</v>
      </c>
      <c r="K28" t="str">
        <f>VLOOKUP(J28,NOTAS!$A$2:$B$92,2,0)</f>
        <v>Zarumilla</v>
      </c>
      <c r="L28" t="str">
        <f>"if `j'=="&amp;J28&amp;" {"</f>
        <v>if `j'==169 {</v>
      </c>
    </row>
    <row r="29" spans="1:12">
      <c r="D29" s="1"/>
      <c r="G29" s="1"/>
      <c r="J29" s="2">
        <v>169</v>
      </c>
      <c r="K29" t="str">
        <f>VLOOKUP(J29,NOTAS!$A$2:$B$92,2,0)</f>
        <v>Zarumilla</v>
      </c>
      <c r="L29" t="str">
        <f>"export excel ""$provincias_significativas\"&amp;K$5&amp;"\output_"&amp;K$5&amp;"_"&amp;K$3&amp;"_"&amp;K$4&amp;".xlsx"", firstrow(variables) sheet("&amp;""""&amp;K29&amp;""""&amp;", replace) keepcellfmt"</f>
        <v>export excel "$provincias_significativas\buenos\output_buenos_criminalidad_simulacion_4.xlsx", firstrow(variables) sheet("Zarumilla", replace) keepcellfmt</v>
      </c>
    </row>
    <row r="30" spans="1:12">
      <c r="D30" s="1"/>
      <c r="G30" s="1"/>
      <c r="J30" s="2">
        <v>169</v>
      </c>
      <c r="K30" t="str">
        <f>VLOOKUP(J30,NOTAS!$A$2:$B$92,2,0)</f>
        <v>Zarumilla</v>
      </c>
      <c r="L30" t="s">
        <v>1</v>
      </c>
    </row>
    <row r="31" spans="1:12">
      <c r="D31" s="1"/>
      <c r="G31" s="1"/>
      <c r="J31" s="2">
        <v>169</v>
      </c>
      <c r="K31" t="str">
        <f>VLOOKUP(J31,NOTAS!$A$2:$B$92,2,0)</f>
        <v>Zarumilla</v>
      </c>
      <c r="L31" t="s">
        <v>125</v>
      </c>
    </row>
    <row r="32" spans="1:12">
      <c r="D32" s="1"/>
      <c r="G32" s="1"/>
      <c r="J32" s="2">
        <v>169</v>
      </c>
      <c r="K32" t="str">
        <f>VLOOKUP(J32,NOTAS!$A$2:$B$92,2,0)</f>
        <v>Zarumilla</v>
      </c>
      <c r="L32" t="str">
        <f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</row>
    <row r="33" spans="4:12">
      <c r="D33" s="1"/>
      <c r="G33" s="1"/>
      <c r="J33" s="2">
        <v>169</v>
      </c>
      <c r="K33" t="str">
        <f>VLOOKUP(J33,NOTAS!$A$2:$B$92,2,0)</f>
        <v>Zarumilla</v>
      </c>
      <c r="L33" t="str">
        <f>"graph export "&amp;""""&amp;"$provincias_significativas\graficos\"&amp;K$5&amp;"\provincia_"&amp;K33&amp;"_var_"&amp;K$3&amp;"_"&amp;K$4&amp;".png"&amp;""""&amp;", as (png) replace"</f>
        <v>graph export "$provincias_significativas\graficos\buenos\provincia_Zarumilla_var_criminalidad_simulacion_4.png", as (png) replace</v>
      </c>
    </row>
    <row r="34" spans="4:12">
      <c r="D34" s="1"/>
      <c r="G34" s="1"/>
      <c r="J34" s="2">
        <v>169</v>
      </c>
      <c r="K34" t="str">
        <f>VLOOKUP(J34,NOTAS!$A$2:$B$92,2,0)</f>
        <v>Zarumilla</v>
      </c>
      <c r="L34" t="str">
        <f>"putexcel set "&amp;""""&amp;"$provincias_significativas\"&amp;K$5&amp;"\output_"&amp;K$5&amp;"_"&amp;K$3&amp;"_"&amp;K$4&amp;".xlsx"&amp;""""&amp;", sheet("&amp;""""&amp;K34&amp;""""&amp;") modify"</f>
        <v>putexcel set "$provincias_significativas\buenos\output_buenos_criminalidad_simulacion_4.xlsx", sheet("Zarumilla") modify</v>
      </c>
    </row>
    <row r="35" spans="4:12">
      <c r="D35" s="1"/>
      <c r="G35" s="1"/>
      <c r="J35" s="2">
        <v>169</v>
      </c>
      <c r="K35" t="str">
        <f>VLOOKUP(J35,NOTAS!$A$2:$B$92,2,0)</f>
        <v>Zarumilla</v>
      </c>
      <c r="L35" t="str">
        <f>"putexcel M1=picture("&amp;""""&amp;"$provincias_significativas\graficos\"&amp;K$5&amp;"\provincia_"&amp;K35&amp;"_var_"&amp;K$3&amp;"_"&amp;K$2&amp;".png"&amp;""""&amp;")"</f>
        <v>putexcel M1=picture("$provincias_significativas\graficos\buenos\provincia_Zarumilla_var_criminalidad_simulacion_4.png")</v>
      </c>
    </row>
    <row r="36" spans="4:12">
      <c r="D36" s="1"/>
      <c r="G36" s="1"/>
      <c r="J36" s="2">
        <v>169</v>
      </c>
      <c r="K36" t="str">
        <f>VLOOKUP(J36,NOTAS!$A$2:$B$92,2,0)</f>
        <v>Zarumilla</v>
      </c>
      <c r="L36" t="s">
        <v>3</v>
      </c>
    </row>
    <row r="37" spans="4:12">
      <c r="D37" s="1"/>
      <c r="G37" s="1"/>
      <c r="J37" s="1"/>
      <c r="L37" t="s">
        <v>3</v>
      </c>
    </row>
    <row r="38" spans="4:12">
      <c r="D38" s="1"/>
      <c r="G38" s="1"/>
      <c r="J38" s="1"/>
    </row>
    <row r="39" spans="4:12">
      <c r="D39" s="1"/>
      <c r="G39" s="1"/>
      <c r="J39" s="1"/>
    </row>
    <row r="40" spans="4:12">
      <c r="D40" s="1"/>
      <c r="G40" s="1"/>
      <c r="J40" s="1"/>
    </row>
    <row r="41" spans="4:12">
      <c r="D41" s="1"/>
      <c r="G41" s="1"/>
      <c r="J41" s="1"/>
    </row>
    <row r="42" spans="4:12">
      <c r="D42" s="1"/>
      <c r="G42" s="1"/>
      <c r="J42" s="1"/>
    </row>
    <row r="43" spans="4:12">
      <c r="D43" s="1"/>
      <c r="G43" s="1"/>
      <c r="J43" s="1"/>
    </row>
    <row r="44" spans="4:12">
      <c r="D44" s="1"/>
      <c r="G44" s="1"/>
      <c r="J44" s="1"/>
    </row>
    <row r="45" spans="4:12">
      <c r="D45" s="1"/>
      <c r="G45" s="1"/>
      <c r="J45" s="1"/>
    </row>
    <row r="46" spans="4:12">
      <c r="D46" s="1"/>
      <c r="G46" s="1"/>
      <c r="J46" s="1"/>
    </row>
    <row r="47" spans="4:12">
      <c r="D47" s="1"/>
      <c r="G47" s="1"/>
      <c r="J47" s="1"/>
    </row>
    <row r="48" spans="4:12">
      <c r="D48" s="1"/>
      <c r="G48" s="1"/>
      <c r="J48" s="1"/>
    </row>
    <row r="49" spans="4:10">
      <c r="D49" s="1"/>
      <c r="G49" s="1"/>
      <c r="J49" s="1"/>
    </row>
    <row r="50" spans="4:10">
      <c r="D50" s="1"/>
      <c r="G50" s="1"/>
      <c r="J50" s="1"/>
    </row>
    <row r="51" spans="4:10">
      <c r="D51" s="1"/>
      <c r="G51" s="1"/>
      <c r="J51" s="1"/>
    </row>
    <row r="52" spans="4:10">
      <c r="D52" s="1"/>
      <c r="G52" s="1"/>
      <c r="J52" s="1"/>
    </row>
    <row r="53" spans="4:10">
      <c r="D53" s="1"/>
      <c r="G53" s="1"/>
      <c r="J53" s="1"/>
    </row>
    <row r="54" spans="4:10">
      <c r="D54" s="1"/>
      <c r="G54" s="1"/>
      <c r="J54" s="1"/>
    </row>
    <row r="55" spans="4:10">
      <c r="D55" s="1"/>
      <c r="G55" s="1"/>
      <c r="J55" s="1"/>
    </row>
    <row r="56" spans="4:10">
      <c r="D56" s="1"/>
      <c r="G56" s="1"/>
      <c r="J56" s="1"/>
    </row>
    <row r="57" spans="4:10">
      <c r="D57" s="1"/>
      <c r="G57" s="1"/>
      <c r="J57" s="1"/>
    </row>
    <row r="58" spans="4:10">
      <c r="D58" s="1"/>
      <c r="G58" s="1"/>
      <c r="J58" s="1"/>
    </row>
    <row r="59" spans="4:10">
      <c r="D59" s="1"/>
      <c r="G59" s="1"/>
      <c r="J59" s="1"/>
    </row>
    <row r="60" spans="4:10">
      <c r="D60" s="1"/>
      <c r="G60" s="1"/>
      <c r="J60" s="1"/>
    </row>
    <row r="61" spans="4:10">
      <c r="D61" s="1"/>
      <c r="G61" s="1"/>
      <c r="J61" s="1"/>
    </row>
    <row r="62" spans="4:10">
      <c r="D62" s="1"/>
      <c r="G62" s="1"/>
      <c r="J62" s="1"/>
    </row>
    <row r="63" spans="4:10">
      <c r="D63" s="1"/>
      <c r="G63" s="1"/>
      <c r="J63" s="1"/>
    </row>
    <row r="64" spans="4:10">
      <c r="D64" s="1"/>
      <c r="G64" s="1"/>
      <c r="J64" s="1"/>
    </row>
    <row r="65" spans="4:10">
      <c r="D65" s="1"/>
      <c r="G65" s="1"/>
      <c r="J65" s="1"/>
    </row>
    <row r="66" spans="4:10">
      <c r="D66" s="1"/>
      <c r="G66" s="1"/>
      <c r="J66" s="1"/>
    </row>
    <row r="67" spans="4:10">
      <c r="D67" s="1"/>
      <c r="G67" s="1"/>
      <c r="J67" s="1"/>
    </row>
    <row r="68" spans="4:10">
      <c r="D68" s="1"/>
      <c r="G68" s="1"/>
      <c r="J68" s="1"/>
    </row>
    <row r="69" spans="4:10">
      <c r="D69" s="1"/>
      <c r="G69" s="1"/>
      <c r="J69" s="1"/>
    </row>
    <row r="70" spans="4:10">
      <c r="D70" s="1"/>
      <c r="G70" s="1"/>
      <c r="J70" s="1"/>
    </row>
    <row r="71" spans="4:10">
      <c r="D71" s="1"/>
      <c r="G71" s="1"/>
      <c r="J71" s="1"/>
    </row>
    <row r="72" spans="4:10">
      <c r="D72" s="1"/>
      <c r="G72" s="1"/>
      <c r="J72" s="1"/>
    </row>
    <row r="73" spans="4:10">
      <c r="D73" s="1"/>
      <c r="G73" s="1"/>
      <c r="J73" s="1"/>
    </row>
    <row r="74" spans="4:10">
      <c r="D74" s="1"/>
      <c r="G74" s="1"/>
      <c r="J74" s="1"/>
    </row>
    <row r="75" spans="4:10">
      <c r="D75" s="1"/>
      <c r="G75" s="1"/>
      <c r="J75" s="1"/>
    </row>
    <row r="76" spans="4:10">
      <c r="D76" s="1"/>
      <c r="G76" s="1"/>
      <c r="J76" s="1"/>
    </row>
    <row r="77" spans="4:10">
      <c r="D77" s="1"/>
      <c r="G77" s="1"/>
      <c r="J77" s="1"/>
    </row>
    <row r="78" spans="4:10">
      <c r="D78" s="1"/>
      <c r="G78" s="1"/>
      <c r="J78" s="1"/>
    </row>
    <row r="79" spans="4:10">
      <c r="D79" s="1"/>
      <c r="G79" s="1"/>
      <c r="J79" s="1"/>
    </row>
    <row r="80" spans="4:10">
      <c r="D80" s="1"/>
      <c r="G80" s="1"/>
      <c r="J80" s="1"/>
    </row>
    <row r="81" spans="4:10">
      <c r="D81" s="1"/>
      <c r="G81" s="1"/>
      <c r="J81" s="1"/>
    </row>
    <row r="82" spans="4:10">
      <c r="D82" s="1"/>
      <c r="G82" s="1"/>
      <c r="J82" s="1"/>
    </row>
    <row r="83" spans="4:10">
      <c r="D83" s="1"/>
      <c r="G83" s="1"/>
      <c r="J83" s="1"/>
    </row>
    <row r="84" spans="4:10">
      <c r="D84" s="1"/>
      <c r="G84" s="1"/>
      <c r="J84" s="1"/>
    </row>
    <row r="85" spans="4:10">
      <c r="D85" s="1"/>
      <c r="G85" s="1"/>
      <c r="J85" s="1"/>
    </row>
    <row r="86" spans="4:10">
      <c r="D86" s="1"/>
      <c r="G86" s="1"/>
      <c r="J86" s="1"/>
    </row>
    <row r="87" spans="4:10">
      <c r="D87" s="1"/>
      <c r="G87" s="1"/>
      <c r="J87" s="1"/>
    </row>
    <row r="88" spans="4:10">
      <c r="D88" s="1"/>
      <c r="G88" s="1"/>
      <c r="J88" s="1"/>
    </row>
    <row r="89" spans="4:10">
      <c r="D89" s="1"/>
      <c r="G89" s="1"/>
      <c r="J89" s="1"/>
    </row>
    <row r="90" spans="4:10">
      <c r="D90" s="1"/>
      <c r="G90" s="1"/>
      <c r="J90" s="1"/>
    </row>
    <row r="91" spans="4:10">
      <c r="D91" s="1"/>
      <c r="G91" s="1"/>
      <c r="J91" s="1"/>
    </row>
    <row r="92" spans="4:10">
      <c r="D92" s="1"/>
      <c r="G92" s="1"/>
      <c r="J92" s="1"/>
    </row>
    <row r="93" spans="4:10">
      <c r="D93" s="1"/>
      <c r="G93" s="1"/>
      <c r="J93" s="1"/>
    </row>
    <row r="94" spans="4:10">
      <c r="D94" s="1"/>
      <c r="G94" s="1"/>
      <c r="J94" s="1"/>
    </row>
    <row r="95" spans="4:10">
      <c r="D95" s="1"/>
      <c r="G95" s="1"/>
      <c r="J95" s="1"/>
    </row>
    <row r="96" spans="4:10">
      <c r="D96" s="1"/>
      <c r="G96" s="1"/>
      <c r="J96" s="1"/>
    </row>
    <row r="97" spans="4:10">
      <c r="D97" s="1"/>
      <c r="G97" s="1"/>
      <c r="J97" s="1"/>
    </row>
    <row r="98" spans="4:10">
      <c r="D98" s="1"/>
      <c r="G98" s="1"/>
      <c r="J98" s="1"/>
    </row>
    <row r="99" spans="4:10">
      <c r="D99" s="1"/>
      <c r="G99" s="1"/>
      <c r="J99" s="1"/>
    </row>
    <row r="100" spans="4:10">
      <c r="D100" s="1"/>
      <c r="G100" s="1"/>
      <c r="J100" s="1"/>
    </row>
    <row r="101" spans="4:10">
      <c r="D101" s="1"/>
      <c r="G101" s="1"/>
      <c r="J101" s="1"/>
    </row>
    <row r="102" spans="4:10">
      <c r="D102" s="1"/>
      <c r="G102" s="1"/>
      <c r="J102" s="1"/>
    </row>
    <row r="103" spans="4:10">
      <c r="D103" s="1"/>
      <c r="G103" s="1"/>
      <c r="J103" s="1"/>
    </row>
    <row r="104" spans="4:10">
      <c r="D104" s="1"/>
      <c r="G104" s="1"/>
      <c r="J104" s="1"/>
    </row>
    <row r="105" spans="4:10">
      <c r="D105" s="1"/>
      <c r="G105" s="1"/>
      <c r="J105" s="1"/>
    </row>
    <row r="106" spans="4:10">
      <c r="D106" s="1"/>
      <c r="G106" s="1"/>
      <c r="J106" s="1"/>
    </row>
    <row r="107" spans="4:10">
      <c r="D107" s="1"/>
      <c r="G107" s="1"/>
      <c r="J107" s="1"/>
    </row>
    <row r="108" spans="4:10">
      <c r="D108" s="1"/>
      <c r="G108" s="1"/>
      <c r="J108" s="1"/>
    </row>
    <row r="109" spans="4:10">
      <c r="D109" s="1"/>
      <c r="G109" s="1"/>
      <c r="J109" s="1"/>
    </row>
    <row r="110" spans="4:10">
      <c r="D110" s="1"/>
      <c r="G110" s="1"/>
      <c r="J110" s="1"/>
    </row>
    <row r="111" spans="4:10">
      <c r="D111" s="1"/>
      <c r="G111" s="1"/>
      <c r="J111" s="1"/>
    </row>
    <row r="112" spans="4:10">
      <c r="D112" s="1"/>
      <c r="G112" s="1"/>
      <c r="J112" s="1"/>
    </row>
    <row r="113" spans="4:10">
      <c r="D113" s="1"/>
      <c r="G113" s="1"/>
      <c r="J113" s="1"/>
    </row>
    <row r="114" spans="4:10">
      <c r="D114" s="1"/>
      <c r="G114" s="1"/>
      <c r="J114" s="1"/>
    </row>
    <row r="115" spans="4:10">
      <c r="D115" s="1"/>
      <c r="G115" s="1"/>
      <c r="J115" s="1"/>
    </row>
    <row r="116" spans="4:10">
      <c r="D116" s="1"/>
      <c r="G116" s="1"/>
      <c r="J116" s="1"/>
    </row>
    <row r="117" spans="4:10">
      <c r="D117" s="1"/>
      <c r="G117" s="1"/>
      <c r="J117" s="1"/>
    </row>
    <row r="118" spans="4:10">
      <c r="D118" s="1"/>
      <c r="G118" s="1"/>
      <c r="J118" s="1"/>
    </row>
    <row r="119" spans="4:10">
      <c r="D119" s="1"/>
      <c r="G119" s="1"/>
      <c r="J119" s="1"/>
    </row>
    <row r="120" spans="4:10">
      <c r="D120" s="1"/>
      <c r="G120" s="1"/>
      <c r="J120" s="1"/>
    </row>
    <row r="121" spans="4:10">
      <c r="D121" s="1"/>
      <c r="G121" s="1"/>
      <c r="J121" s="1"/>
    </row>
    <row r="122" spans="4:10">
      <c r="D122" s="1"/>
      <c r="G122" s="1"/>
      <c r="J122" s="1"/>
    </row>
    <row r="123" spans="4:10">
      <c r="D123" s="1"/>
      <c r="G123" s="1"/>
      <c r="J123" s="1"/>
    </row>
    <row r="124" spans="4:10">
      <c r="D124" s="1"/>
      <c r="G124" s="1"/>
      <c r="J124" s="1"/>
    </row>
    <row r="125" spans="4:10">
      <c r="D125" s="1"/>
      <c r="G125" s="1"/>
      <c r="J125" s="1"/>
    </row>
    <row r="126" spans="4:10">
      <c r="D126" s="1"/>
      <c r="G126" s="1"/>
      <c r="J126" s="1"/>
    </row>
    <row r="127" spans="4:10">
      <c r="D127" s="1"/>
      <c r="G127" s="1"/>
      <c r="J127" s="1"/>
    </row>
    <row r="128" spans="4:10">
      <c r="D128" s="1"/>
      <c r="G128" s="1"/>
      <c r="J128" s="1"/>
    </row>
    <row r="129" spans="4:10">
      <c r="D129" s="1"/>
      <c r="G129" s="1"/>
      <c r="J129" s="1"/>
    </row>
    <row r="130" spans="4:10">
      <c r="D130" s="1"/>
      <c r="G130" s="1"/>
      <c r="J130" s="1"/>
    </row>
    <row r="131" spans="4:10">
      <c r="D131" s="1"/>
      <c r="G131" s="1"/>
      <c r="J131" s="1"/>
    </row>
    <row r="132" spans="4:10">
      <c r="D132" s="1"/>
      <c r="G132" s="1"/>
      <c r="J132" s="1"/>
    </row>
    <row r="133" spans="4:10">
      <c r="D133" s="1"/>
      <c r="G133" s="1"/>
      <c r="J133" s="1"/>
    </row>
    <row r="134" spans="4:10">
      <c r="D134" s="1"/>
      <c r="G134" s="1"/>
      <c r="J134" s="1"/>
    </row>
    <row r="135" spans="4:10">
      <c r="D135" s="1"/>
      <c r="G135" s="1"/>
      <c r="J135" s="1"/>
    </row>
    <row r="136" spans="4:10">
      <c r="D136" s="1"/>
      <c r="G136" s="1"/>
      <c r="J136" s="1"/>
    </row>
    <row r="137" spans="4:10">
      <c r="D137" s="1"/>
      <c r="G137" s="1"/>
      <c r="J137" s="1"/>
    </row>
    <row r="138" spans="4:10">
      <c r="D138" s="1"/>
      <c r="G138" s="1"/>
      <c r="J138" s="1"/>
    </row>
    <row r="139" spans="4:10">
      <c r="D139" s="1"/>
      <c r="G139" s="1"/>
      <c r="J139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0">
      <c r="A177" s="1"/>
    </row>
    <row r="178" spans="1:10">
      <c r="A178" s="1"/>
    </row>
    <row r="179" spans="1:10">
      <c r="A179" s="1"/>
    </row>
    <row r="180" spans="1:10">
      <c r="A180" s="1"/>
    </row>
    <row r="181" spans="1:10">
      <c r="A181" s="1"/>
      <c r="J181" s="1"/>
    </row>
    <row r="182" spans="1:10">
      <c r="A182" s="1"/>
      <c r="J182" s="1"/>
    </row>
    <row r="183" spans="1:10">
      <c r="A183" s="1"/>
      <c r="J183" s="1"/>
    </row>
    <row r="184" spans="1:10">
      <c r="A184" s="1"/>
      <c r="J184" s="1"/>
    </row>
    <row r="185" spans="1:10">
      <c r="A185" s="1"/>
      <c r="J185" s="1"/>
    </row>
    <row r="186" spans="1:10">
      <c r="A186" s="1"/>
      <c r="J186" s="1"/>
    </row>
    <row r="187" spans="1:10">
      <c r="A187" s="1"/>
      <c r="J187" s="1"/>
    </row>
    <row r="188" spans="1:10">
      <c r="A188" s="1"/>
      <c r="J188" s="1"/>
    </row>
    <row r="189" spans="1:10">
      <c r="A189" s="1"/>
      <c r="J189" s="1"/>
    </row>
    <row r="190" spans="1:10">
      <c r="A190" s="1"/>
      <c r="J190" s="1"/>
    </row>
    <row r="191" spans="1:10">
      <c r="A191" s="1"/>
      <c r="J191" s="1"/>
    </row>
    <row r="192" spans="1:10">
      <c r="A192" s="1"/>
      <c r="J192" s="1"/>
    </row>
    <row r="193" spans="1:10">
      <c r="A193" s="1"/>
      <c r="J193" s="1"/>
    </row>
    <row r="194" spans="1:10">
      <c r="A194" s="1"/>
      <c r="J194" s="1"/>
    </row>
    <row r="195" spans="1:10">
      <c r="A195" s="1"/>
      <c r="J195" s="1"/>
    </row>
    <row r="196" spans="1:10">
      <c r="A196" s="1"/>
      <c r="J196" s="1"/>
    </row>
    <row r="197" spans="1:10">
      <c r="A197" s="1"/>
      <c r="J197" s="1"/>
    </row>
    <row r="198" spans="1:10">
      <c r="A198" s="1"/>
      <c r="J198" s="1"/>
    </row>
    <row r="199" spans="1:10">
      <c r="A199" s="1"/>
      <c r="J199" s="1"/>
    </row>
    <row r="200" spans="1:10">
      <c r="A200" s="1"/>
      <c r="J200" s="1"/>
    </row>
    <row r="201" spans="1:10">
      <c r="A201" s="1"/>
      <c r="J201" s="1"/>
    </row>
    <row r="202" spans="1:10">
      <c r="A202" s="1"/>
      <c r="J202" s="1"/>
    </row>
    <row r="203" spans="1:10">
      <c r="A203" s="1"/>
      <c r="J203" s="1"/>
    </row>
    <row r="204" spans="1:10">
      <c r="A204" s="1"/>
      <c r="J204" s="1"/>
    </row>
    <row r="205" spans="1:10">
      <c r="A205" s="1"/>
      <c r="J205" s="1"/>
    </row>
    <row r="206" spans="1:10">
      <c r="A206" s="1"/>
      <c r="J206" s="1"/>
    </row>
    <row r="207" spans="1:10">
      <c r="A207" s="1"/>
      <c r="J207" s="1"/>
    </row>
    <row r="208" spans="1:10">
      <c r="A208" s="1"/>
      <c r="J208" s="1"/>
    </row>
    <row r="209" spans="1:10">
      <c r="A209" s="1"/>
      <c r="J209" s="1"/>
    </row>
    <row r="210" spans="1:10">
      <c r="A210" s="1"/>
      <c r="J210" s="1"/>
    </row>
    <row r="211" spans="1:10">
      <c r="A211" s="1"/>
      <c r="J211" s="1"/>
    </row>
    <row r="212" spans="1:10">
      <c r="A212" s="1"/>
      <c r="J212" s="1"/>
    </row>
    <row r="213" spans="1:10">
      <c r="A213" s="1"/>
      <c r="J213" s="1"/>
    </row>
    <row r="214" spans="1:10">
      <c r="A214" s="1"/>
      <c r="J214" s="1"/>
    </row>
    <row r="215" spans="1:10">
      <c r="A215" s="1"/>
      <c r="J215" s="1"/>
    </row>
    <row r="216" spans="1:10">
      <c r="A216" s="1"/>
      <c r="J216" s="1"/>
    </row>
    <row r="217" spans="1:10">
      <c r="A217" s="1"/>
      <c r="G217" s="1"/>
      <c r="J217" s="1"/>
    </row>
    <row r="218" spans="1:10">
      <c r="A218" s="1"/>
      <c r="G218" s="1"/>
      <c r="J218" s="1"/>
    </row>
    <row r="219" spans="1:10">
      <c r="A219" s="1"/>
      <c r="G219" s="1"/>
      <c r="J219" s="1"/>
    </row>
    <row r="220" spans="1:10">
      <c r="A220" s="1"/>
      <c r="G220" s="1"/>
      <c r="J220" s="1"/>
    </row>
    <row r="221" spans="1:10">
      <c r="A221" s="1"/>
      <c r="G221" s="1"/>
      <c r="J221" s="1"/>
    </row>
    <row r="222" spans="1:10">
      <c r="A222" s="1"/>
      <c r="G222" s="1"/>
      <c r="J222" s="1"/>
    </row>
    <row r="223" spans="1:10">
      <c r="A223" s="1"/>
      <c r="G223" s="1"/>
      <c r="J223" s="1"/>
    </row>
    <row r="224" spans="1:10">
      <c r="A224" s="1"/>
      <c r="G224" s="1"/>
      <c r="J224" s="1"/>
    </row>
    <row r="225" spans="1:10">
      <c r="A225" s="1"/>
      <c r="G225" s="1"/>
      <c r="J225" s="1"/>
    </row>
    <row r="226" spans="1:10">
      <c r="A226" s="1"/>
      <c r="G226" s="1"/>
      <c r="J226" s="1"/>
    </row>
    <row r="227" spans="1:10">
      <c r="A227" s="1"/>
      <c r="G227" s="1"/>
      <c r="J227" s="1"/>
    </row>
    <row r="228" spans="1:10">
      <c r="A228" s="1"/>
      <c r="G228" s="1"/>
      <c r="J228" s="1"/>
    </row>
    <row r="229" spans="1:10">
      <c r="A229" s="1"/>
      <c r="G229" s="1"/>
      <c r="J229" s="1"/>
    </row>
    <row r="230" spans="1:10">
      <c r="A230" s="1"/>
      <c r="G230" s="1"/>
      <c r="J230" s="1"/>
    </row>
    <row r="231" spans="1:10">
      <c r="A231" s="1"/>
      <c r="G231" s="1"/>
      <c r="J231" s="1"/>
    </row>
    <row r="232" spans="1:10">
      <c r="A232" s="1"/>
      <c r="G232" s="1"/>
      <c r="J232" s="1"/>
    </row>
    <row r="233" spans="1:10">
      <c r="A233" s="1"/>
      <c r="G233" s="1"/>
      <c r="J233" s="1"/>
    </row>
    <row r="234" spans="1:10">
      <c r="A234" s="1"/>
      <c r="G234" s="1"/>
      <c r="J234" s="1"/>
    </row>
    <row r="235" spans="1:10">
      <c r="A235" s="1"/>
      <c r="D235" s="1"/>
      <c r="G235" s="1"/>
      <c r="J235" s="1"/>
    </row>
    <row r="236" spans="1:10">
      <c r="A236" s="1"/>
      <c r="D236" s="1"/>
      <c r="G236" s="1"/>
      <c r="J236" s="1"/>
    </row>
    <row r="237" spans="1:10">
      <c r="A237" s="1"/>
      <c r="D237" s="1"/>
      <c r="G237" s="1"/>
      <c r="J237" s="1"/>
    </row>
    <row r="238" spans="1:10">
      <c r="A238" s="1"/>
      <c r="D238" s="1"/>
      <c r="G238" s="1"/>
      <c r="J238" s="1"/>
    </row>
    <row r="239" spans="1:10">
      <c r="A239" s="1"/>
      <c r="D239" s="1"/>
      <c r="G239" s="1"/>
      <c r="J239" s="1"/>
    </row>
    <row r="240" spans="1:10">
      <c r="A240" s="1"/>
      <c r="D240" s="1"/>
      <c r="G240" s="1"/>
      <c r="J240" s="1"/>
    </row>
    <row r="241" spans="1:10">
      <c r="A241" s="1"/>
      <c r="D241" s="1"/>
      <c r="G241" s="1"/>
      <c r="J241" s="1"/>
    </row>
    <row r="242" spans="1:10">
      <c r="A242" s="1"/>
      <c r="D242" s="1"/>
      <c r="G242" s="1"/>
      <c r="J242" s="1"/>
    </row>
    <row r="243" spans="1:10">
      <c r="A243" s="1"/>
      <c r="D243" s="1"/>
      <c r="G243" s="1"/>
      <c r="J243" s="1"/>
    </row>
    <row r="244" spans="1:10">
      <c r="A244" s="1"/>
      <c r="D244" s="1"/>
      <c r="G244" s="1"/>
      <c r="J244" s="1"/>
    </row>
    <row r="245" spans="1:10">
      <c r="A245" s="1"/>
      <c r="D245" s="1"/>
      <c r="G245" s="1"/>
      <c r="J245" s="1"/>
    </row>
    <row r="246" spans="1:10">
      <c r="A246" s="1"/>
      <c r="D246" s="1"/>
      <c r="G246" s="1"/>
      <c r="J246" s="1"/>
    </row>
    <row r="247" spans="1:10">
      <c r="A247" s="1"/>
      <c r="D247" s="1"/>
      <c r="G247" s="1"/>
      <c r="J247" s="1"/>
    </row>
    <row r="248" spans="1:10">
      <c r="A248" s="1"/>
      <c r="D248" s="1"/>
      <c r="G248" s="1"/>
      <c r="J248" s="1"/>
    </row>
    <row r="249" spans="1:10">
      <c r="A249" s="1"/>
      <c r="D249" s="1"/>
      <c r="G249" s="1"/>
      <c r="J249" s="1"/>
    </row>
    <row r="250" spans="1:10">
      <c r="A250" s="1"/>
      <c r="D250" s="1"/>
      <c r="G250" s="1"/>
      <c r="J250" s="1"/>
    </row>
    <row r="251" spans="1:10">
      <c r="A251" s="1"/>
      <c r="D251" s="1"/>
      <c r="G251" s="1"/>
      <c r="J251" s="1"/>
    </row>
    <row r="252" spans="1:10">
      <c r="A252" s="1"/>
      <c r="D252" s="1"/>
      <c r="G252" s="1"/>
      <c r="J252" s="1"/>
    </row>
    <row r="253" spans="1:10">
      <c r="A253" s="1"/>
      <c r="D253" s="1"/>
      <c r="G253" s="1"/>
      <c r="J253" s="1"/>
    </row>
    <row r="254" spans="1:10">
      <c r="A254" s="1"/>
      <c r="D254" s="1"/>
      <c r="G254" s="1"/>
      <c r="J254" s="1"/>
    </row>
    <row r="255" spans="1:10">
      <c r="A255" s="1"/>
      <c r="D255" s="1"/>
      <c r="G255" s="1"/>
      <c r="J255" s="1"/>
    </row>
    <row r="256" spans="1:10">
      <c r="A256" s="1"/>
      <c r="D256" s="1"/>
      <c r="G256" s="1"/>
      <c r="J256" s="1"/>
    </row>
    <row r="257" spans="1:10">
      <c r="A257" s="1"/>
      <c r="D257" s="1"/>
      <c r="G257" s="1"/>
      <c r="J257" s="1"/>
    </row>
    <row r="258" spans="1:10">
      <c r="A258" s="1"/>
      <c r="D258" s="1"/>
      <c r="G258" s="1"/>
      <c r="J258" s="1"/>
    </row>
    <row r="259" spans="1:10">
      <c r="A259" s="1"/>
      <c r="D259" s="1"/>
      <c r="G259" s="1"/>
      <c r="J259" s="1"/>
    </row>
    <row r="260" spans="1:10">
      <c r="A260" s="1"/>
      <c r="D260" s="1"/>
      <c r="G260" s="1"/>
      <c r="J260" s="1"/>
    </row>
    <row r="261" spans="1:10">
      <c r="A261" s="1"/>
      <c r="D261" s="1"/>
      <c r="G261" s="1"/>
      <c r="J261" s="1"/>
    </row>
    <row r="262" spans="1:10">
      <c r="A262" s="1"/>
      <c r="D262" s="1"/>
      <c r="G262" s="1"/>
      <c r="J262" s="1"/>
    </row>
    <row r="263" spans="1:10">
      <c r="A263" s="1"/>
      <c r="D263" s="1"/>
      <c r="G263" s="1"/>
      <c r="J263" s="1"/>
    </row>
    <row r="264" spans="1:10">
      <c r="A264" s="1"/>
      <c r="D264" s="1"/>
      <c r="G264" s="1"/>
      <c r="J264" s="1"/>
    </row>
    <row r="265" spans="1:10">
      <c r="A265" s="1"/>
      <c r="D265" s="1"/>
      <c r="G265" s="1"/>
      <c r="J265" s="1"/>
    </row>
    <row r="266" spans="1:10">
      <c r="A266" s="1"/>
      <c r="D266" s="1"/>
      <c r="G266" s="1"/>
      <c r="J266" s="1"/>
    </row>
    <row r="267" spans="1:10">
      <c r="A267" s="1"/>
      <c r="D267" s="1"/>
      <c r="G267" s="1"/>
      <c r="J267" s="1"/>
    </row>
    <row r="268" spans="1:10">
      <c r="A268" s="1"/>
      <c r="D268" s="1"/>
      <c r="G268" s="1"/>
      <c r="J268" s="1"/>
    </row>
    <row r="269" spans="1:10">
      <c r="A269" s="1"/>
      <c r="D269" s="1"/>
      <c r="G269" s="1"/>
      <c r="J269" s="1"/>
    </row>
    <row r="270" spans="1:10">
      <c r="A270" s="1"/>
      <c r="D270" s="1"/>
      <c r="G270" s="1"/>
      <c r="J270" s="1"/>
    </row>
    <row r="271" spans="1:10">
      <c r="A271" s="1"/>
      <c r="D271" s="1"/>
      <c r="G271" s="1"/>
      <c r="J271" s="1"/>
    </row>
    <row r="272" spans="1:10">
      <c r="A272" s="1"/>
      <c r="D272" s="1"/>
      <c r="G272" s="1"/>
      <c r="J272" s="1"/>
    </row>
    <row r="273" spans="1:10">
      <c r="A273" s="1"/>
      <c r="D273" s="1"/>
      <c r="G273" s="1"/>
      <c r="J273" s="1"/>
    </row>
    <row r="274" spans="1:10">
      <c r="A274" s="1"/>
      <c r="D274" s="1"/>
      <c r="G274" s="1"/>
      <c r="J274" s="1"/>
    </row>
    <row r="275" spans="1:10">
      <c r="A275" s="1"/>
      <c r="D275" s="1"/>
      <c r="G275" s="1"/>
      <c r="J275" s="1"/>
    </row>
    <row r="276" spans="1:10">
      <c r="A276" s="1"/>
      <c r="D276" s="1"/>
      <c r="G276" s="1"/>
      <c r="J276" s="1"/>
    </row>
    <row r="277" spans="1:10">
      <c r="A277" s="1"/>
      <c r="D277" s="1"/>
      <c r="G277" s="1"/>
      <c r="J277" s="1"/>
    </row>
    <row r="278" spans="1:10">
      <c r="A278" s="1"/>
      <c r="D278" s="1"/>
      <c r="G278" s="1"/>
      <c r="J278" s="1"/>
    </row>
    <row r="279" spans="1:10">
      <c r="A279" s="1"/>
      <c r="D279" s="1"/>
      <c r="G279" s="1"/>
      <c r="J279" s="1"/>
    </row>
    <row r="280" spans="1:10">
      <c r="A280" s="1"/>
      <c r="D280" s="1"/>
      <c r="G280" s="1"/>
      <c r="J280" s="1"/>
    </row>
    <row r="281" spans="1:10">
      <c r="A281" s="1"/>
      <c r="D281" s="1"/>
      <c r="G281" s="1"/>
      <c r="J281" s="1"/>
    </row>
    <row r="282" spans="1:10">
      <c r="A282" s="1"/>
      <c r="D282" s="1"/>
      <c r="G282" s="1"/>
      <c r="J282" s="1"/>
    </row>
    <row r="283" spans="1:10">
      <c r="A283" s="1"/>
      <c r="D283" s="1"/>
      <c r="G283" s="1"/>
      <c r="J283" s="1"/>
    </row>
    <row r="284" spans="1:10">
      <c r="A284" s="1"/>
      <c r="D284" s="1"/>
      <c r="G284" s="1"/>
      <c r="J284" s="1"/>
    </row>
    <row r="285" spans="1:10">
      <c r="A285" s="1"/>
      <c r="D285" s="1"/>
      <c r="G285" s="1"/>
      <c r="J285" s="1"/>
    </row>
    <row r="286" spans="1:10">
      <c r="A286" s="1"/>
      <c r="D286" s="1"/>
      <c r="G286" s="1"/>
      <c r="J286" s="1"/>
    </row>
    <row r="287" spans="1:10">
      <c r="A287" s="1"/>
      <c r="D287" s="1"/>
      <c r="G287" s="1"/>
      <c r="J287" s="1"/>
    </row>
    <row r="288" spans="1:10">
      <c r="A288" s="1"/>
      <c r="D288" s="1"/>
      <c r="G288" s="1"/>
      <c r="J288" s="1"/>
    </row>
    <row r="289" spans="1:10">
      <c r="A289" s="1"/>
      <c r="D289" s="1"/>
      <c r="G289" s="1"/>
      <c r="J289" s="1"/>
    </row>
    <row r="290" spans="1:10">
      <c r="A290" s="1"/>
      <c r="D290" s="1"/>
      <c r="G290" s="1"/>
      <c r="J290" s="1"/>
    </row>
    <row r="291" spans="1:10">
      <c r="A291" s="1"/>
      <c r="D291" s="1"/>
      <c r="G291" s="1"/>
      <c r="J291" s="1"/>
    </row>
    <row r="292" spans="1:10">
      <c r="A292" s="1"/>
      <c r="D292" s="1"/>
      <c r="G292" s="1"/>
      <c r="J292" s="1"/>
    </row>
    <row r="293" spans="1:10">
      <c r="A293" s="1"/>
      <c r="D293" s="1"/>
      <c r="G293" s="1"/>
      <c r="J293" s="1"/>
    </row>
    <row r="294" spans="1:10">
      <c r="A294" s="1"/>
      <c r="D294" s="1"/>
      <c r="G294" s="1"/>
      <c r="J294" s="1"/>
    </row>
    <row r="295" spans="1:10">
      <c r="A295" s="1"/>
      <c r="D295" s="1"/>
      <c r="G295" s="1"/>
      <c r="J295" s="1"/>
    </row>
    <row r="296" spans="1:10">
      <c r="A296" s="1"/>
      <c r="D296" s="1"/>
      <c r="G296" s="1"/>
      <c r="J296" s="1"/>
    </row>
    <row r="297" spans="1:10">
      <c r="A297" s="1"/>
      <c r="D297" s="1"/>
      <c r="G297" s="1"/>
      <c r="J297" s="1"/>
    </row>
    <row r="298" spans="1:10">
      <c r="A298" s="1"/>
      <c r="D298" s="1"/>
      <c r="G298" s="1"/>
      <c r="J298" s="1"/>
    </row>
    <row r="299" spans="1:10">
      <c r="A299" s="1"/>
      <c r="D299" s="1"/>
      <c r="G299" s="1"/>
      <c r="J299" s="1"/>
    </row>
    <row r="300" spans="1:10">
      <c r="A300" s="1"/>
      <c r="D300" s="1"/>
      <c r="G300" s="1"/>
      <c r="J300" s="1"/>
    </row>
    <row r="301" spans="1:10">
      <c r="A301" s="1"/>
      <c r="D301" s="1"/>
      <c r="G301" s="1"/>
      <c r="J301" s="1"/>
    </row>
    <row r="302" spans="1:10">
      <c r="A302" s="1"/>
      <c r="D302" s="1"/>
      <c r="G302" s="1"/>
      <c r="J302" s="1"/>
    </row>
    <row r="303" spans="1:10">
      <c r="A303" s="1"/>
      <c r="D303" s="1"/>
      <c r="G303" s="1"/>
      <c r="J303" s="1"/>
    </row>
    <row r="304" spans="1:10">
      <c r="A304" s="1"/>
      <c r="D304" s="1"/>
      <c r="G304" s="1"/>
      <c r="J304" s="1"/>
    </row>
    <row r="305" spans="1:10">
      <c r="A305" s="1"/>
      <c r="D305" s="1"/>
      <c r="G305" s="1"/>
      <c r="J305" s="1"/>
    </row>
    <row r="306" spans="1:10">
      <c r="A306" s="1"/>
      <c r="D306" s="1"/>
      <c r="G306" s="1"/>
      <c r="J306" s="1"/>
    </row>
    <row r="307" spans="1:10">
      <c r="A307" s="1"/>
      <c r="D307" s="1"/>
      <c r="G307" s="1"/>
      <c r="J307" s="1"/>
    </row>
    <row r="308" spans="1:10">
      <c r="A308" s="1"/>
      <c r="D308" s="1"/>
      <c r="G308" s="1"/>
      <c r="J308" s="1"/>
    </row>
    <row r="309" spans="1:10">
      <c r="A309" s="1"/>
      <c r="D309" s="1"/>
      <c r="G309" s="1"/>
      <c r="J309" s="1"/>
    </row>
    <row r="310" spans="1:10">
      <c r="A310" s="1"/>
      <c r="D310" s="1"/>
      <c r="G310" s="1"/>
      <c r="J310" s="1"/>
    </row>
    <row r="311" spans="1:10">
      <c r="A311" s="1"/>
      <c r="D311" s="1"/>
      <c r="G311" s="1"/>
      <c r="J311" s="1"/>
    </row>
    <row r="312" spans="1:10">
      <c r="A312" s="1"/>
      <c r="D312" s="1"/>
      <c r="G312" s="1"/>
      <c r="J312" s="1"/>
    </row>
    <row r="313" spans="1:10">
      <c r="A313" s="1"/>
      <c r="D313" s="1"/>
      <c r="G313" s="1"/>
      <c r="J313" s="1"/>
    </row>
    <row r="314" spans="1:10">
      <c r="A314" s="1"/>
      <c r="D314" s="1"/>
      <c r="G314" s="1"/>
      <c r="J314" s="1"/>
    </row>
    <row r="315" spans="1:10">
      <c r="A315" s="1"/>
      <c r="D315" s="1"/>
      <c r="G315" s="1"/>
      <c r="J315" s="1"/>
    </row>
    <row r="316" spans="1:10">
      <c r="A316" s="1"/>
      <c r="D316" s="1"/>
      <c r="G316" s="1"/>
      <c r="J316" s="1"/>
    </row>
    <row r="317" spans="1:10">
      <c r="A317" s="1"/>
      <c r="D317" s="1"/>
      <c r="G317" s="1"/>
      <c r="J317" s="1"/>
    </row>
    <row r="318" spans="1:10">
      <c r="A318" s="1"/>
      <c r="D318" s="1"/>
      <c r="G318" s="1"/>
      <c r="J318" s="1"/>
    </row>
    <row r="319" spans="1:10">
      <c r="A319" s="1"/>
      <c r="D319" s="1"/>
      <c r="G319" s="1"/>
      <c r="J319" s="1"/>
    </row>
    <row r="320" spans="1:10">
      <c r="A320" s="1"/>
      <c r="D320" s="1"/>
      <c r="G320" s="1"/>
      <c r="J320" s="1"/>
    </row>
    <row r="321" spans="1:10">
      <c r="A321" s="1"/>
      <c r="D321" s="1"/>
      <c r="G321" s="1"/>
      <c r="J321" s="1"/>
    </row>
    <row r="322" spans="1:10">
      <c r="A322" s="1"/>
      <c r="D322" s="1"/>
      <c r="G322" s="1"/>
      <c r="J322" s="1"/>
    </row>
    <row r="323" spans="1:10">
      <c r="A323" s="1"/>
      <c r="D323" s="1"/>
      <c r="G323" s="1"/>
      <c r="J323" s="1"/>
    </row>
    <row r="324" spans="1:10">
      <c r="A324" s="1"/>
      <c r="D324" s="1"/>
      <c r="G324" s="1"/>
      <c r="J324" s="1"/>
    </row>
    <row r="325" spans="1:10">
      <c r="A325" s="1"/>
      <c r="D325" s="1"/>
      <c r="G325" s="1"/>
      <c r="J325" s="1"/>
    </row>
    <row r="326" spans="1:10">
      <c r="A326" s="1"/>
      <c r="D326" s="1"/>
      <c r="G326" s="1"/>
      <c r="J326" s="1"/>
    </row>
    <row r="327" spans="1:10">
      <c r="A327" s="1"/>
      <c r="D327" s="1"/>
      <c r="G327" s="1"/>
      <c r="J327" s="1"/>
    </row>
    <row r="328" spans="1:10">
      <c r="A328" s="1"/>
      <c r="D328" s="1"/>
      <c r="G328" s="1"/>
      <c r="J328" s="1"/>
    </row>
    <row r="329" spans="1:10">
      <c r="A329" s="1"/>
      <c r="D329" s="1"/>
      <c r="G329" s="1"/>
      <c r="J329" s="1"/>
    </row>
    <row r="330" spans="1:10">
      <c r="A330" s="1"/>
      <c r="D330" s="1"/>
      <c r="G330" s="1"/>
      <c r="J330" s="1"/>
    </row>
    <row r="331" spans="1:10">
      <c r="A331" s="1"/>
      <c r="D331" s="1"/>
      <c r="G331" s="1"/>
      <c r="J331" s="1"/>
    </row>
    <row r="332" spans="1:10">
      <c r="A332" s="1"/>
      <c r="D332" s="1"/>
      <c r="G332" s="1"/>
      <c r="J332" s="1"/>
    </row>
    <row r="333" spans="1:10">
      <c r="A333" s="1"/>
      <c r="D333" s="1"/>
      <c r="G333" s="1"/>
      <c r="J333" s="1"/>
    </row>
    <row r="334" spans="1:10">
      <c r="A334" s="1"/>
      <c r="D334" s="1"/>
      <c r="G334" s="1"/>
      <c r="J334" s="1"/>
    </row>
    <row r="335" spans="1:10">
      <c r="A335" s="1"/>
      <c r="D335" s="1"/>
      <c r="G335" s="1"/>
      <c r="J335" s="1"/>
    </row>
    <row r="336" spans="1:10">
      <c r="A336" s="1"/>
      <c r="D336" s="1"/>
      <c r="G336" s="1"/>
      <c r="J336" s="1"/>
    </row>
    <row r="337" spans="1:10">
      <c r="A337" s="1"/>
      <c r="D337" s="1"/>
      <c r="G337" s="1"/>
      <c r="J337" s="1"/>
    </row>
    <row r="338" spans="1:10">
      <c r="A338" s="1"/>
      <c r="D338" s="1"/>
      <c r="G338" s="1"/>
      <c r="J338" s="1"/>
    </row>
    <row r="339" spans="1:10">
      <c r="A339" s="1"/>
      <c r="D339" s="1"/>
      <c r="G339" s="1"/>
      <c r="J339" s="1"/>
    </row>
    <row r="340" spans="1:10">
      <c r="A340" s="1"/>
      <c r="D340" s="1"/>
      <c r="G340" s="1"/>
      <c r="J340" s="1"/>
    </row>
    <row r="341" spans="1:10">
      <c r="A341" s="1"/>
      <c r="D341" s="1"/>
      <c r="G341" s="1"/>
      <c r="J341" s="1"/>
    </row>
    <row r="342" spans="1:10">
      <c r="A342" s="1"/>
      <c r="D342" s="1"/>
      <c r="G342" s="1"/>
      <c r="J342" s="1"/>
    </row>
    <row r="343" spans="1:10">
      <c r="A343" s="1"/>
      <c r="D343" s="1"/>
      <c r="G343" s="1"/>
      <c r="J343" s="1"/>
    </row>
    <row r="344" spans="1:10">
      <c r="A344" s="1"/>
      <c r="D344" s="1"/>
      <c r="G344" s="1"/>
      <c r="J344" s="1"/>
    </row>
    <row r="345" spans="1:10">
      <c r="A345" s="1"/>
      <c r="D345" s="1"/>
      <c r="G345" s="1"/>
      <c r="J345" s="1"/>
    </row>
    <row r="346" spans="1:10">
      <c r="A346" s="1"/>
      <c r="D346" s="1"/>
      <c r="G346" s="1"/>
      <c r="J346" s="1"/>
    </row>
    <row r="347" spans="1:10">
      <c r="A347" s="1"/>
      <c r="D347" s="1"/>
      <c r="G347" s="1"/>
      <c r="J347" s="1"/>
    </row>
    <row r="348" spans="1:10">
      <c r="A348" s="1"/>
      <c r="D348" s="1"/>
      <c r="G348" s="1"/>
      <c r="J348" s="1"/>
    </row>
    <row r="349" spans="1:10">
      <c r="A349" s="1"/>
      <c r="D349" s="1"/>
      <c r="G349" s="1"/>
      <c r="J349" s="1"/>
    </row>
    <row r="350" spans="1:10">
      <c r="A350" s="1"/>
      <c r="D350" s="1"/>
      <c r="G350" s="1"/>
      <c r="J350" s="1"/>
    </row>
    <row r="351" spans="1:10">
      <c r="A351" s="1"/>
      <c r="D351" s="1"/>
      <c r="G351" s="1"/>
      <c r="J351" s="1"/>
    </row>
    <row r="352" spans="1:10">
      <c r="A352" s="1"/>
      <c r="D352" s="1"/>
      <c r="G352" s="1"/>
      <c r="J352" s="1"/>
    </row>
    <row r="353" spans="1:10">
      <c r="A353" s="1"/>
      <c r="D353" s="1"/>
      <c r="G353" s="1"/>
      <c r="J353" s="1"/>
    </row>
    <row r="354" spans="1:10">
      <c r="A354" s="1"/>
      <c r="D354" s="1"/>
      <c r="G354" s="1"/>
      <c r="J354" s="1"/>
    </row>
    <row r="355" spans="1:10">
      <c r="A355" s="1"/>
      <c r="D355" s="1"/>
      <c r="G355" s="1"/>
      <c r="J355" s="1"/>
    </row>
    <row r="356" spans="1:10">
      <c r="A356" s="1"/>
      <c r="D356" s="1"/>
      <c r="G356" s="1"/>
      <c r="J356" s="1"/>
    </row>
    <row r="357" spans="1:10">
      <c r="A357" s="1"/>
      <c r="D357" s="1"/>
      <c r="G357" s="1"/>
      <c r="J357" s="1"/>
    </row>
    <row r="358" spans="1:10">
      <c r="A358" s="1"/>
      <c r="D358" s="1"/>
      <c r="G358" s="1"/>
      <c r="J358" s="1"/>
    </row>
    <row r="359" spans="1:10">
      <c r="A359" s="1"/>
      <c r="D359" s="1"/>
      <c r="G359" s="1"/>
      <c r="J359" s="1"/>
    </row>
    <row r="360" spans="1:10">
      <c r="A360" s="1"/>
      <c r="D360" s="1"/>
      <c r="G360" s="1"/>
      <c r="J360" s="1"/>
    </row>
    <row r="361" spans="1:10">
      <c r="A361" s="1"/>
      <c r="D361" s="1"/>
      <c r="G361" s="1"/>
      <c r="J361" s="1"/>
    </row>
    <row r="362" spans="1:10">
      <c r="A362" s="1"/>
      <c r="D362" s="1"/>
      <c r="G362" s="1"/>
      <c r="J362" s="1"/>
    </row>
    <row r="363" spans="1:10">
      <c r="A363" s="1"/>
      <c r="D363" s="1"/>
      <c r="G363" s="1"/>
      <c r="J363" s="1"/>
    </row>
    <row r="364" spans="1:10">
      <c r="A364" s="1"/>
      <c r="D364" s="1"/>
      <c r="G364" s="1"/>
      <c r="J364" s="1"/>
    </row>
    <row r="365" spans="1:10">
      <c r="A365" s="1"/>
      <c r="D365" s="1"/>
      <c r="G365" s="1"/>
      <c r="J365" s="1"/>
    </row>
    <row r="366" spans="1:10">
      <c r="A366" s="1"/>
      <c r="D366" s="1"/>
      <c r="G366" s="1"/>
      <c r="J366" s="1"/>
    </row>
    <row r="367" spans="1:10">
      <c r="A367" s="1"/>
      <c r="D367" s="1"/>
      <c r="G367" s="1"/>
      <c r="J367" s="1"/>
    </row>
    <row r="368" spans="1:10">
      <c r="A368" s="1"/>
      <c r="D368" s="1"/>
      <c r="G368" s="1"/>
      <c r="J368" s="1"/>
    </row>
    <row r="369" spans="1:10">
      <c r="A369" s="1"/>
      <c r="D369" s="1"/>
      <c r="G369" s="1"/>
      <c r="J369" s="1"/>
    </row>
    <row r="370" spans="1:10">
      <c r="D370" s="1"/>
      <c r="G370" s="1"/>
      <c r="J370" s="1"/>
    </row>
    <row r="371" spans="1:10">
      <c r="D371" s="1"/>
      <c r="G371" s="1"/>
      <c r="J371" s="1"/>
    </row>
    <row r="372" spans="1:10">
      <c r="D372" s="1"/>
      <c r="G372" s="1"/>
      <c r="J372" s="1"/>
    </row>
    <row r="373" spans="1:10">
      <c r="D373" s="1"/>
      <c r="G373" s="1"/>
      <c r="J373" s="1"/>
    </row>
    <row r="374" spans="1:10">
      <c r="D374" s="1"/>
      <c r="G374" s="1"/>
      <c r="J374" s="1"/>
    </row>
    <row r="375" spans="1:10">
      <c r="D375" s="1"/>
      <c r="G375" s="1"/>
      <c r="J375" s="1"/>
    </row>
    <row r="376" spans="1:10">
      <c r="D376" s="1"/>
      <c r="G376" s="1"/>
      <c r="J376" s="1"/>
    </row>
    <row r="377" spans="1:10">
      <c r="D377" s="1"/>
      <c r="G377" s="1"/>
      <c r="J377" s="1"/>
    </row>
    <row r="378" spans="1:10">
      <c r="D378" s="1"/>
      <c r="G378" s="1"/>
      <c r="J378" s="1"/>
    </row>
    <row r="379" spans="1:10">
      <c r="D379" s="1"/>
      <c r="G379" s="1"/>
      <c r="J379" s="1"/>
    </row>
    <row r="380" spans="1:10">
      <c r="D380" s="1"/>
      <c r="G380" s="1"/>
      <c r="J380" s="1"/>
    </row>
    <row r="381" spans="1:10">
      <c r="D381" s="1"/>
      <c r="G381" s="1"/>
      <c r="J381" s="1"/>
    </row>
    <row r="382" spans="1:10">
      <c r="D382" s="1"/>
      <c r="G382" s="1"/>
      <c r="J382" s="1"/>
    </row>
    <row r="383" spans="1:10">
      <c r="D383" s="1"/>
      <c r="G383" s="1"/>
      <c r="J383" s="1"/>
    </row>
    <row r="384" spans="1:10">
      <c r="D384" s="1"/>
      <c r="G384" s="1"/>
      <c r="J384" s="1"/>
    </row>
    <row r="385" spans="4:10">
      <c r="D385" s="1"/>
      <c r="G385" s="1"/>
      <c r="J385" s="1"/>
    </row>
    <row r="386" spans="4:10">
      <c r="D386" s="1"/>
      <c r="G386" s="1"/>
      <c r="J386" s="1"/>
    </row>
    <row r="387" spans="4:10">
      <c r="D387" s="1"/>
      <c r="G387" s="1"/>
      <c r="J387" s="1"/>
    </row>
    <row r="388" spans="4:10">
      <c r="D388" s="1"/>
      <c r="G388" s="1"/>
      <c r="J388" s="1"/>
    </row>
    <row r="389" spans="4:10">
      <c r="D389" s="1"/>
      <c r="G389" s="1"/>
      <c r="J389" s="1"/>
    </row>
    <row r="390" spans="4:10">
      <c r="D390" s="1"/>
      <c r="G390" s="1"/>
      <c r="J390" s="1"/>
    </row>
    <row r="391" spans="4:10">
      <c r="D391" s="1"/>
      <c r="G391" s="1"/>
      <c r="J391" s="1"/>
    </row>
    <row r="392" spans="4:10">
      <c r="D392" s="1"/>
      <c r="G392" s="1"/>
      <c r="J392" s="1"/>
    </row>
    <row r="393" spans="4:10">
      <c r="D393" s="1"/>
      <c r="G393" s="1"/>
      <c r="J393" s="1"/>
    </row>
    <row r="394" spans="4:10">
      <c r="D394" s="1"/>
      <c r="G394" s="1"/>
      <c r="J394" s="1"/>
    </row>
    <row r="395" spans="4:10">
      <c r="D395" s="1"/>
      <c r="G395" s="1"/>
      <c r="J395" s="1"/>
    </row>
    <row r="396" spans="4:10">
      <c r="D396" s="1"/>
      <c r="G396" s="1"/>
      <c r="J396" s="1"/>
    </row>
    <row r="397" spans="4:10">
      <c r="D397" s="1"/>
      <c r="G397" s="1"/>
      <c r="J397" s="1"/>
    </row>
    <row r="398" spans="4:10">
      <c r="D398" s="1"/>
      <c r="G398" s="1"/>
      <c r="J398" s="1"/>
    </row>
    <row r="399" spans="4:10">
      <c r="D399" s="1"/>
      <c r="G399" s="1"/>
      <c r="J399" s="1"/>
    </row>
    <row r="400" spans="4:10">
      <c r="D400" s="1"/>
      <c r="G400" s="1"/>
      <c r="J400" s="1"/>
    </row>
    <row r="401" spans="4:10">
      <c r="D401" s="1"/>
      <c r="G401" s="1"/>
      <c r="J401" s="1"/>
    </row>
    <row r="402" spans="4:10">
      <c r="D402" s="1"/>
      <c r="G402" s="1"/>
      <c r="J402" s="1"/>
    </row>
    <row r="403" spans="4:10">
      <c r="D403" s="1"/>
      <c r="G403" s="1"/>
      <c r="J403" s="1"/>
    </row>
    <row r="404" spans="4:10">
      <c r="D404" s="1"/>
      <c r="G404" s="1"/>
      <c r="J404" s="1"/>
    </row>
    <row r="405" spans="4:10">
      <c r="D405" s="1"/>
      <c r="G405" s="1"/>
      <c r="J405" s="1"/>
    </row>
    <row r="406" spans="4:10">
      <c r="D406" s="1"/>
      <c r="J406" s="1"/>
    </row>
    <row r="407" spans="4:10">
      <c r="D407" s="1"/>
      <c r="J407" s="1"/>
    </row>
    <row r="408" spans="4:10">
      <c r="D408" s="1"/>
      <c r="J408" s="1"/>
    </row>
    <row r="409" spans="4:10">
      <c r="D409" s="1"/>
      <c r="J409" s="1"/>
    </row>
    <row r="410" spans="4:10">
      <c r="D410" s="1"/>
      <c r="J410" s="1"/>
    </row>
    <row r="411" spans="4:10">
      <c r="D411" s="1"/>
      <c r="J411" s="1"/>
    </row>
    <row r="412" spans="4:10">
      <c r="D412" s="1"/>
      <c r="J412" s="1"/>
    </row>
    <row r="413" spans="4:10">
      <c r="D413" s="1"/>
      <c r="J413" s="1"/>
    </row>
    <row r="414" spans="4:10">
      <c r="D414" s="1"/>
      <c r="J414" s="1"/>
    </row>
    <row r="415" spans="4:10">
      <c r="D415" s="1"/>
      <c r="J415" s="1"/>
    </row>
    <row r="416" spans="4:10">
      <c r="D416" s="1"/>
      <c r="J416" s="1"/>
    </row>
    <row r="417" spans="4:10">
      <c r="D417" s="1"/>
      <c r="J417" s="1"/>
    </row>
    <row r="418" spans="4:10">
      <c r="D418" s="1"/>
      <c r="J418" s="1"/>
    </row>
    <row r="419" spans="4:10">
      <c r="D419" s="1"/>
      <c r="J419" s="1"/>
    </row>
    <row r="420" spans="4:10">
      <c r="D420" s="1"/>
      <c r="J420" s="1"/>
    </row>
    <row r="421" spans="4:10">
      <c r="D421" s="1"/>
      <c r="J421" s="1"/>
    </row>
    <row r="422" spans="4:10">
      <c r="D422" s="1"/>
      <c r="J422" s="1"/>
    </row>
    <row r="423" spans="4:10">
      <c r="D423" s="1"/>
      <c r="J423" s="1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8BC-1D36-4212-8957-711D1D725779}">
  <dimension ref="A1:W540"/>
  <sheetViews>
    <sheetView topLeftCell="J1" workbookViewId="0">
      <selection activeCell="K1" activeCellId="7" sqref="A1:A1048576 B1:B1048576 D1:D1048576 E1:E1048576 G1:G1048576 H1:H1048576 J1:J1048576 K1:K1048576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48" customWidth="1"/>
    <col min="11" max="11" width="14.77734375" customWidth="1"/>
    <col min="12" max="12" width="148" customWidth="1"/>
  </cols>
  <sheetData>
    <row r="1" spans="1:23">
      <c r="A1" t="s">
        <v>0</v>
      </c>
      <c r="B1" t="s">
        <v>0</v>
      </c>
      <c r="C1" t="str">
        <f>"*"&amp;B3&amp;" - "&amp;B2&amp;" (promedio)"</f>
        <v>*densidad - simulacion_1 (promedio)</v>
      </c>
      <c r="D1" t="s">
        <v>0</v>
      </c>
      <c r="E1" t="s">
        <v>0</v>
      </c>
      <c r="F1" t="str">
        <f>"*"&amp;E3&amp;" - "&amp;E2&amp;" (el mayor o menor)"</f>
        <v>*densidad - simulacion_2 (el mayor o menor)</v>
      </c>
      <c r="G1" t="s">
        <v>0</v>
      </c>
      <c r="H1" t="s">
        <v>0</v>
      </c>
      <c r="I1" t="str">
        <f>"*"&amp;H3&amp;" - "&amp;H2&amp;" (3 mayores o menores)"</f>
        <v>*densidad - simulacion_3 (3 mayores o menores)</v>
      </c>
      <c r="J1" t="s">
        <v>0</v>
      </c>
      <c r="K1" t="s">
        <v>0</v>
      </c>
      <c r="L1" t="str">
        <f>"*"&amp;K3&amp;" - "&amp;K2&amp;" (5 mayores o menores)"</f>
        <v>*densidad - simulacion_4 (5 mayores o menores)</v>
      </c>
    </row>
    <row r="2" spans="1:23">
      <c r="A2" t="s">
        <v>100</v>
      </c>
      <c r="B2" t="s">
        <v>103</v>
      </c>
      <c r="C2" t="str">
        <f>"cd "&amp;""""&amp;"G:\Mi unidad\1. PROYECTOS TELLO 2022\SCM SPILL OVERS\outputs\pobreza\"&amp;B$3&amp;"\1%\"&amp;B2&amp;""""</f>
        <v>cd "G:\Mi unidad\1. PROYECTOS TELLO 2022\SCM SPILL OVERS\outputs\pobreza\densidad\1%\simulacion_1"</v>
      </c>
      <c r="D2" t="s">
        <v>100</v>
      </c>
      <c r="E2" t="s">
        <v>104</v>
      </c>
      <c r="F2" t="str">
        <f>"cd "&amp;""""&amp;"G:\Mi unidad\1. PROYECTOS TELLO 2022\SCM SPILL OVERS\outputs\pobreza\"&amp;E$3&amp;"\1%\"&amp;E2&amp;""""</f>
        <v>cd "G:\Mi unidad\1. PROYECTOS TELLO 2022\SCM SPILL OVERS\outputs\pobreza\densidad\1%\simulacion_2"</v>
      </c>
      <c r="G2" t="s">
        <v>100</v>
      </c>
      <c r="H2" t="s">
        <v>106</v>
      </c>
      <c r="I2" t="str">
        <f>"cd "&amp;""""&amp;"G:\Mi unidad\1. PROYECTOS TELLO 2022\SCM SPILL OVERS\outputs\pobreza\"&amp;H$3&amp;"\1%\"&amp;H2&amp;""""</f>
        <v>cd "G:\Mi unidad\1. PROYECTOS TELLO 2022\SCM SPILL OVERS\outputs\pobreza\densidad\1%\simulacion_3"</v>
      </c>
      <c r="J2" t="s">
        <v>100</v>
      </c>
      <c r="K2" t="s">
        <v>107</v>
      </c>
      <c r="L2" t="str">
        <f>"cd "&amp;""""&amp;"G:\Mi unidad\1. PROYECTOS TELLO 2022\SCM SPILL OVERS\outputs\pobreza\"&amp;K$3&amp;"\1%\"&amp;K2&amp;""""</f>
        <v>cd "G:\Mi unidad\1. PROYECTOS TELLO 2022\SCM SPILL OVERS\outputs\pobreza\densidad\1%\simulacion_4"</v>
      </c>
    </row>
    <row r="3" spans="1:23">
      <c r="A3" t="s">
        <v>101</v>
      </c>
      <c r="B3" t="s">
        <v>116</v>
      </c>
      <c r="C3" s="3" t="s">
        <v>135</v>
      </c>
      <c r="D3" t="s">
        <v>101</v>
      </c>
      <c r="E3" t="str">
        <f>B3</f>
        <v>densidad</v>
      </c>
      <c r="F3" s="3" t="s">
        <v>136</v>
      </c>
      <c r="G3" t="s">
        <v>101</v>
      </c>
      <c r="H3" t="str">
        <f>E3</f>
        <v>densidad</v>
      </c>
      <c r="I3" s="3" t="s">
        <v>137</v>
      </c>
      <c r="J3" t="s">
        <v>101</v>
      </c>
      <c r="K3" t="str">
        <f>H3</f>
        <v>densidad</v>
      </c>
      <c r="L3" s="3" t="s">
        <v>137</v>
      </c>
    </row>
    <row r="4" spans="1:23">
      <c r="A4" t="s">
        <v>102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102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102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102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112</v>
      </c>
      <c r="C5" t="s">
        <v>108</v>
      </c>
      <c r="E5" t="s">
        <v>112</v>
      </c>
      <c r="F5" t="s">
        <v>108</v>
      </c>
      <c r="H5" t="s">
        <v>112</v>
      </c>
      <c r="I5" t="s">
        <v>108</v>
      </c>
      <c r="K5" t="s">
        <v>112</v>
      </c>
      <c r="L5" t="s">
        <v>108</v>
      </c>
    </row>
    <row r="6" spans="1:23">
      <c r="C6" t="s">
        <v>109</v>
      </c>
      <c r="F6" t="s">
        <v>109</v>
      </c>
      <c r="I6" t="s">
        <v>109</v>
      </c>
      <c r="L6" t="s">
        <v>109</v>
      </c>
    </row>
    <row r="7" spans="1:23">
      <c r="C7" t="s">
        <v>110</v>
      </c>
      <c r="F7" t="s">
        <v>110</v>
      </c>
      <c r="I7" t="s">
        <v>110</v>
      </c>
      <c r="L7" t="s">
        <v>110</v>
      </c>
    </row>
    <row r="8" spans="1:23">
      <c r="C8" t="str">
        <f>"gen spillover="&amp;""""&amp;B3&amp;""""</f>
        <v>gen spillover="densidad"</v>
      </c>
      <c r="F8" t="str">
        <f>"gen spillover="&amp;""""&amp;E3&amp;""""</f>
        <v>gen spillover="densidad"</v>
      </c>
      <c r="I8" t="str">
        <f>"gen spillover="&amp;""""&amp;H3&amp;""""</f>
        <v>gen spillover="densidad"</v>
      </c>
      <c r="L8" t="str">
        <f>"gen spillover="&amp;""""&amp;K3&amp;""""</f>
        <v>gen spillover="densidad"</v>
      </c>
    </row>
    <row r="9" spans="1:23">
      <c r="C9" t="s">
        <v>111</v>
      </c>
      <c r="F9" t="s">
        <v>111</v>
      </c>
      <c r="I9" t="s">
        <v>111</v>
      </c>
      <c r="L9" t="s">
        <v>111</v>
      </c>
    </row>
    <row r="10" spans="1:23">
      <c r="A10" s="2">
        <v>18</v>
      </c>
      <c r="B10" t="str">
        <f>VLOOKUP(A10,NOTAS!$A$2:$B$92,2,0)</f>
        <v>Bellavista</v>
      </c>
      <c r="C10" t="str">
        <f>"if `j'=="&amp;A10&amp;" {"</f>
        <v>if `j'==18 {</v>
      </c>
      <c r="D10" s="2">
        <v>10</v>
      </c>
      <c r="E10" t="str">
        <f>VLOOKUP(D10,NOTAS!$A$2:$B$92,2,0)</f>
        <v>Arequipa</v>
      </c>
      <c r="F10" t="str">
        <f>"if `j'=="&amp;D10&amp;" {"</f>
        <v>if `j'==10 {</v>
      </c>
      <c r="G10" s="2">
        <v>10</v>
      </c>
      <c r="H10" t="str">
        <f>VLOOKUP(G10,NOTAS!$A$2:$B$92,2,0)</f>
        <v>Arequipa</v>
      </c>
      <c r="I10" t="str">
        <f>"if `j'=="&amp;G10&amp;" {"</f>
        <v>if `j'==10 {</v>
      </c>
      <c r="J10" s="2">
        <v>10</v>
      </c>
      <c r="K10" t="str">
        <f>VLOOKUP(J10,NOTAS!$A$2:$B$92,2,0)</f>
        <v>Arequipa</v>
      </c>
      <c r="L10" t="str">
        <f>"if `j'=="&amp;J10&amp;" {"</f>
        <v>if `j'==10 {</v>
      </c>
    </row>
    <row r="11" spans="1:23">
      <c r="A11" s="2">
        <v>18</v>
      </c>
      <c r="B11" t="str">
        <f>VLOOKUP(A11,NOTAS!$A$2:$B$92,2,0)</f>
        <v>Bellavista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"$provincias_significativas\buenos\output_buenos_densidad_simulacion_1.xlsx", firstrow(variables) sheet("Bellavista", replace) keepcellfmt</v>
      </c>
      <c r="D11" s="2">
        <v>10</v>
      </c>
      <c r="E11" t="str">
        <f>VLOOKUP(D11,NOTAS!$A$2:$B$92,2,0)</f>
        <v>Arequipa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"$provincias_significativas\buenos\output_buenos_densidad_simulacion_2.xlsx", firstrow(variables) sheet("Arequipa", replace) keepcellfmt</v>
      </c>
      <c r="G11" s="2">
        <v>10</v>
      </c>
      <c r="H11" t="str">
        <f>VLOOKUP(G11,NOTAS!$A$2:$B$92,2,0)</f>
        <v>Arequipa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"$provincias_significativas\buenos\output_buenos_densidad_simulacion_3.xlsx", firstrow(variables) sheet("Arequipa", replace) keepcellfmt</v>
      </c>
      <c r="J11" s="2">
        <v>10</v>
      </c>
      <c r="K11" t="str">
        <f>VLOOKUP(J11,NOTAS!$A$2:$B$92,2,0)</f>
        <v>Arequipa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"$provincias_significativas\buenos\output_buenos_densidad_simulacion_4.xlsx", firstrow(variables) sheet("Arequipa", replace) keepcellfmt</v>
      </c>
    </row>
    <row r="12" spans="1:23">
      <c r="A12" s="2">
        <v>18</v>
      </c>
      <c r="B12" t="str">
        <f>VLOOKUP(A12,NOTAS!$A$2:$B$92,2,0)</f>
        <v>Bellavista</v>
      </c>
      <c r="C12" t="s">
        <v>1</v>
      </c>
      <c r="D12" s="2">
        <v>10</v>
      </c>
      <c r="E12" t="str">
        <f>VLOOKUP(D12,NOTAS!$A$2:$B$92,2,0)</f>
        <v>Arequipa</v>
      </c>
      <c r="F12" t="s">
        <v>1</v>
      </c>
      <c r="G12" s="2">
        <v>10</v>
      </c>
      <c r="H12" t="str">
        <f>VLOOKUP(G12,NOTAS!$A$2:$B$92,2,0)</f>
        <v>Arequipa</v>
      </c>
      <c r="I12" t="s">
        <v>1</v>
      </c>
      <c r="J12" s="2">
        <v>10</v>
      </c>
      <c r="K12" t="str">
        <f>VLOOKUP(J12,NOTAS!$A$2:$B$92,2,0)</f>
        <v>Arequipa</v>
      </c>
      <c r="L12" t="s">
        <v>1</v>
      </c>
    </row>
    <row r="13" spans="1:23">
      <c r="A13" s="2">
        <v>18</v>
      </c>
      <c r="B13" t="str">
        <f>VLOOKUP(A13,NOTAS!$A$2:$B$92,2,0)</f>
        <v>Bellavista</v>
      </c>
      <c r="C13" t="s">
        <v>125</v>
      </c>
      <c r="D13" s="2">
        <v>10</v>
      </c>
      <c r="E13" t="str">
        <f>VLOOKUP(D13,NOTAS!$A$2:$B$92,2,0)</f>
        <v>Arequipa</v>
      </c>
      <c r="F13" t="s">
        <v>125</v>
      </c>
      <c r="G13" s="2">
        <v>10</v>
      </c>
      <c r="H13" t="str">
        <f>VLOOKUP(G13,NOTAS!$A$2:$B$92,2,0)</f>
        <v>Arequipa</v>
      </c>
      <c r="I13" t="s">
        <v>125</v>
      </c>
      <c r="J13" s="2">
        <v>10</v>
      </c>
      <c r="K13" t="str">
        <f>VLOOKUP(J13,NOTAS!$A$2:$B$92,2,0)</f>
        <v>Arequipa</v>
      </c>
      <c r="L13" t="s">
        <v>125</v>
      </c>
      <c r="W13" t="s">
        <v>2</v>
      </c>
    </row>
    <row r="14" spans="1:23">
      <c r="A14" s="2">
        <v>18</v>
      </c>
      <c r="B14" t="str">
        <f>VLOOKUP(A14,NOTAS!$A$2:$B$92,2,0)</f>
        <v>Bellavista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D14" s="2">
        <v>10</v>
      </c>
      <c r="E14" t="str">
        <f>VLOOKUP(D14,NOTAS!$A$2:$B$92,2,0)</f>
        <v>Arequipa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G14" s="2">
        <v>10</v>
      </c>
      <c r="H14" t="str">
        <f>VLOOKUP(G14,NOTAS!$A$2:$B$92,2,0)</f>
        <v>Arequipa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J14" s="2">
        <v>10</v>
      </c>
      <c r="K14" t="str">
        <f>VLOOKUP(J14,NOTAS!$A$2:$B$92,2,0)</f>
        <v>Arequipa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</row>
    <row r="15" spans="1:23">
      <c r="A15" s="2">
        <v>18</v>
      </c>
      <c r="B15" t="str">
        <f>VLOOKUP(A15,NOTAS!$A$2:$B$92,2,0)</f>
        <v>Bellavista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"$provincias_significativas\graficos\buenos\provincia_Bellavista_var_densidad_simulacion_1.png", as (png) replace</v>
      </c>
      <c r="D15" s="2">
        <v>10</v>
      </c>
      <c r="E15" t="str">
        <f>VLOOKUP(D15,NOTAS!$A$2:$B$92,2,0)</f>
        <v>Arequipa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"$provincias_significativas\graficos\buenos\provincia_Arequipa_var_densidad_simulacion_2.png", as (png) replace</v>
      </c>
      <c r="G15" s="2">
        <v>10</v>
      </c>
      <c r="H15" t="str">
        <f>VLOOKUP(G15,NOTAS!$A$2:$B$92,2,0)</f>
        <v>Arequipa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"$provincias_significativas\graficos\buenos\provincia_Arequipa_var_densidad_simulacion_3.png", as (png) replace</v>
      </c>
      <c r="J15" s="2">
        <v>10</v>
      </c>
      <c r="K15" t="str">
        <f>VLOOKUP(J15,NOTAS!$A$2:$B$92,2,0)</f>
        <v>Arequipa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"$provincias_significativas\graficos\buenos\provincia_Arequipa_var_densidad_simulacion_4.png", as (png) replace</v>
      </c>
    </row>
    <row r="16" spans="1:23">
      <c r="A16" s="2">
        <v>18</v>
      </c>
      <c r="B16" t="str">
        <f>VLOOKUP(A16,NOTAS!$A$2:$B$92,2,0)</f>
        <v>Bellavista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"$provincias_significativas\buenos\output_buenos_densidad_simulacion_1.xlsx", sheet("Bellavista") modify</v>
      </c>
      <c r="D16" s="2">
        <v>10</v>
      </c>
      <c r="E16" t="str">
        <f>VLOOKUP(D16,NOTAS!$A$2:$B$92,2,0)</f>
        <v>Arequipa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"$provincias_significativas\buenos\output_buenos_densidad_simulacion_2.xlsx", sheet("Arequipa") modify</v>
      </c>
      <c r="G16" s="2">
        <v>10</v>
      </c>
      <c r="H16" t="str">
        <f>VLOOKUP(G16,NOTAS!$A$2:$B$92,2,0)</f>
        <v>Arequipa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"$provincias_significativas\buenos\output_buenos_densidad_simulacion_3.xlsx", sheet("Arequipa") modify</v>
      </c>
      <c r="J16" s="2">
        <v>10</v>
      </c>
      <c r="K16" t="str">
        <f>VLOOKUP(J16,NOTAS!$A$2:$B$92,2,0)</f>
        <v>Arequipa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"$provincias_significativas\buenos\output_buenos_densidad_simulacion_4.xlsx", sheet("Arequipa") modify</v>
      </c>
    </row>
    <row r="17" spans="1:12">
      <c r="A17" s="2">
        <v>18</v>
      </c>
      <c r="B17" t="str">
        <f>VLOOKUP(A17,NOTAS!$A$2:$B$92,2,0)</f>
        <v>Bellavista</v>
      </c>
      <c r="C17" t="str">
        <f>"putexcel M1=picture("&amp;""""&amp;"$provincias_significativas\graficos\"&amp;B$5&amp;"\provincia_"&amp;B17&amp;"_var_"&amp;B$3&amp;"_"&amp;B$2&amp;".png"&amp;""""&amp;")"</f>
        <v>putexcel M1=picture("$provincias_significativas\graficos\buenos\provincia_Bellavista_var_densidad_simulacion_1.png")</v>
      </c>
      <c r="D17" s="2">
        <v>10</v>
      </c>
      <c r="E17" t="str">
        <f>VLOOKUP(D17,NOTAS!$A$2:$B$92,2,0)</f>
        <v>Arequipa</v>
      </c>
      <c r="F17" t="str">
        <f>"putexcel M1=picture("&amp;""""&amp;"$provincias_significativas\graficos\"&amp;E$5&amp;"\provincia_"&amp;E17&amp;"_var_"&amp;E$3&amp;"_"&amp;E$2&amp;".png"&amp;""""&amp;")"</f>
        <v>putexcel M1=picture("$provincias_significativas\graficos\buenos\provincia_Arequipa_var_densidad_simulacion_2.png")</v>
      </c>
      <c r="G17" s="2">
        <v>10</v>
      </c>
      <c r="H17" t="str">
        <f>VLOOKUP(G17,NOTAS!$A$2:$B$92,2,0)</f>
        <v>Arequipa</v>
      </c>
      <c r="I17" t="str">
        <f>"putexcel M1=picture("&amp;""""&amp;"$provincias_significativas\graficos\"&amp;H$5&amp;"\provincia_"&amp;H17&amp;"_var_"&amp;H$3&amp;"_"&amp;H$2&amp;".png"&amp;""""&amp;")"</f>
        <v>putexcel M1=picture("$provincias_significativas\graficos\buenos\provincia_Arequipa_var_densidad_simulacion_3.png")</v>
      </c>
      <c r="J17" s="2">
        <v>10</v>
      </c>
      <c r="K17" t="str">
        <f>VLOOKUP(J17,NOTAS!$A$2:$B$92,2,0)</f>
        <v>Arequipa</v>
      </c>
      <c r="L17" t="str">
        <f>"putexcel M1=picture("&amp;""""&amp;"$provincias_significativas\graficos\"&amp;K$5&amp;"\provincia_"&amp;K17&amp;"_var_"&amp;K$3&amp;"_"&amp;K$2&amp;".png"&amp;""""&amp;")"</f>
        <v>putexcel M1=picture("$provincias_significativas\graficos\buenos\provincia_Arequipa_var_densidad_simulacion_4.png")</v>
      </c>
    </row>
    <row r="18" spans="1:12">
      <c r="A18" s="2">
        <v>18</v>
      </c>
      <c r="B18" t="str">
        <f>VLOOKUP(A18,NOTAS!$A$2:$B$92,2,0)</f>
        <v>Bellavista</v>
      </c>
      <c r="C18" t="s">
        <v>3</v>
      </c>
      <c r="D18" s="2">
        <v>10</v>
      </c>
      <c r="E18" t="str">
        <f>VLOOKUP(D18,NOTAS!$A$2:$B$92,2,0)</f>
        <v>Arequipa</v>
      </c>
      <c r="F18" t="s">
        <v>3</v>
      </c>
      <c r="G18" s="2">
        <v>10</v>
      </c>
      <c r="H18" t="str">
        <f>VLOOKUP(G18,NOTAS!$A$2:$B$92,2,0)</f>
        <v>Arequipa</v>
      </c>
      <c r="I18" t="s">
        <v>3</v>
      </c>
      <c r="J18" s="2">
        <v>10</v>
      </c>
      <c r="K18" t="str">
        <f>VLOOKUP(J18,NOTAS!$A$2:$B$92,2,0)</f>
        <v>Arequipa</v>
      </c>
      <c r="L18" t="s">
        <v>3</v>
      </c>
    </row>
    <row r="19" spans="1:12">
      <c r="A19" s="2">
        <v>26</v>
      </c>
      <c r="B19" t="str">
        <f>VLOOKUP(A19,NOTAS!$A$2:$B$92,2,0)</f>
        <v>Callao</v>
      </c>
      <c r="C19" t="str">
        <f>"if `j'=="&amp;A19&amp;" {"</f>
        <v>if `j'==26 {</v>
      </c>
      <c r="D19" s="2">
        <v>18</v>
      </c>
      <c r="E19" t="str">
        <f>VLOOKUP(D19,NOTAS!$A$2:$B$92,2,0)</f>
        <v>Bellavista</v>
      </c>
      <c r="F19" t="str">
        <f>"if `j'=="&amp;D19&amp;" {"</f>
        <v>if `j'==18 {</v>
      </c>
      <c r="G19" s="2">
        <v>18</v>
      </c>
      <c r="H19" t="str">
        <f>VLOOKUP(G19,NOTAS!$A$2:$B$92,2,0)</f>
        <v>Bellavista</v>
      </c>
      <c r="I19" t="str">
        <f>"if `j'=="&amp;G19&amp;" {"</f>
        <v>if `j'==18 {</v>
      </c>
      <c r="J19" s="2">
        <v>18</v>
      </c>
      <c r="K19" t="str">
        <f>VLOOKUP(J19,NOTAS!$A$2:$B$92,2,0)</f>
        <v>Bellavista</v>
      </c>
      <c r="L19" t="str">
        <f>"if `j'=="&amp;J19&amp;" {"</f>
        <v>if `j'==18 {</v>
      </c>
    </row>
    <row r="20" spans="1:12">
      <c r="A20" s="2">
        <v>26</v>
      </c>
      <c r="B20" t="str">
        <f>VLOOKUP(A20,NOTAS!$A$2:$B$92,2,0)</f>
        <v>Callao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"$provincias_significativas\buenos\output_buenos_densidad_simulacion_1.xlsx", firstrow(variables) sheet("Callao", replace) keepcellfmt</v>
      </c>
      <c r="D20" s="2">
        <v>18</v>
      </c>
      <c r="E20" t="str">
        <f>VLOOKUP(D20,NOTAS!$A$2:$B$92,2,0)</f>
        <v>Bellavista</v>
      </c>
      <c r="F20" t="str">
        <f>"export excel ""$provincias_significativas\"&amp;E$5&amp;"\output_"&amp;E$5&amp;"_"&amp;E$3&amp;"_"&amp;E$4&amp;".xlsx"", firstrow(variables) sheet("&amp;""""&amp;E20&amp;""""&amp;", replace) keepcellfmt"</f>
        <v>export excel "$provincias_significativas\buenos\output_buenos_densidad_simulacion_2.xlsx", firstrow(variables) sheet("Bellavista", replace) keepcellfmt</v>
      </c>
      <c r="G20" s="2">
        <v>18</v>
      </c>
      <c r="H20" t="str">
        <f>VLOOKUP(G20,NOTAS!$A$2:$B$92,2,0)</f>
        <v>Bellavista</v>
      </c>
      <c r="I20" t="str">
        <f>"export excel ""$provincias_significativas\"&amp;H$5&amp;"\output_"&amp;H$5&amp;"_"&amp;H$3&amp;"_"&amp;H$4&amp;".xlsx"", firstrow(variables) sheet("&amp;""""&amp;H20&amp;""""&amp;", replace) keepcellfmt"</f>
        <v>export excel "$provincias_significativas\buenos\output_buenos_densidad_simulacion_3.xlsx", firstrow(variables) sheet("Bellavista", replace) keepcellfmt</v>
      </c>
      <c r="J20" s="2">
        <v>18</v>
      </c>
      <c r="K20" t="str">
        <f>VLOOKUP(J20,NOTAS!$A$2:$B$92,2,0)</f>
        <v>Bellavista</v>
      </c>
      <c r="L20" t="str">
        <f>"export excel ""$provincias_significativas\"&amp;K$5&amp;"\output_"&amp;K$5&amp;"_"&amp;K$3&amp;"_"&amp;K$4&amp;".xlsx"", firstrow(variables) sheet("&amp;""""&amp;K20&amp;""""&amp;", replace) keepcellfmt"</f>
        <v>export excel "$provincias_significativas\buenos\output_buenos_densidad_simulacion_4.xlsx", firstrow(variables) sheet("Bellavista", replace) keepcellfmt</v>
      </c>
    </row>
    <row r="21" spans="1:12">
      <c r="A21" s="2">
        <v>26</v>
      </c>
      <c r="B21" t="str">
        <f>VLOOKUP(A21,NOTAS!$A$2:$B$92,2,0)</f>
        <v>Callao</v>
      </c>
      <c r="C21" t="s">
        <v>1</v>
      </c>
      <c r="D21" s="2">
        <v>18</v>
      </c>
      <c r="E21" t="str">
        <f>VLOOKUP(D21,NOTAS!$A$2:$B$92,2,0)</f>
        <v>Bellavista</v>
      </c>
      <c r="F21" t="s">
        <v>1</v>
      </c>
      <c r="G21" s="2">
        <v>18</v>
      </c>
      <c r="H21" t="str">
        <f>VLOOKUP(G21,NOTAS!$A$2:$B$92,2,0)</f>
        <v>Bellavista</v>
      </c>
      <c r="I21" t="s">
        <v>1</v>
      </c>
      <c r="J21" s="2">
        <v>18</v>
      </c>
      <c r="K21" t="str">
        <f>VLOOKUP(J21,NOTAS!$A$2:$B$92,2,0)</f>
        <v>Bellavista</v>
      </c>
      <c r="L21" t="s">
        <v>1</v>
      </c>
    </row>
    <row r="22" spans="1:12">
      <c r="A22" s="2">
        <v>26</v>
      </c>
      <c r="B22" t="str">
        <f>VLOOKUP(A22,NOTAS!$A$2:$B$92,2,0)</f>
        <v>Callao</v>
      </c>
      <c r="C22" t="s">
        <v>125</v>
      </c>
      <c r="D22" s="2">
        <v>18</v>
      </c>
      <c r="E22" t="str">
        <f>VLOOKUP(D22,NOTAS!$A$2:$B$92,2,0)</f>
        <v>Bellavista</v>
      </c>
      <c r="F22" t="s">
        <v>125</v>
      </c>
      <c r="G22" s="2">
        <v>18</v>
      </c>
      <c r="H22" t="str">
        <f>VLOOKUP(G22,NOTAS!$A$2:$B$92,2,0)</f>
        <v>Bellavista</v>
      </c>
      <c r="I22" t="s">
        <v>125</v>
      </c>
      <c r="J22" s="2">
        <v>18</v>
      </c>
      <c r="K22" t="str">
        <f>VLOOKUP(J22,NOTAS!$A$2:$B$92,2,0)</f>
        <v>Bellavista</v>
      </c>
      <c r="L22" t="s">
        <v>125</v>
      </c>
    </row>
    <row r="23" spans="1:12">
      <c r="A23" s="2">
        <v>26</v>
      </c>
      <c r="B23" t="str">
        <f>VLOOKUP(A23,NOTAS!$A$2:$B$92,2,0)</f>
        <v>Callao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D23" s="2">
        <v>18</v>
      </c>
      <c r="E23" t="str">
        <f>VLOOKUP(D23,NOTAS!$A$2:$B$92,2,0)</f>
        <v>Bellavista</v>
      </c>
      <c r="F23" t="str">
        <f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G23" s="2">
        <v>18</v>
      </c>
      <c r="H23" t="str">
        <f>VLOOKUP(G23,NOTAS!$A$2:$B$92,2,0)</f>
        <v>Bellavista</v>
      </c>
      <c r="I23" t="str">
        <f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J23" s="2">
        <v>18</v>
      </c>
      <c r="K23" t="str">
        <f>VLOOKUP(J23,NOTAS!$A$2:$B$92,2,0)</f>
        <v>Bellavista</v>
      </c>
      <c r="L23" t="str">
        <f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</row>
    <row r="24" spans="1:12">
      <c r="A24" s="2">
        <v>26</v>
      </c>
      <c r="B24" t="str">
        <f>VLOOKUP(A24,NOTAS!$A$2:$B$92,2,0)</f>
        <v>Callao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"$provincias_significativas\graficos\buenos\provincia_Callao_var_densidad_simulacion_1.png", as (png) replace</v>
      </c>
      <c r="D24" s="2">
        <v>18</v>
      </c>
      <c r="E24" t="str">
        <f>VLOOKUP(D24,NOTAS!$A$2:$B$92,2,0)</f>
        <v>Bellavista</v>
      </c>
      <c r="F24" t="str">
        <f>"graph export "&amp;""""&amp;"$provincias_significativas\graficos\"&amp;E$5&amp;"\provincia_"&amp;E24&amp;"_var_"&amp;E$3&amp;"_"&amp;E$4&amp;".png"&amp;""""&amp;", as (png) replace"</f>
        <v>graph export "$provincias_significativas\graficos\buenos\provincia_Bellavista_var_densidad_simulacion_2.png", as (png) replace</v>
      </c>
      <c r="G24" s="2">
        <v>18</v>
      </c>
      <c r="H24" t="str">
        <f>VLOOKUP(G24,NOTAS!$A$2:$B$92,2,0)</f>
        <v>Bellavista</v>
      </c>
      <c r="I24" t="str">
        <f>"graph export "&amp;""""&amp;"$provincias_significativas\graficos\"&amp;H$5&amp;"\provincia_"&amp;H24&amp;"_var_"&amp;H$3&amp;"_"&amp;H$4&amp;".png"&amp;""""&amp;", as (png) replace"</f>
        <v>graph export "$provincias_significativas\graficos\buenos\provincia_Bellavista_var_densidad_simulacion_3.png", as (png) replace</v>
      </c>
      <c r="J24" s="2">
        <v>18</v>
      </c>
      <c r="K24" t="str">
        <f>VLOOKUP(J24,NOTAS!$A$2:$B$92,2,0)</f>
        <v>Bellavista</v>
      </c>
      <c r="L24" t="str">
        <f>"graph export "&amp;""""&amp;"$provincias_significativas\graficos\"&amp;K$5&amp;"\provincia_"&amp;K24&amp;"_var_"&amp;K$3&amp;"_"&amp;K$4&amp;".png"&amp;""""&amp;", as (png) replace"</f>
        <v>graph export "$provincias_significativas\graficos\buenos\provincia_Bellavista_var_densidad_simulacion_4.png", as (png) replace</v>
      </c>
    </row>
    <row r="25" spans="1:12">
      <c r="A25" s="2">
        <v>26</v>
      </c>
      <c r="B25" t="str">
        <f>VLOOKUP(A25,NOTAS!$A$2:$B$92,2,0)</f>
        <v>Callao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"$provincias_significativas\buenos\output_buenos_densidad_simulacion_1.xlsx", sheet("Callao") modify</v>
      </c>
      <c r="D25" s="2">
        <v>18</v>
      </c>
      <c r="E25" t="str">
        <f>VLOOKUP(D25,NOTAS!$A$2:$B$92,2,0)</f>
        <v>Bellavista</v>
      </c>
      <c r="F25" t="str">
        <f>"putexcel set "&amp;""""&amp;"$provincias_significativas\"&amp;E$5&amp;"\output_"&amp;E$5&amp;"_"&amp;E$3&amp;"_"&amp;E$4&amp;".xlsx"&amp;""""&amp;", sheet("&amp;""""&amp;E25&amp;""""&amp;") modify"</f>
        <v>putexcel set "$provincias_significativas\buenos\output_buenos_densidad_simulacion_2.xlsx", sheet("Bellavista") modify</v>
      </c>
      <c r="G25" s="2">
        <v>18</v>
      </c>
      <c r="H25" t="str">
        <f>VLOOKUP(G25,NOTAS!$A$2:$B$92,2,0)</f>
        <v>Bellavista</v>
      </c>
      <c r="I25" t="str">
        <f>"putexcel set "&amp;""""&amp;"$provincias_significativas\"&amp;H$5&amp;"\output_"&amp;H$5&amp;"_"&amp;H$3&amp;"_"&amp;H$4&amp;".xlsx"&amp;""""&amp;", sheet("&amp;""""&amp;H25&amp;""""&amp;") modify"</f>
        <v>putexcel set "$provincias_significativas\buenos\output_buenos_densidad_simulacion_3.xlsx", sheet("Bellavista") modify</v>
      </c>
      <c r="J25" s="2">
        <v>18</v>
      </c>
      <c r="K25" t="str">
        <f>VLOOKUP(J25,NOTAS!$A$2:$B$92,2,0)</f>
        <v>Bellavista</v>
      </c>
      <c r="L25" t="str">
        <f>"putexcel set "&amp;""""&amp;"$provincias_significativas\"&amp;K$5&amp;"\output_"&amp;K$5&amp;"_"&amp;K$3&amp;"_"&amp;K$4&amp;".xlsx"&amp;""""&amp;", sheet("&amp;""""&amp;K25&amp;""""&amp;") modify"</f>
        <v>putexcel set "$provincias_significativas\buenos\output_buenos_densidad_simulacion_4.xlsx", sheet("Bellavista") modify</v>
      </c>
    </row>
    <row r="26" spans="1:12">
      <c r="A26" s="2">
        <v>26</v>
      </c>
      <c r="B26" t="str">
        <f>VLOOKUP(A26,NOTAS!$A$2:$B$92,2,0)</f>
        <v>Callao</v>
      </c>
      <c r="C26" t="str">
        <f>"putexcel M1=picture("&amp;""""&amp;"$provincias_significativas\graficos\"&amp;B$5&amp;"\provincia_"&amp;B26&amp;"_var_"&amp;B$3&amp;"_"&amp;B$2&amp;".png"&amp;""""&amp;")"</f>
        <v>putexcel M1=picture("$provincias_significativas\graficos\buenos\provincia_Callao_var_densidad_simulacion_1.png")</v>
      </c>
      <c r="D26" s="2">
        <v>18</v>
      </c>
      <c r="E26" t="str">
        <f>VLOOKUP(D26,NOTAS!$A$2:$B$92,2,0)</f>
        <v>Bellavista</v>
      </c>
      <c r="F26" t="str">
        <f>"putexcel M1=picture("&amp;""""&amp;"$provincias_significativas\graficos\"&amp;E$5&amp;"\provincia_"&amp;E26&amp;"_var_"&amp;E$3&amp;"_"&amp;E$2&amp;".png"&amp;""""&amp;")"</f>
        <v>putexcel M1=picture("$provincias_significativas\graficos\buenos\provincia_Bellavista_var_densidad_simulacion_2.png")</v>
      </c>
      <c r="G26" s="2">
        <v>18</v>
      </c>
      <c r="H26" t="str">
        <f>VLOOKUP(G26,NOTAS!$A$2:$B$92,2,0)</f>
        <v>Bellavista</v>
      </c>
      <c r="I26" t="str">
        <f>"putexcel M1=picture("&amp;""""&amp;"$provincias_significativas\graficos\"&amp;H$5&amp;"\provincia_"&amp;H26&amp;"_var_"&amp;H$3&amp;"_"&amp;H$2&amp;".png"&amp;""""&amp;")"</f>
        <v>putexcel M1=picture("$provincias_significativas\graficos\buenos\provincia_Bellavista_var_densidad_simulacion_3.png")</v>
      </c>
      <c r="J26" s="2">
        <v>18</v>
      </c>
      <c r="K26" t="str">
        <f>VLOOKUP(J26,NOTAS!$A$2:$B$92,2,0)</f>
        <v>Bellavista</v>
      </c>
      <c r="L26" t="str">
        <f>"putexcel M1=picture("&amp;""""&amp;"$provincias_significativas\graficos\"&amp;K$5&amp;"\provincia_"&amp;K26&amp;"_var_"&amp;K$3&amp;"_"&amp;K$2&amp;".png"&amp;""""&amp;")"</f>
        <v>putexcel M1=picture("$provincias_significativas\graficos\buenos\provincia_Bellavista_var_densidad_simulacion_4.png")</v>
      </c>
    </row>
    <row r="27" spans="1:12">
      <c r="A27" s="2">
        <v>26</v>
      </c>
      <c r="B27" t="str">
        <f>VLOOKUP(A27,NOTAS!$A$2:$B$92,2,0)</f>
        <v>Callao</v>
      </c>
      <c r="C27" t="s">
        <v>3</v>
      </c>
      <c r="D27" s="2">
        <v>18</v>
      </c>
      <c r="E27" t="str">
        <f>VLOOKUP(D27,NOTAS!$A$2:$B$92,2,0)</f>
        <v>Bellavista</v>
      </c>
      <c r="F27" t="s">
        <v>3</v>
      </c>
      <c r="G27" s="2">
        <v>18</v>
      </c>
      <c r="H27" t="str">
        <f>VLOOKUP(G27,NOTAS!$A$2:$B$92,2,0)</f>
        <v>Bellavista</v>
      </c>
      <c r="I27" t="s">
        <v>3</v>
      </c>
      <c r="J27" s="2">
        <v>18</v>
      </c>
      <c r="K27" t="str">
        <f>VLOOKUP(J27,NOTAS!$A$2:$B$92,2,0)</f>
        <v>Bellavista</v>
      </c>
      <c r="L27" t="s">
        <v>3</v>
      </c>
    </row>
    <row r="28" spans="1:12">
      <c r="A28" s="2">
        <v>80</v>
      </c>
      <c r="B28" t="str">
        <f>VLOOKUP(A28,NOTAS!$A$2:$B$92,2,0)</f>
        <v>Huaraz</v>
      </c>
      <c r="C28" t="str">
        <f>"if `j'=="&amp;A28&amp;" {"</f>
        <v>if `j'==80 {</v>
      </c>
      <c r="D28" s="2">
        <v>39</v>
      </c>
      <c r="E28" t="str">
        <f>VLOOKUP(D28,NOTAS!$A$2:$B$92,2,0)</f>
        <v>Cañete</v>
      </c>
      <c r="F28" t="str">
        <f>"if `j'=="&amp;D28&amp;" {"</f>
        <v>if `j'==39 {</v>
      </c>
      <c r="G28" s="2">
        <v>39</v>
      </c>
      <c r="H28" t="str">
        <f>VLOOKUP(G28,NOTAS!$A$2:$B$92,2,0)</f>
        <v>Cañete</v>
      </c>
      <c r="I28" t="str">
        <f>"if `j'=="&amp;G28&amp;" {"</f>
        <v>if `j'==39 {</v>
      </c>
      <c r="J28" s="2">
        <v>39</v>
      </c>
      <c r="K28" t="str">
        <f>VLOOKUP(J28,NOTAS!$A$2:$B$92,2,0)</f>
        <v>Cañete</v>
      </c>
      <c r="L28" t="str">
        <f>"if `j'=="&amp;J28&amp;" {"</f>
        <v>if `j'==39 {</v>
      </c>
    </row>
    <row r="29" spans="1:12">
      <c r="A29" s="2">
        <v>80</v>
      </c>
      <c r="B29" t="str">
        <f>VLOOKUP(A29,NOTAS!$A$2:$B$92,2,0)</f>
        <v>Huaraz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"$provincias_significativas\buenos\output_buenos_densidad_simulacion_1.xlsx", firstrow(variables) sheet("Huaraz", replace) keepcellfmt</v>
      </c>
      <c r="D29" s="2">
        <v>39</v>
      </c>
      <c r="E29" t="str">
        <f>VLOOKUP(D29,NOTAS!$A$2:$B$92,2,0)</f>
        <v>Cañete</v>
      </c>
      <c r="F29" t="str">
        <f>"export excel ""$provincias_significativas\"&amp;E$5&amp;"\output_"&amp;E$5&amp;"_"&amp;E$3&amp;"_"&amp;E$4&amp;".xlsx"", firstrow(variables) sheet("&amp;""""&amp;E29&amp;""""&amp;", replace) keepcellfmt"</f>
        <v>export excel "$provincias_significativas\buenos\output_buenos_densidad_simulacion_2.xlsx", firstrow(variables) sheet("Cañete", replace) keepcellfmt</v>
      </c>
      <c r="G29" s="2">
        <v>39</v>
      </c>
      <c r="H29" t="str">
        <f>VLOOKUP(G29,NOTAS!$A$2:$B$92,2,0)</f>
        <v>Cañete</v>
      </c>
      <c r="I29" t="str">
        <f>"export excel ""$provincias_significativas\"&amp;H$5&amp;"\output_"&amp;H$5&amp;"_"&amp;H$3&amp;"_"&amp;H$4&amp;".xlsx"", firstrow(variables) sheet("&amp;""""&amp;H29&amp;""""&amp;", replace) keepcellfmt"</f>
        <v>export excel "$provincias_significativas\buenos\output_buenos_densidad_simulacion_3.xlsx", firstrow(variables) sheet("Cañete", replace) keepcellfmt</v>
      </c>
      <c r="J29" s="2">
        <v>39</v>
      </c>
      <c r="K29" t="str">
        <f>VLOOKUP(J29,NOTAS!$A$2:$B$92,2,0)</f>
        <v>Cañete</v>
      </c>
      <c r="L29" t="str">
        <f>"export excel ""$provincias_significativas\"&amp;K$5&amp;"\output_"&amp;K$5&amp;"_"&amp;K$3&amp;"_"&amp;K$4&amp;".xlsx"", firstrow(variables) sheet("&amp;""""&amp;K29&amp;""""&amp;", replace) keepcellfmt"</f>
        <v>export excel "$provincias_significativas\buenos\output_buenos_densidad_simulacion_4.xlsx", firstrow(variables) sheet("Cañete", replace) keepcellfmt</v>
      </c>
    </row>
    <row r="30" spans="1:12">
      <c r="A30" s="2">
        <v>80</v>
      </c>
      <c r="B30" t="str">
        <f>VLOOKUP(A30,NOTAS!$A$2:$B$92,2,0)</f>
        <v>Huaraz</v>
      </c>
      <c r="C30" t="s">
        <v>1</v>
      </c>
      <c r="D30" s="2">
        <v>39</v>
      </c>
      <c r="E30" t="str">
        <f>VLOOKUP(D30,NOTAS!$A$2:$B$92,2,0)</f>
        <v>Cañete</v>
      </c>
      <c r="F30" t="s">
        <v>1</v>
      </c>
      <c r="G30" s="2">
        <v>39</v>
      </c>
      <c r="H30" t="str">
        <f>VLOOKUP(G30,NOTAS!$A$2:$B$92,2,0)</f>
        <v>Cañete</v>
      </c>
      <c r="I30" t="s">
        <v>1</v>
      </c>
      <c r="J30" s="2">
        <v>39</v>
      </c>
      <c r="K30" t="str">
        <f>VLOOKUP(J30,NOTAS!$A$2:$B$92,2,0)</f>
        <v>Cañete</v>
      </c>
      <c r="L30" t="s">
        <v>1</v>
      </c>
    </row>
    <row r="31" spans="1:12">
      <c r="A31" s="2">
        <v>80</v>
      </c>
      <c r="B31" t="str">
        <f>VLOOKUP(A31,NOTAS!$A$2:$B$92,2,0)</f>
        <v>Huaraz</v>
      </c>
      <c r="C31" t="s">
        <v>125</v>
      </c>
      <c r="D31" s="2">
        <v>39</v>
      </c>
      <c r="E31" t="str">
        <f>VLOOKUP(D31,NOTAS!$A$2:$B$92,2,0)</f>
        <v>Cañete</v>
      </c>
      <c r="F31" t="s">
        <v>125</v>
      </c>
      <c r="G31" s="2">
        <v>39</v>
      </c>
      <c r="H31" t="str">
        <f>VLOOKUP(G31,NOTAS!$A$2:$B$92,2,0)</f>
        <v>Cañete</v>
      </c>
      <c r="I31" t="s">
        <v>125</v>
      </c>
      <c r="J31" s="2">
        <v>39</v>
      </c>
      <c r="K31" t="str">
        <f>VLOOKUP(J31,NOTAS!$A$2:$B$92,2,0)</f>
        <v>Cañete</v>
      </c>
      <c r="L31" t="s">
        <v>125</v>
      </c>
    </row>
    <row r="32" spans="1:12">
      <c r="A32" s="2">
        <v>80</v>
      </c>
      <c r="B32" t="str">
        <f>VLOOKUP(A32,NOTAS!$A$2:$B$92,2,0)</f>
        <v>Huaraz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D32" s="2">
        <v>39</v>
      </c>
      <c r="E32" t="str">
        <f>VLOOKUP(D32,NOTAS!$A$2:$B$92,2,0)</f>
        <v>Cañete</v>
      </c>
      <c r="F32" t="str">
        <f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G32" s="2">
        <v>39</v>
      </c>
      <c r="H32" t="str">
        <f>VLOOKUP(G32,NOTAS!$A$2:$B$92,2,0)</f>
        <v>Cañete</v>
      </c>
      <c r="I32" t="str">
        <f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J32" s="2">
        <v>39</v>
      </c>
      <c r="K32" t="str">
        <f>VLOOKUP(J32,NOTAS!$A$2:$B$92,2,0)</f>
        <v>Cañete</v>
      </c>
      <c r="L32" t="str">
        <f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</row>
    <row r="33" spans="1:12">
      <c r="A33" s="2">
        <v>80</v>
      </c>
      <c r="B33" t="str">
        <f>VLOOKUP(A33,NOTAS!$A$2:$B$92,2,0)</f>
        <v>Huaraz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"$provincias_significativas\graficos\buenos\provincia_Huaraz_var_densidad_simulacion_1.png", as (png) replace</v>
      </c>
      <c r="D33" s="2">
        <v>39</v>
      </c>
      <c r="E33" t="str">
        <f>VLOOKUP(D33,NOTAS!$A$2:$B$92,2,0)</f>
        <v>Cañete</v>
      </c>
      <c r="F33" t="str">
        <f>"graph export "&amp;""""&amp;"$provincias_significativas\graficos\"&amp;E$5&amp;"\provincia_"&amp;E33&amp;"_var_"&amp;E$3&amp;"_"&amp;E$4&amp;".png"&amp;""""&amp;", as (png) replace"</f>
        <v>graph export "$provincias_significativas\graficos\buenos\provincia_Cañete_var_densidad_simulacion_2.png", as (png) replace</v>
      </c>
      <c r="G33" s="2">
        <v>39</v>
      </c>
      <c r="H33" t="str">
        <f>VLOOKUP(G33,NOTAS!$A$2:$B$92,2,0)</f>
        <v>Cañete</v>
      </c>
      <c r="I33" t="str">
        <f>"graph export "&amp;""""&amp;"$provincias_significativas\graficos\"&amp;H$5&amp;"\provincia_"&amp;H33&amp;"_var_"&amp;H$3&amp;"_"&amp;H$4&amp;".png"&amp;""""&amp;", as (png) replace"</f>
        <v>graph export "$provincias_significativas\graficos\buenos\provincia_Cañete_var_densidad_simulacion_3.png", as (png) replace</v>
      </c>
      <c r="J33" s="2">
        <v>39</v>
      </c>
      <c r="K33" t="str">
        <f>VLOOKUP(J33,NOTAS!$A$2:$B$92,2,0)</f>
        <v>Cañete</v>
      </c>
      <c r="L33" t="str">
        <f>"graph export "&amp;""""&amp;"$provincias_significativas\graficos\"&amp;K$5&amp;"\provincia_"&amp;K33&amp;"_var_"&amp;K$3&amp;"_"&amp;K$4&amp;".png"&amp;""""&amp;", as (png) replace"</f>
        <v>graph export "$provincias_significativas\graficos\buenos\provincia_Cañete_var_densidad_simulacion_4.png", as (png) replace</v>
      </c>
    </row>
    <row r="34" spans="1:12">
      <c r="A34" s="2">
        <v>80</v>
      </c>
      <c r="B34" t="str">
        <f>VLOOKUP(A34,NOTAS!$A$2:$B$92,2,0)</f>
        <v>Huaraz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"$provincias_significativas\buenos\output_buenos_densidad_simulacion_1.xlsx", sheet("Huaraz") modify</v>
      </c>
      <c r="D34" s="2">
        <v>39</v>
      </c>
      <c r="E34" t="str">
        <f>VLOOKUP(D34,NOTAS!$A$2:$B$92,2,0)</f>
        <v>Cañete</v>
      </c>
      <c r="F34" t="str">
        <f>"putexcel set "&amp;""""&amp;"$provincias_significativas\"&amp;E$5&amp;"\output_"&amp;E$5&amp;"_"&amp;E$3&amp;"_"&amp;E$4&amp;".xlsx"&amp;""""&amp;", sheet("&amp;""""&amp;E34&amp;""""&amp;") modify"</f>
        <v>putexcel set "$provincias_significativas\buenos\output_buenos_densidad_simulacion_2.xlsx", sheet("Cañete") modify</v>
      </c>
      <c r="G34" s="2">
        <v>39</v>
      </c>
      <c r="H34" t="str">
        <f>VLOOKUP(G34,NOTAS!$A$2:$B$92,2,0)</f>
        <v>Cañete</v>
      </c>
      <c r="I34" t="str">
        <f>"putexcel set "&amp;""""&amp;"$provincias_significativas\"&amp;H$5&amp;"\output_"&amp;H$5&amp;"_"&amp;H$3&amp;"_"&amp;H$4&amp;".xlsx"&amp;""""&amp;", sheet("&amp;""""&amp;H34&amp;""""&amp;") modify"</f>
        <v>putexcel set "$provincias_significativas\buenos\output_buenos_densidad_simulacion_3.xlsx", sheet("Cañete") modify</v>
      </c>
      <c r="J34" s="2">
        <v>39</v>
      </c>
      <c r="K34" t="str">
        <f>VLOOKUP(J34,NOTAS!$A$2:$B$92,2,0)</f>
        <v>Cañete</v>
      </c>
      <c r="L34" t="str">
        <f>"putexcel set "&amp;""""&amp;"$provincias_significativas\"&amp;K$5&amp;"\output_"&amp;K$5&amp;"_"&amp;K$3&amp;"_"&amp;K$4&amp;".xlsx"&amp;""""&amp;", sheet("&amp;""""&amp;K34&amp;""""&amp;") modify"</f>
        <v>putexcel set "$provincias_significativas\buenos\output_buenos_densidad_simulacion_4.xlsx", sheet("Cañete") modify</v>
      </c>
    </row>
    <row r="35" spans="1:12">
      <c r="A35" s="2">
        <v>80</v>
      </c>
      <c r="B35" t="str">
        <f>VLOOKUP(A35,NOTAS!$A$2:$B$92,2,0)</f>
        <v>Huaraz</v>
      </c>
      <c r="C35" t="str">
        <f>"putexcel M1=picture("&amp;""""&amp;"$provincias_significativas\graficos\"&amp;B$5&amp;"\provincia_"&amp;B35&amp;"_var_"&amp;B$3&amp;"_"&amp;B$2&amp;".png"&amp;""""&amp;")"</f>
        <v>putexcel M1=picture("$provincias_significativas\graficos\buenos\provincia_Huaraz_var_densidad_simulacion_1.png")</v>
      </c>
      <c r="D35" s="2">
        <v>39</v>
      </c>
      <c r="E35" t="str">
        <f>VLOOKUP(D35,NOTAS!$A$2:$B$92,2,0)</f>
        <v>Cañete</v>
      </c>
      <c r="F35" t="str">
        <f>"putexcel M1=picture("&amp;""""&amp;"$provincias_significativas\graficos\"&amp;E$5&amp;"\provincia_"&amp;E35&amp;"_var_"&amp;E$3&amp;"_"&amp;E$2&amp;".png"&amp;""""&amp;")"</f>
        <v>putexcel M1=picture("$provincias_significativas\graficos\buenos\provincia_Cañete_var_densidad_simulacion_2.png")</v>
      </c>
      <c r="G35" s="2">
        <v>39</v>
      </c>
      <c r="H35" t="str">
        <f>VLOOKUP(G35,NOTAS!$A$2:$B$92,2,0)</f>
        <v>Cañete</v>
      </c>
      <c r="I35" t="str">
        <f>"putexcel M1=picture("&amp;""""&amp;"$provincias_significativas\graficos\"&amp;H$5&amp;"\provincia_"&amp;H35&amp;"_var_"&amp;H$3&amp;"_"&amp;H$2&amp;".png"&amp;""""&amp;")"</f>
        <v>putexcel M1=picture("$provincias_significativas\graficos\buenos\provincia_Cañete_var_densidad_simulacion_3.png")</v>
      </c>
      <c r="J35" s="2">
        <v>39</v>
      </c>
      <c r="K35" t="str">
        <f>VLOOKUP(J35,NOTAS!$A$2:$B$92,2,0)</f>
        <v>Cañete</v>
      </c>
      <c r="L35" t="str">
        <f>"putexcel M1=picture("&amp;""""&amp;"$provincias_significativas\graficos\"&amp;K$5&amp;"\provincia_"&amp;K35&amp;"_var_"&amp;K$3&amp;"_"&amp;K$2&amp;".png"&amp;""""&amp;")"</f>
        <v>putexcel M1=picture("$provincias_significativas\graficos\buenos\provincia_Cañete_var_densidad_simulacion_4.png")</v>
      </c>
    </row>
    <row r="36" spans="1:12">
      <c r="A36" s="2">
        <v>80</v>
      </c>
      <c r="B36" t="str">
        <f>VLOOKUP(A36,NOTAS!$A$2:$B$92,2,0)</f>
        <v>Huaraz</v>
      </c>
      <c r="C36" t="s">
        <v>3</v>
      </c>
      <c r="D36" s="2">
        <v>39</v>
      </c>
      <c r="E36" t="str">
        <f>VLOOKUP(D36,NOTAS!$A$2:$B$92,2,0)</f>
        <v>Cañete</v>
      </c>
      <c r="F36" t="s">
        <v>3</v>
      </c>
      <c r="G36" s="2">
        <v>39</v>
      </c>
      <c r="H36" t="str">
        <f>VLOOKUP(G36,NOTAS!$A$2:$B$92,2,0)</f>
        <v>Cañete</v>
      </c>
      <c r="I36" t="s">
        <v>3</v>
      </c>
      <c r="J36" s="2">
        <v>39</v>
      </c>
      <c r="K36" t="str">
        <f>VLOOKUP(J36,NOTAS!$A$2:$B$92,2,0)</f>
        <v>Cañete</v>
      </c>
      <c r="L36" t="s">
        <v>3</v>
      </c>
    </row>
    <row r="37" spans="1:12">
      <c r="A37" s="2">
        <v>84</v>
      </c>
      <c r="B37" t="str">
        <f>VLOOKUP(A37,NOTAS!$A$2:$B$92,2,0)</f>
        <v>Huaura</v>
      </c>
      <c r="C37" t="str">
        <f>"if `j'=="&amp;A37&amp;" {"</f>
        <v>if `j'==84 {</v>
      </c>
      <c r="D37" s="2">
        <v>79</v>
      </c>
      <c r="E37" t="str">
        <f>VLOOKUP(D37,NOTAS!$A$2:$B$92,2,0)</f>
        <v>Huaral</v>
      </c>
      <c r="F37" t="str">
        <f>"if `j'=="&amp;D37&amp;" {"</f>
        <v>if `j'==79 {</v>
      </c>
      <c r="G37" s="2">
        <v>79</v>
      </c>
      <c r="H37" t="str">
        <f>VLOOKUP(G37,NOTAS!$A$2:$B$92,2,0)</f>
        <v>Huaral</v>
      </c>
      <c r="I37" t="str">
        <f>"if `j'=="&amp;G37&amp;" {"</f>
        <v>if `j'==79 {</v>
      </c>
      <c r="J37" s="2">
        <v>79</v>
      </c>
      <c r="K37" t="str">
        <f>VLOOKUP(J37,NOTAS!$A$2:$B$92,2,0)</f>
        <v>Huaral</v>
      </c>
      <c r="L37" t="str">
        <f>"if `j'=="&amp;J37&amp;" {"</f>
        <v>if `j'==79 {</v>
      </c>
    </row>
    <row r="38" spans="1:12">
      <c r="A38" s="2">
        <v>84</v>
      </c>
      <c r="B38" t="str">
        <f>VLOOKUP(A38,NOTAS!$A$2:$B$92,2,0)</f>
        <v>Huaura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"$provincias_significativas\buenos\output_buenos_densidad_simulacion_1.xlsx", firstrow(variables) sheet("Huaura", replace) keepcellfmt</v>
      </c>
      <c r="D38" s="2">
        <v>79</v>
      </c>
      <c r="E38" t="str">
        <f>VLOOKUP(D38,NOTAS!$A$2:$B$92,2,0)</f>
        <v>Huaral</v>
      </c>
      <c r="F38" t="str">
        <f>"export excel ""$provincias_significativas\"&amp;E$5&amp;"\output_"&amp;E$5&amp;"_"&amp;E$3&amp;"_"&amp;E$4&amp;".xlsx"", firstrow(variables) sheet("&amp;""""&amp;E38&amp;""""&amp;", replace) keepcellfmt"</f>
        <v>export excel "$provincias_significativas\buenos\output_buenos_densidad_simulacion_2.xlsx", firstrow(variables) sheet("Huaral", replace) keepcellfmt</v>
      </c>
      <c r="G38" s="2">
        <v>79</v>
      </c>
      <c r="H38" t="str">
        <f>VLOOKUP(G38,NOTAS!$A$2:$B$92,2,0)</f>
        <v>Huaral</v>
      </c>
      <c r="I38" t="str">
        <f>"export excel ""$provincias_significativas\"&amp;H$5&amp;"\output_"&amp;H$5&amp;"_"&amp;H$3&amp;"_"&amp;H$4&amp;".xlsx"", firstrow(variables) sheet("&amp;""""&amp;H38&amp;""""&amp;", replace) keepcellfmt"</f>
        <v>export excel "$provincias_significativas\buenos\output_buenos_densidad_simulacion_3.xlsx", firstrow(variables) sheet("Huaral", replace) keepcellfmt</v>
      </c>
      <c r="J38" s="2">
        <v>79</v>
      </c>
      <c r="K38" t="str">
        <f>VLOOKUP(J38,NOTAS!$A$2:$B$92,2,0)</f>
        <v>Huaral</v>
      </c>
      <c r="L38" t="str">
        <f>"export excel ""$provincias_significativas\"&amp;K$5&amp;"\output_"&amp;K$5&amp;"_"&amp;K$3&amp;"_"&amp;K$4&amp;".xlsx"", firstrow(variables) sheet("&amp;""""&amp;K38&amp;""""&amp;", replace) keepcellfmt"</f>
        <v>export excel "$provincias_significativas\buenos\output_buenos_densidad_simulacion_4.xlsx", firstrow(variables) sheet("Huaral", replace) keepcellfmt</v>
      </c>
    </row>
    <row r="39" spans="1:12">
      <c r="A39" s="2">
        <v>84</v>
      </c>
      <c r="B39" t="str">
        <f>VLOOKUP(A39,NOTAS!$A$2:$B$92,2,0)</f>
        <v>Huaura</v>
      </c>
      <c r="C39" t="s">
        <v>1</v>
      </c>
      <c r="D39" s="2">
        <v>79</v>
      </c>
      <c r="E39" t="str">
        <f>VLOOKUP(D39,NOTAS!$A$2:$B$92,2,0)</f>
        <v>Huaral</v>
      </c>
      <c r="F39" t="s">
        <v>1</v>
      </c>
      <c r="G39" s="2">
        <v>79</v>
      </c>
      <c r="H39" t="str">
        <f>VLOOKUP(G39,NOTAS!$A$2:$B$92,2,0)</f>
        <v>Huaral</v>
      </c>
      <c r="I39" t="s">
        <v>1</v>
      </c>
      <c r="J39" s="2">
        <v>79</v>
      </c>
      <c r="K39" t="str">
        <f>VLOOKUP(J39,NOTAS!$A$2:$B$92,2,0)</f>
        <v>Huaral</v>
      </c>
      <c r="L39" t="s">
        <v>1</v>
      </c>
    </row>
    <row r="40" spans="1:12">
      <c r="A40" s="2">
        <v>84</v>
      </c>
      <c r="B40" t="str">
        <f>VLOOKUP(A40,NOTAS!$A$2:$B$92,2,0)</f>
        <v>Huaura</v>
      </c>
      <c r="C40" t="s">
        <v>125</v>
      </c>
      <c r="D40" s="2">
        <v>79</v>
      </c>
      <c r="E40" t="str">
        <f>VLOOKUP(D40,NOTAS!$A$2:$B$92,2,0)</f>
        <v>Huaral</v>
      </c>
      <c r="F40" t="s">
        <v>125</v>
      </c>
      <c r="G40" s="2">
        <v>79</v>
      </c>
      <c r="H40" t="str">
        <f>VLOOKUP(G40,NOTAS!$A$2:$B$92,2,0)</f>
        <v>Huaral</v>
      </c>
      <c r="I40" t="s">
        <v>125</v>
      </c>
      <c r="J40" s="2">
        <v>79</v>
      </c>
      <c r="K40" t="str">
        <f>VLOOKUP(J40,NOTAS!$A$2:$B$92,2,0)</f>
        <v>Huaral</v>
      </c>
      <c r="L40" t="s">
        <v>125</v>
      </c>
    </row>
    <row r="41" spans="1:12">
      <c r="A41" s="2">
        <v>84</v>
      </c>
      <c r="B41" t="str">
        <f>VLOOKUP(A41,NOTAS!$A$2:$B$92,2,0)</f>
        <v>Huaura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  <c r="D41" s="2">
        <v>79</v>
      </c>
      <c r="E41" t="str">
        <f>VLOOKUP(D41,NOTAS!$A$2:$B$92,2,0)</f>
        <v>Huaral</v>
      </c>
      <c r="F41" t="str">
        <f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G41" s="2">
        <v>79</v>
      </c>
      <c r="H41" t="str">
        <f>VLOOKUP(G41,NOTAS!$A$2:$B$92,2,0)</f>
        <v>Huaral</v>
      </c>
      <c r="I41" t="str">
        <f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J41" s="2">
        <v>79</v>
      </c>
      <c r="K41" t="str">
        <f>VLOOKUP(J41,NOTAS!$A$2:$B$92,2,0)</f>
        <v>Huaral</v>
      </c>
      <c r="L41" t="str">
        <f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</row>
    <row r="42" spans="1:12">
      <c r="A42" s="2">
        <v>84</v>
      </c>
      <c r="B42" t="str">
        <f>VLOOKUP(A42,NOTAS!$A$2:$B$92,2,0)</f>
        <v>Huaura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"$provincias_significativas\graficos\buenos\provincia_Huaura_var_densidad_simulacion_1.png", as (png) replace</v>
      </c>
      <c r="D42" s="2">
        <v>79</v>
      </c>
      <c r="E42" t="str">
        <f>VLOOKUP(D42,NOTAS!$A$2:$B$92,2,0)</f>
        <v>Huaral</v>
      </c>
      <c r="F42" t="str">
        <f>"graph export "&amp;""""&amp;"$provincias_significativas\graficos\"&amp;E$5&amp;"\provincia_"&amp;E42&amp;"_var_"&amp;E$3&amp;"_"&amp;E$4&amp;".png"&amp;""""&amp;", as (png) replace"</f>
        <v>graph export "$provincias_significativas\graficos\buenos\provincia_Huaral_var_densidad_simulacion_2.png", as (png) replace</v>
      </c>
      <c r="G42" s="2">
        <v>79</v>
      </c>
      <c r="H42" t="str">
        <f>VLOOKUP(G42,NOTAS!$A$2:$B$92,2,0)</f>
        <v>Huaral</v>
      </c>
      <c r="I42" t="str">
        <f>"graph export "&amp;""""&amp;"$provincias_significativas\graficos\"&amp;H$5&amp;"\provincia_"&amp;H42&amp;"_var_"&amp;H$3&amp;"_"&amp;H$4&amp;".png"&amp;""""&amp;", as (png) replace"</f>
        <v>graph export "$provincias_significativas\graficos\buenos\provincia_Huaral_var_densidad_simulacion_3.png", as (png) replace</v>
      </c>
      <c r="J42" s="2">
        <v>79</v>
      </c>
      <c r="K42" t="str">
        <f>VLOOKUP(J42,NOTAS!$A$2:$B$92,2,0)</f>
        <v>Huaral</v>
      </c>
      <c r="L42" t="str">
        <f>"graph export "&amp;""""&amp;"$provincias_significativas\graficos\"&amp;K$5&amp;"\provincia_"&amp;K42&amp;"_var_"&amp;K$3&amp;"_"&amp;K$4&amp;".png"&amp;""""&amp;", as (png) replace"</f>
        <v>graph export "$provincias_significativas\graficos\buenos\provincia_Huaral_var_densidad_simulacion_4.png", as (png) replace</v>
      </c>
    </row>
    <row r="43" spans="1:12">
      <c r="A43" s="2">
        <v>84</v>
      </c>
      <c r="B43" t="str">
        <f>VLOOKUP(A43,NOTAS!$A$2:$B$92,2,0)</f>
        <v>Huaura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"$provincias_significativas\buenos\output_buenos_densidad_simulacion_1.xlsx", sheet("Huaura") modify</v>
      </c>
      <c r="D43" s="2">
        <v>79</v>
      </c>
      <c r="E43" t="str">
        <f>VLOOKUP(D43,NOTAS!$A$2:$B$92,2,0)</f>
        <v>Huaral</v>
      </c>
      <c r="F43" t="str">
        <f>"putexcel set "&amp;""""&amp;"$provincias_significativas\"&amp;E$5&amp;"\output_"&amp;E$5&amp;"_"&amp;E$3&amp;"_"&amp;E$4&amp;".xlsx"&amp;""""&amp;", sheet("&amp;""""&amp;E43&amp;""""&amp;") modify"</f>
        <v>putexcel set "$provincias_significativas\buenos\output_buenos_densidad_simulacion_2.xlsx", sheet("Huaral") modify</v>
      </c>
      <c r="G43" s="2">
        <v>79</v>
      </c>
      <c r="H43" t="str">
        <f>VLOOKUP(G43,NOTAS!$A$2:$B$92,2,0)</f>
        <v>Huaral</v>
      </c>
      <c r="I43" t="str">
        <f>"putexcel set "&amp;""""&amp;"$provincias_significativas\"&amp;H$5&amp;"\output_"&amp;H$5&amp;"_"&amp;H$3&amp;"_"&amp;H$4&amp;".xlsx"&amp;""""&amp;", sheet("&amp;""""&amp;H43&amp;""""&amp;") modify"</f>
        <v>putexcel set "$provincias_significativas\buenos\output_buenos_densidad_simulacion_3.xlsx", sheet("Huaral") modify</v>
      </c>
      <c r="J43" s="2">
        <v>79</v>
      </c>
      <c r="K43" t="str">
        <f>VLOOKUP(J43,NOTAS!$A$2:$B$92,2,0)</f>
        <v>Huaral</v>
      </c>
      <c r="L43" t="str">
        <f>"putexcel set "&amp;""""&amp;"$provincias_significativas\"&amp;K$5&amp;"\output_"&amp;K$5&amp;"_"&amp;K$3&amp;"_"&amp;K$4&amp;".xlsx"&amp;""""&amp;", sheet("&amp;""""&amp;K43&amp;""""&amp;") modify"</f>
        <v>putexcel set "$provincias_significativas\buenos\output_buenos_densidad_simulacion_4.xlsx", sheet("Huaral") modify</v>
      </c>
    </row>
    <row r="44" spans="1:12">
      <c r="A44" s="2">
        <v>84</v>
      </c>
      <c r="B44" t="str">
        <f>VLOOKUP(A44,NOTAS!$A$2:$B$92,2,0)</f>
        <v>Huaura</v>
      </c>
      <c r="C44" t="str">
        <f>"putexcel M1=picture("&amp;""""&amp;"$provincias_significativas\graficos\"&amp;B$5&amp;"\provincia_"&amp;B44&amp;"_var_"&amp;B$3&amp;"_"&amp;B$2&amp;".png"&amp;""""&amp;")"</f>
        <v>putexcel M1=picture("$provincias_significativas\graficos\buenos\provincia_Huaura_var_densidad_simulacion_1.png")</v>
      </c>
      <c r="D44" s="2">
        <v>79</v>
      </c>
      <c r="E44" t="str">
        <f>VLOOKUP(D44,NOTAS!$A$2:$B$92,2,0)</f>
        <v>Huaral</v>
      </c>
      <c r="F44" t="str">
        <f>"putexcel M1=picture("&amp;""""&amp;"$provincias_significativas\graficos\"&amp;E$5&amp;"\provincia_"&amp;E44&amp;"_var_"&amp;E$3&amp;"_"&amp;E$2&amp;".png"&amp;""""&amp;")"</f>
        <v>putexcel M1=picture("$provincias_significativas\graficos\buenos\provincia_Huaral_var_densidad_simulacion_2.png")</v>
      </c>
      <c r="G44" s="2">
        <v>79</v>
      </c>
      <c r="H44" t="str">
        <f>VLOOKUP(G44,NOTAS!$A$2:$B$92,2,0)</f>
        <v>Huaral</v>
      </c>
      <c r="I44" t="str">
        <f>"putexcel M1=picture("&amp;""""&amp;"$provincias_significativas\graficos\"&amp;H$5&amp;"\provincia_"&amp;H44&amp;"_var_"&amp;H$3&amp;"_"&amp;H$2&amp;".png"&amp;""""&amp;")"</f>
        <v>putexcel M1=picture("$provincias_significativas\graficos\buenos\provincia_Huaral_var_densidad_simulacion_3.png")</v>
      </c>
      <c r="J44" s="2">
        <v>79</v>
      </c>
      <c r="K44" t="str">
        <f>VLOOKUP(J44,NOTAS!$A$2:$B$92,2,0)</f>
        <v>Huaral</v>
      </c>
      <c r="L44" t="str">
        <f>"putexcel M1=picture("&amp;""""&amp;"$provincias_significativas\graficos\"&amp;K$5&amp;"\provincia_"&amp;K44&amp;"_var_"&amp;K$3&amp;"_"&amp;K$2&amp;".png"&amp;""""&amp;")"</f>
        <v>putexcel M1=picture("$provincias_significativas\graficos\buenos\provincia_Huaral_var_densidad_simulacion_4.png")</v>
      </c>
    </row>
    <row r="45" spans="1:12">
      <c r="A45" s="2">
        <v>84</v>
      </c>
      <c r="B45" t="str">
        <f>VLOOKUP(A45,NOTAS!$A$2:$B$92,2,0)</f>
        <v>Huaura</v>
      </c>
      <c r="C45" t="s">
        <v>3</v>
      </c>
      <c r="D45" s="2">
        <v>79</v>
      </c>
      <c r="E45" t="str">
        <f>VLOOKUP(D45,NOTAS!$A$2:$B$92,2,0)</f>
        <v>Huaral</v>
      </c>
      <c r="F45" t="s">
        <v>3</v>
      </c>
      <c r="G45" s="2">
        <v>79</v>
      </c>
      <c r="H45" t="str">
        <f>VLOOKUP(G45,NOTAS!$A$2:$B$92,2,0)</f>
        <v>Huaral</v>
      </c>
      <c r="I45" t="s">
        <v>3</v>
      </c>
      <c r="J45" s="2">
        <v>79</v>
      </c>
      <c r="K45" t="str">
        <f>VLOOKUP(J45,NOTAS!$A$2:$B$92,2,0)</f>
        <v>Huaral</v>
      </c>
      <c r="L45" t="s">
        <v>3</v>
      </c>
    </row>
    <row r="46" spans="1:12">
      <c r="A46" s="2">
        <v>144</v>
      </c>
      <c r="B46" t="str">
        <f>VLOOKUP(A46,NOTAS!$A$2:$B$92,2,0)</f>
        <v>Santa</v>
      </c>
      <c r="C46" t="str">
        <f>"if `j'=="&amp;A46&amp;" {"</f>
        <v>if `j'==144 {</v>
      </c>
      <c r="D46" s="2">
        <v>80</v>
      </c>
      <c r="E46" t="str">
        <f>VLOOKUP(D46,NOTAS!$A$2:$B$92,2,0)</f>
        <v>Huaraz</v>
      </c>
      <c r="F46" t="str">
        <f>"if `j'=="&amp;D46&amp;" {"</f>
        <v>if `j'==80 {</v>
      </c>
      <c r="G46" s="2">
        <v>80</v>
      </c>
      <c r="H46" t="str">
        <f>VLOOKUP(G46,NOTAS!$A$2:$B$92,2,0)</f>
        <v>Huaraz</v>
      </c>
      <c r="I46" t="str">
        <f>"if `j'=="&amp;G46&amp;" {"</f>
        <v>if `j'==80 {</v>
      </c>
      <c r="J46" s="2">
        <v>80</v>
      </c>
      <c r="K46" t="str">
        <f>VLOOKUP(J46,NOTAS!$A$2:$B$92,2,0)</f>
        <v>Huaraz</v>
      </c>
      <c r="L46" t="str">
        <f>"if `j'=="&amp;J46&amp;" {"</f>
        <v>if `j'==80 {</v>
      </c>
    </row>
    <row r="47" spans="1:12">
      <c r="A47" s="2">
        <v>144</v>
      </c>
      <c r="B47" t="str">
        <f>VLOOKUP(A47,NOTAS!$A$2:$B$92,2,0)</f>
        <v>Santa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"$provincias_significativas\buenos\output_buenos_densidad_simulacion_1.xlsx", firstrow(variables) sheet("Santa", replace) keepcellfmt</v>
      </c>
      <c r="D47" s="2">
        <v>80</v>
      </c>
      <c r="E47" t="str">
        <f>VLOOKUP(D47,NOTAS!$A$2:$B$92,2,0)</f>
        <v>Huaraz</v>
      </c>
      <c r="F47" t="str">
        <f>"export excel ""$provincias_significativas\"&amp;E$5&amp;"\output_"&amp;E$5&amp;"_"&amp;E$3&amp;"_"&amp;E$4&amp;".xlsx"", firstrow(variables) sheet("&amp;""""&amp;E47&amp;""""&amp;", replace) keepcellfmt"</f>
        <v>export excel "$provincias_significativas\buenos\output_buenos_densidad_simulacion_2.xlsx", firstrow(variables) sheet("Huaraz", replace) keepcellfmt</v>
      </c>
      <c r="G47" s="2">
        <v>80</v>
      </c>
      <c r="H47" t="str">
        <f>VLOOKUP(G47,NOTAS!$A$2:$B$92,2,0)</f>
        <v>Huaraz</v>
      </c>
      <c r="I47" t="str">
        <f>"export excel ""$provincias_significativas\"&amp;H$5&amp;"\output_"&amp;H$5&amp;"_"&amp;H$3&amp;"_"&amp;H$4&amp;".xlsx"", firstrow(variables) sheet("&amp;""""&amp;H47&amp;""""&amp;", replace) keepcellfmt"</f>
        <v>export excel "$provincias_significativas\buenos\output_buenos_densidad_simulacion_3.xlsx", firstrow(variables) sheet("Huaraz", replace) keepcellfmt</v>
      </c>
      <c r="J47" s="2">
        <v>80</v>
      </c>
      <c r="K47" t="str">
        <f>VLOOKUP(J47,NOTAS!$A$2:$B$92,2,0)</f>
        <v>Huaraz</v>
      </c>
      <c r="L47" t="str">
        <f>"export excel ""$provincias_significativas\"&amp;K$5&amp;"\output_"&amp;K$5&amp;"_"&amp;K$3&amp;"_"&amp;K$4&amp;".xlsx"", firstrow(variables) sheet("&amp;""""&amp;K47&amp;""""&amp;", replace) keepcellfmt"</f>
        <v>export excel "$provincias_significativas\buenos\output_buenos_densidad_simulacion_4.xlsx", firstrow(variables) sheet("Huaraz", replace) keepcellfmt</v>
      </c>
    </row>
    <row r="48" spans="1:12">
      <c r="A48" s="2">
        <v>144</v>
      </c>
      <c r="B48" t="str">
        <f>VLOOKUP(A48,NOTAS!$A$2:$B$92,2,0)</f>
        <v>Santa</v>
      </c>
      <c r="C48" t="s">
        <v>1</v>
      </c>
      <c r="D48" s="2">
        <v>80</v>
      </c>
      <c r="E48" t="str">
        <f>VLOOKUP(D48,NOTAS!$A$2:$B$92,2,0)</f>
        <v>Huaraz</v>
      </c>
      <c r="F48" t="s">
        <v>1</v>
      </c>
      <c r="G48" s="2">
        <v>80</v>
      </c>
      <c r="H48" t="str">
        <f>VLOOKUP(G48,NOTAS!$A$2:$B$92,2,0)</f>
        <v>Huaraz</v>
      </c>
      <c r="I48" t="s">
        <v>1</v>
      </c>
      <c r="J48" s="2">
        <v>80</v>
      </c>
      <c r="K48" t="str">
        <f>VLOOKUP(J48,NOTAS!$A$2:$B$92,2,0)</f>
        <v>Huaraz</v>
      </c>
      <c r="L48" t="s">
        <v>1</v>
      </c>
    </row>
    <row r="49" spans="1:12">
      <c r="A49" s="2">
        <v>144</v>
      </c>
      <c r="B49" t="str">
        <f>VLOOKUP(A49,NOTAS!$A$2:$B$92,2,0)</f>
        <v>Santa</v>
      </c>
      <c r="C49" t="s">
        <v>125</v>
      </c>
      <c r="D49" s="2">
        <v>80</v>
      </c>
      <c r="E49" t="str">
        <f>VLOOKUP(D49,NOTAS!$A$2:$B$92,2,0)</f>
        <v>Huaraz</v>
      </c>
      <c r="F49" t="s">
        <v>125</v>
      </c>
      <c r="G49" s="2">
        <v>80</v>
      </c>
      <c r="H49" t="str">
        <f>VLOOKUP(G49,NOTAS!$A$2:$B$92,2,0)</f>
        <v>Huaraz</v>
      </c>
      <c r="I49" t="s">
        <v>125</v>
      </c>
      <c r="J49" s="2">
        <v>80</v>
      </c>
      <c r="K49" t="str">
        <f>VLOOKUP(J49,NOTAS!$A$2:$B$92,2,0)</f>
        <v>Huaraz</v>
      </c>
      <c r="L49" t="s">
        <v>125</v>
      </c>
    </row>
    <row r="50" spans="1:12">
      <c r="A50" s="2">
        <v>144</v>
      </c>
      <c r="B50" t="str">
        <f>VLOOKUP(A50,NOTAS!$A$2:$B$92,2,0)</f>
        <v>Santa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D50" s="2">
        <v>80</v>
      </c>
      <c r="E50" t="str">
        <f>VLOOKUP(D50,NOTAS!$A$2:$B$92,2,0)</f>
        <v>Huaraz</v>
      </c>
      <c r="F50" t="str">
        <f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G50" s="2">
        <v>80</v>
      </c>
      <c r="H50" t="str">
        <f>VLOOKUP(G50,NOTAS!$A$2:$B$92,2,0)</f>
        <v>Huaraz</v>
      </c>
      <c r="I50" t="str">
        <f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J50" s="2">
        <v>80</v>
      </c>
      <c r="K50" t="str">
        <f>VLOOKUP(J50,NOTAS!$A$2:$B$92,2,0)</f>
        <v>Huaraz</v>
      </c>
      <c r="L50" t="str">
        <f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</row>
    <row r="51" spans="1:12">
      <c r="A51" s="2">
        <v>144</v>
      </c>
      <c r="B51" t="str">
        <f>VLOOKUP(A51,NOTAS!$A$2:$B$92,2,0)</f>
        <v>Santa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"$provincias_significativas\graficos\buenos\provincia_Santa_var_densidad_simulacion_1.png", as (png) replace</v>
      </c>
      <c r="D51" s="2">
        <v>80</v>
      </c>
      <c r="E51" t="str">
        <f>VLOOKUP(D51,NOTAS!$A$2:$B$92,2,0)</f>
        <v>Huaraz</v>
      </c>
      <c r="F51" t="str">
        <f>"graph export "&amp;""""&amp;"$provincias_significativas\graficos\"&amp;E$5&amp;"\provincia_"&amp;E51&amp;"_var_"&amp;E$3&amp;"_"&amp;E$4&amp;".png"&amp;""""&amp;", as (png) replace"</f>
        <v>graph export "$provincias_significativas\graficos\buenos\provincia_Huaraz_var_densidad_simulacion_2.png", as (png) replace</v>
      </c>
      <c r="G51" s="2">
        <v>80</v>
      </c>
      <c r="H51" t="str">
        <f>VLOOKUP(G51,NOTAS!$A$2:$B$92,2,0)</f>
        <v>Huaraz</v>
      </c>
      <c r="I51" t="str">
        <f>"graph export "&amp;""""&amp;"$provincias_significativas\graficos\"&amp;H$5&amp;"\provincia_"&amp;H51&amp;"_var_"&amp;H$3&amp;"_"&amp;H$4&amp;".png"&amp;""""&amp;", as (png) replace"</f>
        <v>graph export "$provincias_significativas\graficos\buenos\provincia_Huaraz_var_densidad_simulacion_3.png", as (png) replace</v>
      </c>
      <c r="J51" s="2">
        <v>80</v>
      </c>
      <c r="K51" t="str">
        <f>VLOOKUP(J51,NOTAS!$A$2:$B$92,2,0)</f>
        <v>Huaraz</v>
      </c>
      <c r="L51" t="str">
        <f>"graph export "&amp;""""&amp;"$provincias_significativas\graficos\"&amp;K$5&amp;"\provincia_"&amp;K51&amp;"_var_"&amp;K$3&amp;"_"&amp;K$4&amp;".png"&amp;""""&amp;", as (png) replace"</f>
        <v>graph export "$provincias_significativas\graficos\buenos\provincia_Huaraz_var_densidad_simulacion_4.png", as (png) replace</v>
      </c>
    </row>
    <row r="52" spans="1:12">
      <c r="A52" s="2">
        <v>144</v>
      </c>
      <c r="B52" t="str">
        <f>VLOOKUP(A52,NOTAS!$A$2:$B$92,2,0)</f>
        <v>Santa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"$provincias_significativas\buenos\output_buenos_densidad_simulacion_1.xlsx", sheet("Santa") modify</v>
      </c>
      <c r="D52" s="2">
        <v>80</v>
      </c>
      <c r="E52" t="str">
        <f>VLOOKUP(D52,NOTAS!$A$2:$B$92,2,0)</f>
        <v>Huaraz</v>
      </c>
      <c r="F52" t="str">
        <f>"putexcel set "&amp;""""&amp;"$provincias_significativas\"&amp;E$5&amp;"\output_"&amp;E$5&amp;"_"&amp;E$3&amp;"_"&amp;E$4&amp;".xlsx"&amp;""""&amp;", sheet("&amp;""""&amp;E52&amp;""""&amp;") modify"</f>
        <v>putexcel set "$provincias_significativas\buenos\output_buenos_densidad_simulacion_2.xlsx", sheet("Huaraz") modify</v>
      </c>
      <c r="G52" s="2">
        <v>80</v>
      </c>
      <c r="H52" t="str">
        <f>VLOOKUP(G52,NOTAS!$A$2:$B$92,2,0)</f>
        <v>Huaraz</v>
      </c>
      <c r="I52" t="str">
        <f>"putexcel set "&amp;""""&amp;"$provincias_significativas\"&amp;H$5&amp;"\output_"&amp;H$5&amp;"_"&amp;H$3&amp;"_"&amp;H$4&amp;".xlsx"&amp;""""&amp;", sheet("&amp;""""&amp;H52&amp;""""&amp;") modify"</f>
        <v>putexcel set "$provincias_significativas\buenos\output_buenos_densidad_simulacion_3.xlsx", sheet("Huaraz") modify</v>
      </c>
      <c r="J52" s="2">
        <v>80</v>
      </c>
      <c r="K52" t="str">
        <f>VLOOKUP(J52,NOTAS!$A$2:$B$92,2,0)</f>
        <v>Huaraz</v>
      </c>
      <c r="L52" t="str">
        <f>"putexcel set "&amp;""""&amp;"$provincias_significativas\"&amp;K$5&amp;"\output_"&amp;K$5&amp;"_"&amp;K$3&amp;"_"&amp;K$4&amp;".xlsx"&amp;""""&amp;", sheet("&amp;""""&amp;K52&amp;""""&amp;") modify"</f>
        <v>putexcel set "$provincias_significativas\buenos\output_buenos_densidad_simulacion_4.xlsx", sheet("Huaraz") modify</v>
      </c>
    </row>
    <row r="53" spans="1:12">
      <c r="A53" s="2">
        <v>144</v>
      </c>
      <c r="B53" t="str">
        <f>VLOOKUP(A53,NOTAS!$A$2:$B$92,2,0)</f>
        <v>Santa</v>
      </c>
      <c r="C53" t="str">
        <f>"putexcel M1=picture("&amp;""""&amp;"$provincias_significativas\graficos\"&amp;B$5&amp;"\provincia_"&amp;B53&amp;"_var_"&amp;B$3&amp;"_"&amp;B$2&amp;".png"&amp;""""&amp;")"</f>
        <v>putexcel M1=picture("$provincias_significativas\graficos\buenos\provincia_Santa_var_densidad_simulacion_1.png")</v>
      </c>
      <c r="D53" s="2">
        <v>80</v>
      </c>
      <c r="E53" t="str">
        <f>VLOOKUP(D53,NOTAS!$A$2:$B$92,2,0)</f>
        <v>Huaraz</v>
      </c>
      <c r="F53" t="str">
        <f>"putexcel M1=picture("&amp;""""&amp;"$provincias_significativas\graficos\"&amp;E$5&amp;"\provincia_"&amp;E53&amp;"_var_"&amp;E$3&amp;"_"&amp;E$2&amp;".png"&amp;""""&amp;")"</f>
        <v>putexcel M1=picture("$provincias_significativas\graficos\buenos\provincia_Huaraz_var_densidad_simulacion_2.png")</v>
      </c>
      <c r="G53" s="2">
        <v>80</v>
      </c>
      <c r="H53" t="str">
        <f>VLOOKUP(G53,NOTAS!$A$2:$B$92,2,0)</f>
        <v>Huaraz</v>
      </c>
      <c r="I53" t="str">
        <f>"putexcel M1=picture("&amp;""""&amp;"$provincias_significativas\graficos\"&amp;H$5&amp;"\provincia_"&amp;H53&amp;"_var_"&amp;H$3&amp;"_"&amp;H$2&amp;".png"&amp;""""&amp;")"</f>
        <v>putexcel M1=picture("$provincias_significativas\graficos\buenos\provincia_Huaraz_var_densidad_simulacion_3.png")</v>
      </c>
      <c r="J53" s="2">
        <v>80</v>
      </c>
      <c r="K53" t="str">
        <f>VLOOKUP(J53,NOTAS!$A$2:$B$92,2,0)</f>
        <v>Huaraz</v>
      </c>
      <c r="L53" t="str">
        <f>"putexcel M1=picture("&amp;""""&amp;"$provincias_significativas\graficos\"&amp;K$5&amp;"\provincia_"&amp;K53&amp;"_var_"&amp;K$3&amp;"_"&amp;K$2&amp;".png"&amp;""""&amp;")"</f>
        <v>putexcel M1=picture("$provincias_significativas\graficos\buenos\provincia_Huaraz_var_densidad_simulacion_4.png")</v>
      </c>
    </row>
    <row r="54" spans="1:12">
      <c r="A54" s="2">
        <v>144</v>
      </c>
      <c r="B54" t="str">
        <f>VLOOKUP(A54,NOTAS!$A$2:$B$92,2,0)</f>
        <v>Santa</v>
      </c>
      <c r="C54" t="s">
        <v>3</v>
      </c>
      <c r="D54" s="2">
        <v>80</v>
      </c>
      <c r="E54" t="str">
        <f>VLOOKUP(D54,NOTAS!$A$2:$B$92,2,0)</f>
        <v>Huaraz</v>
      </c>
      <c r="F54" t="s">
        <v>3</v>
      </c>
      <c r="G54" s="2">
        <v>80</v>
      </c>
      <c r="H54" t="str">
        <f>VLOOKUP(G54,NOTAS!$A$2:$B$92,2,0)</f>
        <v>Huaraz</v>
      </c>
      <c r="I54" t="s">
        <v>3</v>
      </c>
      <c r="J54" s="2">
        <v>80</v>
      </c>
      <c r="K54" t="str">
        <f>VLOOKUP(J54,NOTAS!$A$2:$B$92,2,0)</f>
        <v>Huaraz</v>
      </c>
      <c r="L54" t="s">
        <v>3</v>
      </c>
    </row>
    <row r="55" spans="1:12">
      <c r="A55" s="2">
        <v>169</v>
      </c>
      <c r="B55" t="str">
        <f>VLOOKUP(A55,NOTAS!$A$2:$B$92,2,0)</f>
        <v>Zarumilla</v>
      </c>
      <c r="C55" t="str">
        <f>"if `j'=="&amp;A55&amp;" {"</f>
        <v>if `j'==169 {</v>
      </c>
      <c r="D55" s="2">
        <v>91</v>
      </c>
      <c r="E55" t="str">
        <f>VLOOKUP(D55,NOTAS!$A$2:$B$92,2,0)</f>
        <v>Jorge Basadre</v>
      </c>
      <c r="F55" t="str">
        <f>"if `j'=="&amp;D55&amp;" {"</f>
        <v>if `j'==91 {</v>
      </c>
      <c r="G55" s="2">
        <v>144</v>
      </c>
      <c r="H55" t="str">
        <f>VLOOKUP(G55,NOTAS!$A$2:$B$92,2,0)</f>
        <v>Santa</v>
      </c>
      <c r="I55" t="str">
        <f>"if `j'=="&amp;G55&amp;" {"</f>
        <v>if `j'==144 {</v>
      </c>
      <c r="J55" s="2">
        <v>144</v>
      </c>
      <c r="K55" t="str">
        <f>VLOOKUP(J55,NOTAS!$A$2:$B$92,2,0)</f>
        <v>Santa</v>
      </c>
      <c r="L55" t="str">
        <f>"if `j'=="&amp;J55&amp;" {"</f>
        <v>if `j'==144 {</v>
      </c>
    </row>
    <row r="56" spans="1:12">
      <c r="A56" s="2">
        <v>169</v>
      </c>
      <c r="B56" t="str">
        <f>VLOOKUP(A56,NOTAS!$A$2:$B$92,2,0)</f>
        <v>Zarumilla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"$provincias_significativas\buenos\output_buenos_densidad_simulacion_1.xlsx", firstrow(variables) sheet("Zarumilla", replace) keepcellfmt</v>
      </c>
      <c r="D56" s="2">
        <v>91</v>
      </c>
      <c r="E56" t="str">
        <f>VLOOKUP(D56,NOTAS!$A$2:$B$92,2,0)</f>
        <v>Jorge Basadre</v>
      </c>
      <c r="F56" t="str">
        <f>"export excel ""$provincias_significativas\"&amp;E$5&amp;"\output_"&amp;E$5&amp;"_"&amp;E$3&amp;"_"&amp;E$4&amp;".xlsx"", firstrow(variables) sheet("&amp;""""&amp;E56&amp;""""&amp;", replace) keepcellfmt"</f>
        <v>export excel "$provincias_significativas\buenos\output_buenos_densidad_simulacion_2.xlsx", firstrow(variables) sheet("Jorge Basadre", replace) keepcellfmt</v>
      </c>
      <c r="G56" s="2">
        <v>144</v>
      </c>
      <c r="H56" t="str">
        <f>VLOOKUP(G56,NOTAS!$A$2:$B$92,2,0)</f>
        <v>Santa</v>
      </c>
      <c r="I56" t="str">
        <f>"export excel ""$provincias_significativas\"&amp;H$5&amp;"\output_"&amp;H$5&amp;"_"&amp;H$3&amp;"_"&amp;H$4&amp;".xlsx"", firstrow(variables) sheet("&amp;""""&amp;H56&amp;""""&amp;", replace) keepcellfmt"</f>
        <v>export excel "$provincias_significativas\buenos\output_buenos_densidad_simulacion_3.xlsx", firstrow(variables) sheet("Santa", replace) keepcellfmt</v>
      </c>
      <c r="J56" s="2">
        <v>144</v>
      </c>
      <c r="K56" t="str">
        <f>VLOOKUP(J56,NOTAS!$A$2:$B$92,2,0)</f>
        <v>Santa</v>
      </c>
      <c r="L56" t="str">
        <f>"export excel ""$provincias_significativas\"&amp;K$5&amp;"\output_"&amp;K$5&amp;"_"&amp;K$3&amp;"_"&amp;K$4&amp;".xlsx"", firstrow(variables) sheet("&amp;""""&amp;K56&amp;""""&amp;", replace) keepcellfmt"</f>
        <v>export excel "$provincias_significativas\buenos\output_buenos_densidad_simulacion_4.xlsx", firstrow(variables) sheet("Santa", replace) keepcellfmt</v>
      </c>
    </row>
    <row r="57" spans="1:12">
      <c r="A57" s="2">
        <v>169</v>
      </c>
      <c r="B57" t="str">
        <f>VLOOKUP(A57,NOTAS!$A$2:$B$92,2,0)</f>
        <v>Zarumilla</v>
      </c>
      <c r="C57" t="s">
        <v>1</v>
      </c>
      <c r="D57" s="2">
        <v>91</v>
      </c>
      <c r="E57" t="str">
        <f>VLOOKUP(D57,NOTAS!$A$2:$B$92,2,0)</f>
        <v>Jorge Basadre</v>
      </c>
      <c r="F57" t="s">
        <v>1</v>
      </c>
      <c r="G57" s="2">
        <v>144</v>
      </c>
      <c r="H57" t="str">
        <f>VLOOKUP(G57,NOTAS!$A$2:$B$92,2,0)</f>
        <v>Santa</v>
      </c>
      <c r="I57" t="s">
        <v>1</v>
      </c>
      <c r="J57" s="2">
        <v>144</v>
      </c>
      <c r="K57" t="str">
        <f>VLOOKUP(J57,NOTAS!$A$2:$B$92,2,0)</f>
        <v>Santa</v>
      </c>
      <c r="L57" t="s">
        <v>1</v>
      </c>
    </row>
    <row r="58" spans="1:12">
      <c r="A58" s="2">
        <v>169</v>
      </c>
      <c r="B58" t="str">
        <f>VLOOKUP(A58,NOTAS!$A$2:$B$92,2,0)</f>
        <v>Zarumilla</v>
      </c>
      <c r="C58" t="s">
        <v>125</v>
      </c>
      <c r="D58" s="2">
        <v>91</v>
      </c>
      <c r="E58" t="str">
        <f>VLOOKUP(D58,NOTAS!$A$2:$B$92,2,0)</f>
        <v>Jorge Basadre</v>
      </c>
      <c r="F58" t="s">
        <v>125</v>
      </c>
      <c r="G58" s="2">
        <v>144</v>
      </c>
      <c r="H58" t="str">
        <f>VLOOKUP(G58,NOTAS!$A$2:$B$92,2,0)</f>
        <v>Santa</v>
      </c>
      <c r="I58" t="s">
        <v>125</v>
      </c>
      <c r="J58" s="2">
        <v>144</v>
      </c>
      <c r="K58" t="str">
        <f>VLOOKUP(J58,NOTAS!$A$2:$B$92,2,0)</f>
        <v>Santa</v>
      </c>
      <c r="L58" t="s">
        <v>125</v>
      </c>
    </row>
    <row r="59" spans="1:12">
      <c r="A59" s="2">
        <v>169</v>
      </c>
      <c r="B59" t="str">
        <f>VLOOKUP(A59,NOTAS!$A$2:$B$92,2,0)</f>
        <v>Zarumilla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D59" s="2">
        <v>91</v>
      </c>
      <c r="E59" t="str">
        <f>VLOOKUP(D59,NOTAS!$A$2:$B$92,2,0)</f>
        <v>Jorge Basadre</v>
      </c>
      <c r="F59" t="str">
        <f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G59" s="2">
        <v>144</v>
      </c>
      <c r="H59" t="str">
        <f>VLOOKUP(G59,NOTAS!$A$2:$B$92,2,0)</f>
        <v>Santa</v>
      </c>
      <c r="I59" t="str">
        <f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J59" s="2">
        <v>144</v>
      </c>
      <c r="K59" t="str">
        <f>VLOOKUP(J59,NOTAS!$A$2:$B$92,2,0)</f>
        <v>Santa</v>
      </c>
      <c r="L59" t="str">
        <f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</row>
    <row r="60" spans="1:12">
      <c r="A60" s="2">
        <v>169</v>
      </c>
      <c r="B60" t="str">
        <f>VLOOKUP(A60,NOTAS!$A$2:$B$92,2,0)</f>
        <v>Zarumilla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"$provincias_significativas\graficos\buenos\provincia_Zarumilla_var_densidad_simulacion_1.png", as (png) replace</v>
      </c>
      <c r="D60" s="2">
        <v>91</v>
      </c>
      <c r="E60" t="str">
        <f>VLOOKUP(D60,NOTAS!$A$2:$B$92,2,0)</f>
        <v>Jorge Basadre</v>
      </c>
      <c r="F60" t="str">
        <f>"graph export "&amp;""""&amp;"$provincias_significativas\graficos\"&amp;E$5&amp;"\provincia_"&amp;E60&amp;"_var_"&amp;E$3&amp;"_"&amp;E$4&amp;".png"&amp;""""&amp;", as (png) replace"</f>
        <v>graph export "$provincias_significativas\graficos\buenos\provincia_Jorge Basadre_var_densidad_simulacion_2.png", as (png) replace</v>
      </c>
      <c r="G60" s="2">
        <v>144</v>
      </c>
      <c r="H60" t="str">
        <f>VLOOKUP(G60,NOTAS!$A$2:$B$92,2,0)</f>
        <v>Santa</v>
      </c>
      <c r="I60" t="str">
        <f>"graph export "&amp;""""&amp;"$provincias_significativas\graficos\"&amp;H$5&amp;"\provincia_"&amp;H60&amp;"_var_"&amp;H$3&amp;"_"&amp;H$4&amp;".png"&amp;""""&amp;", as (png) replace"</f>
        <v>graph export "$provincias_significativas\graficos\buenos\provincia_Santa_var_densidad_simulacion_3.png", as (png) replace</v>
      </c>
      <c r="J60" s="2">
        <v>144</v>
      </c>
      <c r="K60" t="str">
        <f>VLOOKUP(J60,NOTAS!$A$2:$B$92,2,0)</f>
        <v>Santa</v>
      </c>
      <c r="L60" t="str">
        <f>"graph export "&amp;""""&amp;"$provincias_significativas\graficos\"&amp;K$5&amp;"\provincia_"&amp;K60&amp;"_var_"&amp;K$3&amp;"_"&amp;K$4&amp;".png"&amp;""""&amp;", as (png) replace"</f>
        <v>graph export "$provincias_significativas\graficos\buenos\provincia_Santa_var_densidad_simulacion_4.png", as (png) replace</v>
      </c>
    </row>
    <row r="61" spans="1:12">
      <c r="A61" s="2">
        <v>169</v>
      </c>
      <c r="B61" t="str">
        <f>VLOOKUP(A61,NOTAS!$A$2:$B$92,2,0)</f>
        <v>Zarumilla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"$provincias_significativas\buenos\output_buenos_densidad_simulacion_1.xlsx", sheet("Zarumilla") modify</v>
      </c>
      <c r="D61" s="2">
        <v>91</v>
      </c>
      <c r="E61" t="str">
        <f>VLOOKUP(D61,NOTAS!$A$2:$B$92,2,0)</f>
        <v>Jorge Basadre</v>
      </c>
      <c r="F61" t="str">
        <f>"putexcel set "&amp;""""&amp;"$provincias_significativas\"&amp;E$5&amp;"\output_"&amp;E$5&amp;"_"&amp;E$3&amp;"_"&amp;E$4&amp;".xlsx"&amp;""""&amp;", sheet("&amp;""""&amp;E61&amp;""""&amp;") modify"</f>
        <v>putexcel set "$provincias_significativas\buenos\output_buenos_densidad_simulacion_2.xlsx", sheet("Jorge Basadre") modify</v>
      </c>
      <c r="G61" s="2">
        <v>144</v>
      </c>
      <c r="H61" t="str">
        <f>VLOOKUP(G61,NOTAS!$A$2:$B$92,2,0)</f>
        <v>Santa</v>
      </c>
      <c r="I61" t="str">
        <f>"putexcel set "&amp;""""&amp;"$provincias_significativas\"&amp;H$5&amp;"\output_"&amp;H$5&amp;"_"&amp;H$3&amp;"_"&amp;H$4&amp;".xlsx"&amp;""""&amp;", sheet("&amp;""""&amp;H61&amp;""""&amp;") modify"</f>
        <v>putexcel set "$provincias_significativas\buenos\output_buenos_densidad_simulacion_3.xlsx", sheet("Santa") modify</v>
      </c>
      <c r="J61" s="2">
        <v>144</v>
      </c>
      <c r="K61" t="str">
        <f>VLOOKUP(J61,NOTAS!$A$2:$B$92,2,0)</f>
        <v>Santa</v>
      </c>
      <c r="L61" t="str">
        <f>"putexcel set "&amp;""""&amp;"$provincias_significativas\"&amp;K$5&amp;"\output_"&amp;K$5&amp;"_"&amp;K$3&amp;"_"&amp;K$4&amp;".xlsx"&amp;""""&amp;", sheet("&amp;""""&amp;K61&amp;""""&amp;") modify"</f>
        <v>putexcel set "$provincias_significativas\buenos\output_buenos_densidad_simulacion_4.xlsx", sheet("Santa") modify</v>
      </c>
    </row>
    <row r="62" spans="1:12">
      <c r="A62" s="2">
        <v>169</v>
      </c>
      <c r="B62" t="str">
        <f>VLOOKUP(A62,NOTAS!$A$2:$B$92,2,0)</f>
        <v>Zarumilla</v>
      </c>
      <c r="C62" t="str">
        <f>"putexcel M1=picture("&amp;""""&amp;"$provincias_significativas\graficos\"&amp;B$5&amp;"\provincia_"&amp;B62&amp;"_var_"&amp;B$3&amp;"_"&amp;B$2&amp;".png"&amp;""""&amp;")"</f>
        <v>putexcel M1=picture("$provincias_significativas\graficos\buenos\provincia_Zarumilla_var_densidad_simulacion_1.png")</v>
      </c>
      <c r="D62" s="2">
        <v>91</v>
      </c>
      <c r="E62" t="str">
        <f>VLOOKUP(D62,NOTAS!$A$2:$B$92,2,0)</f>
        <v>Jorge Basadre</v>
      </c>
      <c r="F62" t="str">
        <f>"putexcel M1=picture("&amp;""""&amp;"$provincias_significativas\graficos\"&amp;E$5&amp;"\provincia_"&amp;E62&amp;"_var_"&amp;E$3&amp;"_"&amp;E$2&amp;".png"&amp;""""&amp;")"</f>
        <v>putexcel M1=picture("$provincias_significativas\graficos\buenos\provincia_Jorge Basadre_var_densidad_simulacion_2.png")</v>
      </c>
      <c r="G62" s="2">
        <v>144</v>
      </c>
      <c r="H62" t="str">
        <f>VLOOKUP(G62,NOTAS!$A$2:$B$92,2,0)</f>
        <v>Santa</v>
      </c>
      <c r="I62" t="str">
        <f>"putexcel M1=picture("&amp;""""&amp;"$provincias_significativas\graficos\"&amp;H$5&amp;"\provincia_"&amp;H62&amp;"_var_"&amp;H$3&amp;"_"&amp;H$2&amp;".png"&amp;""""&amp;")"</f>
        <v>putexcel M1=picture("$provincias_significativas\graficos\buenos\provincia_Santa_var_densidad_simulacion_3.png")</v>
      </c>
      <c r="J62" s="2">
        <v>144</v>
      </c>
      <c r="K62" t="str">
        <f>VLOOKUP(J62,NOTAS!$A$2:$B$92,2,0)</f>
        <v>Santa</v>
      </c>
      <c r="L62" t="str">
        <f>"putexcel M1=picture("&amp;""""&amp;"$provincias_significativas\graficos\"&amp;K$5&amp;"\provincia_"&amp;K62&amp;"_var_"&amp;K$3&amp;"_"&amp;K$2&amp;".png"&amp;""""&amp;")"</f>
        <v>putexcel M1=picture("$provincias_significativas\graficos\buenos\provincia_Santa_var_densidad_simulacion_4.png")</v>
      </c>
    </row>
    <row r="63" spans="1:12">
      <c r="A63" s="2">
        <v>169</v>
      </c>
      <c r="B63" t="str">
        <f>VLOOKUP(A63,NOTAS!$A$2:$B$92,2,0)</f>
        <v>Zarumilla</v>
      </c>
      <c r="C63" t="s">
        <v>3</v>
      </c>
      <c r="D63" s="2">
        <v>91</v>
      </c>
      <c r="E63" t="str">
        <f>VLOOKUP(D63,NOTAS!$A$2:$B$92,2,0)</f>
        <v>Jorge Basadre</v>
      </c>
      <c r="F63" t="s">
        <v>3</v>
      </c>
      <c r="G63" s="2">
        <v>144</v>
      </c>
      <c r="H63" t="str">
        <f>VLOOKUP(G63,NOTAS!$A$2:$B$92,2,0)</f>
        <v>Santa</v>
      </c>
      <c r="I63" t="s">
        <v>3</v>
      </c>
      <c r="J63" s="2">
        <v>144</v>
      </c>
      <c r="K63" t="str">
        <f>VLOOKUP(J63,NOTAS!$A$2:$B$92,2,0)</f>
        <v>Santa</v>
      </c>
      <c r="L63" t="s">
        <v>3</v>
      </c>
    </row>
    <row r="64" spans="1:12">
      <c r="A64" s="1"/>
      <c r="C64" t="s">
        <v>3</v>
      </c>
      <c r="D64" s="2">
        <v>100</v>
      </c>
      <c r="E64" t="str">
        <f>VLOOKUP(D64,NOTAS!$A$2:$B$92,2,0)</f>
        <v>Lima</v>
      </c>
      <c r="F64" t="str">
        <f>"if `j'=="&amp;D64&amp;" {"</f>
        <v>if `j'==100 {</v>
      </c>
      <c r="G64" s="2">
        <v>169</v>
      </c>
      <c r="H64" t="str">
        <f>VLOOKUP(G64,NOTAS!$A$2:$B$92,2,0)</f>
        <v>Zarumilla</v>
      </c>
      <c r="I64" t="str">
        <f>"if `j'=="&amp;G64&amp;" {"</f>
        <v>if `j'==169 {</v>
      </c>
      <c r="J64" s="2">
        <v>169</v>
      </c>
      <c r="K64" t="str">
        <f>VLOOKUP(J64,NOTAS!$A$2:$B$92,2,0)</f>
        <v>Zarumilla</v>
      </c>
      <c r="L64" t="str">
        <f>"if `j'=="&amp;J64&amp;" {"</f>
        <v>if `j'==169 {</v>
      </c>
    </row>
    <row r="65" spans="1:12">
      <c r="A65" s="1"/>
      <c r="D65" s="2">
        <v>100</v>
      </c>
      <c r="E65" t="str">
        <f>VLOOKUP(D65,NOTAS!$A$2:$B$92,2,0)</f>
        <v>Lima</v>
      </c>
      <c r="F65" t="str">
        <f>"export excel ""$provincias_significativas\"&amp;E$5&amp;"\output_"&amp;E$5&amp;"_"&amp;E$3&amp;"_"&amp;E$4&amp;".xlsx"", firstrow(variables) sheet("&amp;""""&amp;E65&amp;""""&amp;", replace) keepcellfmt"</f>
        <v>export excel "$provincias_significativas\buenos\output_buenos_densidad_simulacion_2.xlsx", firstrow(variables) sheet("Lima", replace) keepcellfmt</v>
      </c>
      <c r="G65" s="2">
        <v>169</v>
      </c>
      <c r="H65" t="str">
        <f>VLOOKUP(G65,NOTAS!$A$2:$B$92,2,0)</f>
        <v>Zarumilla</v>
      </c>
      <c r="I65" t="str">
        <f>"export excel ""$provincias_significativas\"&amp;H$5&amp;"\output_"&amp;H$5&amp;"_"&amp;H$3&amp;"_"&amp;H$4&amp;".xlsx"", firstrow(variables) sheet("&amp;""""&amp;H65&amp;""""&amp;", replace) keepcellfmt"</f>
        <v>export excel "$provincias_significativas\buenos\output_buenos_densidad_simulacion_3.xlsx", firstrow(variables) sheet("Zarumilla", replace) keepcellfmt</v>
      </c>
      <c r="J65" s="2">
        <v>169</v>
      </c>
      <c r="K65" t="str">
        <f>VLOOKUP(J65,NOTAS!$A$2:$B$92,2,0)</f>
        <v>Zarumilla</v>
      </c>
      <c r="L65" t="str">
        <f>"export excel ""$provincias_significativas\"&amp;K$5&amp;"\output_"&amp;K$5&amp;"_"&amp;K$3&amp;"_"&amp;K$4&amp;".xlsx"", firstrow(variables) sheet("&amp;""""&amp;K65&amp;""""&amp;", replace) keepcellfmt"</f>
        <v>export excel "$provincias_significativas\buenos\output_buenos_densidad_simulacion_4.xlsx", firstrow(variables) sheet("Zarumilla", replace) keepcellfmt</v>
      </c>
    </row>
    <row r="66" spans="1:12">
      <c r="A66" s="1"/>
      <c r="D66" s="2">
        <v>100</v>
      </c>
      <c r="E66" t="str">
        <f>VLOOKUP(D66,NOTAS!$A$2:$B$92,2,0)</f>
        <v>Lima</v>
      </c>
      <c r="F66" t="s">
        <v>1</v>
      </c>
      <c r="G66" s="2">
        <v>169</v>
      </c>
      <c r="H66" t="str">
        <f>VLOOKUP(G66,NOTAS!$A$2:$B$92,2,0)</f>
        <v>Zarumilla</v>
      </c>
      <c r="I66" t="s">
        <v>1</v>
      </c>
      <c r="J66" s="2">
        <v>169</v>
      </c>
      <c r="K66" t="str">
        <f>VLOOKUP(J66,NOTAS!$A$2:$B$92,2,0)</f>
        <v>Zarumilla</v>
      </c>
      <c r="L66" t="s">
        <v>1</v>
      </c>
    </row>
    <row r="67" spans="1:12">
      <c r="A67" s="1"/>
      <c r="D67" s="2">
        <v>100</v>
      </c>
      <c r="E67" t="str">
        <f>VLOOKUP(D67,NOTAS!$A$2:$B$92,2,0)</f>
        <v>Lima</v>
      </c>
      <c r="F67" t="s">
        <v>125</v>
      </c>
      <c r="G67" s="2">
        <v>169</v>
      </c>
      <c r="H67" t="str">
        <f>VLOOKUP(G67,NOTAS!$A$2:$B$92,2,0)</f>
        <v>Zarumilla</v>
      </c>
      <c r="I67" t="s">
        <v>125</v>
      </c>
      <c r="J67" s="2">
        <v>169</v>
      </c>
      <c r="K67" t="str">
        <f>VLOOKUP(J67,NOTAS!$A$2:$B$92,2,0)</f>
        <v>Zarumilla</v>
      </c>
      <c r="L67" t="s">
        <v>125</v>
      </c>
    </row>
    <row r="68" spans="1:12">
      <c r="A68" s="1"/>
      <c r="D68" s="2">
        <v>100</v>
      </c>
      <c r="E68" t="str">
        <f>VLOOKUP(D68,NOTAS!$A$2:$B$92,2,0)</f>
        <v>Lima</v>
      </c>
      <c r="F68" t="str">
        <f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G68" s="2">
        <v>169</v>
      </c>
      <c r="H68" t="str">
        <f>VLOOKUP(G68,NOTAS!$A$2:$B$92,2,0)</f>
        <v>Zarumilla</v>
      </c>
      <c r="I68" t="str">
        <f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J68" s="2">
        <v>169</v>
      </c>
      <c r="K68" t="str">
        <f>VLOOKUP(J68,NOTAS!$A$2:$B$92,2,0)</f>
        <v>Zarumilla</v>
      </c>
      <c r="L68" t="str">
        <f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</row>
    <row r="69" spans="1:12">
      <c r="A69" s="1"/>
      <c r="D69" s="2">
        <v>100</v>
      </c>
      <c r="E69" t="str">
        <f>VLOOKUP(D69,NOTAS!$A$2:$B$92,2,0)</f>
        <v>Lima</v>
      </c>
      <c r="F69" t="str">
        <f>"graph export "&amp;""""&amp;"$provincias_significativas\graficos\"&amp;E$5&amp;"\provincia_"&amp;E69&amp;"_var_"&amp;E$3&amp;"_"&amp;E$4&amp;".png"&amp;""""&amp;", as (png) replace"</f>
        <v>graph export "$provincias_significativas\graficos\buenos\provincia_Lima_var_densidad_simulacion_2.png", as (png) replace</v>
      </c>
      <c r="G69" s="2">
        <v>169</v>
      </c>
      <c r="H69" t="str">
        <f>VLOOKUP(G69,NOTAS!$A$2:$B$92,2,0)</f>
        <v>Zarumilla</v>
      </c>
      <c r="I69" t="str">
        <f>"graph export "&amp;""""&amp;"$provincias_significativas\graficos\"&amp;H$5&amp;"\provincia_"&amp;H69&amp;"_var_"&amp;H$3&amp;"_"&amp;H$4&amp;".png"&amp;""""&amp;", as (png) replace"</f>
        <v>graph export "$provincias_significativas\graficos\buenos\provincia_Zarumilla_var_densidad_simulacion_3.png", as (png) replace</v>
      </c>
      <c r="J69" s="2">
        <v>169</v>
      </c>
      <c r="K69" t="str">
        <f>VLOOKUP(J69,NOTAS!$A$2:$B$92,2,0)</f>
        <v>Zarumilla</v>
      </c>
      <c r="L69" t="str">
        <f>"graph export "&amp;""""&amp;"$provincias_significativas\graficos\"&amp;K$5&amp;"\provincia_"&amp;K69&amp;"_var_"&amp;K$3&amp;"_"&amp;K$4&amp;".png"&amp;""""&amp;", as (png) replace"</f>
        <v>graph export "$provincias_significativas\graficos\buenos\provincia_Zarumilla_var_densidad_simulacion_4.png", as (png) replace</v>
      </c>
    </row>
    <row r="70" spans="1:12">
      <c r="A70" s="1"/>
      <c r="D70" s="2">
        <v>100</v>
      </c>
      <c r="E70" t="str">
        <f>VLOOKUP(D70,NOTAS!$A$2:$B$92,2,0)</f>
        <v>Lima</v>
      </c>
      <c r="F70" t="str">
        <f>"putexcel set "&amp;""""&amp;"$provincias_significativas\"&amp;E$5&amp;"\output_"&amp;E$5&amp;"_"&amp;E$3&amp;"_"&amp;E$4&amp;".xlsx"&amp;""""&amp;", sheet("&amp;""""&amp;E70&amp;""""&amp;") modify"</f>
        <v>putexcel set "$provincias_significativas\buenos\output_buenos_densidad_simulacion_2.xlsx", sheet("Lima") modify</v>
      </c>
      <c r="G70" s="2">
        <v>169</v>
      </c>
      <c r="H70" t="str">
        <f>VLOOKUP(G70,NOTAS!$A$2:$B$92,2,0)</f>
        <v>Zarumilla</v>
      </c>
      <c r="I70" t="str">
        <f>"putexcel set "&amp;""""&amp;"$provincias_significativas\"&amp;H$5&amp;"\output_"&amp;H$5&amp;"_"&amp;H$3&amp;"_"&amp;H$4&amp;".xlsx"&amp;""""&amp;", sheet("&amp;""""&amp;H70&amp;""""&amp;") modify"</f>
        <v>putexcel set "$provincias_significativas\buenos\output_buenos_densidad_simulacion_3.xlsx", sheet("Zarumilla") modify</v>
      </c>
      <c r="J70" s="2">
        <v>169</v>
      </c>
      <c r="K70" t="str">
        <f>VLOOKUP(J70,NOTAS!$A$2:$B$92,2,0)</f>
        <v>Zarumilla</v>
      </c>
      <c r="L70" t="str">
        <f>"putexcel set "&amp;""""&amp;"$provincias_significativas\"&amp;K$5&amp;"\output_"&amp;K$5&amp;"_"&amp;K$3&amp;"_"&amp;K$4&amp;".xlsx"&amp;""""&amp;", sheet("&amp;""""&amp;K70&amp;""""&amp;") modify"</f>
        <v>putexcel set "$provincias_significativas\buenos\output_buenos_densidad_simulacion_4.xlsx", sheet("Zarumilla") modify</v>
      </c>
    </row>
    <row r="71" spans="1:12">
      <c r="A71" s="1"/>
      <c r="D71" s="2">
        <v>100</v>
      </c>
      <c r="E71" t="str">
        <f>VLOOKUP(D71,NOTAS!$A$2:$B$92,2,0)</f>
        <v>Lima</v>
      </c>
      <c r="F71" t="str">
        <f>"putexcel M1=picture("&amp;""""&amp;"$provincias_significativas\graficos\"&amp;E$5&amp;"\provincia_"&amp;E71&amp;"_var_"&amp;E$3&amp;"_"&amp;E$2&amp;".png"&amp;""""&amp;")"</f>
        <v>putexcel M1=picture("$provincias_significativas\graficos\buenos\provincia_Lima_var_densidad_simulacion_2.png")</v>
      </c>
      <c r="G71" s="2">
        <v>169</v>
      </c>
      <c r="H71" t="str">
        <f>VLOOKUP(G71,NOTAS!$A$2:$B$92,2,0)</f>
        <v>Zarumilla</v>
      </c>
      <c r="I71" t="str">
        <f>"putexcel M1=picture("&amp;""""&amp;"$provincias_significativas\graficos\"&amp;H$5&amp;"\provincia_"&amp;H71&amp;"_var_"&amp;H$3&amp;"_"&amp;H$2&amp;".png"&amp;""""&amp;")"</f>
        <v>putexcel M1=picture("$provincias_significativas\graficos\buenos\provincia_Zarumilla_var_densidad_simulacion_3.png")</v>
      </c>
      <c r="J71" s="2">
        <v>169</v>
      </c>
      <c r="K71" t="str">
        <f>VLOOKUP(J71,NOTAS!$A$2:$B$92,2,0)</f>
        <v>Zarumilla</v>
      </c>
      <c r="L71" t="str">
        <f>"putexcel M1=picture("&amp;""""&amp;"$provincias_significativas\graficos\"&amp;K$5&amp;"\provincia_"&amp;K71&amp;"_var_"&amp;K$3&amp;"_"&amp;K$2&amp;".png"&amp;""""&amp;")"</f>
        <v>putexcel M1=picture("$provincias_significativas\graficos\buenos\provincia_Zarumilla_var_densidad_simulacion_4.png")</v>
      </c>
    </row>
    <row r="72" spans="1:12">
      <c r="A72" s="1"/>
      <c r="D72" s="2">
        <v>100</v>
      </c>
      <c r="E72" t="str">
        <f>VLOOKUP(D72,NOTAS!$A$2:$B$92,2,0)</f>
        <v>Lima</v>
      </c>
      <c r="F72" t="s">
        <v>3</v>
      </c>
      <c r="G72" s="2">
        <v>169</v>
      </c>
      <c r="H72" t="str">
        <f>VLOOKUP(G72,NOTAS!$A$2:$B$92,2,0)</f>
        <v>Zarumilla</v>
      </c>
      <c r="I72" t="s">
        <v>3</v>
      </c>
      <c r="J72" s="2">
        <v>169</v>
      </c>
      <c r="K72" t="str">
        <f>VLOOKUP(J72,NOTAS!$A$2:$B$92,2,0)</f>
        <v>Zarumilla</v>
      </c>
      <c r="L72" t="s">
        <v>3</v>
      </c>
    </row>
    <row r="73" spans="1:12">
      <c r="A73" s="1"/>
      <c r="D73" s="2">
        <v>150</v>
      </c>
      <c r="E73" t="str">
        <f>VLOOKUP(D73,NOTAS!$A$2:$B$92,2,0)</f>
        <v>Tacna</v>
      </c>
      <c r="F73" t="str">
        <f>"if `j'=="&amp;D73&amp;" {"</f>
        <v>if `j'==150 {</v>
      </c>
      <c r="G73" s="1"/>
      <c r="I73" t="s">
        <v>3</v>
      </c>
      <c r="J73" s="1"/>
      <c r="L73" t="s">
        <v>3</v>
      </c>
    </row>
    <row r="74" spans="1:12">
      <c r="A74" s="1"/>
      <c r="D74" s="2">
        <v>150</v>
      </c>
      <c r="E74" t="str">
        <f>VLOOKUP(D74,NOTAS!$A$2:$B$92,2,0)</f>
        <v>Tacna</v>
      </c>
      <c r="F74" t="str">
        <f>"export excel ""$provincias_significativas\"&amp;E$5&amp;"\output_"&amp;E$5&amp;"_"&amp;E$3&amp;"_"&amp;E$4&amp;".xlsx"", firstrow(variables) sheet("&amp;""""&amp;E74&amp;""""&amp;", replace) keepcellfmt"</f>
        <v>export excel "$provincias_significativas\buenos\output_buenos_densidad_simulacion_2.xlsx", firstrow(variables) sheet("Tacna", replace) keepcellfmt</v>
      </c>
      <c r="G74" s="1"/>
      <c r="J74" s="1"/>
    </row>
    <row r="75" spans="1:12">
      <c r="A75" s="1"/>
      <c r="D75" s="2">
        <v>150</v>
      </c>
      <c r="E75" t="str">
        <f>VLOOKUP(D75,NOTAS!$A$2:$B$92,2,0)</f>
        <v>Tacna</v>
      </c>
      <c r="F75" t="s">
        <v>1</v>
      </c>
      <c r="G75" s="1"/>
      <c r="J75" s="1"/>
    </row>
    <row r="76" spans="1:12">
      <c r="A76" s="1"/>
      <c r="D76" s="2">
        <v>150</v>
      </c>
      <c r="E76" t="str">
        <f>VLOOKUP(D76,NOTAS!$A$2:$B$92,2,0)</f>
        <v>Tacna</v>
      </c>
      <c r="F76" t="s">
        <v>125</v>
      </c>
      <c r="G76" s="1"/>
      <c r="J76" s="1"/>
    </row>
    <row r="77" spans="1:12">
      <c r="A77" s="1"/>
      <c r="D77" s="2">
        <v>150</v>
      </c>
      <c r="E77" t="str">
        <f>VLOOKUP(D77,NOTAS!$A$2:$B$92,2,0)</f>
        <v>Tacna</v>
      </c>
      <c r="F77" t="str">
        <f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G77" s="1"/>
      <c r="J77" s="1"/>
    </row>
    <row r="78" spans="1:12">
      <c r="A78" s="1"/>
      <c r="D78" s="2">
        <v>150</v>
      </c>
      <c r="E78" t="str">
        <f>VLOOKUP(D78,NOTAS!$A$2:$B$92,2,0)</f>
        <v>Tacna</v>
      </c>
      <c r="F78" t="str">
        <f>"graph export "&amp;""""&amp;"$provincias_significativas\graficos\"&amp;E$5&amp;"\provincia_"&amp;E78&amp;"_var_"&amp;E$3&amp;"_"&amp;E$4&amp;".png"&amp;""""&amp;", as (png) replace"</f>
        <v>graph export "$provincias_significativas\graficos\buenos\provincia_Tacna_var_densidad_simulacion_2.png", as (png) replace</v>
      </c>
      <c r="G78" s="1"/>
      <c r="J78" s="1"/>
    </row>
    <row r="79" spans="1:12">
      <c r="A79" s="1"/>
      <c r="D79" s="2">
        <v>150</v>
      </c>
      <c r="E79" t="str">
        <f>VLOOKUP(D79,NOTAS!$A$2:$B$92,2,0)</f>
        <v>Tacna</v>
      </c>
      <c r="F79" t="str">
        <f>"putexcel set "&amp;""""&amp;"$provincias_significativas\"&amp;E$5&amp;"\output_"&amp;E$5&amp;"_"&amp;E$3&amp;"_"&amp;E$4&amp;".xlsx"&amp;""""&amp;", sheet("&amp;""""&amp;E79&amp;""""&amp;") modify"</f>
        <v>putexcel set "$provincias_significativas\buenos\output_buenos_densidad_simulacion_2.xlsx", sheet("Tacna") modify</v>
      </c>
      <c r="G79" s="1"/>
      <c r="J79" s="1"/>
    </row>
    <row r="80" spans="1:12">
      <c r="A80" s="1"/>
      <c r="D80" s="2">
        <v>150</v>
      </c>
      <c r="E80" t="str">
        <f>VLOOKUP(D80,NOTAS!$A$2:$B$92,2,0)</f>
        <v>Tacna</v>
      </c>
      <c r="F80" t="str">
        <f>"putexcel M1=picture("&amp;""""&amp;"$provincias_significativas\graficos\"&amp;E$5&amp;"\provincia_"&amp;E80&amp;"_var_"&amp;E$3&amp;"_"&amp;E$2&amp;".png"&amp;""""&amp;")"</f>
        <v>putexcel M1=picture("$provincias_significativas\graficos\buenos\provincia_Tacna_var_densidad_simulacion_2.png")</v>
      </c>
      <c r="G80" s="1"/>
      <c r="J80" s="1"/>
    </row>
    <row r="81" spans="1:10">
      <c r="A81" s="1"/>
      <c r="D81" s="2">
        <v>150</v>
      </c>
      <c r="E81" t="str">
        <f>VLOOKUP(D81,NOTAS!$A$2:$B$92,2,0)</f>
        <v>Tacna</v>
      </c>
      <c r="F81" t="s">
        <v>3</v>
      </c>
      <c r="G81" s="1"/>
      <c r="J81" s="1"/>
    </row>
    <row r="82" spans="1:10">
      <c r="A82" s="1"/>
      <c r="D82" s="2">
        <v>169</v>
      </c>
      <c r="E82" t="str">
        <f>VLOOKUP(D82,NOTAS!$A$2:$B$92,2,0)</f>
        <v>Zarumilla</v>
      </c>
      <c r="F82" t="str">
        <f>"if `j'=="&amp;D82&amp;" {"</f>
        <v>if `j'==169 {</v>
      </c>
      <c r="G82" s="1"/>
      <c r="J82" s="1"/>
    </row>
    <row r="83" spans="1:10">
      <c r="A83" s="1"/>
      <c r="D83" s="2">
        <v>169</v>
      </c>
      <c r="E83" t="str">
        <f>VLOOKUP(D83,NOTAS!$A$2:$B$92,2,0)</f>
        <v>Zarumilla</v>
      </c>
      <c r="F83" t="str">
        <f>"export excel ""$provincias_significativas\"&amp;E$5&amp;"\output_"&amp;E$5&amp;"_"&amp;E$3&amp;"_"&amp;E$4&amp;".xlsx"", firstrow(variables) sheet("&amp;""""&amp;E83&amp;""""&amp;", replace) keepcellfmt"</f>
        <v>export excel "$provincias_significativas\buenos\output_buenos_densidad_simulacion_2.xlsx", firstrow(variables) sheet("Zarumilla", replace) keepcellfmt</v>
      </c>
      <c r="G83" s="1"/>
      <c r="J83" s="1"/>
    </row>
    <row r="84" spans="1:10">
      <c r="A84" s="1"/>
      <c r="D84" s="2">
        <v>169</v>
      </c>
      <c r="E84" t="str">
        <f>VLOOKUP(D84,NOTAS!$A$2:$B$92,2,0)</f>
        <v>Zarumilla</v>
      </c>
      <c r="F84" t="s">
        <v>1</v>
      </c>
      <c r="G84" s="1"/>
      <c r="J84" s="1"/>
    </row>
    <row r="85" spans="1:10">
      <c r="A85" s="1"/>
      <c r="D85" s="2">
        <v>169</v>
      </c>
      <c r="E85" t="str">
        <f>VLOOKUP(D85,NOTAS!$A$2:$B$92,2,0)</f>
        <v>Zarumilla</v>
      </c>
      <c r="F85" t="s">
        <v>125</v>
      </c>
      <c r="G85" s="1"/>
      <c r="J85" s="1"/>
    </row>
    <row r="86" spans="1:10">
      <c r="A86" s="1"/>
      <c r="D86" s="2">
        <v>169</v>
      </c>
      <c r="E86" t="str">
        <f>VLOOKUP(D86,NOTAS!$A$2:$B$92,2,0)</f>
        <v>Zarumilla</v>
      </c>
      <c r="F86" t="str">
        <f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G86" s="1"/>
      <c r="J86" s="1"/>
    </row>
    <row r="87" spans="1:10">
      <c r="A87" s="1"/>
      <c r="D87" s="2">
        <v>169</v>
      </c>
      <c r="E87" t="str">
        <f>VLOOKUP(D87,NOTAS!$A$2:$B$92,2,0)</f>
        <v>Zarumilla</v>
      </c>
      <c r="F87" t="str">
        <f>"graph export "&amp;""""&amp;"$provincias_significativas\graficos\"&amp;E$5&amp;"\provincia_"&amp;E87&amp;"_var_"&amp;E$3&amp;"_"&amp;E$4&amp;".png"&amp;""""&amp;", as (png) replace"</f>
        <v>graph export "$provincias_significativas\graficos\buenos\provincia_Zarumilla_var_densidad_simulacion_2.png", as (png) replace</v>
      </c>
      <c r="G87" s="1"/>
      <c r="J87" s="1"/>
    </row>
    <row r="88" spans="1:10">
      <c r="A88" s="1"/>
      <c r="D88" s="2">
        <v>169</v>
      </c>
      <c r="E88" t="str">
        <f>VLOOKUP(D88,NOTAS!$A$2:$B$92,2,0)</f>
        <v>Zarumilla</v>
      </c>
      <c r="F88" t="str">
        <f>"putexcel set "&amp;""""&amp;"$provincias_significativas\"&amp;E$5&amp;"\output_"&amp;E$5&amp;"_"&amp;E$3&amp;"_"&amp;E$4&amp;".xlsx"&amp;""""&amp;", sheet("&amp;""""&amp;E88&amp;""""&amp;") modify"</f>
        <v>putexcel set "$provincias_significativas\buenos\output_buenos_densidad_simulacion_2.xlsx", sheet("Zarumilla") modify</v>
      </c>
      <c r="G88" s="1"/>
      <c r="J88" s="1"/>
    </row>
    <row r="89" spans="1:10">
      <c r="A89" s="1"/>
      <c r="D89" s="2">
        <v>169</v>
      </c>
      <c r="E89" t="str">
        <f>VLOOKUP(D89,NOTAS!$A$2:$B$92,2,0)</f>
        <v>Zarumilla</v>
      </c>
      <c r="F89" t="str">
        <f>"putexcel M1=picture("&amp;""""&amp;"$provincias_significativas\graficos\"&amp;E$5&amp;"\provincia_"&amp;E89&amp;"_var_"&amp;E$3&amp;"_"&amp;E$2&amp;".png"&amp;""""&amp;")"</f>
        <v>putexcel M1=picture("$provincias_significativas\graficos\buenos\provincia_Zarumilla_var_densidad_simulacion_2.png")</v>
      </c>
      <c r="G89" s="1"/>
      <c r="J89" s="1"/>
    </row>
    <row r="90" spans="1:10">
      <c r="A90" s="1"/>
      <c r="D90" s="2">
        <v>169</v>
      </c>
      <c r="E90" t="str">
        <f>VLOOKUP(D90,NOTAS!$A$2:$B$92,2,0)</f>
        <v>Zarumilla</v>
      </c>
      <c r="F90" t="s">
        <v>3</v>
      </c>
      <c r="G90" s="1"/>
      <c r="J90" s="1"/>
    </row>
    <row r="91" spans="1:10">
      <c r="A91" s="1"/>
      <c r="D91" s="1"/>
      <c r="F91" t="s">
        <v>3</v>
      </c>
      <c r="G91" s="1"/>
      <c r="J91" s="1"/>
    </row>
    <row r="92" spans="1:10">
      <c r="A92" s="1"/>
      <c r="D92" s="1"/>
      <c r="G92" s="1"/>
      <c r="J92" s="1"/>
    </row>
    <row r="93" spans="1:10">
      <c r="A93" s="1"/>
      <c r="D93" s="1"/>
      <c r="G93" s="1"/>
      <c r="J93" s="1"/>
    </row>
    <row r="94" spans="1:10">
      <c r="A94" s="1"/>
      <c r="D94" s="1"/>
      <c r="G94" s="1"/>
      <c r="J94" s="1"/>
    </row>
    <row r="95" spans="1:10">
      <c r="A95" s="1"/>
      <c r="D95" s="1"/>
      <c r="G95" s="1"/>
      <c r="J95" s="1"/>
    </row>
    <row r="96" spans="1:10">
      <c r="A96" s="1"/>
      <c r="D96" s="1"/>
      <c r="G96" s="1"/>
      <c r="J96" s="1"/>
    </row>
    <row r="97" spans="1:10">
      <c r="A97" s="1"/>
      <c r="D97" s="1"/>
      <c r="G97" s="1"/>
      <c r="J97" s="1"/>
    </row>
    <row r="98" spans="1:10">
      <c r="A98" s="1"/>
      <c r="D98" s="1"/>
      <c r="G98" s="1"/>
      <c r="J98" s="1"/>
    </row>
    <row r="99" spans="1:10">
      <c r="A99" s="1"/>
      <c r="D99" s="1"/>
      <c r="G99" s="1"/>
      <c r="J99" s="1"/>
    </row>
    <row r="100" spans="1:10">
      <c r="A100" s="1"/>
      <c r="D100" s="1"/>
      <c r="G100" s="1"/>
      <c r="J100" s="1"/>
    </row>
    <row r="101" spans="1:10">
      <c r="A101" s="1"/>
      <c r="D101" s="1"/>
      <c r="G101" s="1"/>
      <c r="J101" s="1"/>
    </row>
    <row r="102" spans="1:10">
      <c r="A102" s="1"/>
      <c r="D102" s="1"/>
      <c r="G102" s="1"/>
      <c r="J102" s="1"/>
    </row>
    <row r="103" spans="1:10">
      <c r="A103" s="1"/>
      <c r="D103" s="1"/>
      <c r="G103" s="1"/>
      <c r="J103" s="1"/>
    </row>
    <row r="104" spans="1:10">
      <c r="A104" s="1"/>
      <c r="D104" s="1"/>
      <c r="G104" s="1"/>
      <c r="J104" s="1"/>
    </row>
    <row r="105" spans="1:10">
      <c r="A105" s="1"/>
      <c r="D105" s="1"/>
      <c r="G105" s="1"/>
      <c r="J105" s="1"/>
    </row>
    <row r="106" spans="1:10">
      <c r="A106" s="1"/>
      <c r="D106" s="1"/>
      <c r="G106" s="1"/>
      <c r="J106" s="1"/>
    </row>
    <row r="107" spans="1:10">
      <c r="A107" s="1"/>
      <c r="D107" s="1"/>
      <c r="G107" s="1"/>
      <c r="J107" s="1"/>
    </row>
    <row r="108" spans="1:10">
      <c r="A108" s="1"/>
      <c r="D108" s="1"/>
      <c r="G108" s="1"/>
      <c r="J108" s="1"/>
    </row>
    <row r="109" spans="1:10">
      <c r="A109" s="1"/>
      <c r="D109" s="1"/>
      <c r="G109" s="1"/>
      <c r="J109" s="1"/>
    </row>
    <row r="110" spans="1:10">
      <c r="A110" s="1"/>
      <c r="D110" s="1"/>
      <c r="G110" s="1"/>
      <c r="J110" s="1"/>
    </row>
    <row r="111" spans="1:10">
      <c r="A111" s="1"/>
      <c r="D111" s="1"/>
      <c r="G111" s="1"/>
      <c r="J111" s="1"/>
    </row>
    <row r="112" spans="1:10">
      <c r="A112" s="1"/>
      <c r="D112" s="1"/>
      <c r="G112" s="1"/>
      <c r="J112" s="1"/>
    </row>
    <row r="113" spans="1:10">
      <c r="A113" s="1"/>
      <c r="D113" s="1"/>
      <c r="G113" s="1"/>
      <c r="J113" s="1"/>
    </row>
    <row r="114" spans="1:10">
      <c r="A114" s="1"/>
      <c r="D114" s="1"/>
      <c r="G114" s="1"/>
      <c r="J114" s="1"/>
    </row>
    <row r="115" spans="1:10">
      <c r="A115" s="1"/>
      <c r="D115" s="1"/>
      <c r="G115" s="1"/>
      <c r="J115" s="1"/>
    </row>
    <row r="116" spans="1:10">
      <c r="A116" s="1"/>
      <c r="D116" s="1"/>
      <c r="G116" s="1"/>
      <c r="J116" s="1"/>
    </row>
    <row r="117" spans="1:10">
      <c r="A117" s="1"/>
      <c r="D117" s="1"/>
      <c r="G117" s="1"/>
      <c r="J117" s="1"/>
    </row>
    <row r="118" spans="1:10">
      <c r="D118" s="1"/>
      <c r="G118" s="1"/>
      <c r="J118" s="1"/>
    </row>
    <row r="119" spans="1:10">
      <c r="D119" s="1"/>
      <c r="G119" s="1"/>
      <c r="J119" s="1"/>
    </row>
    <row r="120" spans="1:10">
      <c r="D120" s="1"/>
      <c r="G120" s="1"/>
      <c r="J120" s="1"/>
    </row>
    <row r="121" spans="1:10">
      <c r="D121" s="1"/>
      <c r="G121" s="1"/>
      <c r="J121" s="1"/>
    </row>
    <row r="122" spans="1:10">
      <c r="D122" s="1"/>
      <c r="G122" s="1"/>
      <c r="J122" s="1"/>
    </row>
    <row r="123" spans="1:10">
      <c r="D123" s="1"/>
      <c r="G123" s="1"/>
      <c r="J123" s="1"/>
    </row>
    <row r="124" spans="1:10">
      <c r="D124" s="1"/>
      <c r="G124" s="1"/>
      <c r="J124" s="1"/>
    </row>
    <row r="125" spans="1:10">
      <c r="D125" s="1"/>
      <c r="G125" s="1"/>
      <c r="J125" s="1"/>
    </row>
    <row r="126" spans="1:10">
      <c r="D126" s="1"/>
      <c r="G126" s="1"/>
      <c r="J126" s="1"/>
    </row>
    <row r="127" spans="1:10">
      <c r="D127" s="1"/>
      <c r="G127" s="1"/>
      <c r="J127" s="1"/>
    </row>
    <row r="128" spans="1:10">
      <c r="D128" s="1"/>
      <c r="G128" s="1"/>
      <c r="J128" s="1"/>
    </row>
    <row r="129" spans="4:10">
      <c r="D129" s="1"/>
      <c r="G129" s="1"/>
      <c r="J129" s="1"/>
    </row>
    <row r="130" spans="4:10">
      <c r="D130" s="1"/>
      <c r="G130" s="1"/>
      <c r="J130" s="1"/>
    </row>
    <row r="131" spans="4:10">
      <c r="D131" s="1"/>
      <c r="G131" s="1"/>
      <c r="J131" s="1"/>
    </row>
    <row r="132" spans="4:10">
      <c r="D132" s="1"/>
      <c r="G132" s="1"/>
      <c r="J132" s="1"/>
    </row>
    <row r="133" spans="4:10">
      <c r="D133" s="1"/>
      <c r="G133" s="1"/>
      <c r="J133" s="1"/>
    </row>
    <row r="134" spans="4:10">
      <c r="D134" s="1"/>
      <c r="G134" s="1"/>
      <c r="J134" s="1"/>
    </row>
    <row r="135" spans="4:10">
      <c r="D135" s="1"/>
      <c r="G135" s="1"/>
      <c r="J135" s="1"/>
    </row>
    <row r="136" spans="4:10">
      <c r="D136" s="1"/>
      <c r="G136" s="1"/>
      <c r="J136" s="1"/>
    </row>
    <row r="137" spans="4:10">
      <c r="D137" s="1"/>
      <c r="G137" s="1"/>
      <c r="J137" s="1"/>
    </row>
    <row r="138" spans="4:10">
      <c r="D138" s="1"/>
      <c r="G138" s="1"/>
      <c r="J138" s="1"/>
    </row>
    <row r="139" spans="4:10">
      <c r="D139" s="1"/>
      <c r="G139" s="1"/>
      <c r="J139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7">
      <c r="A161" s="1"/>
    </row>
    <row r="162" spans="1:7">
      <c r="A162" s="1"/>
    </row>
    <row r="163" spans="1:7">
      <c r="A163" s="1"/>
      <c r="G163" s="1"/>
    </row>
    <row r="164" spans="1:7">
      <c r="A164" s="1"/>
      <c r="G164" s="1"/>
    </row>
    <row r="165" spans="1:7">
      <c r="A165" s="1"/>
      <c r="G165" s="1"/>
    </row>
    <row r="166" spans="1:7">
      <c r="A166" s="1"/>
      <c r="G166" s="1"/>
    </row>
    <row r="167" spans="1:7">
      <c r="A167" s="1"/>
      <c r="G167" s="1"/>
    </row>
    <row r="168" spans="1:7">
      <c r="A168" s="1"/>
      <c r="G168" s="1"/>
    </row>
    <row r="169" spans="1:7">
      <c r="A169" s="1"/>
      <c r="G169" s="1"/>
    </row>
    <row r="170" spans="1:7">
      <c r="A170" s="1"/>
      <c r="G170" s="1"/>
    </row>
    <row r="171" spans="1:7">
      <c r="A171" s="1"/>
      <c r="G171" s="1"/>
    </row>
    <row r="172" spans="1:7">
      <c r="A172" s="1"/>
      <c r="G172" s="1"/>
    </row>
    <row r="173" spans="1:7">
      <c r="A173" s="1"/>
      <c r="G173" s="1"/>
    </row>
    <row r="174" spans="1:7">
      <c r="A174" s="1"/>
      <c r="G174" s="1"/>
    </row>
    <row r="175" spans="1:7">
      <c r="A175" s="1"/>
      <c r="G175" s="1"/>
    </row>
    <row r="176" spans="1:7">
      <c r="A176" s="1"/>
      <c r="G176" s="1"/>
    </row>
    <row r="177" spans="1:10">
      <c r="A177" s="1"/>
      <c r="G177" s="1"/>
    </row>
    <row r="178" spans="1:10">
      <c r="A178" s="1"/>
      <c r="G178" s="1"/>
    </row>
    <row r="179" spans="1:10">
      <c r="A179" s="1"/>
      <c r="G179" s="1"/>
    </row>
    <row r="180" spans="1:10">
      <c r="A180" s="1"/>
      <c r="G180" s="1"/>
    </row>
    <row r="181" spans="1:10">
      <c r="A181" s="1"/>
      <c r="D181" s="1"/>
      <c r="G181" s="1"/>
      <c r="J181" s="1"/>
    </row>
    <row r="182" spans="1:10">
      <c r="A182" s="1"/>
      <c r="D182" s="1"/>
      <c r="G182" s="1"/>
      <c r="J182" s="1"/>
    </row>
    <row r="183" spans="1:10">
      <c r="A183" s="1"/>
      <c r="D183" s="1"/>
      <c r="G183" s="1"/>
      <c r="J183" s="1"/>
    </row>
    <row r="184" spans="1:10">
      <c r="A184" s="1"/>
      <c r="D184" s="1"/>
      <c r="G184" s="1"/>
      <c r="J184" s="1"/>
    </row>
    <row r="185" spans="1:10">
      <c r="A185" s="1"/>
      <c r="D185" s="1"/>
      <c r="G185" s="1"/>
      <c r="J185" s="1"/>
    </row>
    <row r="186" spans="1:10">
      <c r="A186" s="1"/>
      <c r="D186" s="1"/>
      <c r="G186" s="1"/>
      <c r="J186" s="1"/>
    </row>
    <row r="187" spans="1:10">
      <c r="A187" s="1"/>
      <c r="D187" s="1"/>
      <c r="G187" s="1"/>
      <c r="J187" s="1"/>
    </row>
    <row r="188" spans="1:10">
      <c r="A188" s="1"/>
      <c r="D188" s="1"/>
      <c r="G188" s="1"/>
      <c r="J188" s="1"/>
    </row>
    <row r="189" spans="1:10">
      <c r="A189" s="1"/>
      <c r="D189" s="1"/>
      <c r="G189" s="1"/>
      <c r="J189" s="1"/>
    </row>
    <row r="190" spans="1:10">
      <c r="A190" s="1"/>
      <c r="D190" s="1"/>
      <c r="G190" s="1"/>
      <c r="J190" s="1"/>
    </row>
    <row r="191" spans="1:10">
      <c r="A191" s="1"/>
      <c r="D191" s="1"/>
      <c r="G191" s="1"/>
      <c r="J191" s="1"/>
    </row>
    <row r="192" spans="1:10">
      <c r="A192" s="1"/>
      <c r="D192" s="1"/>
      <c r="G192" s="1"/>
      <c r="J192" s="1"/>
    </row>
    <row r="193" spans="1:10">
      <c r="A193" s="1"/>
      <c r="D193" s="1"/>
      <c r="G193" s="1"/>
      <c r="J193" s="1"/>
    </row>
    <row r="194" spans="1:10">
      <c r="A194" s="1"/>
      <c r="D194" s="1"/>
      <c r="G194" s="1"/>
      <c r="J194" s="1"/>
    </row>
    <row r="195" spans="1:10">
      <c r="A195" s="1"/>
      <c r="D195" s="1"/>
      <c r="G195" s="1"/>
      <c r="J195" s="1"/>
    </row>
    <row r="196" spans="1:10">
      <c r="A196" s="1"/>
      <c r="D196" s="1"/>
      <c r="G196" s="1"/>
      <c r="J196" s="1"/>
    </row>
    <row r="197" spans="1:10">
      <c r="A197" s="1"/>
      <c r="D197" s="1"/>
      <c r="G197" s="1"/>
      <c r="J197" s="1"/>
    </row>
    <row r="198" spans="1:10">
      <c r="A198" s="1"/>
      <c r="D198" s="1"/>
      <c r="G198" s="1"/>
      <c r="J198" s="1"/>
    </row>
    <row r="199" spans="1:10">
      <c r="A199" s="1"/>
      <c r="D199" s="1"/>
      <c r="G199" s="1"/>
      <c r="J199" s="1"/>
    </row>
    <row r="200" spans="1:10">
      <c r="A200" s="1"/>
      <c r="D200" s="1"/>
      <c r="G200" s="1"/>
      <c r="J200" s="1"/>
    </row>
    <row r="201" spans="1:10">
      <c r="A201" s="1"/>
      <c r="D201" s="1"/>
      <c r="G201" s="1"/>
      <c r="J201" s="1"/>
    </row>
    <row r="202" spans="1:10">
      <c r="A202" s="1"/>
      <c r="D202" s="1"/>
      <c r="G202" s="1"/>
      <c r="J202" s="1"/>
    </row>
    <row r="203" spans="1:10">
      <c r="A203" s="1"/>
      <c r="D203" s="1"/>
      <c r="G203" s="1"/>
      <c r="J203" s="1"/>
    </row>
    <row r="204" spans="1:10">
      <c r="A204" s="1"/>
      <c r="D204" s="1"/>
      <c r="G204" s="1"/>
      <c r="J204" s="1"/>
    </row>
    <row r="205" spans="1:10">
      <c r="A205" s="1"/>
      <c r="D205" s="1"/>
      <c r="G205" s="1"/>
      <c r="J205" s="1"/>
    </row>
    <row r="206" spans="1:10">
      <c r="A206" s="1"/>
      <c r="D206" s="1"/>
      <c r="G206" s="1"/>
      <c r="J206" s="1"/>
    </row>
    <row r="207" spans="1:10">
      <c r="A207" s="1"/>
      <c r="D207" s="1"/>
      <c r="G207" s="1"/>
      <c r="J207" s="1"/>
    </row>
    <row r="208" spans="1:10">
      <c r="A208" s="1"/>
      <c r="D208" s="1"/>
      <c r="G208" s="1"/>
      <c r="J208" s="1"/>
    </row>
    <row r="209" spans="1:10">
      <c r="A209" s="1"/>
      <c r="D209" s="1"/>
      <c r="G209" s="1"/>
      <c r="J209" s="1"/>
    </row>
    <row r="210" spans="1:10">
      <c r="A210" s="1"/>
      <c r="D210" s="1"/>
      <c r="G210" s="1"/>
      <c r="J210" s="1"/>
    </row>
    <row r="211" spans="1:10">
      <c r="A211" s="1"/>
      <c r="D211" s="1"/>
      <c r="G211" s="1"/>
      <c r="J211" s="1"/>
    </row>
    <row r="212" spans="1:10">
      <c r="A212" s="1"/>
      <c r="D212" s="1"/>
      <c r="G212" s="1"/>
      <c r="J212" s="1"/>
    </row>
    <row r="213" spans="1:10">
      <c r="A213" s="1"/>
      <c r="D213" s="1"/>
      <c r="G213" s="1"/>
      <c r="J213" s="1"/>
    </row>
    <row r="214" spans="1:10">
      <c r="A214" s="1"/>
      <c r="D214" s="1"/>
      <c r="G214" s="1"/>
      <c r="J214" s="1"/>
    </row>
    <row r="215" spans="1:10">
      <c r="A215" s="1"/>
      <c r="D215" s="1"/>
      <c r="G215" s="1"/>
      <c r="J215" s="1"/>
    </row>
    <row r="216" spans="1:10">
      <c r="A216" s="1"/>
      <c r="D216" s="1"/>
      <c r="G216" s="1"/>
      <c r="J216" s="1"/>
    </row>
    <row r="217" spans="1:10">
      <c r="A217" s="1"/>
      <c r="D217" s="1"/>
      <c r="G217" s="1"/>
      <c r="J217" s="1"/>
    </row>
    <row r="218" spans="1:10">
      <c r="A218" s="1"/>
      <c r="D218" s="1"/>
      <c r="G218" s="1"/>
      <c r="J218" s="1"/>
    </row>
    <row r="219" spans="1:10">
      <c r="A219" s="1"/>
      <c r="D219" s="1"/>
      <c r="G219" s="1"/>
      <c r="J219" s="1"/>
    </row>
    <row r="220" spans="1:10">
      <c r="A220" s="1"/>
      <c r="D220" s="1"/>
      <c r="G220" s="1"/>
      <c r="J220" s="1"/>
    </row>
    <row r="221" spans="1:10">
      <c r="A221" s="1"/>
      <c r="D221" s="1"/>
      <c r="G221" s="1"/>
      <c r="J221" s="1"/>
    </row>
    <row r="222" spans="1:10">
      <c r="A222" s="1"/>
      <c r="D222" s="1"/>
      <c r="G222" s="1"/>
      <c r="J222" s="1"/>
    </row>
    <row r="223" spans="1:10">
      <c r="A223" s="1"/>
      <c r="D223" s="1"/>
      <c r="G223" s="1"/>
      <c r="J223" s="1"/>
    </row>
    <row r="224" spans="1:10">
      <c r="A224" s="1"/>
      <c r="D224" s="1"/>
      <c r="G224" s="1"/>
      <c r="J224" s="1"/>
    </row>
    <row r="225" spans="1:10">
      <c r="A225" s="1"/>
      <c r="D225" s="1"/>
      <c r="G225" s="1"/>
      <c r="J225" s="1"/>
    </row>
    <row r="226" spans="1:10">
      <c r="A226" s="1"/>
      <c r="D226" s="1"/>
      <c r="G226" s="1"/>
      <c r="J226" s="1"/>
    </row>
    <row r="227" spans="1:10">
      <c r="A227" s="1"/>
      <c r="D227" s="1"/>
      <c r="G227" s="1"/>
      <c r="J227" s="1"/>
    </row>
    <row r="228" spans="1:10">
      <c r="A228" s="1"/>
      <c r="D228" s="1"/>
      <c r="G228" s="1"/>
      <c r="J228" s="1"/>
    </row>
    <row r="229" spans="1:10">
      <c r="A229" s="1"/>
      <c r="D229" s="1"/>
      <c r="G229" s="1"/>
      <c r="J229" s="1"/>
    </row>
    <row r="230" spans="1:10">
      <c r="A230" s="1"/>
      <c r="D230" s="1"/>
      <c r="G230" s="1"/>
      <c r="J230" s="1"/>
    </row>
    <row r="231" spans="1:10">
      <c r="A231" s="1"/>
      <c r="D231" s="1"/>
      <c r="G231" s="1"/>
      <c r="J231" s="1"/>
    </row>
    <row r="232" spans="1:10">
      <c r="A232" s="1"/>
      <c r="D232" s="1"/>
      <c r="G232" s="1"/>
      <c r="J232" s="1"/>
    </row>
    <row r="233" spans="1:10">
      <c r="A233" s="1"/>
      <c r="D233" s="1"/>
      <c r="G233" s="1"/>
      <c r="J233" s="1"/>
    </row>
    <row r="234" spans="1:10">
      <c r="A234" s="1"/>
      <c r="D234" s="1"/>
      <c r="G234" s="1"/>
      <c r="J234" s="1"/>
    </row>
    <row r="235" spans="1:10">
      <c r="A235" s="1"/>
      <c r="D235" s="1"/>
      <c r="G235" s="1"/>
      <c r="J235" s="1"/>
    </row>
    <row r="236" spans="1:10">
      <c r="A236" s="1"/>
      <c r="D236" s="1"/>
      <c r="G236" s="1"/>
      <c r="J236" s="1"/>
    </row>
    <row r="237" spans="1:10">
      <c r="A237" s="1"/>
      <c r="D237" s="1"/>
      <c r="G237" s="1"/>
      <c r="J237" s="1"/>
    </row>
    <row r="238" spans="1:10">
      <c r="A238" s="1"/>
      <c r="D238" s="1"/>
      <c r="G238" s="1"/>
      <c r="J238" s="1"/>
    </row>
    <row r="239" spans="1:10">
      <c r="A239" s="1"/>
      <c r="D239" s="1"/>
      <c r="G239" s="1"/>
      <c r="J239" s="1"/>
    </row>
    <row r="240" spans="1:10">
      <c r="A240" s="1"/>
      <c r="D240" s="1"/>
      <c r="G240" s="1"/>
      <c r="J240" s="1"/>
    </row>
    <row r="241" spans="1:10">
      <c r="A241" s="1"/>
      <c r="D241" s="1"/>
      <c r="G241" s="1"/>
      <c r="J241" s="1"/>
    </row>
    <row r="242" spans="1:10">
      <c r="A242" s="1"/>
      <c r="D242" s="1"/>
      <c r="G242" s="1"/>
      <c r="J242" s="1"/>
    </row>
    <row r="243" spans="1:10">
      <c r="A243" s="1"/>
      <c r="D243" s="1"/>
      <c r="G243" s="1"/>
      <c r="J243" s="1"/>
    </row>
    <row r="244" spans="1:10">
      <c r="A244" s="1"/>
      <c r="D244" s="1"/>
      <c r="G244" s="1"/>
      <c r="J244" s="1"/>
    </row>
    <row r="245" spans="1:10">
      <c r="A245" s="1"/>
      <c r="D245" s="1"/>
      <c r="G245" s="1"/>
      <c r="J245" s="1"/>
    </row>
    <row r="246" spans="1:10">
      <c r="A246" s="1"/>
      <c r="D246" s="1"/>
      <c r="G246" s="1"/>
      <c r="J246" s="1"/>
    </row>
    <row r="247" spans="1:10">
      <c r="A247" s="1"/>
      <c r="D247" s="1"/>
      <c r="G247" s="1"/>
      <c r="J247" s="1"/>
    </row>
    <row r="248" spans="1:10">
      <c r="A248" s="1"/>
      <c r="D248" s="1"/>
      <c r="G248" s="1"/>
      <c r="J248" s="1"/>
    </row>
    <row r="249" spans="1:10">
      <c r="A249" s="1"/>
      <c r="D249" s="1"/>
      <c r="G249" s="1"/>
      <c r="J249" s="1"/>
    </row>
    <row r="250" spans="1:10">
      <c r="A250" s="1"/>
      <c r="D250" s="1"/>
      <c r="G250" s="1"/>
      <c r="J250" s="1"/>
    </row>
    <row r="251" spans="1:10">
      <c r="A251" s="1"/>
      <c r="D251" s="1"/>
      <c r="G251" s="1"/>
      <c r="J251" s="1"/>
    </row>
    <row r="252" spans="1:10">
      <c r="A252" s="1"/>
      <c r="D252" s="1"/>
      <c r="G252" s="1"/>
      <c r="J252" s="1"/>
    </row>
    <row r="253" spans="1:10">
      <c r="A253" s="1"/>
      <c r="D253" s="1"/>
      <c r="G253" s="1"/>
      <c r="J253" s="1"/>
    </row>
    <row r="254" spans="1:10">
      <c r="A254" s="1"/>
      <c r="D254" s="1"/>
      <c r="G254" s="1"/>
      <c r="J254" s="1"/>
    </row>
    <row r="255" spans="1:10">
      <c r="A255" s="1"/>
      <c r="D255" s="1"/>
      <c r="G255" s="1"/>
      <c r="J255" s="1"/>
    </row>
    <row r="256" spans="1:10">
      <c r="A256" s="1"/>
      <c r="D256" s="1"/>
      <c r="G256" s="1"/>
      <c r="J256" s="1"/>
    </row>
    <row r="257" spans="1:10">
      <c r="A257" s="1"/>
      <c r="D257" s="1"/>
      <c r="G257" s="1"/>
      <c r="J257" s="1"/>
    </row>
    <row r="258" spans="1:10">
      <c r="A258" s="1"/>
      <c r="D258" s="1"/>
      <c r="G258" s="1"/>
      <c r="J258" s="1"/>
    </row>
    <row r="259" spans="1:10">
      <c r="A259" s="1"/>
      <c r="D259" s="1"/>
      <c r="G259" s="1"/>
      <c r="J259" s="1"/>
    </row>
    <row r="260" spans="1:10">
      <c r="A260" s="1"/>
      <c r="D260" s="1"/>
      <c r="G260" s="1"/>
      <c r="J260" s="1"/>
    </row>
    <row r="261" spans="1:10">
      <c r="A261" s="1"/>
      <c r="D261" s="1"/>
      <c r="G261" s="1"/>
      <c r="J261" s="1"/>
    </row>
    <row r="262" spans="1:10">
      <c r="A262" s="1"/>
      <c r="D262" s="1"/>
      <c r="G262" s="1"/>
      <c r="J262" s="1"/>
    </row>
    <row r="263" spans="1:10">
      <c r="A263" s="1"/>
      <c r="D263" s="1"/>
      <c r="G263" s="1"/>
      <c r="J263" s="1"/>
    </row>
    <row r="264" spans="1:10">
      <c r="A264" s="1"/>
      <c r="D264" s="1"/>
      <c r="G264" s="1"/>
      <c r="J264" s="1"/>
    </row>
    <row r="265" spans="1:10">
      <c r="A265" s="1"/>
      <c r="D265" s="1"/>
      <c r="G265" s="1"/>
      <c r="J265" s="1"/>
    </row>
    <row r="266" spans="1:10">
      <c r="A266" s="1"/>
      <c r="D266" s="1"/>
      <c r="G266" s="1"/>
      <c r="J266" s="1"/>
    </row>
    <row r="267" spans="1:10">
      <c r="A267" s="1"/>
      <c r="D267" s="1"/>
      <c r="G267" s="1"/>
      <c r="J267" s="1"/>
    </row>
    <row r="268" spans="1:10">
      <c r="A268" s="1"/>
      <c r="D268" s="1"/>
      <c r="G268" s="1"/>
      <c r="J268" s="1"/>
    </row>
    <row r="269" spans="1:10">
      <c r="A269" s="1"/>
      <c r="D269" s="1"/>
      <c r="G269" s="1"/>
      <c r="J269" s="1"/>
    </row>
    <row r="270" spans="1:10">
      <c r="A270" s="1"/>
      <c r="D270" s="1"/>
      <c r="G270" s="1"/>
      <c r="J270" s="1"/>
    </row>
    <row r="271" spans="1:10">
      <c r="A271" s="1"/>
      <c r="D271" s="1"/>
      <c r="G271" s="1"/>
      <c r="J271" s="1"/>
    </row>
    <row r="272" spans="1:10">
      <c r="A272" s="1"/>
      <c r="D272" s="1"/>
      <c r="G272" s="1"/>
      <c r="J272" s="1"/>
    </row>
    <row r="273" spans="1:10">
      <c r="A273" s="1"/>
      <c r="D273" s="1"/>
      <c r="G273" s="1"/>
      <c r="J273" s="1"/>
    </row>
    <row r="274" spans="1:10">
      <c r="A274" s="1"/>
      <c r="D274" s="1"/>
      <c r="G274" s="1"/>
      <c r="J274" s="1"/>
    </row>
    <row r="275" spans="1:10">
      <c r="A275" s="1"/>
      <c r="D275" s="1"/>
      <c r="G275" s="1"/>
      <c r="J275" s="1"/>
    </row>
    <row r="276" spans="1:10">
      <c r="A276" s="1"/>
      <c r="D276" s="1"/>
      <c r="G276" s="1"/>
      <c r="J276" s="1"/>
    </row>
    <row r="277" spans="1:10">
      <c r="A277" s="1"/>
      <c r="D277" s="1"/>
      <c r="G277" s="1"/>
      <c r="J277" s="1"/>
    </row>
    <row r="278" spans="1:10">
      <c r="A278" s="1"/>
      <c r="D278" s="1"/>
      <c r="G278" s="1"/>
      <c r="J278" s="1"/>
    </row>
    <row r="279" spans="1:10">
      <c r="A279" s="1"/>
      <c r="D279" s="1"/>
      <c r="G279" s="1"/>
      <c r="J279" s="1"/>
    </row>
    <row r="280" spans="1:10">
      <c r="A280" s="1"/>
      <c r="D280" s="1"/>
      <c r="G280" s="1"/>
      <c r="J280" s="1"/>
    </row>
    <row r="281" spans="1:10">
      <c r="A281" s="1"/>
      <c r="D281" s="1"/>
      <c r="G281" s="1"/>
      <c r="J281" s="1"/>
    </row>
    <row r="282" spans="1:10">
      <c r="A282" s="1"/>
      <c r="D282" s="1"/>
      <c r="G282" s="1"/>
      <c r="J282" s="1"/>
    </row>
    <row r="283" spans="1:10">
      <c r="A283" s="1"/>
      <c r="D283" s="1"/>
      <c r="G283" s="1"/>
      <c r="J283" s="1"/>
    </row>
    <row r="284" spans="1:10">
      <c r="A284" s="1"/>
      <c r="D284" s="1"/>
      <c r="G284" s="1"/>
      <c r="J284" s="1"/>
    </row>
    <row r="285" spans="1:10">
      <c r="A285" s="1"/>
      <c r="D285" s="1"/>
      <c r="G285" s="1"/>
      <c r="J285" s="1"/>
    </row>
    <row r="286" spans="1:10">
      <c r="A286" s="1"/>
      <c r="D286" s="1"/>
      <c r="G286" s="1"/>
      <c r="J286" s="1"/>
    </row>
    <row r="287" spans="1:10">
      <c r="A287" s="1"/>
      <c r="D287" s="1"/>
      <c r="G287" s="1"/>
      <c r="J287" s="1"/>
    </row>
    <row r="288" spans="1:10">
      <c r="A288" s="1"/>
      <c r="D288" s="1"/>
      <c r="G288" s="1"/>
      <c r="J288" s="1"/>
    </row>
    <row r="289" spans="1:10">
      <c r="A289" s="1"/>
      <c r="D289" s="1"/>
      <c r="G289" s="1"/>
      <c r="J289" s="1"/>
    </row>
    <row r="290" spans="1:10">
      <c r="A290" s="1"/>
      <c r="D290" s="1"/>
      <c r="G290" s="1"/>
      <c r="J290" s="1"/>
    </row>
    <row r="291" spans="1:10">
      <c r="A291" s="1"/>
      <c r="D291" s="1"/>
      <c r="G291" s="1"/>
      <c r="J291" s="1"/>
    </row>
    <row r="292" spans="1:10">
      <c r="A292" s="1"/>
      <c r="D292" s="1"/>
      <c r="G292" s="1"/>
      <c r="J292" s="1"/>
    </row>
    <row r="293" spans="1:10">
      <c r="A293" s="1"/>
      <c r="D293" s="1"/>
      <c r="G293" s="1"/>
      <c r="J293" s="1"/>
    </row>
    <row r="294" spans="1:10">
      <c r="A294" s="1"/>
      <c r="D294" s="1"/>
      <c r="G294" s="1"/>
      <c r="J294" s="1"/>
    </row>
    <row r="295" spans="1:10">
      <c r="A295" s="1"/>
      <c r="D295" s="1"/>
      <c r="G295" s="1"/>
      <c r="J295" s="1"/>
    </row>
    <row r="296" spans="1:10">
      <c r="A296" s="1"/>
      <c r="D296" s="1"/>
      <c r="G296" s="1"/>
      <c r="J296" s="1"/>
    </row>
    <row r="297" spans="1:10">
      <c r="A297" s="1"/>
      <c r="D297" s="1"/>
      <c r="G297" s="1"/>
      <c r="J297" s="1"/>
    </row>
    <row r="298" spans="1:10">
      <c r="A298" s="1"/>
      <c r="D298" s="1"/>
      <c r="G298" s="1"/>
      <c r="J298" s="1"/>
    </row>
    <row r="299" spans="1:10">
      <c r="A299" s="1"/>
      <c r="D299" s="1"/>
      <c r="G299" s="1"/>
      <c r="J299" s="1"/>
    </row>
    <row r="300" spans="1:10">
      <c r="A300" s="1"/>
      <c r="D300" s="1"/>
      <c r="G300" s="1"/>
      <c r="J300" s="1"/>
    </row>
    <row r="301" spans="1:10">
      <c r="A301" s="1"/>
      <c r="D301" s="1"/>
      <c r="G301" s="1"/>
      <c r="J301" s="1"/>
    </row>
    <row r="302" spans="1:10">
      <c r="A302" s="1"/>
      <c r="D302" s="1"/>
      <c r="G302" s="1"/>
      <c r="J302" s="1"/>
    </row>
    <row r="303" spans="1:10">
      <c r="A303" s="1"/>
      <c r="D303" s="1"/>
      <c r="G303" s="1"/>
      <c r="J303" s="1"/>
    </row>
    <row r="304" spans="1:10">
      <c r="A304" s="1"/>
      <c r="D304" s="1"/>
      <c r="G304" s="1"/>
      <c r="J304" s="1"/>
    </row>
    <row r="305" spans="1:10">
      <c r="A305" s="1"/>
      <c r="D305" s="1"/>
      <c r="G305" s="1"/>
      <c r="J305" s="1"/>
    </row>
    <row r="306" spans="1:10">
      <c r="A306" s="1"/>
      <c r="D306" s="1"/>
      <c r="G306" s="1"/>
      <c r="J306" s="1"/>
    </row>
    <row r="307" spans="1:10">
      <c r="A307" s="1"/>
      <c r="D307" s="1"/>
      <c r="G307" s="1"/>
      <c r="J307" s="1"/>
    </row>
    <row r="308" spans="1:10">
      <c r="A308" s="1"/>
      <c r="D308" s="1"/>
      <c r="G308" s="1"/>
      <c r="J308" s="1"/>
    </row>
    <row r="309" spans="1:10">
      <c r="A309" s="1"/>
      <c r="D309" s="1"/>
      <c r="G309" s="1"/>
      <c r="J309" s="1"/>
    </row>
    <row r="310" spans="1:10">
      <c r="A310" s="1"/>
      <c r="D310" s="1"/>
      <c r="G310" s="1"/>
      <c r="J310" s="1"/>
    </row>
    <row r="311" spans="1:10">
      <c r="A311" s="1"/>
      <c r="D311" s="1"/>
      <c r="G311" s="1"/>
      <c r="J311" s="1"/>
    </row>
    <row r="312" spans="1:10">
      <c r="A312" s="1"/>
      <c r="D312" s="1"/>
      <c r="G312" s="1"/>
      <c r="J312" s="1"/>
    </row>
    <row r="313" spans="1:10">
      <c r="A313" s="1"/>
      <c r="D313" s="1"/>
      <c r="G313" s="1"/>
      <c r="J313" s="1"/>
    </row>
    <row r="314" spans="1:10">
      <c r="A314" s="1"/>
      <c r="D314" s="1"/>
      <c r="G314" s="1"/>
      <c r="J314" s="1"/>
    </row>
    <row r="315" spans="1:10">
      <c r="A315" s="1"/>
      <c r="D315" s="1"/>
      <c r="G315" s="1"/>
      <c r="J315" s="1"/>
    </row>
    <row r="316" spans="1:10">
      <c r="A316" s="1"/>
      <c r="D316" s="1"/>
      <c r="G316" s="1"/>
      <c r="J316" s="1"/>
    </row>
    <row r="317" spans="1:10">
      <c r="A317" s="1"/>
      <c r="D317" s="1"/>
      <c r="G317" s="1"/>
      <c r="J317" s="1"/>
    </row>
    <row r="318" spans="1:10">
      <c r="A318" s="1"/>
      <c r="D318" s="1"/>
      <c r="G318" s="1"/>
      <c r="J318" s="1"/>
    </row>
    <row r="319" spans="1:10">
      <c r="A319" s="1"/>
      <c r="D319" s="1"/>
      <c r="G319" s="1"/>
      <c r="J319" s="1"/>
    </row>
    <row r="320" spans="1:10">
      <c r="A320" s="1"/>
      <c r="D320" s="1"/>
      <c r="G320" s="1"/>
      <c r="J320" s="1"/>
    </row>
    <row r="321" spans="1:10">
      <c r="A321" s="1"/>
      <c r="D321" s="1"/>
      <c r="G321" s="1"/>
      <c r="J321" s="1"/>
    </row>
    <row r="322" spans="1:10">
      <c r="A322" s="1"/>
      <c r="D322" s="1"/>
      <c r="G322" s="1"/>
      <c r="J322" s="1"/>
    </row>
    <row r="323" spans="1:10">
      <c r="A323" s="1"/>
      <c r="D323" s="1"/>
      <c r="G323" s="1"/>
      <c r="J323" s="1"/>
    </row>
    <row r="324" spans="1:10">
      <c r="A324" s="1"/>
      <c r="D324" s="1"/>
      <c r="G324" s="1"/>
      <c r="J324" s="1"/>
    </row>
    <row r="325" spans="1:10">
      <c r="A325" s="1"/>
      <c r="D325" s="1"/>
      <c r="G325" s="1"/>
      <c r="J325" s="1"/>
    </row>
    <row r="326" spans="1:10">
      <c r="A326" s="1"/>
      <c r="D326" s="1"/>
      <c r="G326" s="1"/>
      <c r="J326" s="1"/>
    </row>
    <row r="327" spans="1:10">
      <c r="A327" s="1"/>
      <c r="D327" s="1"/>
      <c r="G327" s="1"/>
      <c r="J327" s="1"/>
    </row>
    <row r="328" spans="1:10">
      <c r="A328" s="1"/>
      <c r="D328" s="1"/>
      <c r="G328" s="1"/>
      <c r="J328" s="1"/>
    </row>
    <row r="329" spans="1:10">
      <c r="A329" s="1"/>
      <c r="D329" s="1"/>
      <c r="G329" s="1"/>
      <c r="J329" s="1"/>
    </row>
    <row r="330" spans="1:10">
      <c r="A330" s="1"/>
      <c r="D330" s="1"/>
      <c r="G330" s="1"/>
      <c r="J330" s="1"/>
    </row>
    <row r="331" spans="1:10">
      <c r="A331" s="1"/>
      <c r="D331" s="1"/>
      <c r="G331" s="1"/>
      <c r="J331" s="1"/>
    </row>
    <row r="332" spans="1:10">
      <c r="A332" s="1"/>
      <c r="D332" s="1"/>
      <c r="G332" s="1"/>
      <c r="J332" s="1"/>
    </row>
    <row r="333" spans="1:10">
      <c r="A333" s="1"/>
      <c r="D333" s="1"/>
      <c r="G333" s="1"/>
      <c r="J333" s="1"/>
    </row>
    <row r="334" spans="1:10">
      <c r="A334" s="1"/>
      <c r="D334" s="1"/>
      <c r="G334" s="1"/>
      <c r="J334" s="1"/>
    </row>
    <row r="335" spans="1:10">
      <c r="A335" s="1"/>
      <c r="D335" s="1"/>
      <c r="G335" s="1"/>
      <c r="J335" s="1"/>
    </row>
    <row r="336" spans="1:10">
      <c r="A336" s="1"/>
      <c r="D336" s="1"/>
      <c r="G336" s="1"/>
      <c r="J336" s="1"/>
    </row>
    <row r="337" spans="1:10">
      <c r="A337" s="1"/>
      <c r="D337" s="1"/>
      <c r="G337" s="1"/>
      <c r="J337" s="1"/>
    </row>
    <row r="338" spans="1:10">
      <c r="A338" s="1"/>
      <c r="D338" s="1"/>
      <c r="G338" s="1"/>
      <c r="J338" s="1"/>
    </row>
    <row r="339" spans="1:10">
      <c r="A339" s="1"/>
      <c r="D339" s="1"/>
      <c r="G339" s="1"/>
      <c r="J339" s="1"/>
    </row>
    <row r="340" spans="1:10">
      <c r="A340" s="1"/>
      <c r="D340" s="1"/>
      <c r="G340" s="1"/>
      <c r="J340" s="1"/>
    </row>
    <row r="341" spans="1:10">
      <c r="A341" s="1"/>
      <c r="D341" s="1"/>
      <c r="G341" s="1"/>
      <c r="J341" s="1"/>
    </row>
    <row r="342" spans="1:10">
      <c r="A342" s="1"/>
      <c r="D342" s="1"/>
      <c r="G342" s="1"/>
      <c r="J342" s="1"/>
    </row>
    <row r="343" spans="1:10">
      <c r="A343" s="1"/>
      <c r="D343" s="1"/>
      <c r="G343" s="1"/>
      <c r="J343" s="1"/>
    </row>
    <row r="344" spans="1:10">
      <c r="A344" s="1"/>
      <c r="D344" s="1"/>
      <c r="G344" s="1"/>
      <c r="J344" s="1"/>
    </row>
    <row r="345" spans="1:10">
      <c r="A345" s="1"/>
      <c r="D345" s="1"/>
      <c r="G345" s="1"/>
      <c r="J345" s="1"/>
    </row>
    <row r="346" spans="1:10">
      <c r="A346" s="1"/>
      <c r="D346" s="1"/>
      <c r="G346" s="1"/>
      <c r="J346" s="1"/>
    </row>
    <row r="347" spans="1:10">
      <c r="A347" s="1"/>
      <c r="D347" s="1"/>
      <c r="G347" s="1"/>
      <c r="J347" s="1"/>
    </row>
    <row r="348" spans="1:10">
      <c r="A348" s="1"/>
      <c r="D348" s="1"/>
      <c r="G348" s="1"/>
      <c r="J348" s="1"/>
    </row>
    <row r="349" spans="1:10">
      <c r="A349" s="1"/>
      <c r="D349" s="1"/>
      <c r="G349" s="1"/>
      <c r="J349" s="1"/>
    </row>
    <row r="350" spans="1:10">
      <c r="A350" s="1"/>
      <c r="D350" s="1"/>
      <c r="G350" s="1"/>
      <c r="J350" s="1"/>
    </row>
    <row r="351" spans="1:10">
      <c r="A351" s="1"/>
      <c r="D351" s="1"/>
      <c r="G351" s="1"/>
      <c r="J351" s="1"/>
    </row>
    <row r="352" spans="1:10">
      <c r="A352" s="1"/>
      <c r="D352" s="1"/>
      <c r="G352" s="1"/>
      <c r="J352" s="1"/>
    </row>
    <row r="353" spans="1:10">
      <c r="A353" s="1"/>
      <c r="D353" s="1"/>
      <c r="G353" s="1"/>
      <c r="J353" s="1"/>
    </row>
    <row r="354" spans="1:10">
      <c r="A354" s="1"/>
      <c r="D354" s="1"/>
      <c r="G354" s="1"/>
      <c r="J354" s="1"/>
    </row>
    <row r="355" spans="1:10">
      <c r="A355" s="1"/>
      <c r="D355" s="1"/>
      <c r="G355" s="1"/>
      <c r="J355" s="1"/>
    </row>
    <row r="356" spans="1:10">
      <c r="A356" s="1"/>
      <c r="D356" s="1"/>
      <c r="G356" s="1"/>
      <c r="J356" s="1"/>
    </row>
    <row r="357" spans="1:10">
      <c r="A357" s="1"/>
      <c r="D357" s="1"/>
      <c r="G357" s="1"/>
      <c r="J357" s="1"/>
    </row>
    <row r="358" spans="1:10">
      <c r="A358" s="1"/>
      <c r="D358" s="1"/>
      <c r="G358" s="1"/>
      <c r="J358" s="1"/>
    </row>
    <row r="359" spans="1:10">
      <c r="A359" s="1"/>
      <c r="D359" s="1"/>
      <c r="G359" s="1"/>
      <c r="J359" s="1"/>
    </row>
    <row r="360" spans="1:10">
      <c r="A360" s="1"/>
      <c r="D360" s="1"/>
      <c r="G360" s="1"/>
      <c r="J360" s="1"/>
    </row>
    <row r="361" spans="1:10">
      <c r="A361" s="1"/>
      <c r="D361" s="1"/>
      <c r="G361" s="1"/>
      <c r="J361" s="1"/>
    </row>
    <row r="362" spans="1:10">
      <c r="A362" s="1"/>
      <c r="D362" s="1"/>
      <c r="G362" s="1"/>
      <c r="J362" s="1"/>
    </row>
    <row r="363" spans="1:10">
      <c r="A363" s="1"/>
      <c r="D363" s="1"/>
      <c r="G363" s="1"/>
      <c r="J363" s="1"/>
    </row>
    <row r="364" spans="1:10">
      <c r="A364" s="1"/>
      <c r="D364" s="1"/>
      <c r="G364" s="1"/>
      <c r="J364" s="1"/>
    </row>
    <row r="365" spans="1:10">
      <c r="A365" s="1"/>
      <c r="D365" s="1"/>
      <c r="G365" s="1"/>
      <c r="J365" s="1"/>
    </row>
    <row r="366" spans="1:10">
      <c r="A366" s="1"/>
      <c r="D366" s="1"/>
      <c r="G366" s="1"/>
      <c r="J366" s="1"/>
    </row>
    <row r="367" spans="1:10">
      <c r="A367" s="1"/>
      <c r="D367" s="1"/>
      <c r="G367" s="1"/>
      <c r="J367" s="1"/>
    </row>
    <row r="368" spans="1:10">
      <c r="A368" s="1"/>
      <c r="D368" s="1"/>
      <c r="G368" s="1"/>
      <c r="J368" s="1"/>
    </row>
    <row r="369" spans="1:10">
      <c r="A369" s="1"/>
      <c r="D369" s="1"/>
      <c r="G369" s="1"/>
      <c r="J369" s="1"/>
    </row>
    <row r="370" spans="1:10">
      <c r="D370" s="1"/>
      <c r="G370" s="1"/>
      <c r="J370" s="1"/>
    </row>
    <row r="371" spans="1:10">
      <c r="D371" s="1"/>
      <c r="G371" s="1"/>
      <c r="J371" s="1"/>
    </row>
    <row r="372" spans="1:10">
      <c r="D372" s="1"/>
      <c r="G372" s="1"/>
      <c r="J372" s="1"/>
    </row>
    <row r="373" spans="1:10">
      <c r="D373" s="1"/>
      <c r="G373" s="1"/>
      <c r="J373" s="1"/>
    </row>
    <row r="374" spans="1:10">
      <c r="D374" s="1"/>
      <c r="G374" s="1"/>
      <c r="J374" s="1"/>
    </row>
    <row r="375" spans="1:10">
      <c r="D375" s="1"/>
      <c r="G375" s="1"/>
      <c r="J375" s="1"/>
    </row>
    <row r="376" spans="1:10">
      <c r="D376" s="1"/>
      <c r="G376" s="1"/>
      <c r="J376" s="1"/>
    </row>
    <row r="377" spans="1:10">
      <c r="D377" s="1"/>
      <c r="G377" s="1"/>
      <c r="J377" s="1"/>
    </row>
    <row r="378" spans="1:10">
      <c r="D378" s="1"/>
      <c r="G378" s="1"/>
      <c r="J378" s="1"/>
    </row>
    <row r="379" spans="1:10">
      <c r="D379" s="1"/>
      <c r="G379" s="1"/>
      <c r="J379" s="1"/>
    </row>
    <row r="380" spans="1:10">
      <c r="D380" s="1"/>
      <c r="G380" s="1"/>
      <c r="J380" s="1"/>
    </row>
    <row r="381" spans="1:10">
      <c r="D381" s="1"/>
      <c r="G381" s="1"/>
      <c r="J381" s="1"/>
    </row>
    <row r="382" spans="1:10">
      <c r="D382" s="1"/>
      <c r="G382" s="1"/>
      <c r="J382" s="1"/>
    </row>
    <row r="383" spans="1:10">
      <c r="D383" s="1"/>
      <c r="G383" s="1"/>
      <c r="J383" s="1"/>
    </row>
    <row r="384" spans="1:10">
      <c r="D384" s="1"/>
      <c r="G384" s="1"/>
      <c r="J384" s="1"/>
    </row>
    <row r="385" spans="4:10">
      <c r="D385" s="1"/>
      <c r="G385" s="1"/>
      <c r="J385" s="1"/>
    </row>
    <row r="386" spans="4:10">
      <c r="D386" s="1"/>
      <c r="G386" s="1"/>
      <c r="J386" s="1"/>
    </row>
    <row r="387" spans="4:10">
      <c r="D387" s="1"/>
      <c r="G387" s="1"/>
      <c r="J387" s="1"/>
    </row>
    <row r="388" spans="4:10">
      <c r="D388" s="1"/>
      <c r="G388" s="1"/>
      <c r="J388" s="1"/>
    </row>
    <row r="389" spans="4:10">
      <c r="D389" s="1"/>
      <c r="G389" s="1"/>
      <c r="J389" s="1"/>
    </row>
    <row r="390" spans="4:10">
      <c r="D390" s="1"/>
      <c r="G390" s="1"/>
      <c r="J390" s="1"/>
    </row>
    <row r="391" spans="4:10">
      <c r="D391" s="1"/>
      <c r="G391" s="1"/>
      <c r="J391" s="1"/>
    </row>
    <row r="392" spans="4:10">
      <c r="D392" s="1"/>
      <c r="G392" s="1"/>
      <c r="J392" s="1"/>
    </row>
    <row r="393" spans="4:10">
      <c r="D393" s="1"/>
      <c r="G393" s="1"/>
      <c r="J393" s="1"/>
    </row>
    <row r="394" spans="4:10">
      <c r="D394" s="1"/>
      <c r="G394" s="1"/>
      <c r="J394" s="1"/>
    </row>
    <row r="395" spans="4:10">
      <c r="D395" s="1"/>
      <c r="G395" s="1"/>
      <c r="J395" s="1"/>
    </row>
    <row r="396" spans="4:10">
      <c r="D396" s="1"/>
      <c r="G396" s="1"/>
      <c r="J396" s="1"/>
    </row>
    <row r="397" spans="4:10">
      <c r="D397" s="1"/>
      <c r="G397" s="1"/>
      <c r="J397" s="1"/>
    </row>
    <row r="398" spans="4:10">
      <c r="D398" s="1"/>
      <c r="G398" s="1"/>
      <c r="J398" s="1"/>
    </row>
    <row r="399" spans="4:10">
      <c r="D399" s="1"/>
      <c r="G399" s="1"/>
      <c r="J399" s="1"/>
    </row>
    <row r="400" spans="4:10">
      <c r="D400" s="1"/>
      <c r="G400" s="1"/>
      <c r="J400" s="1"/>
    </row>
    <row r="401" spans="4:10">
      <c r="D401" s="1"/>
      <c r="G401" s="1"/>
      <c r="J401" s="1"/>
    </row>
    <row r="402" spans="4:10">
      <c r="D402" s="1"/>
      <c r="G402" s="1"/>
      <c r="J402" s="1"/>
    </row>
    <row r="403" spans="4:10">
      <c r="D403" s="1"/>
      <c r="G403" s="1"/>
      <c r="J403" s="1"/>
    </row>
    <row r="404" spans="4:10">
      <c r="D404" s="1"/>
      <c r="G404" s="1"/>
      <c r="J404" s="1"/>
    </row>
    <row r="405" spans="4:10">
      <c r="D405" s="1"/>
      <c r="G405" s="1"/>
      <c r="J405" s="1"/>
    </row>
    <row r="406" spans="4:10">
      <c r="D406" s="1"/>
      <c r="J406" s="1"/>
    </row>
    <row r="407" spans="4:10">
      <c r="D407" s="1"/>
      <c r="J407" s="1"/>
    </row>
    <row r="408" spans="4:10">
      <c r="D408" s="1"/>
      <c r="J408" s="1"/>
    </row>
    <row r="409" spans="4:10">
      <c r="D409" s="1"/>
      <c r="J409" s="1"/>
    </row>
    <row r="410" spans="4:10">
      <c r="D410" s="1"/>
      <c r="J410" s="1"/>
    </row>
    <row r="411" spans="4:10">
      <c r="D411" s="1"/>
      <c r="J411" s="1"/>
    </row>
    <row r="412" spans="4:10">
      <c r="D412" s="1"/>
      <c r="J412" s="1"/>
    </row>
    <row r="413" spans="4:10">
      <c r="D413" s="1"/>
      <c r="J413" s="1"/>
    </row>
    <row r="414" spans="4:10">
      <c r="D414" s="1"/>
      <c r="J414" s="1"/>
    </row>
    <row r="415" spans="4:10">
      <c r="D415" s="1"/>
      <c r="J415" s="1"/>
    </row>
    <row r="416" spans="4:10">
      <c r="D416" s="1"/>
      <c r="J416" s="1"/>
    </row>
    <row r="417" spans="4:10">
      <c r="D417" s="1"/>
      <c r="J417" s="1"/>
    </row>
    <row r="418" spans="4:10">
      <c r="D418" s="1"/>
      <c r="J418" s="1"/>
    </row>
    <row r="419" spans="4:10">
      <c r="D419" s="1"/>
      <c r="J419" s="1"/>
    </row>
    <row r="420" spans="4:10">
      <c r="D420" s="1"/>
      <c r="J420" s="1"/>
    </row>
    <row r="421" spans="4:10">
      <c r="D421" s="1"/>
      <c r="J421" s="1"/>
    </row>
    <row r="422" spans="4:10">
      <c r="D422" s="1"/>
      <c r="J422" s="1"/>
    </row>
    <row r="423" spans="4:10">
      <c r="D423" s="1"/>
      <c r="J423" s="1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69E7-5547-48AE-9C84-F6118A120C4B}">
  <dimension ref="A1:W540"/>
  <sheetViews>
    <sheetView topLeftCell="I1" workbookViewId="0">
      <selection activeCell="K1" activeCellId="7" sqref="A1:A1048576 B1:B1048576 D1:D1048576 E1:E1048576 G1:G1048576 H1:H1048576 J1:J1048576 K1:K1048576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48" customWidth="1"/>
    <col min="11" max="11" width="14.77734375" customWidth="1"/>
    <col min="12" max="12" width="148" customWidth="1"/>
  </cols>
  <sheetData>
    <row r="1" spans="1:23">
      <c r="A1" t="s">
        <v>0</v>
      </c>
      <c r="B1" t="s">
        <v>0</v>
      </c>
      <c r="C1" t="str">
        <f>"*"&amp;B3&amp;" - "&amp;B2&amp;" (promedio)"</f>
        <v>*densidad_g - simulacion_1 (promedio)</v>
      </c>
      <c r="D1" t="s">
        <v>0</v>
      </c>
      <c r="E1" t="s">
        <v>0</v>
      </c>
      <c r="F1" t="str">
        <f>"*"&amp;E3&amp;" - "&amp;E2&amp;" (el mayor o menor)"</f>
        <v>*densidad_g - simulacion_2 (el mayor o menor)</v>
      </c>
      <c r="G1" t="s">
        <v>0</v>
      </c>
      <c r="H1" t="s">
        <v>0</v>
      </c>
      <c r="I1" t="str">
        <f>"*"&amp;H3&amp;" - "&amp;H2&amp;" (3 mayores o menores)"</f>
        <v>*densidad_g - simulacion_3 (3 mayores o menores)</v>
      </c>
      <c r="J1" t="s">
        <v>0</v>
      </c>
      <c r="K1" t="s">
        <v>0</v>
      </c>
      <c r="L1" t="str">
        <f>"*"&amp;K3&amp;" - "&amp;K2&amp;" (5 mayores o menores)"</f>
        <v>*densidad_g - simulacion_4 (5 mayores o menores)</v>
      </c>
    </row>
    <row r="2" spans="1:23">
      <c r="A2" t="s">
        <v>100</v>
      </c>
      <c r="B2" t="s">
        <v>103</v>
      </c>
      <c r="C2" t="str">
        <f>"cd "&amp;""""&amp;"G:\Mi unidad\1. PROYECTOS TELLO 2022\SCM SPILL OVERS\outputs\pobreza\"&amp;B$3&amp;"\1%\"&amp;B2&amp;""""</f>
        <v>cd "G:\Mi unidad\1. PROYECTOS TELLO 2022\SCM SPILL OVERS\outputs\pobreza\densidad_g\1%\simulacion_1"</v>
      </c>
      <c r="D2" t="s">
        <v>100</v>
      </c>
      <c r="E2" t="s">
        <v>104</v>
      </c>
      <c r="F2" t="str">
        <f>"cd "&amp;""""&amp;"G:\Mi unidad\1. PROYECTOS TELLO 2022\SCM SPILL OVERS\outputs\pobreza\"&amp;E$3&amp;"\1%\"&amp;E2&amp;""""</f>
        <v>cd "G:\Mi unidad\1. PROYECTOS TELLO 2022\SCM SPILL OVERS\outputs\pobreza\densidad_g\1%\simulacion_2"</v>
      </c>
      <c r="G2" t="s">
        <v>100</v>
      </c>
      <c r="H2" t="s">
        <v>106</v>
      </c>
      <c r="I2" t="str">
        <f>"cd "&amp;""""&amp;"G:\Mi unidad\1. PROYECTOS TELLO 2022\SCM SPILL OVERS\outputs\pobreza\"&amp;H$3&amp;"\1%\"&amp;H2&amp;""""</f>
        <v>cd "G:\Mi unidad\1. PROYECTOS TELLO 2022\SCM SPILL OVERS\outputs\pobreza\densidad_g\1%\simulacion_3"</v>
      </c>
      <c r="J2" t="s">
        <v>100</v>
      </c>
      <c r="K2" t="s">
        <v>107</v>
      </c>
      <c r="L2" t="str">
        <f>"cd "&amp;""""&amp;"G:\Mi unidad\1. PROYECTOS TELLO 2022\SCM SPILL OVERS\outputs\pobreza\"&amp;K$3&amp;"\1%\"&amp;K2&amp;""""</f>
        <v>cd "G:\Mi unidad\1. PROYECTOS TELLO 2022\SCM SPILL OVERS\outputs\pobreza\densidad_g\1%\simulacion_4"</v>
      </c>
    </row>
    <row r="3" spans="1:23">
      <c r="A3" t="s">
        <v>101</v>
      </c>
      <c r="B3" t="s">
        <v>117</v>
      </c>
      <c r="C3" s="3" t="s">
        <v>138</v>
      </c>
      <c r="D3" t="s">
        <v>101</v>
      </c>
      <c r="E3" t="str">
        <f>B3</f>
        <v>densidad_g</v>
      </c>
      <c r="F3" s="3" t="s">
        <v>139</v>
      </c>
      <c r="G3" t="s">
        <v>101</v>
      </c>
      <c r="H3" t="str">
        <f>E3</f>
        <v>densidad_g</v>
      </c>
      <c r="I3" s="3" t="s">
        <v>140</v>
      </c>
      <c r="J3" t="s">
        <v>101</v>
      </c>
      <c r="K3" t="str">
        <f>H3</f>
        <v>densidad_g</v>
      </c>
      <c r="L3" s="3" t="s">
        <v>141</v>
      </c>
    </row>
    <row r="4" spans="1:23">
      <c r="A4" t="s">
        <v>102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102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102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102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112</v>
      </c>
      <c r="C5" t="s">
        <v>108</v>
      </c>
      <c r="E5" t="s">
        <v>112</v>
      </c>
      <c r="F5" t="s">
        <v>108</v>
      </c>
      <c r="H5" t="s">
        <v>112</v>
      </c>
      <c r="I5" t="s">
        <v>108</v>
      </c>
      <c r="K5" t="s">
        <v>112</v>
      </c>
      <c r="L5" t="s">
        <v>108</v>
      </c>
    </row>
    <row r="6" spans="1:23">
      <c r="C6" t="s">
        <v>109</v>
      </c>
      <c r="F6" t="s">
        <v>109</v>
      </c>
      <c r="I6" t="s">
        <v>109</v>
      </c>
      <c r="L6" t="s">
        <v>109</v>
      </c>
    </row>
    <row r="7" spans="1:23">
      <c r="C7" t="s">
        <v>110</v>
      </c>
      <c r="F7" t="s">
        <v>110</v>
      </c>
      <c r="I7" t="s">
        <v>110</v>
      </c>
      <c r="L7" t="s">
        <v>110</v>
      </c>
    </row>
    <row r="8" spans="1:23">
      <c r="C8" t="str">
        <f>"gen spillover="&amp;""""&amp;B3&amp;""""</f>
        <v>gen spillover="densidad_g"</v>
      </c>
      <c r="F8" t="str">
        <f>"gen spillover="&amp;""""&amp;E3&amp;""""</f>
        <v>gen spillover="densidad_g"</v>
      </c>
      <c r="I8" t="str">
        <f>"gen spillover="&amp;""""&amp;H3&amp;""""</f>
        <v>gen spillover="densidad_g"</v>
      </c>
      <c r="L8" t="str">
        <f>"gen spillover="&amp;""""&amp;K3&amp;""""</f>
        <v>gen spillover="densidad_g"</v>
      </c>
    </row>
    <row r="9" spans="1:23">
      <c r="C9" t="s">
        <v>111</v>
      </c>
      <c r="F9" t="s">
        <v>111</v>
      </c>
      <c r="I9" t="s">
        <v>111</v>
      </c>
      <c r="L9" t="s">
        <v>111</v>
      </c>
    </row>
    <row r="10" spans="1:23">
      <c r="A10" s="2">
        <v>79</v>
      </c>
      <c r="B10" t="str">
        <f>VLOOKUP(A10,NOTAS!$A$2:$B$92,2,0)</f>
        <v>Huaral</v>
      </c>
      <c r="C10" t="str">
        <f>"if `j'=="&amp;A10&amp;" {"</f>
        <v>if `j'==79 {</v>
      </c>
      <c r="D10" s="2">
        <v>18</v>
      </c>
      <c r="E10" t="str">
        <f>VLOOKUP(D10,NOTAS!$A$2:$B$92,2,0)</f>
        <v>Bellavista</v>
      </c>
      <c r="F10" t="str">
        <f>"if `j'=="&amp;D10&amp;" {"</f>
        <v>if `j'==18 {</v>
      </c>
      <c r="G10" s="2">
        <v>10</v>
      </c>
      <c r="H10" t="str">
        <f>VLOOKUP(G10,NOTAS!$A$2:$B$92,2,0)</f>
        <v>Arequipa</v>
      </c>
      <c r="I10" t="str">
        <f>"if `j'=="&amp;G10&amp;" {"</f>
        <v>if `j'==10 {</v>
      </c>
      <c r="J10" s="2">
        <v>10</v>
      </c>
      <c r="K10" t="str">
        <f>VLOOKUP(J10,NOTAS!$A$2:$B$92,2,0)</f>
        <v>Arequipa</v>
      </c>
      <c r="L10" t="str">
        <f>"if `j'=="&amp;J10&amp;" {"</f>
        <v>if `j'==10 {</v>
      </c>
    </row>
    <row r="11" spans="1:23">
      <c r="A11" s="2">
        <v>79</v>
      </c>
      <c r="B11" t="str">
        <f>VLOOKUP(A11,NOTAS!$A$2:$B$92,2,0)</f>
        <v>Huaral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"$provincias_significativas\buenos\output_buenos_densidad_g_simulacion_1.xlsx", firstrow(variables) sheet("Huaral", replace) keepcellfmt</v>
      </c>
      <c r="D11" s="2">
        <v>18</v>
      </c>
      <c r="E11" t="str">
        <f>VLOOKUP(D11,NOTAS!$A$2:$B$92,2,0)</f>
        <v>Bellavista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"$provincias_significativas\buenos\output_buenos_densidad_g_simulacion_2.xlsx", firstrow(variables) sheet("Bellavista", replace) keepcellfmt</v>
      </c>
      <c r="G11" s="2">
        <v>10</v>
      </c>
      <c r="H11" t="str">
        <f>VLOOKUP(G11,NOTAS!$A$2:$B$92,2,0)</f>
        <v>Arequipa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"$provincias_significativas\buenos\output_buenos_densidad_g_simulacion_3.xlsx", firstrow(variables) sheet("Arequipa", replace) keepcellfmt</v>
      </c>
      <c r="J11" s="2">
        <v>10</v>
      </c>
      <c r="K11" t="str">
        <f>VLOOKUP(J11,NOTAS!$A$2:$B$92,2,0)</f>
        <v>Arequipa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"$provincias_significativas\buenos\output_buenos_densidad_g_simulacion_4.xlsx", firstrow(variables) sheet("Arequipa", replace) keepcellfmt</v>
      </c>
    </row>
    <row r="12" spans="1:23">
      <c r="A12" s="2">
        <v>79</v>
      </c>
      <c r="B12" t="str">
        <f>VLOOKUP(A12,NOTAS!$A$2:$B$92,2,0)</f>
        <v>Huaral</v>
      </c>
      <c r="C12" t="s">
        <v>1</v>
      </c>
      <c r="D12" s="2">
        <v>18</v>
      </c>
      <c r="E12" t="str">
        <f>VLOOKUP(D12,NOTAS!$A$2:$B$92,2,0)</f>
        <v>Bellavista</v>
      </c>
      <c r="F12" t="s">
        <v>1</v>
      </c>
      <c r="G12" s="2">
        <v>10</v>
      </c>
      <c r="H12" t="str">
        <f>VLOOKUP(G12,NOTAS!$A$2:$B$92,2,0)</f>
        <v>Arequipa</v>
      </c>
      <c r="I12" t="s">
        <v>1</v>
      </c>
      <c r="J12" s="2">
        <v>10</v>
      </c>
      <c r="K12" t="str">
        <f>VLOOKUP(J12,NOTAS!$A$2:$B$92,2,0)</f>
        <v>Arequipa</v>
      </c>
      <c r="L12" t="s">
        <v>1</v>
      </c>
    </row>
    <row r="13" spans="1:23">
      <c r="A13" s="2">
        <v>79</v>
      </c>
      <c r="B13" t="str">
        <f>VLOOKUP(A13,NOTAS!$A$2:$B$92,2,0)</f>
        <v>Huaral</v>
      </c>
      <c r="C13" t="s">
        <v>125</v>
      </c>
      <c r="D13" s="2">
        <v>18</v>
      </c>
      <c r="E13" t="str">
        <f>VLOOKUP(D13,NOTAS!$A$2:$B$92,2,0)</f>
        <v>Bellavista</v>
      </c>
      <c r="F13" t="s">
        <v>125</v>
      </c>
      <c r="G13" s="2">
        <v>10</v>
      </c>
      <c r="H13" t="str">
        <f>VLOOKUP(G13,NOTAS!$A$2:$B$92,2,0)</f>
        <v>Arequipa</v>
      </c>
      <c r="I13" t="s">
        <v>125</v>
      </c>
      <c r="J13" s="2">
        <v>10</v>
      </c>
      <c r="K13" t="str">
        <f>VLOOKUP(J13,NOTAS!$A$2:$B$92,2,0)</f>
        <v>Arequipa</v>
      </c>
      <c r="L13" t="s">
        <v>125</v>
      </c>
      <c r="W13" t="s">
        <v>2</v>
      </c>
    </row>
    <row r="14" spans="1:23">
      <c r="A14" s="2">
        <v>79</v>
      </c>
      <c r="B14" t="str">
        <f>VLOOKUP(A14,NOTAS!$A$2:$B$92,2,0)</f>
        <v>Huaral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D14" s="2">
        <v>18</v>
      </c>
      <c r="E14" t="str">
        <f>VLOOKUP(D14,NOTAS!$A$2:$B$92,2,0)</f>
        <v>Bellavista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G14" s="2">
        <v>10</v>
      </c>
      <c r="H14" t="str">
        <f>VLOOKUP(G14,NOTAS!$A$2:$B$92,2,0)</f>
        <v>Arequipa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J14" s="2">
        <v>10</v>
      </c>
      <c r="K14" t="str">
        <f>VLOOKUP(J14,NOTAS!$A$2:$B$92,2,0)</f>
        <v>Arequipa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</row>
    <row r="15" spans="1:23">
      <c r="A15" s="2">
        <v>79</v>
      </c>
      <c r="B15" t="str">
        <f>VLOOKUP(A15,NOTAS!$A$2:$B$92,2,0)</f>
        <v>Huaral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"$provincias_significativas\graficos\buenos\provincia_Huaral_var_densidad_g_simulacion_1.png", as (png) replace</v>
      </c>
      <c r="D15" s="2">
        <v>18</v>
      </c>
      <c r="E15" t="str">
        <f>VLOOKUP(D15,NOTAS!$A$2:$B$92,2,0)</f>
        <v>Bellavista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"$provincias_significativas\graficos\buenos\provincia_Bellavista_var_densidad_g_simulacion_2.png", as (png) replace</v>
      </c>
      <c r="G15" s="2">
        <v>10</v>
      </c>
      <c r="H15" t="str">
        <f>VLOOKUP(G15,NOTAS!$A$2:$B$92,2,0)</f>
        <v>Arequipa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"$provincias_significativas\graficos\buenos\provincia_Arequipa_var_densidad_g_simulacion_3.png", as (png) replace</v>
      </c>
      <c r="J15" s="2">
        <v>10</v>
      </c>
      <c r="K15" t="str">
        <f>VLOOKUP(J15,NOTAS!$A$2:$B$92,2,0)</f>
        <v>Arequipa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"$provincias_significativas\graficos\buenos\provincia_Arequipa_var_densidad_g_simulacion_4.png", as (png) replace</v>
      </c>
    </row>
    <row r="16" spans="1:23">
      <c r="A16" s="2">
        <v>79</v>
      </c>
      <c r="B16" t="str">
        <f>VLOOKUP(A16,NOTAS!$A$2:$B$92,2,0)</f>
        <v>Huaral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"$provincias_significativas\buenos\output_buenos_densidad_g_simulacion_1.xlsx", sheet("Huaral") modify</v>
      </c>
      <c r="D16" s="2">
        <v>18</v>
      </c>
      <c r="E16" t="str">
        <f>VLOOKUP(D16,NOTAS!$A$2:$B$92,2,0)</f>
        <v>Bellavista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"$provincias_significativas\buenos\output_buenos_densidad_g_simulacion_2.xlsx", sheet("Bellavista") modify</v>
      </c>
      <c r="G16" s="2">
        <v>10</v>
      </c>
      <c r="H16" t="str">
        <f>VLOOKUP(G16,NOTAS!$A$2:$B$92,2,0)</f>
        <v>Arequipa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"$provincias_significativas\buenos\output_buenos_densidad_g_simulacion_3.xlsx", sheet("Arequipa") modify</v>
      </c>
      <c r="J16" s="2">
        <v>10</v>
      </c>
      <c r="K16" t="str">
        <f>VLOOKUP(J16,NOTAS!$A$2:$B$92,2,0)</f>
        <v>Arequipa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"$provincias_significativas\buenos\output_buenos_densidad_g_simulacion_4.xlsx", sheet("Arequipa") modify</v>
      </c>
    </row>
    <row r="17" spans="1:12">
      <c r="A17" s="2">
        <v>79</v>
      </c>
      <c r="B17" t="str">
        <f>VLOOKUP(A17,NOTAS!$A$2:$B$92,2,0)</f>
        <v>Huaral</v>
      </c>
      <c r="C17" t="str">
        <f>"putexcel M1=picture("&amp;""""&amp;"$provincias_significativas\graficos\"&amp;B$5&amp;"\provincia_"&amp;B17&amp;"_var_"&amp;B$3&amp;"_"&amp;B$2&amp;".png"&amp;""""&amp;")"</f>
        <v>putexcel M1=picture("$provincias_significativas\graficos\buenos\provincia_Huaral_var_densidad_g_simulacion_1.png")</v>
      </c>
      <c r="D17" s="2">
        <v>18</v>
      </c>
      <c r="E17" t="str">
        <f>VLOOKUP(D17,NOTAS!$A$2:$B$92,2,0)</f>
        <v>Bellavista</v>
      </c>
      <c r="F17" t="str">
        <f>"putexcel M1=picture("&amp;""""&amp;"$provincias_significativas\graficos\"&amp;E$5&amp;"\provincia_"&amp;E17&amp;"_var_"&amp;E$3&amp;"_"&amp;E$2&amp;".png"&amp;""""&amp;")"</f>
        <v>putexcel M1=picture("$provincias_significativas\graficos\buenos\provincia_Bellavista_var_densidad_g_simulacion_2.png")</v>
      </c>
      <c r="G17" s="2">
        <v>10</v>
      </c>
      <c r="H17" t="str">
        <f>VLOOKUP(G17,NOTAS!$A$2:$B$92,2,0)</f>
        <v>Arequipa</v>
      </c>
      <c r="I17" t="str">
        <f>"putexcel M1=picture("&amp;""""&amp;"$provincias_significativas\graficos\"&amp;H$5&amp;"\provincia_"&amp;H17&amp;"_var_"&amp;H$3&amp;"_"&amp;H$2&amp;".png"&amp;""""&amp;")"</f>
        <v>putexcel M1=picture("$provincias_significativas\graficos\buenos\provincia_Arequipa_var_densidad_g_simulacion_3.png")</v>
      </c>
      <c r="J17" s="2">
        <v>10</v>
      </c>
      <c r="K17" t="str">
        <f>VLOOKUP(J17,NOTAS!$A$2:$B$92,2,0)</f>
        <v>Arequipa</v>
      </c>
      <c r="L17" t="str">
        <f>"putexcel M1=picture("&amp;""""&amp;"$provincias_significativas\graficos\"&amp;K$5&amp;"\provincia_"&amp;K17&amp;"_var_"&amp;K$3&amp;"_"&amp;K$2&amp;".png"&amp;""""&amp;")"</f>
        <v>putexcel M1=picture("$provincias_significativas\graficos\buenos\provincia_Arequipa_var_densidad_g_simulacion_4.png")</v>
      </c>
    </row>
    <row r="18" spans="1:12">
      <c r="A18" s="2">
        <v>79</v>
      </c>
      <c r="B18" t="str">
        <f>VLOOKUP(A18,NOTAS!$A$2:$B$92,2,0)</f>
        <v>Huaral</v>
      </c>
      <c r="C18" t="s">
        <v>3</v>
      </c>
      <c r="D18" s="2">
        <v>18</v>
      </c>
      <c r="E18" t="str">
        <f>VLOOKUP(D18,NOTAS!$A$2:$B$92,2,0)</f>
        <v>Bellavista</v>
      </c>
      <c r="F18" t="s">
        <v>3</v>
      </c>
      <c r="G18" s="2">
        <v>10</v>
      </c>
      <c r="H18" t="str">
        <f>VLOOKUP(G18,NOTAS!$A$2:$B$92,2,0)</f>
        <v>Arequipa</v>
      </c>
      <c r="I18" t="s">
        <v>3</v>
      </c>
      <c r="J18" s="2">
        <v>10</v>
      </c>
      <c r="K18" t="str">
        <f>VLOOKUP(J18,NOTAS!$A$2:$B$92,2,0)</f>
        <v>Arequipa</v>
      </c>
      <c r="L18" t="s">
        <v>3</v>
      </c>
    </row>
    <row r="19" spans="1:12">
      <c r="A19" s="1"/>
      <c r="C19" t="s">
        <v>3</v>
      </c>
      <c r="D19" s="2">
        <v>39</v>
      </c>
      <c r="E19" t="str">
        <f>VLOOKUP(D19,NOTAS!$A$2:$B$92,2,0)</f>
        <v>Cañete</v>
      </c>
      <c r="F19" t="str">
        <f>"if `j'=="&amp;D19&amp;" {"</f>
        <v>if `j'==39 {</v>
      </c>
      <c r="G19" s="2">
        <v>80</v>
      </c>
      <c r="H19" t="str">
        <f>VLOOKUP(G19,NOTAS!$A$2:$B$92,2,0)</f>
        <v>Huaraz</v>
      </c>
      <c r="I19" t="str">
        <f>"if `j'=="&amp;G19&amp;" {"</f>
        <v>if `j'==80 {</v>
      </c>
      <c r="J19" s="2">
        <v>18</v>
      </c>
      <c r="K19" t="str">
        <f>VLOOKUP(J19,NOTAS!$A$2:$B$92,2,0)</f>
        <v>Bellavista</v>
      </c>
      <c r="L19" t="str">
        <f>"if `j'=="&amp;J19&amp;" {"</f>
        <v>if `j'==18 {</v>
      </c>
    </row>
    <row r="20" spans="1:12">
      <c r="A20" s="1"/>
      <c r="D20" s="2">
        <v>39</v>
      </c>
      <c r="E20" t="str">
        <f>VLOOKUP(D20,NOTAS!$A$2:$B$92,2,0)</f>
        <v>Cañete</v>
      </c>
      <c r="F20" t="str">
        <f>"export excel ""$provincias_significativas\"&amp;E$5&amp;"\output_"&amp;E$5&amp;"_"&amp;E$3&amp;"_"&amp;E$4&amp;".xlsx"", firstrow(variables) sheet("&amp;""""&amp;E20&amp;""""&amp;", replace) keepcellfmt"</f>
        <v>export excel "$provincias_significativas\buenos\output_buenos_densidad_g_simulacion_2.xlsx", firstrow(variables) sheet("Cañete", replace) keepcellfmt</v>
      </c>
      <c r="G20" s="2">
        <v>80</v>
      </c>
      <c r="H20" t="str">
        <f>VLOOKUP(G20,NOTAS!$A$2:$B$92,2,0)</f>
        <v>Huaraz</v>
      </c>
      <c r="I20" t="str">
        <f>"export excel ""$provincias_significativas\"&amp;H$5&amp;"\output_"&amp;H$5&amp;"_"&amp;H$3&amp;"_"&amp;H$4&amp;".xlsx"", firstrow(variables) sheet("&amp;""""&amp;H20&amp;""""&amp;", replace) keepcellfmt"</f>
        <v>export excel "$provincias_significativas\buenos\output_buenos_densidad_g_simulacion_3.xlsx", firstrow(variables) sheet("Huaraz", replace) keepcellfmt</v>
      </c>
      <c r="J20" s="2">
        <v>18</v>
      </c>
      <c r="K20" t="str">
        <f>VLOOKUP(J20,NOTAS!$A$2:$B$92,2,0)</f>
        <v>Bellavista</v>
      </c>
      <c r="L20" t="str">
        <f>"export excel ""$provincias_significativas\"&amp;K$5&amp;"\output_"&amp;K$5&amp;"_"&amp;K$3&amp;"_"&amp;K$4&amp;".xlsx"", firstrow(variables) sheet("&amp;""""&amp;K20&amp;""""&amp;", replace) keepcellfmt"</f>
        <v>export excel "$provincias_significativas\buenos\output_buenos_densidad_g_simulacion_4.xlsx", firstrow(variables) sheet("Bellavista", replace) keepcellfmt</v>
      </c>
    </row>
    <row r="21" spans="1:12">
      <c r="A21" s="1"/>
      <c r="D21" s="2">
        <v>39</v>
      </c>
      <c r="E21" t="str">
        <f>VLOOKUP(D21,NOTAS!$A$2:$B$92,2,0)</f>
        <v>Cañete</v>
      </c>
      <c r="F21" t="s">
        <v>1</v>
      </c>
      <c r="G21" s="2">
        <v>80</v>
      </c>
      <c r="H21" t="str">
        <f>VLOOKUP(G21,NOTAS!$A$2:$B$92,2,0)</f>
        <v>Huaraz</v>
      </c>
      <c r="I21" t="s">
        <v>1</v>
      </c>
      <c r="J21" s="2">
        <v>18</v>
      </c>
      <c r="K21" t="str">
        <f>VLOOKUP(J21,NOTAS!$A$2:$B$92,2,0)</f>
        <v>Bellavista</v>
      </c>
      <c r="L21" t="s">
        <v>1</v>
      </c>
    </row>
    <row r="22" spans="1:12">
      <c r="A22" s="1"/>
      <c r="D22" s="2">
        <v>39</v>
      </c>
      <c r="E22" t="str">
        <f>VLOOKUP(D22,NOTAS!$A$2:$B$92,2,0)</f>
        <v>Cañete</v>
      </c>
      <c r="F22" t="s">
        <v>125</v>
      </c>
      <c r="G22" s="2">
        <v>80</v>
      </c>
      <c r="H22" t="str">
        <f>VLOOKUP(G22,NOTAS!$A$2:$B$92,2,0)</f>
        <v>Huaraz</v>
      </c>
      <c r="I22" t="s">
        <v>125</v>
      </c>
      <c r="J22" s="2">
        <v>18</v>
      </c>
      <c r="K22" t="str">
        <f>VLOOKUP(J22,NOTAS!$A$2:$B$92,2,0)</f>
        <v>Bellavista</v>
      </c>
      <c r="L22" t="s">
        <v>125</v>
      </c>
    </row>
    <row r="23" spans="1:12">
      <c r="A23" s="1"/>
      <c r="D23" s="2">
        <v>39</v>
      </c>
      <c r="E23" t="str">
        <f>VLOOKUP(D23,NOTAS!$A$2:$B$92,2,0)</f>
        <v>Cañete</v>
      </c>
      <c r="F23" t="str">
        <f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G23" s="2">
        <v>80</v>
      </c>
      <c r="H23" t="str">
        <f>VLOOKUP(G23,NOTAS!$A$2:$B$92,2,0)</f>
        <v>Huaraz</v>
      </c>
      <c r="I23" t="str">
        <f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J23" s="2">
        <v>18</v>
      </c>
      <c r="K23" t="str">
        <f>VLOOKUP(J23,NOTAS!$A$2:$B$92,2,0)</f>
        <v>Bellavista</v>
      </c>
      <c r="L23" t="str">
        <f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</row>
    <row r="24" spans="1:12">
      <c r="A24" s="1"/>
      <c r="D24" s="2">
        <v>39</v>
      </c>
      <c r="E24" t="str">
        <f>VLOOKUP(D24,NOTAS!$A$2:$B$92,2,0)</f>
        <v>Cañete</v>
      </c>
      <c r="F24" t="str">
        <f>"graph export "&amp;""""&amp;"$provincias_significativas\graficos\"&amp;E$5&amp;"\provincia_"&amp;E24&amp;"_var_"&amp;E$3&amp;"_"&amp;E$4&amp;".png"&amp;""""&amp;", as (png) replace"</f>
        <v>graph export "$provincias_significativas\graficos\buenos\provincia_Cañete_var_densidad_g_simulacion_2.png", as (png) replace</v>
      </c>
      <c r="G24" s="2">
        <v>80</v>
      </c>
      <c r="H24" t="str">
        <f>VLOOKUP(G24,NOTAS!$A$2:$B$92,2,0)</f>
        <v>Huaraz</v>
      </c>
      <c r="I24" t="str">
        <f>"graph export "&amp;""""&amp;"$provincias_significativas\graficos\"&amp;H$5&amp;"\provincia_"&amp;H24&amp;"_var_"&amp;H$3&amp;"_"&amp;H$4&amp;".png"&amp;""""&amp;", as (png) replace"</f>
        <v>graph export "$provincias_significativas\graficos\buenos\provincia_Huaraz_var_densidad_g_simulacion_3.png", as (png) replace</v>
      </c>
      <c r="J24" s="2">
        <v>18</v>
      </c>
      <c r="K24" t="str">
        <f>VLOOKUP(J24,NOTAS!$A$2:$B$92,2,0)</f>
        <v>Bellavista</v>
      </c>
      <c r="L24" t="str">
        <f>"graph export "&amp;""""&amp;"$provincias_significativas\graficos\"&amp;K$5&amp;"\provincia_"&amp;K24&amp;"_var_"&amp;K$3&amp;"_"&amp;K$4&amp;".png"&amp;""""&amp;", as (png) replace"</f>
        <v>graph export "$provincias_significativas\graficos\buenos\provincia_Bellavista_var_densidad_g_simulacion_4.png", as (png) replace</v>
      </c>
    </row>
    <row r="25" spans="1:12">
      <c r="A25" s="1"/>
      <c r="D25" s="2">
        <v>39</v>
      </c>
      <c r="E25" t="str">
        <f>VLOOKUP(D25,NOTAS!$A$2:$B$92,2,0)</f>
        <v>Cañete</v>
      </c>
      <c r="F25" t="str">
        <f>"putexcel set "&amp;""""&amp;"$provincias_significativas\"&amp;E$5&amp;"\output_"&amp;E$5&amp;"_"&amp;E$3&amp;"_"&amp;E$4&amp;".xlsx"&amp;""""&amp;", sheet("&amp;""""&amp;E25&amp;""""&amp;") modify"</f>
        <v>putexcel set "$provincias_significativas\buenos\output_buenos_densidad_g_simulacion_2.xlsx", sheet("Cañete") modify</v>
      </c>
      <c r="G25" s="2">
        <v>80</v>
      </c>
      <c r="H25" t="str">
        <f>VLOOKUP(G25,NOTAS!$A$2:$B$92,2,0)</f>
        <v>Huaraz</v>
      </c>
      <c r="I25" t="str">
        <f>"putexcel set "&amp;""""&amp;"$provincias_significativas\"&amp;H$5&amp;"\output_"&amp;H$5&amp;"_"&amp;H$3&amp;"_"&amp;H$4&amp;".xlsx"&amp;""""&amp;", sheet("&amp;""""&amp;H25&amp;""""&amp;") modify"</f>
        <v>putexcel set "$provincias_significativas\buenos\output_buenos_densidad_g_simulacion_3.xlsx", sheet("Huaraz") modify</v>
      </c>
      <c r="J25" s="2">
        <v>18</v>
      </c>
      <c r="K25" t="str">
        <f>VLOOKUP(J25,NOTAS!$A$2:$B$92,2,0)</f>
        <v>Bellavista</v>
      </c>
      <c r="L25" t="str">
        <f>"putexcel set "&amp;""""&amp;"$provincias_significativas\"&amp;K$5&amp;"\output_"&amp;K$5&amp;"_"&amp;K$3&amp;"_"&amp;K$4&amp;".xlsx"&amp;""""&amp;", sheet("&amp;""""&amp;K25&amp;""""&amp;") modify"</f>
        <v>putexcel set "$provincias_significativas\buenos\output_buenos_densidad_g_simulacion_4.xlsx", sheet("Bellavista") modify</v>
      </c>
    </row>
    <row r="26" spans="1:12">
      <c r="A26" s="1"/>
      <c r="D26" s="2">
        <v>39</v>
      </c>
      <c r="E26" t="str">
        <f>VLOOKUP(D26,NOTAS!$A$2:$B$92,2,0)</f>
        <v>Cañete</v>
      </c>
      <c r="F26" t="str">
        <f>"putexcel M1=picture("&amp;""""&amp;"$provincias_significativas\graficos\"&amp;E$5&amp;"\provincia_"&amp;E26&amp;"_var_"&amp;E$3&amp;"_"&amp;E$2&amp;".png"&amp;""""&amp;")"</f>
        <v>putexcel M1=picture("$provincias_significativas\graficos\buenos\provincia_Cañete_var_densidad_g_simulacion_2.png")</v>
      </c>
      <c r="G26" s="2">
        <v>80</v>
      </c>
      <c r="H26" t="str">
        <f>VLOOKUP(G26,NOTAS!$A$2:$B$92,2,0)</f>
        <v>Huaraz</v>
      </c>
      <c r="I26" t="str">
        <f>"putexcel M1=picture("&amp;""""&amp;"$provincias_significativas\graficos\"&amp;H$5&amp;"\provincia_"&amp;H26&amp;"_var_"&amp;H$3&amp;"_"&amp;H$2&amp;".png"&amp;""""&amp;")"</f>
        <v>putexcel M1=picture("$provincias_significativas\graficos\buenos\provincia_Huaraz_var_densidad_g_simulacion_3.png")</v>
      </c>
      <c r="J26" s="2">
        <v>18</v>
      </c>
      <c r="K26" t="str">
        <f>VLOOKUP(J26,NOTAS!$A$2:$B$92,2,0)</f>
        <v>Bellavista</v>
      </c>
      <c r="L26" t="str">
        <f>"putexcel M1=picture("&amp;""""&amp;"$provincias_significativas\graficos\"&amp;K$5&amp;"\provincia_"&amp;K26&amp;"_var_"&amp;K$3&amp;"_"&amp;K$2&amp;".png"&amp;""""&amp;")"</f>
        <v>putexcel M1=picture("$provincias_significativas\graficos\buenos\provincia_Bellavista_var_densidad_g_simulacion_4.png")</v>
      </c>
    </row>
    <row r="27" spans="1:12">
      <c r="A27" s="1"/>
      <c r="D27" s="2">
        <v>39</v>
      </c>
      <c r="E27" t="str">
        <f>VLOOKUP(D27,NOTAS!$A$2:$B$92,2,0)</f>
        <v>Cañete</v>
      </c>
      <c r="F27" t="s">
        <v>3</v>
      </c>
      <c r="G27" s="2">
        <v>80</v>
      </c>
      <c r="H27" t="str">
        <f>VLOOKUP(G27,NOTAS!$A$2:$B$92,2,0)</f>
        <v>Huaraz</v>
      </c>
      <c r="I27" t="s">
        <v>3</v>
      </c>
      <c r="J27" s="2">
        <v>18</v>
      </c>
      <c r="K27" t="str">
        <f>VLOOKUP(J27,NOTAS!$A$2:$B$92,2,0)</f>
        <v>Bellavista</v>
      </c>
      <c r="L27" t="s">
        <v>3</v>
      </c>
    </row>
    <row r="28" spans="1:12">
      <c r="A28" s="1"/>
      <c r="D28" s="2">
        <v>79</v>
      </c>
      <c r="E28" t="str">
        <f>VLOOKUP(D28,NOTAS!$A$2:$B$92,2,0)</f>
        <v>Huaral</v>
      </c>
      <c r="F28" t="str">
        <f>"if `j'=="&amp;D28&amp;" {"</f>
        <v>if `j'==79 {</v>
      </c>
      <c r="G28" s="2">
        <v>91</v>
      </c>
      <c r="H28" t="str">
        <f>VLOOKUP(G28,NOTAS!$A$2:$B$92,2,0)</f>
        <v>Jorge Basadre</v>
      </c>
      <c r="I28" t="str">
        <f>"if `j'=="&amp;G28&amp;" {"</f>
        <v>if `j'==91 {</v>
      </c>
      <c r="J28" s="2">
        <v>80</v>
      </c>
      <c r="K28" t="str">
        <f>VLOOKUP(J28,NOTAS!$A$2:$B$92,2,0)</f>
        <v>Huaraz</v>
      </c>
      <c r="L28" t="str">
        <f>"if `j'=="&amp;J28&amp;" {"</f>
        <v>if `j'==80 {</v>
      </c>
    </row>
    <row r="29" spans="1:12">
      <c r="A29" s="1"/>
      <c r="D29" s="2">
        <v>79</v>
      </c>
      <c r="E29" t="str">
        <f>VLOOKUP(D29,NOTAS!$A$2:$B$92,2,0)</f>
        <v>Huaral</v>
      </c>
      <c r="F29" t="str">
        <f>"export excel ""$provincias_significativas\"&amp;E$5&amp;"\output_"&amp;E$5&amp;"_"&amp;E$3&amp;"_"&amp;E$4&amp;".xlsx"", firstrow(variables) sheet("&amp;""""&amp;E29&amp;""""&amp;", replace) keepcellfmt"</f>
        <v>export excel "$provincias_significativas\buenos\output_buenos_densidad_g_simulacion_2.xlsx", firstrow(variables) sheet("Huaral", replace) keepcellfmt</v>
      </c>
      <c r="G29" s="2">
        <v>91</v>
      </c>
      <c r="H29" t="str">
        <f>VLOOKUP(G29,NOTAS!$A$2:$B$92,2,0)</f>
        <v>Jorge Basadre</v>
      </c>
      <c r="I29" t="str">
        <f>"export excel ""$provincias_significativas\"&amp;H$5&amp;"\output_"&amp;H$5&amp;"_"&amp;H$3&amp;"_"&amp;H$4&amp;".xlsx"", firstrow(variables) sheet("&amp;""""&amp;H29&amp;""""&amp;", replace) keepcellfmt"</f>
        <v>export excel "$provincias_significativas\buenos\output_buenos_densidad_g_simulacion_3.xlsx", firstrow(variables) sheet("Jorge Basadre", replace) keepcellfmt</v>
      </c>
      <c r="J29" s="2">
        <v>80</v>
      </c>
      <c r="K29" t="str">
        <f>VLOOKUP(J29,NOTAS!$A$2:$B$92,2,0)</f>
        <v>Huaraz</v>
      </c>
      <c r="L29" t="str">
        <f>"export excel ""$provincias_significativas\"&amp;K$5&amp;"\output_"&amp;K$5&amp;"_"&amp;K$3&amp;"_"&amp;K$4&amp;".xlsx"", firstrow(variables) sheet("&amp;""""&amp;K29&amp;""""&amp;", replace) keepcellfmt"</f>
        <v>export excel "$provincias_significativas\buenos\output_buenos_densidad_g_simulacion_4.xlsx", firstrow(variables) sheet("Huaraz", replace) keepcellfmt</v>
      </c>
    </row>
    <row r="30" spans="1:12">
      <c r="A30" s="1"/>
      <c r="D30" s="2">
        <v>79</v>
      </c>
      <c r="E30" t="str">
        <f>VLOOKUP(D30,NOTAS!$A$2:$B$92,2,0)</f>
        <v>Huaral</v>
      </c>
      <c r="F30" t="s">
        <v>1</v>
      </c>
      <c r="G30" s="2">
        <v>91</v>
      </c>
      <c r="H30" t="str">
        <f>VLOOKUP(G30,NOTAS!$A$2:$B$92,2,0)</f>
        <v>Jorge Basadre</v>
      </c>
      <c r="I30" t="s">
        <v>1</v>
      </c>
      <c r="J30" s="2">
        <v>80</v>
      </c>
      <c r="K30" t="str">
        <f>VLOOKUP(J30,NOTAS!$A$2:$B$92,2,0)</f>
        <v>Huaraz</v>
      </c>
      <c r="L30" t="s">
        <v>1</v>
      </c>
    </row>
    <row r="31" spans="1:12">
      <c r="A31" s="1"/>
      <c r="D31" s="2">
        <v>79</v>
      </c>
      <c r="E31" t="str">
        <f>VLOOKUP(D31,NOTAS!$A$2:$B$92,2,0)</f>
        <v>Huaral</v>
      </c>
      <c r="F31" t="s">
        <v>125</v>
      </c>
      <c r="G31" s="2">
        <v>91</v>
      </c>
      <c r="H31" t="str">
        <f>VLOOKUP(G31,NOTAS!$A$2:$B$92,2,0)</f>
        <v>Jorge Basadre</v>
      </c>
      <c r="I31" t="s">
        <v>125</v>
      </c>
      <c r="J31" s="2">
        <v>80</v>
      </c>
      <c r="K31" t="str">
        <f>VLOOKUP(J31,NOTAS!$A$2:$B$92,2,0)</f>
        <v>Huaraz</v>
      </c>
      <c r="L31" t="s">
        <v>125</v>
      </c>
    </row>
    <row r="32" spans="1:12">
      <c r="A32" s="1"/>
      <c r="D32" s="2">
        <v>79</v>
      </c>
      <c r="E32" t="str">
        <f>VLOOKUP(D32,NOTAS!$A$2:$B$92,2,0)</f>
        <v>Huaral</v>
      </c>
      <c r="F32" t="str">
        <f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G32" s="2">
        <v>91</v>
      </c>
      <c r="H32" t="str">
        <f>VLOOKUP(G32,NOTAS!$A$2:$B$92,2,0)</f>
        <v>Jorge Basadre</v>
      </c>
      <c r="I32" t="str">
        <f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J32" s="2">
        <v>80</v>
      </c>
      <c r="K32" t="str">
        <f>VLOOKUP(J32,NOTAS!$A$2:$B$92,2,0)</f>
        <v>Huaraz</v>
      </c>
      <c r="L32" t="str">
        <f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</row>
    <row r="33" spans="1:12">
      <c r="A33" s="1"/>
      <c r="D33" s="2">
        <v>79</v>
      </c>
      <c r="E33" t="str">
        <f>VLOOKUP(D33,NOTAS!$A$2:$B$92,2,0)</f>
        <v>Huaral</v>
      </c>
      <c r="F33" t="str">
        <f>"graph export "&amp;""""&amp;"$provincias_significativas\graficos\"&amp;E$5&amp;"\provincia_"&amp;E33&amp;"_var_"&amp;E$3&amp;"_"&amp;E$4&amp;".png"&amp;""""&amp;", as (png) replace"</f>
        <v>graph export "$provincias_significativas\graficos\buenos\provincia_Huaral_var_densidad_g_simulacion_2.png", as (png) replace</v>
      </c>
      <c r="G33" s="2">
        <v>91</v>
      </c>
      <c r="H33" t="str">
        <f>VLOOKUP(G33,NOTAS!$A$2:$B$92,2,0)</f>
        <v>Jorge Basadre</v>
      </c>
      <c r="I33" t="str">
        <f>"graph export "&amp;""""&amp;"$provincias_significativas\graficos\"&amp;H$5&amp;"\provincia_"&amp;H33&amp;"_var_"&amp;H$3&amp;"_"&amp;H$4&amp;".png"&amp;""""&amp;", as (png) replace"</f>
        <v>graph export "$provincias_significativas\graficos\buenos\provincia_Jorge Basadre_var_densidad_g_simulacion_3.png", as (png) replace</v>
      </c>
      <c r="J33" s="2">
        <v>80</v>
      </c>
      <c r="K33" t="str">
        <f>VLOOKUP(J33,NOTAS!$A$2:$B$92,2,0)</f>
        <v>Huaraz</v>
      </c>
      <c r="L33" t="str">
        <f>"graph export "&amp;""""&amp;"$provincias_significativas\graficos\"&amp;K$5&amp;"\provincia_"&amp;K33&amp;"_var_"&amp;K$3&amp;"_"&amp;K$4&amp;".png"&amp;""""&amp;", as (png) replace"</f>
        <v>graph export "$provincias_significativas\graficos\buenos\provincia_Huaraz_var_densidad_g_simulacion_4.png", as (png) replace</v>
      </c>
    </row>
    <row r="34" spans="1:12">
      <c r="A34" s="1"/>
      <c r="D34" s="2">
        <v>79</v>
      </c>
      <c r="E34" t="str">
        <f>VLOOKUP(D34,NOTAS!$A$2:$B$92,2,0)</f>
        <v>Huaral</v>
      </c>
      <c r="F34" t="str">
        <f>"putexcel set "&amp;""""&amp;"$provincias_significativas\"&amp;E$5&amp;"\output_"&amp;E$5&amp;"_"&amp;E$3&amp;"_"&amp;E$4&amp;".xlsx"&amp;""""&amp;", sheet("&amp;""""&amp;E34&amp;""""&amp;") modify"</f>
        <v>putexcel set "$provincias_significativas\buenos\output_buenos_densidad_g_simulacion_2.xlsx", sheet("Huaral") modify</v>
      </c>
      <c r="G34" s="2">
        <v>91</v>
      </c>
      <c r="H34" t="str">
        <f>VLOOKUP(G34,NOTAS!$A$2:$B$92,2,0)</f>
        <v>Jorge Basadre</v>
      </c>
      <c r="I34" t="str">
        <f>"putexcel set "&amp;""""&amp;"$provincias_significativas\"&amp;H$5&amp;"\output_"&amp;H$5&amp;"_"&amp;H$3&amp;"_"&amp;H$4&amp;".xlsx"&amp;""""&amp;", sheet("&amp;""""&amp;H34&amp;""""&amp;") modify"</f>
        <v>putexcel set "$provincias_significativas\buenos\output_buenos_densidad_g_simulacion_3.xlsx", sheet("Jorge Basadre") modify</v>
      </c>
      <c r="J34" s="2">
        <v>80</v>
      </c>
      <c r="K34" t="str">
        <f>VLOOKUP(J34,NOTAS!$A$2:$B$92,2,0)</f>
        <v>Huaraz</v>
      </c>
      <c r="L34" t="str">
        <f>"putexcel set "&amp;""""&amp;"$provincias_significativas\"&amp;K$5&amp;"\output_"&amp;K$5&amp;"_"&amp;K$3&amp;"_"&amp;K$4&amp;".xlsx"&amp;""""&amp;", sheet("&amp;""""&amp;K34&amp;""""&amp;") modify"</f>
        <v>putexcel set "$provincias_significativas\buenos\output_buenos_densidad_g_simulacion_4.xlsx", sheet("Huaraz") modify</v>
      </c>
    </row>
    <row r="35" spans="1:12">
      <c r="A35" s="1"/>
      <c r="D35" s="2">
        <v>79</v>
      </c>
      <c r="E35" t="str">
        <f>VLOOKUP(D35,NOTAS!$A$2:$B$92,2,0)</f>
        <v>Huaral</v>
      </c>
      <c r="F35" t="str">
        <f>"putexcel M1=picture("&amp;""""&amp;"$provincias_significativas\graficos\"&amp;E$5&amp;"\provincia_"&amp;E35&amp;"_var_"&amp;E$3&amp;"_"&amp;E$2&amp;".png"&amp;""""&amp;")"</f>
        <v>putexcel M1=picture("$provincias_significativas\graficos\buenos\provincia_Huaral_var_densidad_g_simulacion_2.png")</v>
      </c>
      <c r="G35" s="2">
        <v>91</v>
      </c>
      <c r="H35" t="str">
        <f>VLOOKUP(G35,NOTAS!$A$2:$B$92,2,0)</f>
        <v>Jorge Basadre</v>
      </c>
      <c r="I35" t="str">
        <f>"putexcel M1=picture("&amp;""""&amp;"$provincias_significativas\graficos\"&amp;H$5&amp;"\provincia_"&amp;H35&amp;"_var_"&amp;H$3&amp;"_"&amp;H$2&amp;".png"&amp;""""&amp;")"</f>
        <v>putexcel M1=picture("$provincias_significativas\graficos\buenos\provincia_Jorge Basadre_var_densidad_g_simulacion_3.png")</v>
      </c>
      <c r="J35" s="2">
        <v>80</v>
      </c>
      <c r="K35" t="str">
        <f>VLOOKUP(J35,NOTAS!$A$2:$B$92,2,0)</f>
        <v>Huaraz</v>
      </c>
      <c r="L35" t="str">
        <f>"putexcel M1=picture("&amp;""""&amp;"$provincias_significativas\graficos\"&amp;K$5&amp;"\provincia_"&amp;K35&amp;"_var_"&amp;K$3&amp;"_"&amp;K$2&amp;".png"&amp;""""&amp;")"</f>
        <v>putexcel M1=picture("$provincias_significativas\graficos\buenos\provincia_Huaraz_var_densidad_g_simulacion_4.png")</v>
      </c>
    </row>
    <row r="36" spans="1:12">
      <c r="A36" s="1"/>
      <c r="D36" s="2">
        <v>79</v>
      </c>
      <c r="E36" t="str">
        <f>VLOOKUP(D36,NOTAS!$A$2:$B$92,2,0)</f>
        <v>Huaral</v>
      </c>
      <c r="F36" t="s">
        <v>3</v>
      </c>
      <c r="G36" s="2">
        <v>91</v>
      </c>
      <c r="H36" t="str">
        <f>VLOOKUP(G36,NOTAS!$A$2:$B$92,2,0)</f>
        <v>Jorge Basadre</v>
      </c>
      <c r="I36" t="s">
        <v>3</v>
      </c>
      <c r="J36" s="2">
        <v>80</v>
      </c>
      <c r="K36" t="str">
        <f>VLOOKUP(J36,NOTAS!$A$2:$B$92,2,0)</f>
        <v>Huaraz</v>
      </c>
      <c r="L36" t="s">
        <v>3</v>
      </c>
    </row>
    <row r="37" spans="1:12">
      <c r="A37" s="1"/>
      <c r="D37" s="2">
        <v>91</v>
      </c>
      <c r="E37" t="str">
        <f>VLOOKUP(D37,NOTAS!$A$2:$B$92,2,0)</f>
        <v>Jorge Basadre</v>
      </c>
      <c r="F37" t="str">
        <f>"if `j'=="&amp;D37&amp;" {"</f>
        <v>if `j'==91 {</v>
      </c>
      <c r="G37" s="2">
        <v>100</v>
      </c>
      <c r="H37" t="str">
        <f>VLOOKUP(G37,NOTAS!$A$2:$B$92,2,0)</f>
        <v>Lima</v>
      </c>
      <c r="I37" t="str">
        <f>"if `j'=="&amp;G37&amp;" {"</f>
        <v>if `j'==100 {</v>
      </c>
      <c r="J37" s="2">
        <v>133</v>
      </c>
      <c r="K37" t="str">
        <f>VLOOKUP(J37,NOTAS!$A$2:$B$92,2,0)</f>
        <v>Puno</v>
      </c>
      <c r="L37" t="str">
        <f>"if `j'=="&amp;J37&amp;" {"</f>
        <v>if `j'==133 {</v>
      </c>
    </row>
    <row r="38" spans="1:12">
      <c r="A38" s="1"/>
      <c r="D38" s="2">
        <v>91</v>
      </c>
      <c r="E38" t="str">
        <f>VLOOKUP(D38,NOTAS!$A$2:$B$92,2,0)</f>
        <v>Jorge Basadre</v>
      </c>
      <c r="F38" t="str">
        <f>"export excel ""$provincias_significativas\"&amp;E$5&amp;"\output_"&amp;E$5&amp;"_"&amp;E$3&amp;"_"&amp;E$4&amp;".xlsx"", firstrow(variables) sheet("&amp;""""&amp;E38&amp;""""&amp;", replace) keepcellfmt"</f>
        <v>export excel "$provincias_significativas\buenos\output_buenos_densidad_g_simulacion_2.xlsx", firstrow(variables) sheet("Jorge Basadre", replace) keepcellfmt</v>
      </c>
      <c r="G38" s="2">
        <v>100</v>
      </c>
      <c r="H38" t="str">
        <f>VLOOKUP(G38,NOTAS!$A$2:$B$92,2,0)</f>
        <v>Lima</v>
      </c>
      <c r="I38" t="str">
        <f>"export excel ""$provincias_significativas\"&amp;H$5&amp;"\output_"&amp;H$5&amp;"_"&amp;H$3&amp;"_"&amp;H$4&amp;".xlsx"", firstrow(variables) sheet("&amp;""""&amp;H38&amp;""""&amp;", replace) keepcellfmt"</f>
        <v>export excel "$provincias_significativas\buenos\output_buenos_densidad_g_simulacion_3.xlsx", firstrow(variables) sheet("Lima", replace) keepcellfmt</v>
      </c>
      <c r="J38" s="2">
        <v>133</v>
      </c>
      <c r="K38" t="str">
        <f>VLOOKUP(J38,NOTAS!$A$2:$B$92,2,0)</f>
        <v>Puno</v>
      </c>
      <c r="L38" t="str">
        <f>"export excel ""$provincias_significativas\"&amp;K$5&amp;"\output_"&amp;K$5&amp;"_"&amp;K$3&amp;"_"&amp;K$4&amp;".xlsx"", firstrow(variables) sheet("&amp;""""&amp;K38&amp;""""&amp;", replace) keepcellfmt"</f>
        <v>export excel "$provincias_significativas\buenos\output_buenos_densidad_g_simulacion_4.xlsx", firstrow(variables) sheet("Puno", replace) keepcellfmt</v>
      </c>
    </row>
    <row r="39" spans="1:12">
      <c r="A39" s="1"/>
      <c r="D39" s="2">
        <v>91</v>
      </c>
      <c r="E39" t="str">
        <f>VLOOKUP(D39,NOTAS!$A$2:$B$92,2,0)</f>
        <v>Jorge Basadre</v>
      </c>
      <c r="F39" t="s">
        <v>1</v>
      </c>
      <c r="G39" s="2">
        <v>100</v>
      </c>
      <c r="H39" t="str">
        <f>VLOOKUP(G39,NOTAS!$A$2:$B$92,2,0)</f>
        <v>Lima</v>
      </c>
      <c r="I39" t="s">
        <v>1</v>
      </c>
      <c r="J39" s="2">
        <v>133</v>
      </c>
      <c r="K39" t="str">
        <f>VLOOKUP(J39,NOTAS!$A$2:$B$92,2,0)</f>
        <v>Puno</v>
      </c>
      <c r="L39" t="s">
        <v>1</v>
      </c>
    </row>
    <row r="40" spans="1:12">
      <c r="A40" s="1"/>
      <c r="D40" s="2">
        <v>91</v>
      </c>
      <c r="E40" t="str">
        <f>VLOOKUP(D40,NOTAS!$A$2:$B$92,2,0)</f>
        <v>Jorge Basadre</v>
      </c>
      <c r="F40" t="s">
        <v>125</v>
      </c>
      <c r="G40" s="2">
        <v>100</v>
      </c>
      <c r="H40" t="str">
        <f>VLOOKUP(G40,NOTAS!$A$2:$B$92,2,0)</f>
        <v>Lima</v>
      </c>
      <c r="I40" t="s">
        <v>125</v>
      </c>
      <c r="J40" s="2">
        <v>133</v>
      </c>
      <c r="K40" t="str">
        <f>VLOOKUP(J40,NOTAS!$A$2:$B$92,2,0)</f>
        <v>Puno</v>
      </c>
      <c r="L40" t="s">
        <v>125</v>
      </c>
    </row>
    <row r="41" spans="1:12">
      <c r="A41" s="1"/>
      <c r="D41" s="2">
        <v>91</v>
      </c>
      <c r="E41" t="str">
        <f>VLOOKUP(D41,NOTAS!$A$2:$B$92,2,0)</f>
        <v>Jorge Basadre</v>
      </c>
      <c r="F41" t="str">
        <f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G41" s="2">
        <v>100</v>
      </c>
      <c r="H41" t="str">
        <f>VLOOKUP(G41,NOTAS!$A$2:$B$92,2,0)</f>
        <v>Lima</v>
      </c>
      <c r="I41" t="str">
        <f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J41" s="2">
        <v>133</v>
      </c>
      <c r="K41" t="str">
        <f>VLOOKUP(J41,NOTAS!$A$2:$B$92,2,0)</f>
        <v>Puno</v>
      </c>
      <c r="L41" t="str">
        <f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Puno", size(10pt)) graphregion(color(white)) legend(label(1 "Observado") label(2 "SCM") label(3 "SCM Spillover"))</v>
      </c>
    </row>
    <row r="42" spans="1:12">
      <c r="A42" s="1"/>
      <c r="D42" s="2">
        <v>91</v>
      </c>
      <c r="E42" t="str">
        <f>VLOOKUP(D42,NOTAS!$A$2:$B$92,2,0)</f>
        <v>Jorge Basadre</v>
      </c>
      <c r="F42" t="str">
        <f>"graph export "&amp;""""&amp;"$provincias_significativas\graficos\"&amp;E$5&amp;"\provincia_"&amp;E42&amp;"_var_"&amp;E$3&amp;"_"&amp;E$4&amp;".png"&amp;""""&amp;", as (png) replace"</f>
        <v>graph export "$provincias_significativas\graficos\buenos\provincia_Jorge Basadre_var_densidad_g_simulacion_2.png", as (png) replace</v>
      </c>
      <c r="G42" s="2">
        <v>100</v>
      </c>
      <c r="H42" t="str">
        <f>VLOOKUP(G42,NOTAS!$A$2:$B$92,2,0)</f>
        <v>Lima</v>
      </c>
      <c r="I42" t="str">
        <f>"graph export "&amp;""""&amp;"$provincias_significativas\graficos\"&amp;H$5&amp;"\provincia_"&amp;H42&amp;"_var_"&amp;H$3&amp;"_"&amp;H$4&amp;".png"&amp;""""&amp;", as (png) replace"</f>
        <v>graph export "$provincias_significativas\graficos\buenos\provincia_Lima_var_densidad_g_simulacion_3.png", as (png) replace</v>
      </c>
      <c r="J42" s="2">
        <v>133</v>
      </c>
      <c r="K42" t="str">
        <f>VLOOKUP(J42,NOTAS!$A$2:$B$92,2,0)</f>
        <v>Puno</v>
      </c>
      <c r="L42" t="str">
        <f>"graph export "&amp;""""&amp;"$provincias_significativas\graficos\"&amp;K$5&amp;"\provincia_"&amp;K42&amp;"_var_"&amp;K$3&amp;"_"&amp;K$4&amp;".png"&amp;""""&amp;", as (png) replace"</f>
        <v>graph export "$provincias_significativas\graficos\buenos\provincia_Puno_var_densidad_g_simulacion_4.png", as (png) replace</v>
      </c>
    </row>
    <row r="43" spans="1:12">
      <c r="A43" s="1"/>
      <c r="D43" s="2">
        <v>91</v>
      </c>
      <c r="E43" t="str">
        <f>VLOOKUP(D43,NOTAS!$A$2:$B$92,2,0)</f>
        <v>Jorge Basadre</v>
      </c>
      <c r="F43" t="str">
        <f>"putexcel set "&amp;""""&amp;"$provincias_significativas\"&amp;E$5&amp;"\output_"&amp;E$5&amp;"_"&amp;E$3&amp;"_"&amp;E$4&amp;".xlsx"&amp;""""&amp;", sheet("&amp;""""&amp;E43&amp;""""&amp;") modify"</f>
        <v>putexcel set "$provincias_significativas\buenos\output_buenos_densidad_g_simulacion_2.xlsx", sheet("Jorge Basadre") modify</v>
      </c>
      <c r="G43" s="2">
        <v>100</v>
      </c>
      <c r="H43" t="str">
        <f>VLOOKUP(G43,NOTAS!$A$2:$B$92,2,0)</f>
        <v>Lima</v>
      </c>
      <c r="I43" t="str">
        <f>"putexcel set "&amp;""""&amp;"$provincias_significativas\"&amp;H$5&amp;"\output_"&amp;H$5&amp;"_"&amp;H$3&amp;"_"&amp;H$4&amp;".xlsx"&amp;""""&amp;", sheet("&amp;""""&amp;H43&amp;""""&amp;") modify"</f>
        <v>putexcel set "$provincias_significativas\buenos\output_buenos_densidad_g_simulacion_3.xlsx", sheet("Lima") modify</v>
      </c>
      <c r="J43" s="2">
        <v>133</v>
      </c>
      <c r="K43" t="str">
        <f>VLOOKUP(J43,NOTAS!$A$2:$B$92,2,0)</f>
        <v>Puno</v>
      </c>
      <c r="L43" t="str">
        <f>"putexcel set "&amp;""""&amp;"$provincias_significativas\"&amp;K$5&amp;"\output_"&amp;K$5&amp;"_"&amp;K$3&amp;"_"&amp;K$4&amp;".xlsx"&amp;""""&amp;", sheet("&amp;""""&amp;K43&amp;""""&amp;") modify"</f>
        <v>putexcel set "$provincias_significativas\buenos\output_buenos_densidad_g_simulacion_4.xlsx", sheet("Puno") modify</v>
      </c>
    </row>
    <row r="44" spans="1:12">
      <c r="A44" s="1"/>
      <c r="D44" s="2">
        <v>91</v>
      </c>
      <c r="E44" t="str">
        <f>VLOOKUP(D44,NOTAS!$A$2:$B$92,2,0)</f>
        <v>Jorge Basadre</v>
      </c>
      <c r="F44" t="str">
        <f>"putexcel M1=picture("&amp;""""&amp;"$provincias_significativas\graficos\"&amp;E$5&amp;"\provincia_"&amp;E44&amp;"_var_"&amp;E$3&amp;"_"&amp;E$2&amp;".png"&amp;""""&amp;")"</f>
        <v>putexcel M1=picture("$provincias_significativas\graficos\buenos\provincia_Jorge Basadre_var_densidad_g_simulacion_2.png")</v>
      </c>
      <c r="G44" s="2">
        <v>100</v>
      </c>
      <c r="H44" t="str">
        <f>VLOOKUP(G44,NOTAS!$A$2:$B$92,2,0)</f>
        <v>Lima</v>
      </c>
      <c r="I44" t="str">
        <f>"putexcel M1=picture("&amp;""""&amp;"$provincias_significativas\graficos\"&amp;H$5&amp;"\provincia_"&amp;H44&amp;"_var_"&amp;H$3&amp;"_"&amp;H$2&amp;".png"&amp;""""&amp;")"</f>
        <v>putexcel M1=picture("$provincias_significativas\graficos\buenos\provincia_Lima_var_densidad_g_simulacion_3.png")</v>
      </c>
      <c r="J44" s="2">
        <v>133</v>
      </c>
      <c r="K44" t="str">
        <f>VLOOKUP(J44,NOTAS!$A$2:$B$92,2,0)</f>
        <v>Puno</v>
      </c>
      <c r="L44" t="str">
        <f>"putexcel M1=picture("&amp;""""&amp;"$provincias_significativas\graficos\"&amp;K$5&amp;"\provincia_"&amp;K44&amp;"_var_"&amp;K$3&amp;"_"&amp;K$2&amp;".png"&amp;""""&amp;")"</f>
        <v>putexcel M1=picture("$provincias_significativas\graficos\buenos\provincia_Puno_var_densidad_g_simulacion_4.png")</v>
      </c>
    </row>
    <row r="45" spans="1:12">
      <c r="A45" s="1"/>
      <c r="D45" s="2">
        <v>91</v>
      </c>
      <c r="E45" t="str">
        <f>VLOOKUP(D45,NOTAS!$A$2:$B$92,2,0)</f>
        <v>Jorge Basadre</v>
      </c>
      <c r="F45" t="s">
        <v>3</v>
      </c>
      <c r="G45" s="2">
        <v>100</v>
      </c>
      <c r="H45" t="str">
        <f>VLOOKUP(G45,NOTAS!$A$2:$B$92,2,0)</f>
        <v>Lima</v>
      </c>
      <c r="I45" t="s">
        <v>3</v>
      </c>
      <c r="J45" s="2">
        <v>133</v>
      </c>
      <c r="K45" t="str">
        <f>VLOOKUP(J45,NOTAS!$A$2:$B$92,2,0)</f>
        <v>Puno</v>
      </c>
      <c r="L45" t="s">
        <v>3</v>
      </c>
    </row>
    <row r="46" spans="1:12">
      <c r="A46" s="1"/>
      <c r="D46" s="2">
        <v>150</v>
      </c>
      <c r="E46" t="str">
        <f>VLOOKUP(D46,NOTAS!$A$2:$B$92,2,0)</f>
        <v>Tacna</v>
      </c>
      <c r="F46" t="str">
        <f>"if `j'=="&amp;D46&amp;" {"</f>
        <v>if `j'==150 {</v>
      </c>
      <c r="G46" s="2">
        <v>144</v>
      </c>
      <c r="H46" t="str">
        <f>VLOOKUP(G46,NOTAS!$A$2:$B$92,2,0)</f>
        <v>Santa</v>
      </c>
      <c r="I46" t="str">
        <f>"if `j'=="&amp;G46&amp;" {"</f>
        <v>if `j'==144 {</v>
      </c>
      <c r="J46" s="2">
        <v>169</v>
      </c>
      <c r="K46" t="str">
        <f>VLOOKUP(J46,NOTAS!$A$2:$B$92,2,0)</f>
        <v>Zarumilla</v>
      </c>
      <c r="L46" t="str">
        <f>"if `j'=="&amp;J46&amp;" {"</f>
        <v>if `j'==169 {</v>
      </c>
    </row>
    <row r="47" spans="1:12">
      <c r="A47" s="1"/>
      <c r="D47" s="2">
        <v>150</v>
      </c>
      <c r="E47" t="str">
        <f>VLOOKUP(D47,NOTAS!$A$2:$B$92,2,0)</f>
        <v>Tacna</v>
      </c>
      <c r="F47" t="str">
        <f>"export excel ""$provincias_significativas\"&amp;E$5&amp;"\output_"&amp;E$5&amp;"_"&amp;E$3&amp;"_"&amp;E$4&amp;".xlsx"", firstrow(variables) sheet("&amp;""""&amp;E47&amp;""""&amp;", replace) keepcellfmt"</f>
        <v>export excel "$provincias_significativas\buenos\output_buenos_densidad_g_simulacion_2.xlsx", firstrow(variables) sheet("Tacna", replace) keepcellfmt</v>
      </c>
      <c r="G47" s="2">
        <v>144</v>
      </c>
      <c r="H47" t="str">
        <f>VLOOKUP(G47,NOTAS!$A$2:$B$92,2,0)</f>
        <v>Santa</v>
      </c>
      <c r="I47" t="str">
        <f>"export excel ""$provincias_significativas\"&amp;H$5&amp;"\output_"&amp;H$5&amp;"_"&amp;H$3&amp;"_"&amp;H$4&amp;".xlsx"", firstrow(variables) sheet("&amp;""""&amp;H47&amp;""""&amp;", replace) keepcellfmt"</f>
        <v>export excel "$provincias_significativas\buenos\output_buenos_densidad_g_simulacion_3.xlsx", firstrow(variables) sheet("Santa", replace) keepcellfmt</v>
      </c>
      <c r="J47" s="2">
        <v>169</v>
      </c>
      <c r="K47" t="str">
        <f>VLOOKUP(J47,NOTAS!$A$2:$B$92,2,0)</f>
        <v>Zarumilla</v>
      </c>
      <c r="L47" t="str">
        <f>"export excel ""$provincias_significativas\"&amp;K$5&amp;"\output_"&amp;K$5&amp;"_"&amp;K$3&amp;"_"&amp;K$4&amp;".xlsx"", firstrow(variables) sheet("&amp;""""&amp;K47&amp;""""&amp;", replace) keepcellfmt"</f>
        <v>export excel "$provincias_significativas\buenos\output_buenos_densidad_g_simulacion_4.xlsx", firstrow(variables) sheet("Zarumilla", replace) keepcellfmt</v>
      </c>
    </row>
    <row r="48" spans="1:12">
      <c r="A48" s="1"/>
      <c r="D48" s="2">
        <v>150</v>
      </c>
      <c r="E48" t="str">
        <f>VLOOKUP(D48,NOTAS!$A$2:$B$92,2,0)</f>
        <v>Tacna</v>
      </c>
      <c r="F48" t="s">
        <v>1</v>
      </c>
      <c r="G48" s="2">
        <v>144</v>
      </c>
      <c r="H48" t="str">
        <f>VLOOKUP(G48,NOTAS!$A$2:$B$92,2,0)</f>
        <v>Santa</v>
      </c>
      <c r="I48" t="s">
        <v>1</v>
      </c>
      <c r="J48" s="2">
        <v>169</v>
      </c>
      <c r="K48" t="str">
        <f>VLOOKUP(J48,NOTAS!$A$2:$B$92,2,0)</f>
        <v>Zarumilla</v>
      </c>
      <c r="L48" t="s">
        <v>1</v>
      </c>
    </row>
    <row r="49" spans="1:12">
      <c r="A49" s="1"/>
      <c r="D49" s="2">
        <v>150</v>
      </c>
      <c r="E49" t="str">
        <f>VLOOKUP(D49,NOTAS!$A$2:$B$92,2,0)</f>
        <v>Tacna</v>
      </c>
      <c r="F49" t="s">
        <v>125</v>
      </c>
      <c r="G49" s="2">
        <v>144</v>
      </c>
      <c r="H49" t="str">
        <f>VLOOKUP(G49,NOTAS!$A$2:$B$92,2,0)</f>
        <v>Santa</v>
      </c>
      <c r="I49" t="s">
        <v>125</v>
      </c>
      <c r="J49" s="2">
        <v>169</v>
      </c>
      <c r="K49" t="str">
        <f>VLOOKUP(J49,NOTAS!$A$2:$B$92,2,0)</f>
        <v>Zarumilla</v>
      </c>
      <c r="L49" t="s">
        <v>125</v>
      </c>
    </row>
    <row r="50" spans="1:12">
      <c r="A50" s="1"/>
      <c r="D50" s="2">
        <v>150</v>
      </c>
      <c r="E50" t="str">
        <f>VLOOKUP(D50,NOTAS!$A$2:$B$92,2,0)</f>
        <v>Tacna</v>
      </c>
      <c r="F50" t="str">
        <f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G50" s="2">
        <v>144</v>
      </c>
      <c r="H50" t="str">
        <f>VLOOKUP(G50,NOTAS!$A$2:$B$92,2,0)</f>
        <v>Santa</v>
      </c>
      <c r="I50" t="str">
        <f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J50" s="2">
        <v>169</v>
      </c>
      <c r="K50" t="str">
        <f>VLOOKUP(J50,NOTAS!$A$2:$B$92,2,0)</f>
        <v>Zarumilla</v>
      </c>
      <c r="L50" t="str">
        <f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</row>
    <row r="51" spans="1:12">
      <c r="A51" s="1"/>
      <c r="D51" s="2">
        <v>150</v>
      </c>
      <c r="E51" t="str">
        <f>VLOOKUP(D51,NOTAS!$A$2:$B$92,2,0)</f>
        <v>Tacna</v>
      </c>
      <c r="F51" t="str">
        <f>"graph export "&amp;""""&amp;"$provincias_significativas\graficos\"&amp;E$5&amp;"\provincia_"&amp;E51&amp;"_var_"&amp;E$3&amp;"_"&amp;E$4&amp;".png"&amp;""""&amp;", as (png) replace"</f>
        <v>graph export "$provincias_significativas\graficos\buenos\provincia_Tacna_var_densidad_g_simulacion_2.png", as (png) replace</v>
      </c>
      <c r="G51" s="2">
        <v>144</v>
      </c>
      <c r="H51" t="str">
        <f>VLOOKUP(G51,NOTAS!$A$2:$B$92,2,0)</f>
        <v>Santa</v>
      </c>
      <c r="I51" t="str">
        <f>"graph export "&amp;""""&amp;"$provincias_significativas\graficos\"&amp;H$5&amp;"\provincia_"&amp;H51&amp;"_var_"&amp;H$3&amp;"_"&amp;H$4&amp;".png"&amp;""""&amp;", as (png) replace"</f>
        <v>graph export "$provincias_significativas\graficos\buenos\provincia_Santa_var_densidad_g_simulacion_3.png", as (png) replace</v>
      </c>
      <c r="J51" s="2">
        <v>169</v>
      </c>
      <c r="K51" t="str">
        <f>VLOOKUP(J51,NOTAS!$A$2:$B$92,2,0)</f>
        <v>Zarumilla</v>
      </c>
      <c r="L51" t="str">
        <f>"graph export "&amp;""""&amp;"$provincias_significativas\graficos\"&amp;K$5&amp;"\provincia_"&amp;K51&amp;"_var_"&amp;K$3&amp;"_"&amp;K$4&amp;".png"&amp;""""&amp;", as (png) replace"</f>
        <v>graph export "$provincias_significativas\graficos\buenos\provincia_Zarumilla_var_densidad_g_simulacion_4.png", as (png) replace</v>
      </c>
    </row>
    <row r="52" spans="1:12">
      <c r="A52" s="1"/>
      <c r="D52" s="2">
        <v>150</v>
      </c>
      <c r="E52" t="str">
        <f>VLOOKUP(D52,NOTAS!$A$2:$B$92,2,0)</f>
        <v>Tacna</v>
      </c>
      <c r="F52" t="str">
        <f>"putexcel set "&amp;""""&amp;"$provincias_significativas\"&amp;E$5&amp;"\output_"&amp;E$5&amp;"_"&amp;E$3&amp;"_"&amp;E$4&amp;".xlsx"&amp;""""&amp;", sheet("&amp;""""&amp;E52&amp;""""&amp;") modify"</f>
        <v>putexcel set "$provincias_significativas\buenos\output_buenos_densidad_g_simulacion_2.xlsx", sheet("Tacna") modify</v>
      </c>
      <c r="G52" s="2">
        <v>144</v>
      </c>
      <c r="H52" t="str">
        <f>VLOOKUP(G52,NOTAS!$A$2:$B$92,2,0)</f>
        <v>Santa</v>
      </c>
      <c r="I52" t="str">
        <f>"putexcel set "&amp;""""&amp;"$provincias_significativas\"&amp;H$5&amp;"\output_"&amp;H$5&amp;"_"&amp;H$3&amp;"_"&amp;H$4&amp;".xlsx"&amp;""""&amp;", sheet("&amp;""""&amp;H52&amp;""""&amp;") modify"</f>
        <v>putexcel set "$provincias_significativas\buenos\output_buenos_densidad_g_simulacion_3.xlsx", sheet("Santa") modify</v>
      </c>
      <c r="J52" s="2">
        <v>169</v>
      </c>
      <c r="K52" t="str">
        <f>VLOOKUP(J52,NOTAS!$A$2:$B$92,2,0)</f>
        <v>Zarumilla</v>
      </c>
      <c r="L52" t="str">
        <f>"putexcel set "&amp;""""&amp;"$provincias_significativas\"&amp;K$5&amp;"\output_"&amp;K$5&amp;"_"&amp;K$3&amp;"_"&amp;K$4&amp;".xlsx"&amp;""""&amp;", sheet("&amp;""""&amp;K52&amp;""""&amp;") modify"</f>
        <v>putexcel set "$provincias_significativas\buenos\output_buenos_densidad_g_simulacion_4.xlsx", sheet("Zarumilla") modify</v>
      </c>
    </row>
    <row r="53" spans="1:12">
      <c r="A53" s="1"/>
      <c r="D53" s="2">
        <v>150</v>
      </c>
      <c r="E53" t="str">
        <f>VLOOKUP(D53,NOTAS!$A$2:$B$92,2,0)</f>
        <v>Tacna</v>
      </c>
      <c r="F53" t="str">
        <f>"putexcel M1=picture("&amp;""""&amp;"$provincias_significativas\graficos\"&amp;E$5&amp;"\provincia_"&amp;E53&amp;"_var_"&amp;E$3&amp;"_"&amp;E$2&amp;".png"&amp;""""&amp;")"</f>
        <v>putexcel M1=picture("$provincias_significativas\graficos\buenos\provincia_Tacna_var_densidad_g_simulacion_2.png")</v>
      </c>
      <c r="G53" s="2">
        <v>144</v>
      </c>
      <c r="H53" t="str">
        <f>VLOOKUP(G53,NOTAS!$A$2:$B$92,2,0)</f>
        <v>Santa</v>
      </c>
      <c r="I53" t="str">
        <f>"putexcel M1=picture("&amp;""""&amp;"$provincias_significativas\graficos\"&amp;H$5&amp;"\provincia_"&amp;H53&amp;"_var_"&amp;H$3&amp;"_"&amp;H$2&amp;".png"&amp;""""&amp;")"</f>
        <v>putexcel M1=picture("$provincias_significativas\graficos\buenos\provincia_Santa_var_densidad_g_simulacion_3.png")</v>
      </c>
      <c r="J53" s="2">
        <v>169</v>
      </c>
      <c r="K53" t="str">
        <f>VLOOKUP(J53,NOTAS!$A$2:$B$92,2,0)</f>
        <v>Zarumilla</v>
      </c>
      <c r="L53" t="str">
        <f>"putexcel M1=picture("&amp;""""&amp;"$provincias_significativas\graficos\"&amp;K$5&amp;"\provincia_"&amp;K53&amp;"_var_"&amp;K$3&amp;"_"&amp;K$2&amp;".png"&amp;""""&amp;")"</f>
        <v>putexcel M1=picture("$provincias_significativas\graficos\buenos\provincia_Zarumilla_var_densidad_g_simulacion_4.png")</v>
      </c>
    </row>
    <row r="54" spans="1:12">
      <c r="A54" s="1"/>
      <c r="D54" s="2">
        <v>150</v>
      </c>
      <c r="E54" t="str">
        <f>VLOOKUP(D54,NOTAS!$A$2:$B$92,2,0)</f>
        <v>Tacna</v>
      </c>
      <c r="F54" t="s">
        <v>3</v>
      </c>
      <c r="G54" s="2">
        <v>144</v>
      </c>
      <c r="H54" t="str">
        <f>VLOOKUP(G54,NOTAS!$A$2:$B$92,2,0)</f>
        <v>Santa</v>
      </c>
      <c r="I54" t="s">
        <v>3</v>
      </c>
      <c r="J54" s="2">
        <v>169</v>
      </c>
      <c r="K54" t="str">
        <f>VLOOKUP(J54,NOTAS!$A$2:$B$92,2,0)</f>
        <v>Zarumilla</v>
      </c>
      <c r="L54" t="s">
        <v>3</v>
      </c>
    </row>
    <row r="55" spans="1:12">
      <c r="A55" s="1"/>
      <c r="D55" s="1"/>
      <c r="F55" t="s">
        <v>3</v>
      </c>
      <c r="G55" s="2">
        <v>169</v>
      </c>
      <c r="H55" t="str">
        <f>VLOOKUP(G55,NOTAS!$A$2:$B$92,2,0)</f>
        <v>Zarumilla</v>
      </c>
      <c r="I55" t="str">
        <f>"if `j'=="&amp;G55&amp;" {"</f>
        <v>if `j'==169 {</v>
      </c>
      <c r="J55" s="1"/>
      <c r="L55" t="s">
        <v>3</v>
      </c>
    </row>
    <row r="56" spans="1:12">
      <c r="A56" s="1"/>
      <c r="D56" s="1"/>
      <c r="G56" s="2">
        <v>169</v>
      </c>
      <c r="H56" t="str">
        <f>VLOOKUP(G56,NOTAS!$A$2:$B$92,2,0)</f>
        <v>Zarumilla</v>
      </c>
      <c r="I56" t="str">
        <f>"export excel ""$provincias_significativas\"&amp;H$5&amp;"\output_"&amp;H$5&amp;"_"&amp;H$3&amp;"_"&amp;H$4&amp;".xlsx"", firstrow(variables) sheet("&amp;""""&amp;H56&amp;""""&amp;", replace) keepcellfmt"</f>
        <v>export excel "$provincias_significativas\buenos\output_buenos_densidad_g_simulacion_3.xlsx", firstrow(variables) sheet("Zarumilla", replace) keepcellfmt</v>
      </c>
      <c r="J56" s="1"/>
    </row>
    <row r="57" spans="1:12">
      <c r="A57" s="1"/>
      <c r="D57" s="1"/>
      <c r="G57" s="2">
        <v>169</v>
      </c>
      <c r="H57" t="str">
        <f>VLOOKUP(G57,NOTAS!$A$2:$B$92,2,0)</f>
        <v>Zarumilla</v>
      </c>
      <c r="I57" t="s">
        <v>1</v>
      </c>
      <c r="J57" s="1"/>
    </row>
    <row r="58" spans="1:12">
      <c r="A58" s="1"/>
      <c r="D58" s="1"/>
      <c r="G58" s="2">
        <v>169</v>
      </c>
      <c r="H58" t="str">
        <f>VLOOKUP(G58,NOTAS!$A$2:$B$92,2,0)</f>
        <v>Zarumilla</v>
      </c>
      <c r="I58" t="s">
        <v>125</v>
      </c>
      <c r="J58" s="1"/>
    </row>
    <row r="59" spans="1:12">
      <c r="A59" s="1"/>
      <c r="D59" s="1"/>
      <c r="G59" s="2">
        <v>169</v>
      </c>
      <c r="H59" t="str">
        <f>VLOOKUP(G59,NOTAS!$A$2:$B$92,2,0)</f>
        <v>Zarumilla</v>
      </c>
      <c r="I59" t="str">
        <f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J59" s="1"/>
    </row>
    <row r="60" spans="1:12">
      <c r="A60" s="1"/>
      <c r="D60" s="1"/>
      <c r="G60" s="2">
        <v>169</v>
      </c>
      <c r="H60" t="str">
        <f>VLOOKUP(G60,NOTAS!$A$2:$B$92,2,0)</f>
        <v>Zarumilla</v>
      </c>
      <c r="I60" t="str">
        <f>"graph export "&amp;""""&amp;"$provincias_significativas\graficos\"&amp;H$5&amp;"\provincia_"&amp;H60&amp;"_var_"&amp;H$3&amp;"_"&amp;H$4&amp;".png"&amp;""""&amp;", as (png) replace"</f>
        <v>graph export "$provincias_significativas\graficos\buenos\provincia_Zarumilla_var_densidad_g_simulacion_3.png", as (png) replace</v>
      </c>
      <c r="J60" s="1"/>
    </row>
    <row r="61" spans="1:12">
      <c r="A61" s="1"/>
      <c r="D61" s="1"/>
      <c r="G61" s="2">
        <v>169</v>
      </c>
      <c r="H61" t="str">
        <f>VLOOKUP(G61,NOTAS!$A$2:$B$92,2,0)</f>
        <v>Zarumilla</v>
      </c>
      <c r="I61" t="str">
        <f>"putexcel set "&amp;""""&amp;"$provincias_significativas\"&amp;H$5&amp;"\output_"&amp;H$5&amp;"_"&amp;H$3&amp;"_"&amp;H$4&amp;".xlsx"&amp;""""&amp;", sheet("&amp;""""&amp;H61&amp;""""&amp;") modify"</f>
        <v>putexcel set "$provincias_significativas\buenos\output_buenos_densidad_g_simulacion_3.xlsx", sheet("Zarumilla") modify</v>
      </c>
      <c r="J61" s="1"/>
    </row>
    <row r="62" spans="1:12">
      <c r="A62" s="1"/>
      <c r="D62" s="1"/>
      <c r="G62" s="2">
        <v>169</v>
      </c>
      <c r="H62" t="str">
        <f>VLOOKUP(G62,NOTAS!$A$2:$B$92,2,0)</f>
        <v>Zarumilla</v>
      </c>
      <c r="I62" t="str">
        <f>"putexcel M1=picture("&amp;""""&amp;"$provincias_significativas\graficos\"&amp;H$5&amp;"\provincia_"&amp;H62&amp;"_var_"&amp;H$3&amp;"_"&amp;H$2&amp;".png"&amp;""""&amp;")"</f>
        <v>putexcel M1=picture("$provincias_significativas\graficos\buenos\provincia_Zarumilla_var_densidad_g_simulacion_3.png")</v>
      </c>
      <c r="J62" s="1"/>
    </row>
    <row r="63" spans="1:12">
      <c r="A63" s="1"/>
      <c r="D63" s="1"/>
      <c r="G63" s="2">
        <v>169</v>
      </c>
      <c r="H63" t="str">
        <f>VLOOKUP(G63,NOTAS!$A$2:$B$92,2,0)</f>
        <v>Zarumilla</v>
      </c>
      <c r="I63" t="s">
        <v>3</v>
      </c>
      <c r="J63" s="1"/>
    </row>
    <row r="64" spans="1:12">
      <c r="A64" s="1"/>
      <c r="D64" s="1"/>
      <c r="G64" s="1"/>
      <c r="I64" t="s">
        <v>3</v>
      </c>
      <c r="J64" s="1"/>
    </row>
    <row r="65" spans="1:10">
      <c r="A65" s="1"/>
      <c r="D65" s="1"/>
      <c r="G65" s="1"/>
      <c r="J65" s="1"/>
    </row>
    <row r="66" spans="1:10">
      <c r="A66" s="1"/>
      <c r="D66" s="1"/>
      <c r="G66" s="1"/>
      <c r="J66" s="1"/>
    </row>
    <row r="67" spans="1:10">
      <c r="A67" s="1"/>
      <c r="D67" s="1"/>
      <c r="G67" s="1"/>
      <c r="J67" s="1"/>
    </row>
    <row r="68" spans="1:10">
      <c r="A68" s="1"/>
      <c r="D68" s="1"/>
      <c r="G68" s="1"/>
      <c r="J68" s="1"/>
    </row>
    <row r="69" spans="1:10">
      <c r="A69" s="1"/>
      <c r="D69" s="1"/>
      <c r="G69" s="1"/>
      <c r="J69" s="1"/>
    </row>
    <row r="70" spans="1:10">
      <c r="A70" s="1"/>
      <c r="D70" s="1"/>
      <c r="G70" s="1"/>
      <c r="J70" s="1"/>
    </row>
    <row r="71" spans="1:10">
      <c r="A71" s="1"/>
      <c r="D71" s="1"/>
      <c r="G71" s="1"/>
      <c r="J71" s="1"/>
    </row>
    <row r="72" spans="1:10">
      <c r="A72" s="1"/>
      <c r="D72" s="1"/>
      <c r="G72" s="1"/>
      <c r="J72" s="1"/>
    </row>
    <row r="73" spans="1:10">
      <c r="A73" s="1"/>
      <c r="D73" s="1"/>
      <c r="G73" s="1"/>
      <c r="J73" s="1"/>
    </row>
    <row r="74" spans="1:10">
      <c r="A74" s="1"/>
      <c r="D74" s="1"/>
      <c r="G74" s="1"/>
      <c r="J74" s="1"/>
    </row>
    <row r="75" spans="1:10">
      <c r="A75" s="1"/>
      <c r="D75" s="1"/>
      <c r="G75" s="1"/>
      <c r="J75" s="1"/>
    </row>
    <row r="76" spans="1:10">
      <c r="A76" s="1"/>
      <c r="D76" s="1"/>
      <c r="G76" s="1"/>
      <c r="J76" s="1"/>
    </row>
    <row r="77" spans="1:10">
      <c r="A77" s="1"/>
      <c r="D77" s="1"/>
      <c r="G77" s="1"/>
      <c r="J77" s="1"/>
    </row>
    <row r="78" spans="1:10">
      <c r="A78" s="1"/>
      <c r="D78" s="1"/>
      <c r="G78" s="1"/>
      <c r="J78" s="1"/>
    </row>
    <row r="79" spans="1:10">
      <c r="A79" s="1"/>
      <c r="D79" s="1"/>
      <c r="G79" s="1"/>
      <c r="J79" s="1"/>
    </row>
    <row r="80" spans="1:10">
      <c r="A80" s="1"/>
      <c r="D80" s="1"/>
      <c r="G80" s="1"/>
      <c r="J80" s="1"/>
    </row>
    <row r="81" spans="1:10">
      <c r="A81" s="1"/>
      <c r="D81" s="1"/>
      <c r="G81" s="1"/>
      <c r="J81" s="1"/>
    </row>
    <row r="82" spans="1:10">
      <c r="A82" s="1"/>
      <c r="D82" s="1"/>
      <c r="G82" s="1"/>
      <c r="J82" s="1"/>
    </row>
    <row r="83" spans="1:10">
      <c r="A83" s="1"/>
      <c r="D83" s="1"/>
      <c r="G83" s="1"/>
      <c r="J83" s="1"/>
    </row>
    <row r="84" spans="1:10">
      <c r="A84" s="1"/>
      <c r="D84" s="1"/>
      <c r="G84" s="1"/>
      <c r="J84" s="1"/>
    </row>
    <row r="85" spans="1:10">
      <c r="A85" s="1"/>
      <c r="D85" s="1"/>
      <c r="G85" s="1"/>
      <c r="J85" s="1"/>
    </row>
    <row r="86" spans="1:10">
      <c r="A86" s="1"/>
      <c r="D86" s="1"/>
      <c r="G86" s="1"/>
      <c r="J86" s="1"/>
    </row>
    <row r="87" spans="1:10">
      <c r="A87" s="1"/>
      <c r="D87" s="1"/>
      <c r="G87" s="1"/>
      <c r="J87" s="1"/>
    </row>
    <row r="88" spans="1:10">
      <c r="A88" s="1"/>
      <c r="D88" s="1"/>
      <c r="G88" s="1"/>
      <c r="J88" s="1"/>
    </row>
    <row r="89" spans="1:10">
      <c r="A89" s="1"/>
      <c r="D89" s="1"/>
      <c r="G89" s="1"/>
      <c r="J89" s="1"/>
    </row>
    <row r="90" spans="1:10">
      <c r="A90" s="1"/>
      <c r="D90" s="1"/>
      <c r="G90" s="1"/>
      <c r="J90" s="1"/>
    </row>
    <row r="91" spans="1:10">
      <c r="A91" s="1"/>
      <c r="D91" s="1"/>
      <c r="G91" s="1"/>
      <c r="J91" s="1"/>
    </row>
    <row r="92" spans="1:10">
      <c r="A92" s="1"/>
      <c r="D92" s="1"/>
      <c r="G92" s="1"/>
      <c r="J92" s="1"/>
    </row>
    <row r="93" spans="1:10">
      <c r="A93" s="1"/>
      <c r="D93" s="1"/>
      <c r="G93" s="1"/>
      <c r="J93" s="1"/>
    </row>
    <row r="94" spans="1:10">
      <c r="A94" s="1"/>
      <c r="D94" s="1"/>
      <c r="G94" s="1"/>
      <c r="J94" s="1"/>
    </row>
    <row r="95" spans="1:10">
      <c r="A95" s="1"/>
      <c r="D95" s="1"/>
      <c r="G95" s="1"/>
      <c r="J95" s="1"/>
    </row>
    <row r="96" spans="1:10">
      <c r="A96" s="1"/>
      <c r="D96" s="1"/>
      <c r="G96" s="1"/>
      <c r="J96" s="1"/>
    </row>
    <row r="97" spans="1:10">
      <c r="A97" s="1"/>
      <c r="D97" s="1"/>
      <c r="G97" s="1"/>
      <c r="J97" s="1"/>
    </row>
    <row r="98" spans="1:10">
      <c r="A98" s="1"/>
      <c r="D98" s="1"/>
      <c r="G98" s="1"/>
      <c r="J98" s="1"/>
    </row>
    <row r="99" spans="1:10">
      <c r="A99" s="1"/>
      <c r="D99" s="1"/>
      <c r="G99" s="1"/>
      <c r="J99" s="1"/>
    </row>
    <row r="100" spans="1:10">
      <c r="A100" s="1"/>
      <c r="D100" s="1"/>
      <c r="G100" s="1"/>
      <c r="J100" s="1"/>
    </row>
    <row r="101" spans="1:10">
      <c r="A101" s="1"/>
      <c r="D101" s="1"/>
      <c r="G101" s="1"/>
      <c r="J101" s="1"/>
    </row>
    <row r="102" spans="1:10">
      <c r="A102" s="1"/>
      <c r="D102" s="1"/>
      <c r="G102" s="1"/>
      <c r="J102" s="1"/>
    </row>
    <row r="103" spans="1:10">
      <c r="A103" s="1"/>
      <c r="D103" s="1"/>
      <c r="G103" s="1"/>
      <c r="J103" s="1"/>
    </row>
    <row r="104" spans="1:10">
      <c r="A104" s="1"/>
      <c r="D104" s="1"/>
      <c r="G104" s="1"/>
      <c r="J104" s="1"/>
    </row>
    <row r="105" spans="1:10">
      <c r="A105" s="1"/>
      <c r="D105" s="1"/>
      <c r="G105" s="1"/>
      <c r="J105" s="1"/>
    </row>
    <row r="106" spans="1:10">
      <c r="A106" s="1"/>
      <c r="D106" s="1"/>
      <c r="G106" s="1"/>
      <c r="J106" s="1"/>
    </row>
    <row r="107" spans="1:10">
      <c r="A107" s="1"/>
      <c r="D107" s="1"/>
      <c r="G107" s="1"/>
      <c r="J107" s="1"/>
    </row>
    <row r="108" spans="1:10">
      <c r="A108" s="1"/>
      <c r="D108" s="1"/>
      <c r="G108" s="1"/>
      <c r="J108" s="1"/>
    </row>
    <row r="109" spans="1:10">
      <c r="A109" s="1"/>
      <c r="G109" s="1"/>
      <c r="J109" s="1"/>
    </row>
    <row r="110" spans="1:10">
      <c r="A110" s="1"/>
      <c r="G110" s="1"/>
      <c r="J110" s="1"/>
    </row>
    <row r="111" spans="1:10">
      <c r="A111" s="1"/>
      <c r="G111" s="1"/>
      <c r="J111" s="1"/>
    </row>
    <row r="112" spans="1:10">
      <c r="A112" s="1"/>
      <c r="G112" s="1"/>
      <c r="J112" s="1"/>
    </row>
    <row r="113" spans="1:10">
      <c r="A113" s="1"/>
      <c r="G113" s="1"/>
      <c r="J113" s="1"/>
    </row>
    <row r="114" spans="1:10">
      <c r="A114" s="1"/>
      <c r="G114" s="1"/>
      <c r="J114" s="1"/>
    </row>
    <row r="115" spans="1:10">
      <c r="A115" s="1"/>
      <c r="G115" s="1"/>
      <c r="J115" s="1"/>
    </row>
    <row r="116" spans="1:10">
      <c r="A116" s="1"/>
      <c r="G116" s="1"/>
      <c r="J116" s="1"/>
    </row>
    <row r="117" spans="1:10">
      <c r="A117" s="1"/>
      <c r="G117" s="1"/>
      <c r="J117" s="1"/>
    </row>
    <row r="118" spans="1:10">
      <c r="A118" s="1"/>
      <c r="G118" s="1"/>
      <c r="J118" s="1"/>
    </row>
    <row r="119" spans="1:10">
      <c r="A119" s="1"/>
      <c r="G119" s="1"/>
      <c r="J119" s="1"/>
    </row>
    <row r="120" spans="1:10">
      <c r="A120" s="1"/>
      <c r="G120" s="1"/>
      <c r="J120" s="1"/>
    </row>
    <row r="121" spans="1:10">
      <c r="A121" s="1"/>
      <c r="G121" s="1"/>
      <c r="J121" s="1"/>
    </row>
    <row r="122" spans="1:10">
      <c r="A122" s="1"/>
      <c r="G122" s="1"/>
      <c r="J122" s="1"/>
    </row>
    <row r="123" spans="1:10">
      <c r="A123" s="1"/>
      <c r="G123" s="1"/>
      <c r="J123" s="1"/>
    </row>
    <row r="124" spans="1:10">
      <c r="A124" s="1"/>
      <c r="G124" s="1"/>
      <c r="J124" s="1"/>
    </row>
    <row r="125" spans="1:10">
      <c r="A125" s="1"/>
      <c r="G125" s="1"/>
      <c r="J125" s="1"/>
    </row>
    <row r="126" spans="1:10">
      <c r="A126" s="1"/>
      <c r="G126" s="1"/>
      <c r="J126" s="1"/>
    </row>
    <row r="127" spans="1:10">
      <c r="A127" s="1"/>
      <c r="G127" s="1"/>
      <c r="J127" s="1"/>
    </row>
    <row r="128" spans="1:10">
      <c r="A128" s="1"/>
      <c r="G128" s="1"/>
      <c r="J128" s="1"/>
    </row>
    <row r="129" spans="1:10">
      <c r="A129" s="1"/>
      <c r="G129" s="1"/>
      <c r="J129" s="1"/>
    </row>
    <row r="130" spans="1:10">
      <c r="A130" s="1"/>
      <c r="G130" s="1"/>
      <c r="J130" s="1"/>
    </row>
    <row r="131" spans="1:10">
      <c r="A131" s="1"/>
      <c r="G131" s="1"/>
      <c r="J131" s="1"/>
    </row>
    <row r="132" spans="1:10">
      <c r="A132" s="1"/>
      <c r="G132" s="1"/>
      <c r="J132" s="1"/>
    </row>
    <row r="133" spans="1:10">
      <c r="A133" s="1"/>
      <c r="G133" s="1"/>
      <c r="J133" s="1"/>
    </row>
    <row r="134" spans="1:10">
      <c r="A134" s="1"/>
      <c r="G134" s="1"/>
      <c r="J134" s="1"/>
    </row>
    <row r="135" spans="1:10">
      <c r="A135" s="1"/>
      <c r="G135" s="1"/>
      <c r="J135" s="1"/>
    </row>
    <row r="136" spans="1:10">
      <c r="A136" s="1"/>
      <c r="G136" s="1"/>
      <c r="J136" s="1"/>
    </row>
    <row r="137" spans="1:10">
      <c r="A137" s="1"/>
      <c r="G137" s="1"/>
      <c r="J137" s="1"/>
    </row>
    <row r="138" spans="1:10">
      <c r="A138" s="1"/>
      <c r="G138" s="1"/>
      <c r="J138" s="1"/>
    </row>
    <row r="139" spans="1:10">
      <c r="A139" s="1"/>
      <c r="G139" s="1"/>
      <c r="J139" s="1"/>
    </row>
    <row r="163" spans="4:7">
      <c r="G163" s="1"/>
    </row>
    <row r="164" spans="4:7">
      <c r="G164" s="1"/>
    </row>
    <row r="165" spans="4:7">
      <c r="G165" s="1"/>
    </row>
    <row r="166" spans="4:7">
      <c r="G166" s="1"/>
    </row>
    <row r="167" spans="4:7">
      <c r="G167" s="1"/>
    </row>
    <row r="168" spans="4:7">
      <c r="G168" s="1"/>
    </row>
    <row r="169" spans="4:7">
      <c r="G169" s="1"/>
    </row>
    <row r="170" spans="4:7">
      <c r="G170" s="1"/>
    </row>
    <row r="171" spans="4:7">
      <c r="G171" s="1"/>
    </row>
    <row r="172" spans="4:7">
      <c r="D172" s="1"/>
      <c r="G172" s="1"/>
    </row>
    <row r="173" spans="4:7">
      <c r="D173" s="1"/>
      <c r="G173" s="1"/>
    </row>
    <row r="174" spans="4:7">
      <c r="D174" s="1"/>
      <c r="G174" s="1"/>
    </row>
    <row r="175" spans="4:7">
      <c r="D175" s="1"/>
      <c r="G175" s="1"/>
    </row>
    <row r="176" spans="4:7">
      <c r="D176" s="1"/>
      <c r="G176" s="1"/>
    </row>
    <row r="177" spans="4:10">
      <c r="D177" s="1"/>
      <c r="G177" s="1"/>
    </row>
    <row r="178" spans="4:10">
      <c r="D178" s="1"/>
      <c r="G178" s="1"/>
    </row>
    <row r="179" spans="4:10">
      <c r="D179" s="1"/>
      <c r="G179" s="1"/>
    </row>
    <row r="180" spans="4:10">
      <c r="D180" s="1"/>
      <c r="G180" s="1"/>
    </row>
    <row r="181" spans="4:10">
      <c r="D181" s="1"/>
      <c r="G181" s="1"/>
      <c r="J181" s="1"/>
    </row>
    <row r="182" spans="4:10">
      <c r="D182" s="1"/>
      <c r="G182" s="1"/>
      <c r="J182" s="1"/>
    </row>
    <row r="183" spans="4:10">
      <c r="D183" s="1"/>
      <c r="G183" s="1"/>
      <c r="J183" s="1"/>
    </row>
    <row r="184" spans="4:10">
      <c r="D184" s="1"/>
      <c r="G184" s="1"/>
      <c r="J184" s="1"/>
    </row>
    <row r="185" spans="4:10">
      <c r="D185" s="1"/>
      <c r="G185" s="1"/>
      <c r="J185" s="1"/>
    </row>
    <row r="186" spans="4:10">
      <c r="D186" s="1"/>
      <c r="G186" s="1"/>
      <c r="J186" s="1"/>
    </row>
    <row r="187" spans="4:10">
      <c r="D187" s="1"/>
      <c r="G187" s="1"/>
      <c r="J187" s="1"/>
    </row>
    <row r="188" spans="4:10">
      <c r="D188" s="1"/>
      <c r="G188" s="1"/>
      <c r="J188" s="1"/>
    </row>
    <row r="189" spans="4:10">
      <c r="D189" s="1"/>
      <c r="G189" s="1"/>
      <c r="J189" s="1"/>
    </row>
    <row r="190" spans="4:10">
      <c r="D190" s="1"/>
      <c r="G190" s="1"/>
      <c r="J190" s="1"/>
    </row>
    <row r="191" spans="4:10">
      <c r="D191" s="1"/>
      <c r="G191" s="1"/>
      <c r="J191" s="1"/>
    </row>
    <row r="192" spans="4:10">
      <c r="D192" s="1"/>
      <c r="G192" s="1"/>
      <c r="J192" s="1"/>
    </row>
    <row r="193" spans="1:10">
      <c r="D193" s="1"/>
      <c r="G193" s="1"/>
      <c r="J193" s="1"/>
    </row>
    <row r="194" spans="1:10">
      <c r="D194" s="1"/>
      <c r="G194" s="1"/>
      <c r="J194" s="1"/>
    </row>
    <row r="195" spans="1:10">
      <c r="D195" s="1"/>
      <c r="G195" s="1"/>
      <c r="J195" s="1"/>
    </row>
    <row r="196" spans="1:10">
      <c r="D196" s="1"/>
      <c r="G196" s="1"/>
      <c r="J196" s="1"/>
    </row>
    <row r="197" spans="1:10">
      <c r="D197" s="1"/>
      <c r="G197" s="1"/>
      <c r="J197" s="1"/>
    </row>
    <row r="198" spans="1:10">
      <c r="D198" s="1"/>
      <c r="G198" s="1"/>
      <c r="J198" s="1"/>
    </row>
    <row r="199" spans="1:10">
      <c r="A199" s="1"/>
      <c r="D199" s="1"/>
      <c r="G199" s="1"/>
      <c r="J199" s="1"/>
    </row>
    <row r="200" spans="1:10">
      <c r="A200" s="1"/>
      <c r="D200" s="1"/>
      <c r="G200" s="1"/>
      <c r="J200" s="1"/>
    </row>
    <row r="201" spans="1:10">
      <c r="A201" s="1"/>
      <c r="D201" s="1"/>
      <c r="G201" s="1"/>
      <c r="J201" s="1"/>
    </row>
    <row r="202" spans="1:10">
      <c r="A202" s="1"/>
      <c r="D202" s="1"/>
      <c r="G202" s="1"/>
      <c r="J202" s="1"/>
    </row>
    <row r="203" spans="1:10">
      <c r="A203" s="1"/>
      <c r="D203" s="1"/>
      <c r="G203" s="1"/>
      <c r="J203" s="1"/>
    </row>
    <row r="204" spans="1:10">
      <c r="A204" s="1"/>
      <c r="D204" s="1"/>
      <c r="G204" s="1"/>
      <c r="J204" s="1"/>
    </row>
    <row r="205" spans="1:10">
      <c r="A205" s="1"/>
      <c r="D205" s="1"/>
      <c r="G205" s="1"/>
      <c r="J205" s="1"/>
    </row>
    <row r="206" spans="1:10">
      <c r="A206" s="1"/>
      <c r="D206" s="1"/>
      <c r="G206" s="1"/>
      <c r="J206" s="1"/>
    </row>
    <row r="207" spans="1:10">
      <c r="A207" s="1"/>
      <c r="D207" s="1"/>
      <c r="G207" s="1"/>
      <c r="J207" s="1"/>
    </row>
    <row r="208" spans="1:10">
      <c r="A208" s="1"/>
      <c r="D208" s="1"/>
      <c r="G208" s="1"/>
      <c r="J208" s="1"/>
    </row>
    <row r="209" spans="1:10">
      <c r="A209" s="1"/>
      <c r="D209" s="1"/>
      <c r="G209" s="1"/>
      <c r="J209" s="1"/>
    </row>
    <row r="210" spans="1:10">
      <c r="A210" s="1"/>
      <c r="D210" s="1"/>
      <c r="G210" s="1"/>
      <c r="J210" s="1"/>
    </row>
    <row r="211" spans="1:10">
      <c r="A211" s="1"/>
      <c r="D211" s="1"/>
      <c r="G211" s="1"/>
      <c r="J211" s="1"/>
    </row>
    <row r="212" spans="1:10">
      <c r="A212" s="1"/>
      <c r="D212" s="1"/>
      <c r="G212" s="1"/>
      <c r="J212" s="1"/>
    </row>
    <row r="213" spans="1:10">
      <c r="A213" s="1"/>
      <c r="D213" s="1"/>
      <c r="G213" s="1"/>
      <c r="J213" s="1"/>
    </row>
    <row r="214" spans="1:10">
      <c r="A214" s="1"/>
      <c r="D214" s="1"/>
      <c r="G214" s="1"/>
      <c r="J214" s="1"/>
    </row>
    <row r="215" spans="1:10">
      <c r="A215" s="1"/>
      <c r="D215" s="1"/>
      <c r="G215" s="1"/>
      <c r="J215" s="1"/>
    </row>
    <row r="216" spans="1:10">
      <c r="A216" s="1"/>
      <c r="D216" s="1"/>
      <c r="G216" s="1"/>
      <c r="J216" s="1"/>
    </row>
    <row r="217" spans="1:10">
      <c r="A217" s="1"/>
      <c r="D217" s="1"/>
      <c r="G217" s="1"/>
      <c r="J217" s="1"/>
    </row>
    <row r="218" spans="1:10">
      <c r="A218" s="1"/>
      <c r="D218" s="1"/>
      <c r="G218" s="1"/>
      <c r="J218" s="1"/>
    </row>
    <row r="219" spans="1:10">
      <c r="A219" s="1"/>
      <c r="D219" s="1"/>
      <c r="G219" s="1"/>
      <c r="J219" s="1"/>
    </row>
    <row r="220" spans="1:10">
      <c r="A220" s="1"/>
      <c r="D220" s="1"/>
      <c r="G220" s="1"/>
      <c r="J220" s="1"/>
    </row>
    <row r="221" spans="1:10">
      <c r="A221" s="1"/>
      <c r="D221" s="1"/>
      <c r="G221" s="1"/>
      <c r="J221" s="1"/>
    </row>
    <row r="222" spans="1:10">
      <c r="A222" s="1"/>
      <c r="D222" s="1"/>
      <c r="G222" s="1"/>
      <c r="J222" s="1"/>
    </row>
    <row r="223" spans="1:10">
      <c r="A223" s="1"/>
      <c r="D223" s="1"/>
      <c r="G223" s="1"/>
      <c r="J223" s="1"/>
    </row>
    <row r="224" spans="1:10">
      <c r="A224" s="1"/>
      <c r="D224" s="1"/>
      <c r="G224" s="1"/>
      <c r="J224" s="1"/>
    </row>
    <row r="225" spans="1:10">
      <c r="A225" s="1"/>
      <c r="D225" s="1"/>
      <c r="G225" s="1"/>
      <c r="J225" s="1"/>
    </row>
    <row r="226" spans="1:10">
      <c r="A226" s="1"/>
      <c r="D226" s="1"/>
      <c r="G226" s="1"/>
      <c r="J226" s="1"/>
    </row>
    <row r="227" spans="1:10">
      <c r="A227" s="1"/>
      <c r="D227" s="1"/>
      <c r="G227" s="1"/>
      <c r="J227" s="1"/>
    </row>
    <row r="228" spans="1:10">
      <c r="A228" s="1"/>
      <c r="D228" s="1"/>
      <c r="G228" s="1"/>
      <c r="J228" s="1"/>
    </row>
    <row r="229" spans="1:10">
      <c r="A229" s="1"/>
      <c r="D229" s="1"/>
      <c r="G229" s="1"/>
      <c r="J229" s="1"/>
    </row>
    <row r="230" spans="1:10">
      <c r="A230" s="1"/>
      <c r="D230" s="1"/>
      <c r="G230" s="1"/>
      <c r="J230" s="1"/>
    </row>
    <row r="231" spans="1:10">
      <c r="A231" s="1"/>
      <c r="D231" s="1"/>
      <c r="G231" s="1"/>
      <c r="J231" s="1"/>
    </row>
    <row r="232" spans="1:10">
      <c r="A232" s="1"/>
      <c r="D232" s="1"/>
      <c r="G232" s="1"/>
      <c r="J232" s="1"/>
    </row>
    <row r="233" spans="1:10">
      <c r="A233" s="1"/>
      <c r="D233" s="1"/>
      <c r="G233" s="1"/>
      <c r="J233" s="1"/>
    </row>
    <row r="234" spans="1:10">
      <c r="A234" s="1"/>
      <c r="D234" s="1"/>
      <c r="G234" s="1"/>
      <c r="J234" s="1"/>
    </row>
    <row r="235" spans="1:10">
      <c r="A235" s="1"/>
      <c r="D235" s="1"/>
      <c r="G235" s="1"/>
      <c r="J235" s="1"/>
    </row>
    <row r="236" spans="1:10">
      <c r="A236" s="1"/>
      <c r="D236" s="1"/>
      <c r="G236" s="1"/>
      <c r="J236" s="1"/>
    </row>
    <row r="237" spans="1:10">
      <c r="A237" s="1"/>
      <c r="D237" s="1"/>
      <c r="G237" s="1"/>
      <c r="J237" s="1"/>
    </row>
    <row r="238" spans="1:10">
      <c r="A238" s="1"/>
      <c r="D238" s="1"/>
      <c r="G238" s="1"/>
      <c r="J238" s="1"/>
    </row>
    <row r="239" spans="1:10">
      <c r="A239" s="1"/>
      <c r="D239" s="1"/>
      <c r="G239" s="1"/>
      <c r="J239" s="1"/>
    </row>
    <row r="240" spans="1:10">
      <c r="A240" s="1"/>
      <c r="D240" s="1"/>
      <c r="G240" s="1"/>
      <c r="J240" s="1"/>
    </row>
    <row r="241" spans="1:10">
      <c r="A241" s="1"/>
      <c r="D241" s="1"/>
      <c r="G241" s="1"/>
      <c r="J241" s="1"/>
    </row>
    <row r="242" spans="1:10">
      <c r="A242" s="1"/>
      <c r="D242" s="1"/>
      <c r="G242" s="1"/>
      <c r="J242" s="1"/>
    </row>
    <row r="243" spans="1:10">
      <c r="A243" s="1"/>
      <c r="D243" s="1"/>
      <c r="G243" s="1"/>
      <c r="J243" s="1"/>
    </row>
    <row r="244" spans="1:10">
      <c r="A244" s="1"/>
      <c r="D244" s="1"/>
      <c r="G244" s="1"/>
      <c r="J244" s="1"/>
    </row>
    <row r="245" spans="1:10">
      <c r="A245" s="1"/>
      <c r="D245" s="1"/>
      <c r="G245" s="1"/>
      <c r="J245" s="1"/>
    </row>
    <row r="246" spans="1:10">
      <c r="A246" s="1"/>
      <c r="D246" s="1"/>
      <c r="G246" s="1"/>
      <c r="J246" s="1"/>
    </row>
    <row r="247" spans="1:10">
      <c r="A247" s="1"/>
      <c r="D247" s="1"/>
      <c r="G247" s="1"/>
      <c r="J247" s="1"/>
    </row>
    <row r="248" spans="1:10">
      <c r="A248" s="1"/>
      <c r="D248" s="1"/>
      <c r="G248" s="1"/>
      <c r="J248" s="1"/>
    </row>
    <row r="249" spans="1:10">
      <c r="A249" s="1"/>
      <c r="D249" s="1"/>
      <c r="G249" s="1"/>
      <c r="J249" s="1"/>
    </row>
    <row r="250" spans="1:10">
      <c r="A250" s="1"/>
      <c r="D250" s="1"/>
      <c r="G250" s="1"/>
      <c r="J250" s="1"/>
    </row>
    <row r="251" spans="1:10">
      <c r="A251" s="1"/>
      <c r="D251" s="1"/>
      <c r="G251" s="1"/>
      <c r="J251" s="1"/>
    </row>
    <row r="252" spans="1:10">
      <c r="A252" s="1"/>
      <c r="D252" s="1"/>
      <c r="G252" s="1"/>
      <c r="J252" s="1"/>
    </row>
    <row r="253" spans="1:10">
      <c r="A253" s="1"/>
      <c r="D253" s="1"/>
      <c r="G253" s="1"/>
      <c r="J253" s="1"/>
    </row>
    <row r="254" spans="1:10">
      <c r="A254" s="1"/>
      <c r="D254" s="1"/>
      <c r="G254" s="1"/>
      <c r="J254" s="1"/>
    </row>
    <row r="255" spans="1:10">
      <c r="A255" s="1"/>
      <c r="D255" s="1"/>
      <c r="G255" s="1"/>
      <c r="J255" s="1"/>
    </row>
    <row r="256" spans="1:10">
      <c r="A256" s="1"/>
      <c r="D256" s="1"/>
      <c r="G256" s="1"/>
      <c r="J256" s="1"/>
    </row>
    <row r="257" spans="1:10">
      <c r="A257" s="1"/>
      <c r="D257" s="1"/>
      <c r="G257" s="1"/>
      <c r="J257" s="1"/>
    </row>
    <row r="258" spans="1:10">
      <c r="A258" s="1"/>
      <c r="D258" s="1"/>
      <c r="G258" s="1"/>
      <c r="J258" s="1"/>
    </row>
    <row r="259" spans="1:10">
      <c r="A259" s="1"/>
      <c r="D259" s="1"/>
      <c r="G259" s="1"/>
      <c r="J259" s="1"/>
    </row>
    <row r="260" spans="1:10">
      <c r="A260" s="1"/>
      <c r="D260" s="1"/>
      <c r="G260" s="1"/>
      <c r="J260" s="1"/>
    </row>
    <row r="261" spans="1:10">
      <c r="A261" s="1"/>
      <c r="D261" s="1"/>
      <c r="G261" s="1"/>
      <c r="J261" s="1"/>
    </row>
    <row r="262" spans="1:10">
      <c r="A262" s="1"/>
      <c r="D262" s="1"/>
      <c r="G262" s="1"/>
      <c r="J262" s="1"/>
    </row>
    <row r="263" spans="1:10">
      <c r="A263" s="1"/>
      <c r="D263" s="1"/>
      <c r="G263" s="1"/>
      <c r="J263" s="1"/>
    </row>
    <row r="264" spans="1:10">
      <c r="A264" s="1"/>
      <c r="D264" s="1"/>
      <c r="G264" s="1"/>
      <c r="J264" s="1"/>
    </row>
    <row r="265" spans="1:10">
      <c r="A265" s="1"/>
      <c r="D265" s="1"/>
      <c r="G265" s="1"/>
      <c r="J265" s="1"/>
    </row>
    <row r="266" spans="1:10">
      <c r="A266" s="1"/>
      <c r="D266" s="1"/>
      <c r="G266" s="1"/>
      <c r="J266" s="1"/>
    </row>
    <row r="267" spans="1:10">
      <c r="A267" s="1"/>
      <c r="D267" s="1"/>
      <c r="G267" s="1"/>
      <c r="J267" s="1"/>
    </row>
    <row r="268" spans="1:10">
      <c r="A268" s="1"/>
      <c r="D268" s="1"/>
      <c r="G268" s="1"/>
      <c r="J268" s="1"/>
    </row>
    <row r="269" spans="1:10">
      <c r="A269" s="1"/>
      <c r="D269" s="1"/>
      <c r="G269" s="1"/>
      <c r="J269" s="1"/>
    </row>
    <row r="270" spans="1:10">
      <c r="A270" s="1"/>
      <c r="D270" s="1"/>
      <c r="G270" s="1"/>
      <c r="J270" s="1"/>
    </row>
    <row r="271" spans="1:10">
      <c r="A271" s="1"/>
      <c r="D271" s="1"/>
      <c r="G271" s="1"/>
      <c r="J271" s="1"/>
    </row>
    <row r="272" spans="1:10">
      <c r="A272" s="1"/>
      <c r="D272" s="1"/>
      <c r="G272" s="1"/>
      <c r="J272" s="1"/>
    </row>
    <row r="273" spans="1:10">
      <c r="A273" s="1"/>
      <c r="D273" s="1"/>
      <c r="G273" s="1"/>
      <c r="J273" s="1"/>
    </row>
    <row r="274" spans="1:10">
      <c r="A274" s="1"/>
      <c r="D274" s="1"/>
      <c r="G274" s="1"/>
      <c r="J274" s="1"/>
    </row>
    <row r="275" spans="1:10">
      <c r="A275" s="1"/>
      <c r="D275" s="1"/>
      <c r="G275" s="1"/>
      <c r="J275" s="1"/>
    </row>
    <row r="276" spans="1:10">
      <c r="A276" s="1"/>
      <c r="D276" s="1"/>
      <c r="G276" s="1"/>
      <c r="J276" s="1"/>
    </row>
    <row r="277" spans="1:10">
      <c r="A277" s="1"/>
      <c r="D277" s="1"/>
      <c r="G277" s="1"/>
      <c r="J277" s="1"/>
    </row>
    <row r="278" spans="1:10">
      <c r="A278" s="1"/>
      <c r="D278" s="1"/>
      <c r="G278" s="1"/>
      <c r="J278" s="1"/>
    </row>
    <row r="279" spans="1:10">
      <c r="A279" s="1"/>
      <c r="D279" s="1"/>
      <c r="G279" s="1"/>
      <c r="J279" s="1"/>
    </row>
    <row r="280" spans="1:10">
      <c r="A280" s="1"/>
      <c r="D280" s="1"/>
      <c r="G280" s="1"/>
      <c r="J280" s="1"/>
    </row>
    <row r="281" spans="1:10">
      <c r="A281" s="1"/>
      <c r="D281" s="1"/>
      <c r="G281" s="1"/>
      <c r="J281" s="1"/>
    </row>
    <row r="282" spans="1:10">
      <c r="A282" s="1"/>
      <c r="D282" s="1"/>
      <c r="G282" s="1"/>
      <c r="J282" s="1"/>
    </row>
    <row r="283" spans="1:10">
      <c r="A283" s="1"/>
      <c r="D283" s="1"/>
      <c r="G283" s="1"/>
      <c r="J283" s="1"/>
    </row>
    <row r="284" spans="1:10">
      <c r="A284" s="1"/>
      <c r="D284" s="1"/>
      <c r="G284" s="1"/>
      <c r="J284" s="1"/>
    </row>
    <row r="285" spans="1:10">
      <c r="A285" s="1"/>
      <c r="D285" s="1"/>
      <c r="G285" s="1"/>
      <c r="J285" s="1"/>
    </row>
    <row r="286" spans="1:10">
      <c r="A286" s="1"/>
      <c r="D286" s="1"/>
      <c r="G286" s="1"/>
      <c r="J286" s="1"/>
    </row>
    <row r="287" spans="1:10">
      <c r="A287" s="1"/>
      <c r="D287" s="1"/>
      <c r="G287" s="1"/>
      <c r="J287" s="1"/>
    </row>
    <row r="288" spans="1:10">
      <c r="A288" s="1"/>
      <c r="D288" s="1"/>
      <c r="G288" s="1"/>
      <c r="J288" s="1"/>
    </row>
    <row r="289" spans="1:10">
      <c r="A289" s="1"/>
      <c r="D289" s="1"/>
      <c r="G289" s="1"/>
      <c r="J289" s="1"/>
    </row>
    <row r="290" spans="1:10">
      <c r="A290" s="1"/>
      <c r="D290" s="1"/>
      <c r="G290" s="1"/>
      <c r="J290" s="1"/>
    </row>
    <row r="291" spans="1:10">
      <c r="A291" s="1"/>
      <c r="D291" s="1"/>
      <c r="G291" s="1"/>
      <c r="J291" s="1"/>
    </row>
    <row r="292" spans="1:10">
      <c r="A292" s="1"/>
      <c r="D292" s="1"/>
      <c r="G292" s="1"/>
      <c r="J292" s="1"/>
    </row>
    <row r="293" spans="1:10">
      <c r="A293" s="1"/>
      <c r="D293" s="1"/>
      <c r="G293" s="1"/>
      <c r="J293" s="1"/>
    </row>
    <row r="294" spans="1:10">
      <c r="A294" s="1"/>
      <c r="D294" s="1"/>
      <c r="G294" s="1"/>
      <c r="J294" s="1"/>
    </row>
    <row r="295" spans="1:10">
      <c r="A295" s="1"/>
      <c r="D295" s="1"/>
      <c r="G295" s="1"/>
      <c r="J295" s="1"/>
    </row>
    <row r="296" spans="1:10">
      <c r="A296" s="1"/>
      <c r="D296" s="1"/>
      <c r="G296" s="1"/>
      <c r="J296" s="1"/>
    </row>
    <row r="297" spans="1:10">
      <c r="A297" s="1"/>
      <c r="D297" s="1"/>
      <c r="G297" s="1"/>
      <c r="J297" s="1"/>
    </row>
    <row r="298" spans="1:10">
      <c r="A298" s="1"/>
      <c r="D298" s="1"/>
      <c r="G298" s="1"/>
      <c r="J298" s="1"/>
    </row>
    <row r="299" spans="1:10">
      <c r="A299" s="1"/>
      <c r="D299" s="1"/>
      <c r="G299" s="1"/>
      <c r="J299" s="1"/>
    </row>
    <row r="300" spans="1:10">
      <c r="A300" s="1"/>
      <c r="D300" s="1"/>
      <c r="G300" s="1"/>
      <c r="J300" s="1"/>
    </row>
    <row r="301" spans="1:10">
      <c r="A301" s="1"/>
      <c r="D301" s="1"/>
      <c r="G301" s="1"/>
      <c r="J301" s="1"/>
    </row>
    <row r="302" spans="1:10">
      <c r="A302" s="1"/>
      <c r="D302" s="1"/>
      <c r="G302" s="1"/>
      <c r="J302" s="1"/>
    </row>
    <row r="303" spans="1:10">
      <c r="A303" s="1"/>
      <c r="D303" s="1"/>
      <c r="G303" s="1"/>
      <c r="J303" s="1"/>
    </row>
    <row r="304" spans="1:10">
      <c r="A304" s="1"/>
      <c r="D304" s="1"/>
      <c r="G304" s="1"/>
      <c r="J304" s="1"/>
    </row>
    <row r="305" spans="1:10">
      <c r="A305" s="1"/>
      <c r="D305" s="1"/>
      <c r="G305" s="1"/>
      <c r="J305" s="1"/>
    </row>
    <row r="306" spans="1:10">
      <c r="A306" s="1"/>
      <c r="D306" s="1"/>
      <c r="G306" s="1"/>
      <c r="J306" s="1"/>
    </row>
    <row r="307" spans="1:10">
      <c r="A307" s="1"/>
      <c r="D307" s="1"/>
      <c r="G307" s="1"/>
      <c r="J307" s="1"/>
    </row>
    <row r="308" spans="1:10">
      <c r="A308" s="1"/>
      <c r="D308" s="1"/>
      <c r="G308" s="1"/>
      <c r="J308" s="1"/>
    </row>
    <row r="309" spans="1:10">
      <c r="A309" s="1"/>
      <c r="D309" s="1"/>
      <c r="G309" s="1"/>
      <c r="J309" s="1"/>
    </row>
    <row r="310" spans="1:10">
      <c r="A310" s="1"/>
      <c r="D310" s="1"/>
      <c r="G310" s="1"/>
      <c r="J310" s="1"/>
    </row>
    <row r="311" spans="1:10">
      <c r="A311" s="1"/>
      <c r="D311" s="1"/>
      <c r="G311" s="1"/>
      <c r="J311" s="1"/>
    </row>
    <row r="312" spans="1:10">
      <c r="A312" s="1"/>
      <c r="D312" s="1"/>
      <c r="G312" s="1"/>
      <c r="J312" s="1"/>
    </row>
    <row r="313" spans="1:10">
      <c r="A313" s="1"/>
      <c r="D313" s="1"/>
      <c r="G313" s="1"/>
      <c r="J313" s="1"/>
    </row>
    <row r="314" spans="1:10">
      <c r="A314" s="1"/>
      <c r="D314" s="1"/>
      <c r="G314" s="1"/>
      <c r="J314" s="1"/>
    </row>
    <row r="315" spans="1:10">
      <c r="A315" s="1"/>
      <c r="D315" s="1"/>
      <c r="G315" s="1"/>
      <c r="J315" s="1"/>
    </row>
    <row r="316" spans="1:10">
      <c r="A316" s="1"/>
      <c r="D316" s="1"/>
      <c r="G316" s="1"/>
      <c r="J316" s="1"/>
    </row>
    <row r="317" spans="1:10">
      <c r="A317" s="1"/>
      <c r="D317" s="1"/>
      <c r="G317" s="1"/>
      <c r="J317" s="1"/>
    </row>
    <row r="318" spans="1:10">
      <c r="A318" s="1"/>
      <c r="D318" s="1"/>
      <c r="G318" s="1"/>
      <c r="J318" s="1"/>
    </row>
    <row r="319" spans="1:10">
      <c r="A319" s="1"/>
      <c r="D319" s="1"/>
      <c r="G319" s="1"/>
      <c r="J319" s="1"/>
    </row>
    <row r="320" spans="1:10">
      <c r="A320" s="1"/>
      <c r="D320" s="1"/>
      <c r="G320" s="1"/>
      <c r="J320" s="1"/>
    </row>
    <row r="321" spans="1:10">
      <c r="A321" s="1"/>
      <c r="D321" s="1"/>
      <c r="G321" s="1"/>
      <c r="J321" s="1"/>
    </row>
    <row r="322" spans="1:10">
      <c r="A322" s="1"/>
      <c r="D322" s="1"/>
      <c r="G322" s="1"/>
      <c r="J322" s="1"/>
    </row>
    <row r="323" spans="1:10">
      <c r="A323" s="1"/>
      <c r="D323" s="1"/>
      <c r="G323" s="1"/>
      <c r="J323" s="1"/>
    </row>
    <row r="324" spans="1:10">
      <c r="A324" s="1"/>
      <c r="D324" s="1"/>
      <c r="G324" s="1"/>
      <c r="J324" s="1"/>
    </row>
    <row r="325" spans="1:10">
      <c r="A325" s="1"/>
      <c r="D325" s="1"/>
      <c r="G325" s="1"/>
      <c r="J325" s="1"/>
    </row>
    <row r="326" spans="1:10">
      <c r="A326" s="1"/>
      <c r="D326" s="1"/>
      <c r="G326" s="1"/>
      <c r="J326" s="1"/>
    </row>
    <row r="327" spans="1:10">
      <c r="A327" s="1"/>
      <c r="D327" s="1"/>
      <c r="G327" s="1"/>
      <c r="J327" s="1"/>
    </row>
    <row r="328" spans="1:10">
      <c r="A328" s="1"/>
      <c r="D328" s="1"/>
      <c r="G328" s="1"/>
      <c r="J328" s="1"/>
    </row>
    <row r="329" spans="1:10">
      <c r="A329" s="1"/>
      <c r="D329" s="1"/>
      <c r="G329" s="1"/>
      <c r="J329" s="1"/>
    </row>
    <row r="330" spans="1:10">
      <c r="A330" s="1"/>
      <c r="D330" s="1"/>
      <c r="G330" s="1"/>
      <c r="J330" s="1"/>
    </row>
    <row r="331" spans="1:10">
      <c r="A331" s="1"/>
      <c r="D331" s="1"/>
      <c r="G331" s="1"/>
      <c r="J331" s="1"/>
    </row>
    <row r="332" spans="1:10">
      <c r="A332" s="1"/>
      <c r="D332" s="1"/>
      <c r="G332" s="1"/>
      <c r="J332" s="1"/>
    </row>
    <row r="333" spans="1:10">
      <c r="A333" s="1"/>
      <c r="D333" s="1"/>
      <c r="G333" s="1"/>
      <c r="J333" s="1"/>
    </row>
    <row r="334" spans="1:10">
      <c r="A334" s="1"/>
      <c r="D334" s="1"/>
      <c r="G334" s="1"/>
      <c r="J334" s="1"/>
    </row>
    <row r="335" spans="1:10">
      <c r="A335" s="1"/>
      <c r="D335" s="1"/>
      <c r="G335" s="1"/>
      <c r="J335" s="1"/>
    </row>
    <row r="336" spans="1:10">
      <c r="A336" s="1"/>
      <c r="D336" s="1"/>
      <c r="G336" s="1"/>
      <c r="J336" s="1"/>
    </row>
    <row r="337" spans="1:10">
      <c r="A337" s="1"/>
      <c r="D337" s="1"/>
      <c r="G337" s="1"/>
      <c r="J337" s="1"/>
    </row>
    <row r="338" spans="1:10">
      <c r="A338" s="1"/>
      <c r="D338" s="1"/>
      <c r="G338" s="1"/>
      <c r="J338" s="1"/>
    </row>
    <row r="339" spans="1:10">
      <c r="A339" s="1"/>
      <c r="D339" s="1"/>
      <c r="G339" s="1"/>
      <c r="J339" s="1"/>
    </row>
    <row r="340" spans="1:10">
      <c r="A340" s="1"/>
      <c r="D340" s="1"/>
      <c r="G340" s="1"/>
      <c r="J340" s="1"/>
    </row>
    <row r="341" spans="1:10">
      <c r="A341" s="1"/>
      <c r="D341" s="1"/>
      <c r="G341" s="1"/>
      <c r="J341" s="1"/>
    </row>
    <row r="342" spans="1:10">
      <c r="A342" s="1"/>
      <c r="D342" s="1"/>
      <c r="G342" s="1"/>
      <c r="J342" s="1"/>
    </row>
    <row r="343" spans="1:10">
      <c r="A343" s="1"/>
      <c r="D343" s="1"/>
      <c r="G343" s="1"/>
      <c r="J343" s="1"/>
    </row>
    <row r="344" spans="1:10">
      <c r="A344" s="1"/>
      <c r="D344" s="1"/>
      <c r="G344" s="1"/>
      <c r="J344" s="1"/>
    </row>
    <row r="345" spans="1:10">
      <c r="A345" s="1"/>
      <c r="D345" s="1"/>
      <c r="G345" s="1"/>
      <c r="J345" s="1"/>
    </row>
    <row r="346" spans="1:10">
      <c r="A346" s="1"/>
      <c r="D346" s="1"/>
      <c r="G346" s="1"/>
      <c r="J346" s="1"/>
    </row>
    <row r="347" spans="1:10">
      <c r="A347" s="1"/>
      <c r="D347" s="1"/>
      <c r="G347" s="1"/>
      <c r="J347" s="1"/>
    </row>
    <row r="348" spans="1:10">
      <c r="A348" s="1"/>
      <c r="D348" s="1"/>
      <c r="G348" s="1"/>
      <c r="J348" s="1"/>
    </row>
    <row r="349" spans="1:10">
      <c r="A349" s="1"/>
      <c r="D349" s="1"/>
      <c r="G349" s="1"/>
      <c r="J349" s="1"/>
    </row>
    <row r="350" spans="1:10">
      <c r="A350" s="1"/>
      <c r="D350" s="1"/>
      <c r="G350" s="1"/>
      <c r="J350" s="1"/>
    </row>
    <row r="351" spans="1:10">
      <c r="A351" s="1"/>
      <c r="D351" s="1"/>
      <c r="G351" s="1"/>
      <c r="J351" s="1"/>
    </row>
    <row r="352" spans="1:10">
      <c r="A352" s="1"/>
      <c r="D352" s="1"/>
      <c r="G352" s="1"/>
      <c r="J352" s="1"/>
    </row>
    <row r="353" spans="1:10">
      <c r="A353" s="1"/>
      <c r="D353" s="1"/>
      <c r="G353" s="1"/>
      <c r="J353" s="1"/>
    </row>
    <row r="354" spans="1:10">
      <c r="A354" s="1"/>
      <c r="D354" s="1"/>
      <c r="G354" s="1"/>
      <c r="J354" s="1"/>
    </row>
    <row r="355" spans="1:10">
      <c r="A355" s="1"/>
      <c r="D355" s="1"/>
      <c r="G355" s="1"/>
      <c r="J355" s="1"/>
    </row>
    <row r="356" spans="1:10">
      <c r="A356" s="1"/>
      <c r="D356" s="1"/>
      <c r="G356" s="1"/>
      <c r="J356" s="1"/>
    </row>
    <row r="357" spans="1:10">
      <c r="A357" s="1"/>
      <c r="D357" s="1"/>
      <c r="G357" s="1"/>
      <c r="J357" s="1"/>
    </row>
    <row r="358" spans="1:10">
      <c r="A358" s="1"/>
      <c r="D358" s="1"/>
      <c r="G358" s="1"/>
      <c r="J358" s="1"/>
    </row>
    <row r="359" spans="1:10">
      <c r="A359" s="1"/>
      <c r="D359" s="1"/>
      <c r="G359" s="1"/>
      <c r="J359" s="1"/>
    </row>
    <row r="360" spans="1:10">
      <c r="A360" s="1"/>
      <c r="D360" s="1"/>
      <c r="G360" s="1"/>
      <c r="J360" s="1"/>
    </row>
    <row r="361" spans="1:10">
      <c r="A361" s="1"/>
      <c r="D361" s="1"/>
      <c r="G361" s="1"/>
      <c r="J361" s="1"/>
    </row>
    <row r="362" spans="1:10">
      <c r="A362" s="1"/>
      <c r="D362" s="1"/>
      <c r="G362" s="1"/>
      <c r="J362" s="1"/>
    </row>
    <row r="363" spans="1:10">
      <c r="A363" s="1"/>
      <c r="D363" s="1"/>
      <c r="G363" s="1"/>
      <c r="J363" s="1"/>
    </row>
    <row r="364" spans="1:10">
      <c r="A364" s="1"/>
      <c r="D364" s="1"/>
      <c r="G364" s="1"/>
      <c r="J364" s="1"/>
    </row>
    <row r="365" spans="1:10">
      <c r="A365" s="1"/>
      <c r="D365" s="1"/>
      <c r="G365" s="1"/>
      <c r="J365" s="1"/>
    </row>
    <row r="366" spans="1:10">
      <c r="A366" s="1"/>
      <c r="D366" s="1"/>
      <c r="G366" s="1"/>
      <c r="J366" s="1"/>
    </row>
    <row r="367" spans="1:10">
      <c r="A367" s="1"/>
      <c r="D367" s="1"/>
      <c r="G367" s="1"/>
      <c r="J367" s="1"/>
    </row>
    <row r="368" spans="1:10">
      <c r="A368" s="1"/>
      <c r="D368" s="1"/>
      <c r="G368" s="1"/>
      <c r="J368" s="1"/>
    </row>
    <row r="369" spans="1:10">
      <c r="A369" s="1"/>
      <c r="D369" s="1"/>
      <c r="G369" s="1"/>
      <c r="J369" s="1"/>
    </row>
    <row r="370" spans="1:10">
      <c r="D370" s="1"/>
      <c r="G370" s="1"/>
      <c r="J370" s="1"/>
    </row>
    <row r="371" spans="1:10">
      <c r="D371" s="1"/>
      <c r="G371" s="1"/>
      <c r="J371" s="1"/>
    </row>
    <row r="372" spans="1:10">
      <c r="D372" s="1"/>
      <c r="G372" s="1"/>
      <c r="J372" s="1"/>
    </row>
    <row r="373" spans="1:10">
      <c r="D373" s="1"/>
      <c r="G373" s="1"/>
      <c r="J373" s="1"/>
    </row>
    <row r="374" spans="1:10">
      <c r="D374" s="1"/>
      <c r="G374" s="1"/>
      <c r="J374" s="1"/>
    </row>
    <row r="375" spans="1:10">
      <c r="D375" s="1"/>
      <c r="G375" s="1"/>
      <c r="J375" s="1"/>
    </row>
    <row r="376" spans="1:10">
      <c r="D376" s="1"/>
      <c r="G376" s="1"/>
      <c r="J376" s="1"/>
    </row>
    <row r="377" spans="1:10">
      <c r="D377" s="1"/>
      <c r="G377" s="1"/>
      <c r="J377" s="1"/>
    </row>
    <row r="378" spans="1:10">
      <c r="D378" s="1"/>
      <c r="G378" s="1"/>
      <c r="J378" s="1"/>
    </row>
    <row r="379" spans="1:10">
      <c r="D379" s="1"/>
      <c r="G379" s="1"/>
      <c r="J379" s="1"/>
    </row>
    <row r="380" spans="1:10">
      <c r="D380" s="1"/>
      <c r="G380" s="1"/>
      <c r="J380" s="1"/>
    </row>
    <row r="381" spans="1:10">
      <c r="D381" s="1"/>
      <c r="G381" s="1"/>
      <c r="J381" s="1"/>
    </row>
    <row r="382" spans="1:10">
      <c r="D382" s="1"/>
      <c r="G382" s="1"/>
      <c r="J382" s="1"/>
    </row>
    <row r="383" spans="1:10">
      <c r="D383" s="1"/>
      <c r="G383" s="1"/>
      <c r="J383" s="1"/>
    </row>
    <row r="384" spans="1:10">
      <c r="D384" s="1"/>
      <c r="G384" s="1"/>
      <c r="J384" s="1"/>
    </row>
    <row r="385" spans="4:10">
      <c r="D385" s="1"/>
      <c r="G385" s="1"/>
      <c r="J385" s="1"/>
    </row>
    <row r="386" spans="4:10">
      <c r="D386" s="1"/>
      <c r="G386" s="1"/>
      <c r="J386" s="1"/>
    </row>
    <row r="387" spans="4:10">
      <c r="D387" s="1"/>
      <c r="G387" s="1"/>
      <c r="J387" s="1"/>
    </row>
    <row r="388" spans="4:10">
      <c r="D388" s="1"/>
      <c r="G388" s="1"/>
      <c r="J388" s="1"/>
    </row>
    <row r="389" spans="4:10">
      <c r="D389" s="1"/>
      <c r="G389" s="1"/>
      <c r="J389" s="1"/>
    </row>
    <row r="390" spans="4:10">
      <c r="D390" s="1"/>
      <c r="G390" s="1"/>
      <c r="J390" s="1"/>
    </row>
    <row r="391" spans="4:10">
      <c r="D391" s="1"/>
      <c r="G391" s="1"/>
      <c r="J391" s="1"/>
    </row>
    <row r="392" spans="4:10">
      <c r="D392" s="1"/>
      <c r="G392" s="1"/>
      <c r="J392" s="1"/>
    </row>
    <row r="393" spans="4:10">
      <c r="D393" s="1"/>
      <c r="G393" s="1"/>
      <c r="J393" s="1"/>
    </row>
    <row r="394" spans="4:10">
      <c r="D394" s="1"/>
      <c r="G394" s="1"/>
      <c r="J394" s="1"/>
    </row>
    <row r="395" spans="4:10">
      <c r="D395" s="1"/>
      <c r="G395" s="1"/>
      <c r="J395" s="1"/>
    </row>
    <row r="396" spans="4:10">
      <c r="D396" s="1"/>
      <c r="G396" s="1"/>
      <c r="J396" s="1"/>
    </row>
    <row r="397" spans="4:10">
      <c r="D397" s="1"/>
      <c r="G397" s="1"/>
      <c r="J397" s="1"/>
    </row>
    <row r="398" spans="4:10">
      <c r="D398" s="1"/>
      <c r="G398" s="1"/>
      <c r="J398" s="1"/>
    </row>
    <row r="399" spans="4:10">
      <c r="D399" s="1"/>
      <c r="G399" s="1"/>
      <c r="J399" s="1"/>
    </row>
    <row r="400" spans="4:10">
      <c r="D400" s="1"/>
      <c r="G400" s="1"/>
      <c r="J400" s="1"/>
    </row>
    <row r="401" spans="4:10">
      <c r="D401" s="1"/>
      <c r="G401" s="1"/>
      <c r="J401" s="1"/>
    </row>
    <row r="402" spans="4:10">
      <c r="D402" s="1"/>
      <c r="G402" s="1"/>
      <c r="J402" s="1"/>
    </row>
    <row r="403" spans="4:10">
      <c r="D403" s="1"/>
      <c r="G403" s="1"/>
      <c r="J403" s="1"/>
    </row>
    <row r="404" spans="4:10">
      <c r="D404" s="1"/>
      <c r="G404" s="1"/>
      <c r="J404" s="1"/>
    </row>
    <row r="405" spans="4:10">
      <c r="D405" s="1"/>
      <c r="G405" s="1"/>
      <c r="J405" s="1"/>
    </row>
    <row r="406" spans="4:10">
      <c r="D406" s="1"/>
      <c r="J406" s="1"/>
    </row>
    <row r="407" spans="4:10">
      <c r="D407" s="1"/>
      <c r="J407" s="1"/>
    </row>
    <row r="408" spans="4:10">
      <c r="D408" s="1"/>
      <c r="J408" s="1"/>
    </row>
    <row r="409" spans="4:10">
      <c r="D409" s="1"/>
      <c r="J409" s="1"/>
    </row>
    <row r="410" spans="4:10">
      <c r="D410" s="1"/>
      <c r="J410" s="1"/>
    </row>
    <row r="411" spans="4:10">
      <c r="D411" s="1"/>
      <c r="J411" s="1"/>
    </row>
    <row r="412" spans="4:10">
      <c r="D412" s="1"/>
      <c r="J412" s="1"/>
    </row>
    <row r="413" spans="4:10">
      <c r="D413" s="1"/>
      <c r="J413" s="1"/>
    </row>
    <row r="414" spans="4:10">
      <c r="D414" s="1"/>
      <c r="J414" s="1"/>
    </row>
    <row r="415" spans="4:10">
      <c r="D415" s="1"/>
      <c r="J415" s="1"/>
    </row>
    <row r="416" spans="4:10">
      <c r="D416" s="1"/>
      <c r="J416" s="1"/>
    </row>
    <row r="417" spans="4:10">
      <c r="D417" s="1"/>
      <c r="J417" s="1"/>
    </row>
    <row r="418" spans="4:10">
      <c r="D418" s="1"/>
      <c r="J418" s="1"/>
    </row>
    <row r="419" spans="4:10">
      <c r="D419" s="1"/>
      <c r="J419" s="1"/>
    </row>
    <row r="420" spans="4:10">
      <c r="D420" s="1"/>
      <c r="J420" s="1"/>
    </row>
    <row r="421" spans="4:10">
      <c r="D421" s="1"/>
      <c r="J421" s="1"/>
    </row>
    <row r="422" spans="4:10">
      <c r="D422" s="1"/>
      <c r="J422" s="1"/>
    </row>
    <row r="423" spans="4:10">
      <c r="D423" s="1"/>
      <c r="J423" s="1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57C6-B449-470D-A65E-8FB4DC0415B0}">
  <dimension ref="A1:W540"/>
  <sheetViews>
    <sheetView topLeftCell="H1" workbookViewId="0">
      <selection activeCell="K1" activeCellId="7" sqref="A1:A1048576 B1:B1048576 D1:D1048576 E1:E1048576 G1:G1048576 H1:H1048576 J1:J1048576 K1:K1048576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48" customWidth="1"/>
    <col min="11" max="11" width="14.77734375" customWidth="1"/>
    <col min="12" max="12" width="148" customWidth="1"/>
  </cols>
  <sheetData>
    <row r="1" spans="1:23">
      <c r="A1" t="s">
        <v>0</v>
      </c>
      <c r="B1" t="s">
        <v>0</v>
      </c>
      <c r="C1" t="str">
        <f>"*"&amp;B3&amp;" - "&amp;B2&amp;" (promedio)"</f>
        <v>*informalidad - simulacion_1 (promedio)</v>
      </c>
      <c r="D1" t="s">
        <v>0</v>
      </c>
      <c r="E1" t="s">
        <v>0</v>
      </c>
      <c r="F1" t="str">
        <f>"*"&amp;E3&amp;" - "&amp;E2&amp;" (el mayor o menor)"</f>
        <v>*informalidad - simulacion_2 (el mayor o menor)</v>
      </c>
      <c r="G1" t="s">
        <v>0</v>
      </c>
      <c r="H1" t="s">
        <v>0</v>
      </c>
      <c r="I1" t="str">
        <f>"*"&amp;H3&amp;" - "&amp;H2&amp;" (3 mayores o menores)"</f>
        <v>*informalidad - simulacion_3 (3 mayores o menores)</v>
      </c>
      <c r="J1" t="s">
        <v>0</v>
      </c>
      <c r="K1" t="s">
        <v>0</v>
      </c>
      <c r="L1" t="str">
        <f>"*"&amp;K3&amp;" - "&amp;K2&amp;" (5 mayores o menores)"</f>
        <v>*informalidad - simulacion_4 (5 mayores o menores)</v>
      </c>
    </row>
    <row r="2" spans="1:23">
      <c r="A2" t="s">
        <v>100</v>
      </c>
      <c r="B2" t="s">
        <v>103</v>
      </c>
      <c r="C2" t="str">
        <f>"cd "&amp;""""&amp;"G:\Mi unidad\1. PROYECTOS TELLO 2022\SCM SPILL OVERS\outputs\pobreza\"&amp;B$3&amp;"\1%\"&amp;B2&amp;""""</f>
        <v>cd "G:\Mi unidad\1. PROYECTOS TELLO 2022\SCM SPILL OVERS\outputs\pobreza\informalidad\1%\simulacion_1"</v>
      </c>
      <c r="D2" t="s">
        <v>100</v>
      </c>
      <c r="E2" t="s">
        <v>104</v>
      </c>
      <c r="F2" t="str">
        <f>"cd "&amp;""""&amp;"G:\Mi unidad\1. PROYECTOS TELLO 2022\SCM SPILL OVERS\outputs\pobreza\"&amp;E$3&amp;"\1%\"&amp;E2&amp;""""</f>
        <v>cd "G:\Mi unidad\1. PROYECTOS TELLO 2022\SCM SPILL OVERS\outputs\pobreza\informalidad\1%\simulacion_2"</v>
      </c>
      <c r="G2" t="s">
        <v>100</v>
      </c>
      <c r="H2" t="s">
        <v>106</v>
      </c>
      <c r="I2" t="str">
        <f>"cd "&amp;""""&amp;"G:\Mi unidad\1. PROYECTOS TELLO 2022\SCM SPILL OVERS\outputs\pobreza\"&amp;H$3&amp;"\1%\"&amp;H2&amp;""""</f>
        <v>cd "G:\Mi unidad\1. PROYECTOS TELLO 2022\SCM SPILL OVERS\outputs\pobreza\informalidad\1%\simulacion_3"</v>
      </c>
      <c r="J2" t="s">
        <v>100</v>
      </c>
      <c r="K2" t="s">
        <v>107</v>
      </c>
      <c r="L2" t="str">
        <f>"cd "&amp;""""&amp;"G:\Mi unidad\1. PROYECTOS TELLO 2022\SCM SPILL OVERS\outputs\pobreza\"&amp;K$3&amp;"\1%\"&amp;K2&amp;""""</f>
        <v>cd "G:\Mi unidad\1. PROYECTOS TELLO 2022\SCM SPILL OVERS\outputs\pobreza\informalidad\1%\simulacion_4"</v>
      </c>
    </row>
    <row r="3" spans="1:23">
      <c r="A3" t="s">
        <v>101</v>
      </c>
      <c r="B3" t="s">
        <v>118</v>
      </c>
      <c r="C3" s="3" t="s">
        <v>142</v>
      </c>
      <c r="D3" t="s">
        <v>101</v>
      </c>
      <c r="E3" t="str">
        <f>B3</f>
        <v>informalidad</v>
      </c>
      <c r="F3" s="3" t="s">
        <v>127</v>
      </c>
      <c r="G3" t="s">
        <v>101</v>
      </c>
      <c r="H3" t="str">
        <f>E3</f>
        <v>informalidad</v>
      </c>
      <c r="I3" s="3" t="s">
        <v>131</v>
      </c>
      <c r="J3" t="s">
        <v>101</v>
      </c>
      <c r="K3" t="str">
        <f>H3</f>
        <v>informalidad</v>
      </c>
      <c r="L3" s="3" t="s">
        <v>143</v>
      </c>
    </row>
    <row r="4" spans="1:23">
      <c r="A4" t="s">
        <v>102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102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102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102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112</v>
      </c>
      <c r="C5" t="s">
        <v>108</v>
      </c>
      <c r="E5" t="s">
        <v>112</v>
      </c>
      <c r="F5" t="s">
        <v>108</v>
      </c>
      <c r="H5" t="s">
        <v>112</v>
      </c>
      <c r="I5" t="s">
        <v>108</v>
      </c>
      <c r="K5" t="s">
        <v>112</v>
      </c>
      <c r="L5" t="s">
        <v>108</v>
      </c>
    </row>
    <row r="6" spans="1:23">
      <c r="C6" t="s">
        <v>109</v>
      </c>
      <c r="F6" t="s">
        <v>109</v>
      </c>
      <c r="I6" t="s">
        <v>109</v>
      </c>
      <c r="L6" t="s">
        <v>109</v>
      </c>
    </row>
    <row r="7" spans="1:23">
      <c r="C7" t="s">
        <v>110</v>
      </c>
      <c r="F7" t="s">
        <v>110</v>
      </c>
      <c r="I7" t="s">
        <v>110</v>
      </c>
      <c r="L7" t="s">
        <v>110</v>
      </c>
    </row>
    <row r="8" spans="1:23">
      <c r="C8" t="str">
        <f>"gen spillover="&amp;""""&amp;B3&amp;""""</f>
        <v>gen spillover="informalidad"</v>
      </c>
      <c r="F8" t="str">
        <f>"gen spillover="&amp;""""&amp;E3&amp;""""</f>
        <v>gen spillover="informalidad"</v>
      </c>
      <c r="I8" t="str">
        <f>"gen spillover="&amp;""""&amp;H3&amp;""""</f>
        <v>gen spillover="informalidad"</v>
      </c>
      <c r="L8" t="str">
        <f>"gen spillover="&amp;""""&amp;K3&amp;""""</f>
        <v>gen spillover="informalidad"</v>
      </c>
    </row>
    <row r="9" spans="1:23">
      <c r="C9" t="s">
        <v>111</v>
      </c>
      <c r="F9" t="s">
        <v>111</v>
      </c>
      <c r="I9" t="s">
        <v>111</v>
      </c>
      <c r="L9" t="s">
        <v>111</v>
      </c>
    </row>
    <row r="10" spans="1:23">
      <c r="A10" s="2">
        <v>17</v>
      </c>
      <c r="B10" t="str">
        <f>VLOOKUP(A10,NOTAS!$A$2:$B$92,2,0)</f>
        <v>Barranca</v>
      </c>
      <c r="C10" t="str">
        <f>"if `j'=="&amp;A10&amp;" {"</f>
        <v>if `j'==17 {</v>
      </c>
      <c r="D10" s="2">
        <v>10</v>
      </c>
      <c r="E10" t="str">
        <f>VLOOKUP(D10,NOTAS!$A$2:$B$92,2,0)</f>
        <v>Arequipa</v>
      </c>
      <c r="F10" t="str">
        <f>"if `j'=="&amp;D10&amp;" {"</f>
        <v>if `j'==10 {</v>
      </c>
      <c r="G10" s="2">
        <v>10</v>
      </c>
      <c r="H10" t="str">
        <f>VLOOKUP(G10,NOTAS!$A$2:$B$92,2,0)</f>
        <v>Arequipa</v>
      </c>
      <c r="I10" t="str">
        <f>"if `j'=="&amp;G10&amp;" {"</f>
        <v>if `j'==10 {</v>
      </c>
      <c r="J10" s="2">
        <v>10</v>
      </c>
      <c r="K10" t="str">
        <f>VLOOKUP(J10,NOTAS!$A$2:$B$92,2,0)</f>
        <v>Arequipa</v>
      </c>
      <c r="L10" t="str">
        <f>"if `j'=="&amp;J10&amp;" {"</f>
        <v>if `j'==10 {</v>
      </c>
    </row>
    <row r="11" spans="1:23">
      <c r="A11" s="2">
        <v>17</v>
      </c>
      <c r="B11" t="str">
        <f>VLOOKUP(A11,NOTAS!$A$2:$B$92,2,0)</f>
        <v>Barranca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"$provincias_significativas\buenos\output_buenos_informalidad_simulacion_1.xlsx", firstrow(variables) sheet("Barranca", replace) keepcellfmt</v>
      </c>
      <c r="D11" s="2">
        <v>10</v>
      </c>
      <c r="E11" t="str">
        <f>VLOOKUP(D11,NOTAS!$A$2:$B$92,2,0)</f>
        <v>Arequipa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"$provincias_significativas\buenos\output_buenos_informalidad_simulacion_2.xlsx", firstrow(variables) sheet("Arequipa", replace) keepcellfmt</v>
      </c>
      <c r="G11" s="2">
        <v>10</v>
      </c>
      <c r="H11" t="str">
        <f>VLOOKUP(G11,NOTAS!$A$2:$B$92,2,0)</f>
        <v>Arequipa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"$provincias_significativas\buenos\output_buenos_informalidad_simulacion_3.xlsx", firstrow(variables) sheet("Arequipa", replace) keepcellfmt</v>
      </c>
      <c r="J11" s="2">
        <v>10</v>
      </c>
      <c r="K11" t="str">
        <f>VLOOKUP(J11,NOTAS!$A$2:$B$92,2,0)</f>
        <v>Arequipa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"$provincias_significativas\buenos\output_buenos_informalidad_simulacion_4.xlsx", firstrow(variables) sheet("Arequipa", replace) keepcellfmt</v>
      </c>
    </row>
    <row r="12" spans="1:23">
      <c r="A12" s="2">
        <v>17</v>
      </c>
      <c r="B12" t="str">
        <f>VLOOKUP(A12,NOTAS!$A$2:$B$92,2,0)</f>
        <v>Barranca</v>
      </c>
      <c r="C12" t="s">
        <v>1</v>
      </c>
      <c r="D12" s="2">
        <v>10</v>
      </c>
      <c r="E12" t="str">
        <f>VLOOKUP(D12,NOTAS!$A$2:$B$92,2,0)</f>
        <v>Arequipa</v>
      </c>
      <c r="F12" t="s">
        <v>1</v>
      </c>
      <c r="G12" s="2">
        <v>10</v>
      </c>
      <c r="H12" t="str">
        <f>VLOOKUP(G12,NOTAS!$A$2:$B$92,2,0)</f>
        <v>Arequipa</v>
      </c>
      <c r="I12" t="s">
        <v>1</v>
      </c>
      <c r="J12" s="2">
        <v>10</v>
      </c>
      <c r="K12" t="str">
        <f>VLOOKUP(J12,NOTAS!$A$2:$B$92,2,0)</f>
        <v>Arequipa</v>
      </c>
      <c r="L12" t="s">
        <v>1</v>
      </c>
    </row>
    <row r="13" spans="1:23">
      <c r="A13" s="2">
        <v>17</v>
      </c>
      <c r="B13" t="str">
        <f>VLOOKUP(A13,NOTAS!$A$2:$B$92,2,0)</f>
        <v>Barranca</v>
      </c>
      <c r="C13" t="s">
        <v>125</v>
      </c>
      <c r="D13" s="2">
        <v>10</v>
      </c>
      <c r="E13" t="str">
        <f>VLOOKUP(D13,NOTAS!$A$2:$B$92,2,0)</f>
        <v>Arequipa</v>
      </c>
      <c r="F13" t="s">
        <v>125</v>
      </c>
      <c r="G13" s="2">
        <v>10</v>
      </c>
      <c r="H13" t="str">
        <f>VLOOKUP(G13,NOTAS!$A$2:$B$92,2,0)</f>
        <v>Arequipa</v>
      </c>
      <c r="I13" t="s">
        <v>125</v>
      </c>
      <c r="J13" s="2">
        <v>10</v>
      </c>
      <c r="K13" t="str">
        <f>VLOOKUP(J13,NOTAS!$A$2:$B$92,2,0)</f>
        <v>Arequipa</v>
      </c>
      <c r="L13" t="s">
        <v>125</v>
      </c>
      <c r="W13" t="s">
        <v>2</v>
      </c>
    </row>
    <row r="14" spans="1:23">
      <c r="A14" s="2">
        <v>17</v>
      </c>
      <c r="B14" t="str">
        <f>VLOOKUP(A14,NOTAS!$A$2:$B$92,2,0)</f>
        <v>Barranca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D14" s="2">
        <v>10</v>
      </c>
      <c r="E14" t="str">
        <f>VLOOKUP(D14,NOTAS!$A$2:$B$92,2,0)</f>
        <v>Arequipa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G14" s="2">
        <v>10</v>
      </c>
      <c r="H14" t="str">
        <f>VLOOKUP(G14,NOTAS!$A$2:$B$92,2,0)</f>
        <v>Arequipa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J14" s="2">
        <v>10</v>
      </c>
      <c r="K14" t="str">
        <f>VLOOKUP(J14,NOTAS!$A$2:$B$92,2,0)</f>
        <v>Arequipa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</row>
    <row r="15" spans="1:23">
      <c r="A15" s="2">
        <v>17</v>
      </c>
      <c r="B15" t="str">
        <f>VLOOKUP(A15,NOTAS!$A$2:$B$92,2,0)</f>
        <v>Barranca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"$provincias_significativas\graficos\buenos\provincia_Barranca_var_informalidad_simulacion_1.png", as (png) replace</v>
      </c>
      <c r="D15" s="2">
        <v>10</v>
      </c>
      <c r="E15" t="str">
        <f>VLOOKUP(D15,NOTAS!$A$2:$B$92,2,0)</f>
        <v>Arequipa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"$provincias_significativas\graficos\buenos\provincia_Arequipa_var_informalidad_simulacion_2.png", as (png) replace</v>
      </c>
      <c r="G15" s="2">
        <v>10</v>
      </c>
      <c r="H15" t="str">
        <f>VLOOKUP(G15,NOTAS!$A$2:$B$92,2,0)</f>
        <v>Arequipa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"$provincias_significativas\graficos\buenos\provincia_Arequipa_var_informalidad_simulacion_3.png", as (png) replace</v>
      </c>
      <c r="J15" s="2">
        <v>10</v>
      </c>
      <c r="K15" t="str">
        <f>VLOOKUP(J15,NOTAS!$A$2:$B$92,2,0)</f>
        <v>Arequipa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"$provincias_significativas\graficos\buenos\provincia_Arequipa_var_informalidad_simulacion_4.png", as (png) replace</v>
      </c>
    </row>
    <row r="16" spans="1:23">
      <c r="A16" s="2">
        <v>17</v>
      </c>
      <c r="B16" t="str">
        <f>VLOOKUP(A16,NOTAS!$A$2:$B$92,2,0)</f>
        <v>Barranca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"$provincias_significativas\buenos\output_buenos_informalidad_simulacion_1.xlsx", sheet("Barranca") modify</v>
      </c>
      <c r="D16" s="2">
        <v>10</v>
      </c>
      <c r="E16" t="str">
        <f>VLOOKUP(D16,NOTAS!$A$2:$B$92,2,0)</f>
        <v>Arequipa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"$provincias_significativas\buenos\output_buenos_informalidad_simulacion_2.xlsx", sheet("Arequipa") modify</v>
      </c>
      <c r="G16" s="2">
        <v>10</v>
      </c>
      <c r="H16" t="str">
        <f>VLOOKUP(G16,NOTAS!$A$2:$B$92,2,0)</f>
        <v>Arequipa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"$provincias_significativas\buenos\output_buenos_informalidad_simulacion_3.xlsx", sheet("Arequipa") modify</v>
      </c>
      <c r="J16" s="2">
        <v>10</v>
      </c>
      <c r="K16" t="str">
        <f>VLOOKUP(J16,NOTAS!$A$2:$B$92,2,0)</f>
        <v>Arequipa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"$provincias_significativas\buenos\output_buenos_informalidad_simulacion_4.xlsx", sheet("Arequipa") modify</v>
      </c>
    </row>
    <row r="17" spans="1:12">
      <c r="A17" s="2">
        <v>17</v>
      </c>
      <c r="B17" t="str">
        <f>VLOOKUP(A17,NOTAS!$A$2:$B$92,2,0)</f>
        <v>Barranca</v>
      </c>
      <c r="C17" t="str">
        <f>"putexcel M1=picture("&amp;""""&amp;"$provincias_significativas\graficos\"&amp;B$5&amp;"\provincia_"&amp;B17&amp;"_var_"&amp;B$3&amp;"_"&amp;B$2&amp;".png"&amp;""""&amp;")"</f>
        <v>putexcel M1=picture("$provincias_significativas\graficos\buenos\provincia_Barranca_var_informalidad_simulacion_1.png")</v>
      </c>
      <c r="D17" s="2">
        <v>10</v>
      </c>
      <c r="E17" t="str">
        <f>VLOOKUP(D17,NOTAS!$A$2:$B$92,2,0)</f>
        <v>Arequipa</v>
      </c>
      <c r="F17" t="str">
        <f>"putexcel M1=picture("&amp;""""&amp;"$provincias_significativas\graficos\"&amp;E$5&amp;"\provincia_"&amp;E17&amp;"_var_"&amp;E$3&amp;"_"&amp;E$2&amp;".png"&amp;""""&amp;")"</f>
        <v>putexcel M1=picture("$provincias_significativas\graficos\buenos\provincia_Arequipa_var_informalidad_simulacion_2.png")</v>
      </c>
      <c r="G17" s="2">
        <v>10</v>
      </c>
      <c r="H17" t="str">
        <f>VLOOKUP(G17,NOTAS!$A$2:$B$92,2,0)</f>
        <v>Arequipa</v>
      </c>
      <c r="I17" t="str">
        <f>"putexcel M1=picture("&amp;""""&amp;"$provincias_significativas\graficos\"&amp;H$5&amp;"\provincia_"&amp;H17&amp;"_var_"&amp;H$3&amp;"_"&amp;H$2&amp;".png"&amp;""""&amp;")"</f>
        <v>putexcel M1=picture("$provincias_significativas\graficos\buenos\provincia_Arequipa_var_informalidad_simulacion_3.png")</v>
      </c>
      <c r="J17" s="2">
        <v>10</v>
      </c>
      <c r="K17" t="str">
        <f>VLOOKUP(J17,NOTAS!$A$2:$B$92,2,0)</f>
        <v>Arequipa</v>
      </c>
      <c r="L17" t="str">
        <f>"putexcel M1=picture("&amp;""""&amp;"$provincias_significativas\graficos\"&amp;K$5&amp;"\provincia_"&amp;K17&amp;"_var_"&amp;K$3&amp;"_"&amp;K$2&amp;".png"&amp;""""&amp;")"</f>
        <v>putexcel M1=picture("$provincias_significativas\graficos\buenos\provincia_Arequipa_var_informalidad_simulacion_4.png")</v>
      </c>
    </row>
    <row r="18" spans="1:12">
      <c r="A18" s="2">
        <v>17</v>
      </c>
      <c r="B18" t="str">
        <f>VLOOKUP(A18,NOTAS!$A$2:$B$92,2,0)</f>
        <v>Barranca</v>
      </c>
      <c r="C18" t="s">
        <v>3</v>
      </c>
      <c r="D18" s="2">
        <v>10</v>
      </c>
      <c r="E18" t="str">
        <f>VLOOKUP(D18,NOTAS!$A$2:$B$92,2,0)</f>
        <v>Arequipa</v>
      </c>
      <c r="F18" t="s">
        <v>3</v>
      </c>
      <c r="G18" s="2">
        <v>10</v>
      </c>
      <c r="H18" t="str">
        <f>VLOOKUP(G18,NOTAS!$A$2:$B$92,2,0)</f>
        <v>Arequipa</v>
      </c>
      <c r="I18" t="s">
        <v>3</v>
      </c>
      <c r="J18" s="2">
        <v>10</v>
      </c>
      <c r="K18" t="str">
        <f>VLOOKUP(J18,NOTAS!$A$2:$B$92,2,0)</f>
        <v>Arequipa</v>
      </c>
      <c r="L18" t="s">
        <v>3</v>
      </c>
    </row>
    <row r="19" spans="1:12">
      <c r="A19" s="2">
        <v>39</v>
      </c>
      <c r="B19" t="str">
        <f>VLOOKUP(A19,NOTAS!$A$2:$B$92,2,0)</f>
        <v>Cañete</v>
      </c>
      <c r="C19" t="str">
        <f>"if `j'=="&amp;A19&amp;" {"</f>
        <v>if `j'==39 {</v>
      </c>
      <c r="D19" s="2">
        <v>39</v>
      </c>
      <c r="E19" t="str">
        <f>VLOOKUP(D19,NOTAS!$A$2:$B$92,2,0)</f>
        <v>Cañete</v>
      </c>
      <c r="F19" t="str">
        <f>"if `j'=="&amp;D19&amp;" {"</f>
        <v>if `j'==39 {</v>
      </c>
      <c r="G19" s="2">
        <v>39</v>
      </c>
      <c r="H19" t="str">
        <f>VLOOKUP(G19,NOTAS!$A$2:$B$92,2,0)</f>
        <v>Cañete</v>
      </c>
      <c r="I19" t="str">
        <f>"if `j'=="&amp;G19&amp;" {"</f>
        <v>if `j'==39 {</v>
      </c>
      <c r="J19" s="2">
        <v>17</v>
      </c>
      <c r="K19" t="str">
        <f>VLOOKUP(J19,NOTAS!$A$2:$B$92,2,0)</f>
        <v>Barranca</v>
      </c>
      <c r="L19" t="str">
        <f>"if `j'=="&amp;J19&amp;" {"</f>
        <v>if `j'==17 {</v>
      </c>
    </row>
    <row r="20" spans="1:12">
      <c r="A20" s="2">
        <v>39</v>
      </c>
      <c r="B20" t="str">
        <f>VLOOKUP(A20,NOTAS!$A$2:$B$92,2,0)</f>
        <v>Cañete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"$provincias_significativas\buenos\output_buenos_informalidad_simulacion_1.xlsx", firstrow(variables) sheet("Cañete", replace) keepcellfmt</v>
      </c>
      <c r="D20" s="2">
        <v>39</v>
      </c>
      <c r="E20" t="str">
        <f>VLOOKUP(D20,NOTAS!$A$2:$B$92,2,0)</f>
        <v>Cañete</v>
      </c>
      <c r="F20" t="str">
        <f>"export excel ""$provincias_significativas\"&amp;E$5&amp;"\output_"&amp;E$5&amp;"_"&amp;E$3&amp;"_"&amp;E$4&amp;".xlsx"", firstrow(variables) sheet("&amp;""""&amp;E20&amp;""""&amp;", replace) keepcellfmt"</f>
        <v>export excel "$provincias_significativas\buenos\output_buenos_informalidad_simulacion_2.xlsx", firstrow(variables) sheet("Cañete", replace) keepcellfmt</v>
      </c>
      <c r="G20" s="2">
        <v>39</v>
      </c>
      <c r="H20" t="str">
        <f>VLOOKUP(G20,NOTAS!$A$2:$B$92,2,0)</f>
        <v>Cañete</v>
      </c>
      <c r="I20" t="str">
        <f>"export excel ""$provincias_significativas\"&amp;H$5&amp;"\output_"&amp;H$5&amp;"_"&amp;H$3&amp;"_"&amp;H$4&amp;".xlsx"", firstrow(variables) sheet("&amp;""""&amp;H20&amp;""""&amp;", replace) keepcellfmt"</f>
        <v>export excel "$provincias_significativas\buenos\output_buenos_informalidad_simulacion_3.xlsx", firstrow(variables) sheet("Cañete", replace) keepcellfmt</v>
      </c>
      <c r="J20" s="2">
        <v>17</v>
      </c>
      <c r="K20" t="str">
        <f>VLOOKUP(J20,NOTAS!$A$2:$B$92,2,0)</f>
        <v>Barranca</v>
      </c>
      <c r="L20" t="str">
        <f>"export excel ""$provincias_significativas\"&amp;K$5&amp;"\output_"&amp;K$5&amp;"_"&amp;K$3&amp;"_"&amp;K$4&amp;".xlsx"", firstrow(variables) sheet("&amp;""""&amp;K20&amp;""""&amp;", replace) keepcellfmt"</f>
        <v>export excel "$provincias_significativas\buenos\output_buenos_informalidad_simulacion_4.xlsx", firstrow(variables) sheet("Barranca", replace) keepcellfmt</v>
      </c>
    </row>
    <row r="21" spans="1:12">
      <c r="A21" s="2">
        <v>39</v>
      </c>
      <c r="B21" t="str">
        <f>VLOOKUP(A21,NOTAS!$A$2:$B$92,2,0)</f>
        <v>Cañete</v>
      </c>
      <c r="C21" t="s">
        <v>1</v>
      </c>
      <c r="D21" s="2">
        <v>39</v>
      </c>
      <c r="E21" t="str">
        <f>VLOOKUP(D21,NOTAS!$A$2:$B$92,2,0)</f>
        <v>Cañete</v>
      </c>
      <c r="F21" t="s">
        <v>1</v>
      </c>
      <c r="G21" s="2">
        <v>39</v>
      </c>
      <c r="H21" t="str">
        <f>VLOOKUP(G21,NOTAS!$A$2:$B$92,2,0)</f>
        <v>Cañete</v>
      </c>
      <c r="I21" t="s">
        <v>1</v>
      </c>
      <c r="J21" s="2">
        <v>17</v>
      </c>
      <c r="K21" t="str">
        <f>VLOOKUP(J21,NOTAS!$A$2:$B$92,2,0)</f>
        <v>Barranca</v>
      </c>
      <c r="L21" t="s">
        <v>1</v>
      </c>
    </row>
    <row r="22" spans="1:12">
      <c r="A22" s="2">
        <v>39</v>
      </c>
      <c r="B22" t="str">
        <f>VLOOKUP(A22,NOTAS!$A$2:$B$92,2,0)</f>
        <v>Cañete</v>
      </c>
      <c r="C22" t="s">
        <v>125</v>
      </c>
      <c r="D22" s="2">
        <v>39</v>
      </c>
      <c r="E22" t="str">
        <f>VLOOKUP(D22,NOTAS!$A$2:$B$92,2,0)</f>
        <v>Cañete</v>
      </c>
      <c r="F22" t="s">
        <v>125</v>
      </c>
      <c r="G22" s="2">
        <v>39</v>
      </c>
      <c r="H22" t="str">
        <f>VLOOKUP(G22,NOTAS!$A$2:$B$92,2,0)</f>
        <v>Cañete</v>
      </c>
      <c r="I22" t="s">
        <v>125</v>
      </c>
      <c r="J22" s="2">
        <v>17</v>
      </c>
      <c r="K22" t="str">
        <f>VLOOKUP(J22,NOTAS!$A$2:$B$92,2,0)</f>
        <v>Barranca</v>
      </c>
      <c r="L22" t="s">
        <v>125</v>
      </c>
    </row>
    <row r="23" spans="1:12">
      <c r="A23" s="2">
        <v>39</v>
      </c>
      <c r="B23" t="str">
        <f>VLOOKUP(A23,NOTAS!$A$2:$B$92,2,0)</f>
        <v>Cañete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D23" s="2">
        <v>39</v>
      </c>
      <c r="E23" t="str">
        <f>VLOOKUP(D23,NOTAS!$A$2:$B$92,2,0)</f>
        <v>Cañete</v>
      </c>
      <c r="F23" t="str">
        <f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G23" s="2">
        <v>39</v>
      </c>
      <c r="H23" t="str">
        <f>VLOOKUP(G23,NOTAS!$A$2:$B$92,2,0)</f>
        <v>Cañete</v>
      </c>
      <c r="I23" t="str">
        <f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J23" s="2">
        <v>17</v>
      </c>
      <c r="K23" t="str">
        <f>VLOOKUP(J23,NOTAS!$A$2:$B$92,2,0)</f>
        <v>Barranca</v>
      </c>
      <c r="L23" t="str">
        <f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</row>
    <row r="24" spans="1:12">
      <c r="A24" s="2">
        <v>39</v>
      </c>
      <c r="B24" t="str">
        <f>VLOOKUP(A24,NOTAS!$A$2:$B$92,2,0)</f>
        <v>Cañete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"$provincias_significativas\graficos\buenos\provincia_Cañete_var_informalidad_simulacion_1.png", as (png) replace</v>
      </c>
      <c r="D24" s="2">
        <v>39</v>
      </c>
      <c r="E24" t="str">
        <f>VLOOKUP(D24,NOTAS!$A$2:$B$92,2,0)</f>
        <v>Cañete</v>
      </c>
      <c r="F24" t="str">
        <f>"graph export "&amp;""""&amp;"$provincias_significativas\graficos\"&amp;E$5&amp;"\provincia_"&amp;E24&amp;"_var_"&amp;E$3&amp;"_"&amp;E$4&amp;".png"&amp;""""&amp;", as (png) replace"</f>
        <v>graph export "$provincias_significativas\graficos\buenos\provincia_Cañete_var_informalidad_simulacion_2.png", as (png) replace</v>
      </c>
      <c r="G24" s="2">
        <v>39</v>
      </c>
      <c r="H24" t="str">
        <f>VLOOKUP(G24,NOTAS!$A$2:$B$92,2,0)</f>
        <v>Cañete</v>
      </c>
      <c r="I24" t="str">
        <f>"graph export "&amp;""""&amp;"$provincias_significativas\graficos\"&amp;H$5&amp;"\provincia_"&amp;H24&amp;"_var_"&amp;H$3&amp;"_"&amp;H$4&amp;".png"&amp;""""&amp;", as (png) replace"</f>
        <v>graph export "$provincias_significativas\graficos\buenos\provincia_Cañete_var_informalidad_simulacion_3.png", as (png) replace</v>
      </c>
      <c r="J24" s="2">
        <v>17</v>
      </c>
      <c r="K24" t="str">
        <f>VLOOKUP(J24,NOTAS!$A$2:$B$92,2,0)</f>
        <v>Barranca</v>
      </c>
      <c r="L24" t="str">
        <f>"graph export "&amp;""""&amp;"$provincias_significativas\graficos\"&amp;K$5&amp;"\provincia_"&amp;K24&amp;"_var_"&amp;K$3&amp;"_"&amp;K$4&amp;".png"&amp;""""&amp;", as (png) replace"</f>
        <v>graph export "$provincias_significativas\graficos\buenos\provincia_Barranca_var_informalidad_simulacion_4.png", as (png) replace</v>
      </c>
    </row>
    <row r="25" spans="1:12">
      <c r="A25" s="2">
        <v>39</v>
      </c>
      <c r="B25" t="str">
        <f>VLOOKUP(A25,NOTAS!$A$2:$B$92,2,0)</f>
        <v>Cañete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"$provincias_significativas\buenos\output_buenos_informalidad_simulacion_1.xlsx", sheet("Cañete") modify</v>
      </c>
      <c r="D25" s="2">
        <v>39</v>
      </c>
      <c r="E25" t="str">
        <f>VLOOKUP(D25,NOTAS!$A$2:$B$92,2,0)</f>
        <v>Cañete</v>
      </c>
      <c r="F25" t="str">
        <f>"putexcel set "&amp;""""&amp;"$provincias_significativas\"&amp;E$5&amp;"\output_"&amp;E$5&amp;"_"&amp;E$3&amp;"_"&amp;E$4&amp;".xlsx"&amp;""""&amp;", sheet("&amp;""""&amp;E25&amp;""""&amp;") modify"</f>
        <v>putexcel set "$provincias_significativas\buenos\output_buenos_informalidad_simulacion_2.xlsx", sheet("Cañete") modify</v>
      </c>
      <c r="G25" s="2">
        <v>39</v>
      </c>
      <c r="H25" t="str">
        <f>VLOOKUP(G25,NOTAS!$A$2:$B$92,2,0)</f>
        <v>Cañete</v>
      </c>
      <c r="I25" t="str">
        <f>"putexcel set "&amp;""""&amp;"$provincias_significativas\"&amp;H$5&amp;"\output_"&amp;H$5&amp;"_"&amp;H$3&amp;"_"&amp;H$4&amp;".xlsx"&amp;""""&amp;", sheet("&amp;""""&amp;H25&amp;""""&amp;") modify"</f>
        <v>putexcel set "$provincias_significativas\buenos\output_buenos_informalidad_simulacion_3.xlsx", sheet("Cañete") modify</v>
      </c>
      <c r="J25" s="2">
        <v>17</v>
      </c>
      <c r="K25" t="str">
        <f>VLOOKUP(J25,NOTAS!$A$2:$B$92,2,0)</f>
        <v>Barranca</v>
      </c>
      <c r="L25" t="str">
        <f>"putexcel set "&amp;""""&amp;"$provincias_significativas\"&amp;K$5&amp;"\output_"&amp;K$5&amp;"_"&amp;K$3&amp;"_"&amp;K$4&amp;".xlsx"&amp;""""&amp;", sheet("&amp;""""&amp;K25&amp;""""&amp;") modify"</f>
        <v>putexcel set "$provincias_significativas\buenos\output_buenos_informalidad_simulacion_4.xlsx", sheet("Barranca") modify</v>
      </c>
    </row>
    <row r="26" spans="1:12">
      <c r="A26" s="2">
        <v>39</v>
      </c>
      <c r="B26" t="str">
        <f>VLOOKUP(A26,NOTAS!$A$2:$B$92,2,0)</f>
        <v>Cañete</v>
      </c>
      <c r="C26" t="str">
        <f>"putexcel M1=picture("&amp;""""&amp;"$provincias_significativas\graficos\"&amp;B$5&amp;"\provincia_"&amp;B26&amp;"_var_"&amp;B$3&amp;"_"&amp;B$2&amp;".png"&amp;""""&amp;")"</f>
        <v>putexcel M1=picture("$provincias_significativas\graficos\buenos\provincia_Cañete_var_informalidad_simulacion_1.png")</v>
      </c>
      <c r="D26" s="2">
        <v>39</v>
      </c>
      <c r="E26" t="str">
        <f>VLOOKUP(D26,NOTAS!$A$2:$B$92,2,0)</f>
        <v>Cañete</v>
      </c>
      <c r="F26" t="str">
        <f>"putexcel M1=picture("&amp;""""&amp;"$provincias_significativas\graficos\"&amp;E$5&amp;"\provincia_"&amp;E26&amp;"_var_"&amp;E$3&amp;"_"&amp;E$2&amp;".png"&amp;""""&amp;")"</f>
        <v>putexcel M1=picture("$provincias_significativas\graficos\buenos\provincia_Cañete_var_informalidad_simulacion_2.png")</v>
      </c>
      <c r="G26" s="2">
        <v>39</v>
      </c>
      <c r="H26" t="str">
        <f>VLOOKUP(G26,NOTAS!$A$2:$B$92,2,0)</f>
        <v>Cañete</v>
      </c>
      <c r="I26" t="str">
        <f>"putexcel M1=picture("&amp;""""&amp;"$provincias_significativas\graficos\"&amp;H$5&amp;"\provincia_"&amp;H26&amp;"_var_"&amp;H$3&amp;"_"&amp;H$2&amp;".png"&amp;""""&amp;")"</f>
        <v>putexcel M1=picture("$provincias_significativas\graficos\buenos\provincia_Cañete_var_informalidad_simulacion_3.png")</v>
      </c>
      <c r="J26" s="2">
        <v>17</v>
      </c>
      <c r="K26" t="str">
        <f>VLOOKUP(J26,NOTAS!$A$2:$B$92,2,0)</f>
        <v>Barranca</v>
      </c>
      <c r="L26" t="str">
        <f>"putexcel M1=picture("&amp;""""&amp;"$provincias_significativas\graficos\"&amp;K$5&amp;"\provincia_"&amp;K26&amp;"_var_"&amp;K$3&amp;"_"&amp;K$2&amp;".png"&amp;""""&amp;")"</f>
        <v>putexcel M1=picture("$provincias_significativas\graficos\buenos\provincia_Barranca_var_informalidad_simulacion_4.png")</v>
      </c>
    </row>
    <row r="27" spans="1:12">
      <c r="A27" s="2">
        <v>39</v>
      </c>
      <c r="B27" t="str">
        <f>VLOOKUP(A27,NOTAS!$A$2:$B$92,2,0)</f>
        <v>Cañete</v>
      </c>
      <c r="C27" t="s">
        <v>3</v>
      </c>
      <c r="D27" s="2">
        <v>39</v>
      </c>
      <c r="E27" t="str">
        <f>VLOOKUP(D27,NOTAS!$A$2:$B$92,2,0)</f>
        <v>Cañete</v>
      </c>
      <c r="F27" t="s">
        <v>3</v>
      </c>
      <c r="G27" s="2">
        <v>39</v>
      </c>
      <c r="H27" t="str">
        <f>VLOOKUP(G27,NOTAS!$A$2:$B$92,2,0)</f>
        <v>Cañete</v>
      </c>
      <c r="I27" t="s">
        <v>3</v>
      </c>
      <c r="J27" s="2">
        <v>17</v>
      </c>
      <c r="K27" t="str">
        <f>VLOOKUP(J27,NOTAS!$A$2:$B$92,2,0)</f>
        <v>Barranca</v>
      </c>
      <c r="L27" t="s">
        <v>3</v>
      </c>
    </row>
    <row r="28" spans="1:12">
      <c r="A28" s="2">
        <v>91</v>
      </c>
      <c r="B28" t="str">
        <f>VLOOKUP(A28,NOTAS!$A$2:$B$92,2,0)</f>
        <v>Jorge Basadre</v>
      </c>
      <c r="C28" t="str">
        <f>"if `j'=="&amp;A28&amp;" {"</f>
        <v>if `j'==91 {</v>
      </c>
      <c r="D28" s="2">
        <v>79</v>
      </c>
      <c r="E28" t="str">
        <f>VLOOKUP(D28,NOTAS!$A$2:$B$92,2,0)</f>
        <v>Huaral</v>
      </c>
      <c r="F28" t="str">
        <f>"if `j'=="&amp;D28&amp;" {"</f>
        <v>if `j'==79 {</v>
      </c>
      <c r="G28" s="2">
        <v>79</v>
      </c>
      <c r="H28" t="str">
        <f>VLOOKUP(G28,NOTAS!$A$2:$B$92,2,0)</f>
        <v>Huaral</v>
      </c>
      <c r="I28" t="str">
        <f>"if `j'=="&amp;G28&amp;" {"</f>
        <v>if `j'==79 {</v>
      </c>
      <c r="J28" s="2">
        <v>79</v>
      </c>
      <c r="K28" t="str">
        <f>VLOOKUP(J28,NOTAS!$A$2:$B$92,2,0)</f>
        <v>Huaral</v>
      </c>
      <c r="L28" t="str">
        <f>"if `j'=="&amp;J28&amp;" {"</f>
        <v>if `j'==79 {</v>
      </c>
    </row>
    <row r="29" spans="1:12">
      <c r="A29" s="2">
        <v>91</v>
      </c>
      <c r="B29" t="str">
        <f>VLOOKUP(A29,NOTAS!$A$2:$B$92,2,0)</f>
        <v>Jorge Basadre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"$provincias_significativas\buenos\output_buenos_informalidad_simulacion_1.xlsx", firstrow(variables) sheet("Jorge Basadre", replace) keepcellfmt</v>
      </c>
      <c r="D29" s="2">
        <v>79</v>
      </c>
      <c r="E29" t="str">
        <f>VLOOKUP(D29,NOTAS!$A$2:$B$92,2,0)</f>
        <v>Huaral</v>
      </c>
      <c r="F29" t="str">
        <f>"export excel ""$provincias_significativas\"&amp;E$5&amp;"\output_"&amp;E$5&amp;"_"&amp;E$3&amp;"_"&amp;E$4&amp;".xlsx"", firstrow(variables) sheet("&amp;""""&amp;E29&amp;""""&amp;", replace) keepcellfmt"</f>
        <v>export excel "$provincias_significativas\buenos\output_buenos_informalidad_simulacion_2.xlsx", firstrow(variables) sheet("Huaral", replace) keepcellfmt</v>
      </c>
      <c r="G29" s="2">
        <v>79</v>
      </c>
      <c r="H29" t="str">
        <f>VLOOKUP(G29,NOTAS!$A$2:$B$92,2,0)</f>
        <v>Huaral</v>
      </c>
      <c r="I29" t="str">
        <f>"export excel ""$provincias_significativas\"&amp;H$5&amp;"\output_"&amp;H$5&amp;"_"&amp;H$3&amp;"_"&amp;H$4&amp;".xlsx"", firstrow(variables) sheet("&amp;""""&amp;H29&amp;""""&amp;", replace) keepcellfmt"</f>
        <v>export excel "$provincias_significativas\buenos\output_buenos_informalidad_simulacion_3.xlsx", firstrow(variables) sheet("Huaral", replace) keepcellfmt</v>
      </c>
      <c r="J29" s="2">
        <v>79</v>
      </c>
      <c r="K29" t="str">
        <f>VLOOKUP(J29,NOTAS!$A$2:$B$92,2,0)</f>
        <v>Huaral</v>
      </c>
      <c r="L29" t="str">
        <f>"export excel ""$provincias_significativas\"&amp;K$5&amp;"\output_"&amp;K$5&amp;"_"&amp;K$3&amp;"_"&amp;K$4&amp;".xlsx"", firstrow(variables) sheet("&amp;""""&amp;K29&amp;""""&amp;", replace) keepcellfmt"</f>
        <v>export excel "$provincias_significativas\buenos\output_buenos_informalidad_simulacion_4.xlsx", firstrow(variables) sheet("Huaral", replace) keepcellfmt</v>
      </c>
    </row>
    <row r="30" spans="1:12">
      <c r="A30" s="2">
        <v>91</v>
      </c>
      <c r="B30" t="str">
        <f>VLOOKUP(A30,NOTAS!$A$2:$B$92,2,0)</f>
        <v>Jorge Basadre</v>
      </c>
      <c r="C30" t="s">
        <v>1</v>
      </c>
      <c r="D30" s="2">
        <v>79</v>
      </c>
      <c r="E30" t="str">
        <f>VLOOKUP(D30,NOTAS!$A$2:$B$92,2,0)</f>
        <v>Huaral</v>
      </c>
      <c r="F30" t="s">
        <v>1</v>
      </c>
      <c r="G30" s="2">
        <v>79</v>
      </c>
      <c r="H30" t="str">
        <f>VLOOKUP(G30,NOTAS!$A$2:$B$92,2,0)</f>
        <v>Huaral</v>
      </c>
      <c r="I30" t="s">
        <v>1</v>
      </c>
      <c r="J30" s="2">
        <v>79</v>
      </c>
      <c r="K30" t="str">
        <f>VLOOKUP(J30,NOTAS!$A$2:$B$92,2,0)</f>
        <v>Huaral</v>
      </c>
      <c r="L30" t="s">
        <v>1</v>
      </c>
    </row>
    <row r="31" spans="1:12">
      <c r="A31" s="2">
        <v>91</v>
      </c>
      <c r="B31" t="str">
        <f>VLOOKUP(A31,NOTAS!$A$2:$B$92,2,0)</f>
        <v>Jorge Basadre</v>
      </c>
      <c r="C31" t="s">
        <v>125</v>
      </c>
      <c r="D31" s="2">
        <v>79</v>
      </c>
      <c r="E31" t="str">
        <f>VLOOKUP(D31,NOTAS!$A$2:$B$92,2,0)</f>
        <v>Huaral</v>
      </c>
      <c r="F31" t="s">
        <v>125</v>
      </c>
      <c r="G31" s="2">
        <v>79</v>
      </c>
      <c r="H31" t="str">
        <f>VLOOKUP(G31,NOTAS!$A$2:$B$92,2,0)</f>
        <v>Huaral</v>
      </c>
      <c r="I31" t="s">
        <v>125</v>
      </c>
      <c r="J31" s="2">
        <v>79</v>
      </c>
      <c r="K31" t="str">
        <f>VLOOKUP(J31,NOTAS!$A$2:$B$92,2,0)</f>
        <v>Huaral</v>
      </c>
      <c r="L31" t="s">
        <v>125</v>
      </c>
    </row>
    <row r="32" spans="1:12">
      <c r="A32" s="2">
        <v>91</v>
      </c>
      <c r="B32" t="str">
        <f>VLOOKUP(A32,NOTAS!$A$2:$B$92,2,0)</f>
        <v>Jorge Basadre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D32" s="2">
        <v>79</v>
      </c>
      <c r="E32" t="str">
        <f>VLOOKUP(D32,NOTAS!$A$2:$B$92,2,0)</f>
        <v>Huaral</v>
      </c>
      <c r="F32" t="str">
        <f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G32" s="2">
        <v>79</v>
      </c>
      <c r="H32" t="str">
        <f>VLOOKUP(G32,NOTAS!$A$2:$B$92,2,0)</f>
        <v>Huaral</v>
      </c>
      <c r="I32" t="str">
        <f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J32" s="2">
        <v>79</v>
      </c>
      <c r="K32" t="str">
        <f>VLOOKUP(J32,NOTAS!$A$2:$B$92,2,0)</f>
        <v>Huaral</v>
      </c>
      <c r="L32" t="str">
        <f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</row>
    <row r="33" spans="1:12">
      <c r="A33" s="2">
        <v>91</v>
      </c>
      <c r="B33" t="str">
        <f>VLOOKUP(A33,NOTAS!$A$2:$B$92,2,0)</f>
        <v>Jorge Basadre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"$provincias_significativas\graficos\buenos\provincia_Jorge Basadre_var_informalidad_simulacion_1.png", as (png) replace</v>
      </c>
      <c r="D33" s="2">
        <v>79</v>
      </c>
      <c r="E33" t="str">
        <f>VLOOKUP(D33,NOTAS!$A$2:$B$92,2,0)</f>
        <v>Huaral</v>
      </c>
      <c r="F33" t="str">
        <f>"graph export "&amp;""""&amp;"$provincias_significativas\graficos\"&amp;E$5&amp;"\provincia_"&amp;E33&amp;"_var_"&amp;E$3&amp;"_"&amp;E$4&amp;".png"&amp;""""&amp;", as (png) replace"</f>
        <v>graph export "$provincias_significativas\graficos\buenos\provincia_Huaral_var_informalidad_simulacion_2.png", as (png) replace</v>
      </c>
      <c r="G33" s="2">
        <v>79</v>
      </c>
      <c r="H33" t="str">
        <f>VLOOKUP(G33,NOTAS!$A$2:$B$92,2,0)</f>
        <v>Huaral</v>
      </c>
      <c r="I33" t="str">
        <f>"graph export "&amp;""""&amp;"$provincias_significativas\graficos\"&amp;H$5&amp;"\provincia_"&amp;H33&amp;"_var_"&amp;H$3&amp;"_"&amp;H$4&amp;".png"&amp;""""&amp;", as (png) replace"</f>
        <v>graph export "$provincias_significativas\graficos\buenos\provincia_Huaral_var_informalidad_simulacion_3.png", as (png) replace</v>
      </c>
      <c r="J33" s="2">
        <v>79</v>
      </c>
      <c r="K33" t="str">
        <f>VLOOKUP(J33,NOTAS!$A$2:$B$92,2,0)</f>
        <v>Huaral</v>
      </c>
      <c r="L33" t="str">
        <f>"graph export "&amp;""""&amp;"$provincias_significativas\graficos\"&amp;K$5&amp;"\provincia_"&amp;K33&amp;"_var_"&amp;K$3&amp;"_"&amp;K$4&amp;".png"&amp;""""&amp;", as (png) replace"</f>
        <v>graph export "$provincias_significativas\graficos\buenos\provincia_Huaral_var_informalidad_simulacion_4.png", as (png) replace</v>
      </c>
    </row>
    <row r="34" spans="1:12">
      <c r="A34" s="2">
        <v>91</v>
      </c>
      <c r="B34" t="str">
        <f>VLOOKUP(A34,NOTAS!$A$2:$B$92,2,0)</f>
        <v>Jorge Basadre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"$provincias_significativas\buenos\output_buenos_informalidad_simulacion_1.xlsx", sheet("Jorge Basadre") modify</v>
      </c>
      <c r="D34" s="2">
        <v>79</v>
      </c>
      <c r="E34" t="str">
        <f>VLOOKUP(D34,NOTAS!$A$2:$B$92,2,0)</f>
        <v>Huaral</v>
      </c>
      <c r="F34" t="str">
        <f>"putexcel set "&amp;""""&amp;"$provincias_significativas\"&amp;E$5&amp;"\output_"&amp;E$5&amp;"_"&amp;E$3&amp;"_"&amp;E$4&amp;".xlsx"&amp;""""&amp;", sheet("&amp;""""&amp;E34&amp;""""&amp;") modify"</f>
        <v>putexcel set "$provincias_significativas\buenos\output_buenos_informalidad_simulacion_2.xlsx", sheet("Huaral") modify</v>
      </c>
      <c r="G34" s="2">
        <v>79</v>
      </c>
      <c r="H34" t="str">
        <f>VLOOKUP(G34,NOTAS!$A$2:$B$92,2,0)</f>
        <v>Huaral</v>
      </c>
      <c r="I34" t="str">
        <f>"putexcel set "&amp;""""&amp;"$provincias_significativas\"&amp;H$5&amp;"\output_"&amp;H$5&amp;"_"&amp;H$3&amp;"_"&amp;H$4&amp;".xlsx"&amp;""""&amp;", sheet("&amp;""""&amp;H34&amp;""""&amp;") modify"</f>
        <v>putexcel set "$provincias_significativas\buenos\output_buenos_informalidad_simulacion_3.xlsx", sheet("Huaral") modify</v>
      </c>
      <c r="J34" s="2">
        <v>79</v>
      </c>
      <c r="K34" t="str">
        <f>VLOOKUP(J34,NOTAS!$A$2:$B$92,2,0)</f>
        <v>Huaral</v>
      </c>
      <c r="L34" t="str">
        <f>"putexcel set "&amp;""""&amp;"$provincias_significativas\"&amp;K$5&amp;"\output_"&amp;K$5&amp;"_"&amp;K$3&amp;"_"&amp;K$4&amp;".xlsx"&amp;""""&amp;", sheet("&amp;""""&amp;K34&amp;""""&amp;") modify"</f>
        <v>putexcel set "$provincias_significativas\buenos\output_buenos_informalidad_simulacion_4.xlsx", sheet("Huaral") modify</v>
      </c>
    </row>
    <row r="35" spans="1:12">
      <c r="A35" s="2">
        <v>91</v>
      </c>
      <c r="B35" t="str">
        <f>VLOOKUP(A35,NOTAS!$A$2:$B$92,2,0)</f>
        <v>Jorge Basadre</v>
      </c>
      <c r="C35" t="str">
        <f>"putexcel M1=picture("&amp;""""&amp;"$provincias_significativas\graficos\"&amp;B$5&amp;"\provincia_"&amp;B35&amp;"_var_"&amp;B$3&amp;"_"&amp;B$2&amp;".png"&amp;""""&amp;")"</f>
        <v>putexcel M1=picture("$provincias_significativas\graficos\buenos\provincia_Jorge Basadre_var_informalidad_simulacion_1.png")</v>
      </c>
      <c r="D35" s="2">
        <v>79</v>
      </c>
      <c r="E35" t="str">
        <f>VLOOKUP(D35,NOTAS!$A$2:$B$92,2,0)</f>
        <v>Huaral</v>
      </c>
      <c r="F35" t="str">
        <f>"putexcel M1=picture("&amp;""""&amp;"$provincias_significativas\graficos\"&amp;E$5&amp;"\provincia_"&amp;E35&amp;"_var_"&amp;E$3&amp;"_"&amp;E$2&amp;".png"&amp;""""&amp;")"</f>
        <v>putexcel M1=picture("$provincias_significativas\graficos\buenos\provincia_Huaral_var_informalidad_simulacion_2.png")</v>
      </c>
      <c r="G35" s="2">
        <v>79</v>
      </c>
      <c r="H35" t="str">
        <f>VLOOKUP(G35,NOTAS!$A$2:$B$92,2,0)</f>
        <v>Huaral</v>
      </c>
      <c r="I35" t="str">
        <f>"putexcel M1=picture("&amp;""""&amp;"$provincias_significativas\graficos\"&amp;H$5&amp;"\provincia_"&amp;H35&amp;"_var_"&amp;H$3&amp;"_"&amp;H$2&amp;".png"&amp;""""&amp;")"</f>
        <v>putexcel M1=picture("$provincias_significativas\graficos\buenos\provincia_Huaral_var_informalidad_simulacion_3.png")</v>
      </c>
      <c r="J35" s="2">
        <v>79</v>
      </c>
      <c r="K35" t="str">
        <f>VLOOKUP(J35,NOTAS!$A$2:$B$92,2,0)</f>
        <v>Huaral</v>
      </c>
      <c r="L35" t="str">
        <f>"putexcel M1=picture("&amp;""""&amp;"$provincias_significativas\graficos\"&amp;K$5&amp;"\provincia_"&amp;K35&amp;"_var_"&amp;K$3&amp;"_"&amp;K$2&amp;".png"&amp;""""&amp;")"</f>
        <v>putexcel M1=picture("$provincias_significativas\graficos\buenos\provincia_Huaral_var_informalidad_simulacion_4.png")</v>
      </c>
    </row>
    <row r="36" spans="1:12">
      <c r="A36" s="2">
        <v>91</v>
      </c>
      <c r="B36" t="str">
        <f>VLOOKUP(A36,NOTAS!$A$2:$B$92,2,0)</f>
        <v>Jorge Basadre</v>
      </c>
      <c r="C36" t="s">
        <v>3</v>
      </c>
      <c r="D36" s="2">
        <v>79</v>
      </c>
      <c r="E36" t="str">
        <f>VLOOKUP(D36,NOTAS!$A$2:$B$92,2,0)</f>
        <v>Huaral</v>
      </c>
      <c r="F36" t="s">
        <v>3</v>
      </c>
      <c r="G36" s="2">
        <v>79</v>
      </c>
      <c r="H36" t="str">
        <f>VLOOKUP(G36,NOTAS!$A$2:$B$92,2,0)</f>
        <v>Huaral</v>
      </c>
      <c r="I36" t="s">
        <v>3</v>
      </c>
      <c r="J36" s="2">
        <v>79</v>
      </c>
      <c r="K36" t="str">
        <f>VLOOKUP(J36,NOTAS!$A$2:$B$92,2,0)</f>
        <v>Huaral</v>
      </c>
      <c r="L36" t="s">
        <v>3</v>
      </c>
    </row>
    <row r="37" spans="1:12">
      <c r="A37" s="2">
        <v>150</v>
      </c>
      <c r="B37" t="str">
        <f>VLOOKUP(A37,NOTAS!$A$2:$B$92,2,0)</f>
        <v>Tacna</v>
      </c>
      <c r="C37" t="str">
        <f>"if `j'=="&amp;A37&amp;" {"</f>
        <v>if `j'==150 {</v>
      </c>
      <c r="D37" s="2">
        <v>80</v>
      </c>
      <c r="E37" t="str">
        <f>VLOOKUP(D37,NOTAS!$A$2:$B$92,2,0)</f>
        <v>Huaraz</v>
      </c>
      <c r="F37" t="str">
        <f>"if `j'=="&amp;D37&amp;" {"</f>
        <v>if `j'==80 {</v>
      </c>
      <c r="G37" s="2">
        <v>80</v>
      </c>
      <c r="H37" t="str">
        <f>VLOOKUP(G37,NOTAS!$A$2:$B$92,2,0)</f>
        <v>Huaraz</v>
      </c>
      <c r="I37" t="str">
        <f>"if `j'=="&amp;G37&amp;" {"</f>
        <v>if `j'==80 {</v>
      </c>
      <c r="J37" s="2">
        <v>80</v>
      </c>
      <c r="K37" t="str">
        <f>VLOOKUP(J37,NOTAS!$A$2:$B$92,2,0)</f>
        <v>Huaraz</v>
      </c>
      <c r="L37" t="str">
        <f>"if `j'=="&amp;J37&amp;" {"</f>
        <v>if `j'==80 {</v>
      </c>
    </row>
    <row r="38" spans="1:12">
      <c r="A38" s="2">
        <v>150</v>
      </c>
      <c r="B38" t="str">
        <f>VLOOKUP(A38,NOTAS!$A$2:$B$92,2,0)</f>
        <v>Tacna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"$provincias_significativas\buenos\output_buenos_informalidad_simulacion_1.xlsx", firstrow(variables) sheet("Tacna", replace) keepcellfmt</v>
      </c>
      <c r="D38" s="2">
        <v>80</v>
      </c>
      <c r="E38" t="str">
        <f>VLOOKUP(D38,NOTAS!$A$2:$B$92,2,0)</f>
        <v>Huaraz</v>
      </c>
      <c r="F38" t="str">
        <f>"export excel ""$provincias_significativas\"&amp;E$5&amp;"\output_"&amp;E$5&amp;"_"&amp;E$3&amp;"_"&amp;E$4&amp;".xlsx"", firstrow(variables) sheet("&amp;""""&amp;E38&amp;""""&amp;", replace) keepcellfmt"</f>
        <v>export excel "$provincias_significativas\buenos\output_buenos_informalidad_simulacion_2.xlsx", firstrow(variables) sheet("Huaraz", replace) keepcellfmt</v>
      </c>
      <c r="G38" s="2">
        <v>80</v>
      </c>
      <c r="H38" t="str">
        <f>VLOOKUP(G38,NOTAS!$A$2:$B$92,2,0)</f>
        <v>Huaraz</v>
      </c>
      <c r="I38" t="str">
        <f>"export excel ""$provincias_significativas\"&amp;H$5&amp;"\output_"&amp;H$5&amp;"_"&amp;H$3&amp;"_"&amp;H$4&amp;".xlsx"", firstrow(variables) sheet("&amp;""""&amp;H38&amp;""""&amp;", replace) keepcellfmt"</f>
        <v>export excel "$provincias_significativas\buenos\output_buenos_informalidad_simulacion_3.xlsx", firstrow(variables) sheet("Huaraz", replace) keepcellfmt</v>
      </c>
      <c r="J38" s="2">
        <v>80</v>
      </c>
      <c r="K38" t="str">
        <f>VLOOKUP(J38,NOTAS!$A$2:$B$92,2,0)</f>
        <v>Huaraz</v>
      </c>
      <c r="L38" t="str">
        <f>"export excel ""$provincias_significativas\"&amp;K$5&amp;"\output_"&amp;K$5&amp;"_"&amp;K$3&amp;"_"&amp;K$4&amp;".xlsx"", firstrow(variables) sheet("&amp;""""&amp;K38&amp;""""&amp;", replace) keepcellfmt"</f>
        <v>export excel "$provincias_significativas\buenos\output_buenos_informalidad_simulacion_4.xlsx", firstrow(variables) sheet("Huaraz", replace) keepcellfmt</v>
      </c>
    </row>
    <row r="39" spans="1:12">
      <c r="A39" s="2">
        <v>150</v>
      </c>
      <c r="B39" t="str">
        <f>VLOOKUP(A39,NOTAS!$A$2:$B$92,2,0)</f>
        <v>Tacna</v>
      </c>
      <c r="C39" t="s">
        <v>1</v>
      </c>
      <c r="D39" s="2">
        <v>80</v>
      </c>
      <c r="E39" t="str">
        <f>VLOOKUP(D39,NOTAS!$A$2:$B$92,2,0)</f>
        <v>Huaraz</v>
      </c>
      <c r="F39" t="s">
        <v>1</v>
      </c>
      <c r="G39" s="2">
        <v>80</v>
      </c>
      <c r="H39" t="str">
        <f>VLOOKUP(G39,NOTAS!$A$2:$B$92,2,0)</f>
        <v>Huaraz</v>
      </c>
      <c r="I39" t="s">
        <v>1</v>
      </c>
      <c r="J39" s="2">
        <v>80</v>
      </c>
      <c r="K39" t="str">
        <f>VLOOKUP(J39,NOTAS!$A$2:$B$92,2,0)</f>
        <v>Huaraz</v>
      </c>
      <c r="L39" t="s">
        <v>1</v>
      </c>
    </row>
    <row r="40" spans="1:12">
      <c r="A40" s="2">
        <v>150</v>
      </c>
      <c r="B40" t="str">
        <f>VLOOKUP(A40,NOTAS!$A$2:$B$92,2,0)</f>
        <v>Tacna</v>
      </c>
      <c r="C40" t="s">
        <v>125</v>
      </c>
      <c r="D40" s="2">
        <v>80</v>
      </c>
      <c r="E40" t="str">
        <f>VLOOKUP(D40,NOTAS!$A$2:$B$92,2,0)</f>
        <v>Huaraz</v>
      </c>
      <c r="F40" t="s">
        <v>125</v>
      </c>
      <c r="G40" s="2">
        <v>80</v>
      </c>
      <c r="H40" t="str">
        <f>VLOOKUP(G40,NOTAS!$A$2:$B$92,2,0)</f>
        <v>Huaraz</v>
      </c>
      <c r="I40" t="s">
        <v>125</v>
      </c>
      <c r="J40" s="2">
        <v>80</v>
      </c>
      <c r="K40" t="str">
        <f>VLOOKUP(J40,NOTAS!$A$2:$B$92,2,0)</f>
        <v>Huaraz</v>
      </c>
      <c r="L40" t="s">
        <v>125</v>
      </c>
    </row>
    <row r="41" spans="1:12">
      <c r="A41" s="2">
        <v>150</v>
      </c>
      <c r="B41" t="str">
        <f>VLOOKUP(A41,NOTAS!$A$2:$B$92,2,0)</f>
        <v>Tacna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D41" s="2">
        <v>80</v>
      </c>
      <c r="E41" t="str">
        <f>VLOOKUP(D41,NOTAS!$A$2:$B$92,2,0)</f>
        <v>Huaraz</v>
      </c>
      <c r="F41" t="str">
        <f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G41" s="2">
        <v>80</v>
      </c>
      <c r="H41" t="str">
        <f>VLOOKUP(G41,NOTAS!$A$2:$B$92,2,0)</f>
        <v>Huaraz</v>
      </c>
      <c r="I41" t="str">
        <f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J41" s="2">
        <v>80</v>
      </c>
      <c r="K41" t="str">
        <f>VLOOKUP(J41,NOTAS!$A$2:$B$92,2,0)</f>
        <v>Huaraz</v>
      </c>
      <c r="L41" t="str">
        <f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</row>
    <row r="42" spans="1:12">
      <c r="A42" s="2">
        <v>150</v>
      </c>
      <c r="B42" t="str">
        <f>VLOOKUP(A42,NOTAS!$A$2:$B$92,2,0)</f>
        <v>Tacna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"$provincias_significativas\graficos\buenos\provincia_Tacna_var_informalidad_simulacion_1.png", as (png) replace</v>
      </c>
      <c r="D42" s="2">
        <v>80</v>
      </c>
      <c r="E42" t="str">
        <f>VLOOKUP(D42,NOTAS!$A$2:$B$92,2,0)</f>
        <v>Huaraz</v>
      </c>
      <c r="F42" t="str">
        <f>"graph export "&amp;""""&amp;"$provincias_significativas\graficos\"&amp;E$5&amp;"\provincia_"&amp;E42&amp;"_var_"&amp;E$3&amp;"_"&amp;E$4&amp;".png"&amp;""""&amp;", as (png) replace"</f>
        <v>graph export "$provincias_significativas\graficos\buenos\provincia_Huaraz_var_informalidad_simulacion_2.png", as (png) replace</v>
      </c>
      <c r="G42" s="2">
        <v>80</v>
      </c>
      <c r="H42" t="str">
        <f>VLOOKUP(G42,NOTAS!$A$2:$B$92,2,0)</f>
        <v>Huaraz</v>
      </c>
      <c r="I42" t="str">
        <f>"graph export "&amp;""""&amp;"$provincias_significativas\graficos\"&amp;H$5&amp;"\provincia_"&amp;H42&amp;"_var_"&amp;H$3&amp;"_"&amp;H$4&amp;".png"&amp;""""&amp;", as (png) replace"</f>
        <v>graph export "$provincias_significativas\graficos\buenos\provincia_Huaraz_var_informalidad_simulacion_3.png", as (png) replace</v>
      </c>
      <c r="J42" s="2">
        <v>80</v>
      </c>
      <c r="K42" t="str">
        <f>VLOOKUP(J42,NOTAS!$A$2:$B$92,2,0)</f>
        <v>Huaraz</v>
      </c>
      <c r="L42" t="str">
        <f>"graph export "&amp;""""&amp;"$provincias_significativas\graficos\"&amp;K$5&amp;"\provincia_"&amp;K42&amp;"_var_"&amp;K$3&amp;"_"&amp;K$4&amp;".png"&amp;""""&amp;", as (png) replace"</f>
        <v>graph export "$provincias_significativas\graficos\buenos\provincia_Huaraz_var_informalidad_simulacion_4.png", as (png) replace</v>
      </c>
    </row>
    <row r="43" spans="1:12">
      <c r="A43" s="2">
        <v>150</v>
      </c>
      <c r="B43" t="str">
        <f>VLOOKUP(A43,NOTAS!$A$2:$B$92,2,0)</f>
        <v>Tacna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"$provincias_significativas\buenos\output_buenos_informalidad_simulacion_1.xlsx", sheet("Tacna") modify</v>
      </c>
      <c r="D43" s="2">
        <v>80</v>
      </c>
      <c r="E43" t="str">
        <f>VLOOKUP(D43,NOTAS!$A$2:$B$92,2,0)</f>
        <v>Huaraz</v>
      </c>
      <c r="F43" t="str">
        <f>"putexcel set "&amp;""""&amp;"$provincias_significativas\"&amp;E$5&amp;"\output_"&amp;E$5&amp;"_"&amp;E$3&amp;"_"&amp;E$4&amp;".xlsx"&amp;""""&amp;", sheet("&amp;""""&amp;E43&amp;""""&amp;") modify"</f>
        <v>putexcel set "$provincias_significativas\buenos\output_buenos_informalidad_simulacion_2.xlsx", sheet("Huaraz") modify</v>
      </c>
      <c r="G43" s="2">
        <v>80</v>
      </c>
      <c r="H43" t="str">
        <f>VLOOKUP(G43,NOTAS!$A$2:$B$92,2,0)</f>
        <v>Huaraz</v>
      </c>
      <c r="I43" t="str">
        <f>"putexcel set "&amp;""""&amp;"$provincias_significativas\"&amp;H$5&amp;"\output_"&amp;H$5&amp;"_"&amp;H$3&amp;"_"&amp;H$4&amp;".xlsx"&amp;""""&amp;", sheet("&amp;""""&amp;H43&amp;""""&amp;") modify"</f>
        <v>putexcel set "$provincias_significativas\buenos\output_buenos_informalidad_simulacion_3.xlsx", sheet("Huaraz") modify</v>
      </c>
      <c r="J43" s="2">
        <v>80</v>
      </c>
      <c r="K43" t="str">
        <f>VLOOKUP(J43,NOTAS!$A$2:$B$92,2,0)</f>
        <v>Huaraz</v>
      </c>
      <c r="L43" t="str">
        <f>"putexcel set "&amp;""""&amp;"$provincias_significativas\"&amp;K$5&amp;"\output_"&amp;K$5&amp;"_"&amp;K$3&amp;"_"&amp;K$4&amp;".xlsx"&amp;""""&amp;", sheet("&amp;""""&amp;K43&amp;""""&amp;") modify"</f>
        <v>putexcel set "$provincias_significativas\buenos\output_buenos_informalidad_simulacion_4.xlsx", sheet("Huaraz") modify</v>
      </c>
    </row>
    <row r="44" spans="1:12">
      <c r="A44" s="2">
        <v>150</v>
      </c>
      <c r="B44" t="str">
        <f>VLOOKUP(A44,NOTAS!$A$2:$B$92,2,0)</f>
        <v>Tacna</v>
      </c>
      <c r="C44" t="str">
        <f>"putexcel M1=picture("&amp;""""&amp;"$provincias_significativas\graficos\"&amp;B$5&amp;"\provincia_"&amp;B44&amp;"_var_"&amp;B$3&amp;"_"&amp;B$2&amp;".png"&amp;""""&amp;")"</f>
        <v>putexcel M1=picture("$provincias_significativas\graficos\buenos\provincia_Tacna_var_informalidad_simulacion_1.png")</v>
      </c>
      <c r="D44" s="2">
        <v>80</v>
      </c>
      <c r="E44" t="str">
        <f>VLOOKUP(D44,NOTAS!$A$2:$B$92,2,0)</f>
        <v>Huaraz</v>
      </c>
      <c r="F44" t="str">
        <f>"putexcel M1=picture("&amp;""""&amp;"$provincias_significativas\graficos\"&amp;E$5&amp;"\provincia_"&amp;E44&amp;"_var_"&amp;E$3&amp;"_"&amp;E$2&amp;".png"&amp;""""&amp;")"</f>
        <v>putexcel M1=picture("$provincias_significativas\graficos\buenos\provincia_Huaraz_var_informalidad_simulacion_2.png")</v>
      </c>
      <c r="G44" s="2">
        <v>80</v>
      </c>
      <c r="H44" t="str">
        <f>VLOOKUP(G44,NOTAS!$A$2:$B$92,2,0)</f>
        <v>Huaraz</v>
      </c>
      <c r="I44" t="str">
        <f>"putexcel M1=picture("&amp;""""&amp;"$provincias_significativas\graficos\"&amp;H$5&amp;"\provincia_"&amp;H44&amp;"_var_"&amp;H$3&amp;"_"&amp;H$2&amp;".png"&amp;""""&amp;")"</f>
        <v>putexcel M1=picture("$provincias_significativas\graficos\buenos\provincia_Huaraz_var_informalidad_simulacion_3.png")</v>
      </c>
      <c r="J44" s="2">
        <v>80</v>
      </c>
      <c r="K44" t="str">
        <f>VLOOKUP(J44,NOTAS!$A$2:$B$92,2,0)</f>
        <v>Huaraz</v>
      </c>
      <c r="L44" t="str">
        <f>"putexcel M1=picture("&amp;""""&amp;"$provincias_significativas\graficos\"&amp;K$5&amp;"\provincia_"&amp;K44&amp;"_var_"&amp;K$3&amp;"_"&amp;K$2&amp;".png"&amp;""""&amp;")"</f>
        <v>putexcel M1=picture("$provincias_significativas\graficos\buenos\provincia_Huaraz_var_informalidad_simulacion_4.png")</v>
      </c>
    </row>
    <row r="45" spans="1:12">
      <c r="A45" s="2">
        <v>150</v>
      </c>
      <c r="B45" t="str">
        <f>VLOOKUP(A45,NOTAS!$A$2:$B$92,2,0)</f>
        <v>Tacna</v>
      </c>
      <c r="C45" t="s">
        <v>3</v>
      </c>
      <c r="D45" s="2">
        <v>80</v>
      </c>
      <c r="E45" t="str">
        <f>VLOOKUP(D45,NOTAS!$A$2:$B$92,2,0)</f>
        <v>Huaraz</v>
      </c>
      <c r="F45" t="s">
        <v>3</v>
      </c>
      <c r="G45" s="2">
        <v>80</v>
      </c>
      <c r="H45" t="str">
        <f>VLOOKUP(G45,NOTAS!$A$2:$B$92,2,0)</f>
        <v>Huaraz</v>
      </c>
      <c r="I45" t="s">
        <v>3</v>
      </c>
      <c r="J45" s="2">
        <v>80</v>
      </c>
      <c r="K45" t="str">
        <f>VLOOKUP(J45,NOTAS!$A$2:$B$92,2,0)</f>
        <v>Huaraz</v>
      </c>
      <c r="L45" t="s">
        <v>3</v>
      </c>
    </row>
    <row r="46" spans="1:12">
      <c r="A46" s="1"/>
      <c r="C46" t="s">
        <v>3</v>
      </c>
      <c r="D46" s="2">
        <v>91</v>
      </c>
      <c r="E46" t="str">
        <f>VLOOKUP(D46,NOTAS!$A$2:$B$92,2,0)</f>
        <v>Jorge Basadre</v>
      </c>
      <c r="F46" t="str">
        <f>"if `j'=="&amp;D46&amp;" {"</f>
        <v>if `j'==91 {</v>
      </c>
      <c r="G46" s="2">
        <v>84</v>
      </c>
      <c r="H46" t="str">
        <f>VLOOKUP(G46,NOTAS!$A$2:$B$92,2,0)</f>
        <v>Huaura</v>
      </c>
      <c r="I46" t="str">
        <f>"if `j'=="&amp;G46&amp;" {"</f>
        <v>if `j'==84 {</v>
      </c>
      <c r="J46" s="2">
        <v>84</v>
      </c>
      <c r="K46" t="str">
        <f>VLOOKUP(J46,NOTAS!$A$2:$B$92,2,0)</f>
        <v>Huaura</v>
      </c>
      <c r="L46" t="str">
        <f>"if `j'=="&amp;J46&amp;" {"</f>
        <v>if `j'==84 {</v>
      </c>
    </row>
    <row r="47" spans="1:12">
      <c r="A47" s="1"/>
      <c r="D47" s="2">
        <v>91</v>
      </c>
      <c r="E47" t="str">
        <f>VLOOKUP(D47,NOTAS!$A$2:$B$92,2,0)</f>
        <v>Jorge Basadre</v>
      </c>
      <c r="F47" t="str">
        <f>"export excel ""$provincias_significativas\"&amp;E$5&amp;"\output_"&amp;E$5&amp;"_"&amp;E$3&amp;"_"&amp;E$4&amp;".xlsx"", firstrow(variables) sheet("&amp;""""&amp;E47&amp;""""&amp;", replace) keepcellfmt"</f>
        <v>export excel "$provincias_significativas\buenos\output_buenos_informalidad_simulacion_2.xlsx", firstrow(variables) sheet("Jorge Basadre", replace) keepcellfmt</v>
      </c>
      <c r="G47" s="2">
        <v>84</v>
      </c>
      <c r="H47" t="str">
        <f>VLOOKUP(G47,NOTAS!$A$2:$B$92,2,0)</f>
        <v>Huaura</v>
      </c>
      <c r="I47" t="str">
        <f>"export excel ""$provincias_significativas\"&amp;H$5&amp;"\output_"&amp;H$5&amp;"_"&amp;H$3&amp;"_"&amp;H$4&amp;".xlsx"", firstrow(variables) sheet("&amp;""""&amp;H47&amp;""""&amp;", replace) keepcellfmt"</f>
        <v>export excel "$provincias_significativas\buenos\output_buenos_informalidad_simulacion_3.xlsx", firstrow(variables) sheet("Huaura", replace) keepcellfmt</v>
      </c>
      <c r="J47" s="2">
        <v>84</v>
      </c>
      <c r="K47" t="str">
        <f>VLOOKUP(J47,NOTAS!$A$2:$B$92,2,0)</f>
        <v>Huaura</v>
      </c>
      <c r="L47" t="str">
        <f>"export excel ""$provincias_significativas\"&amp;K$5&amp;"\output_"&amp;K$5&amp;"_"&amp;K$3&amp;"_"&amp;K$4&amp;".xlsx"", firstrow(variables) sheet("&amp;""""&amp;K47&amp;""""&amp;", replace) keepcellfmt"</f>
        <v>export excel "$provincias_significativas\buenos\output_buenos_informalidad_simulacion_4.xlsx", firstrow(variables) sheet("Huaura", replace) keepcellfmt</v>
      </c>
    </row>
    <row r="48" spans="1:12">
      <c r="A48" s="1"/>
      <c r="D48" s="2">
        <v>91</v>
      </c>
      <c r="E48" t="str">
        <f>VLOOKUP(D48,NOTAS!$A$2:$B$92,2,0)</f>
        <v>Jorge Basadre</v>
      </c>
      <c r="F48" t="s">
        <v>1</v>
      </c>
      <c r="G48" s="2">
        <v>84</v>
      </c>
      <c r="H48" t="str">
        <f>VLOOKUP(G48,NOTAS!$A$2:$B$92,2,0)</f>
        <v>Huaura</v>
      </c>
      <c r="I48" t="s">
        <v>1</v>
      </c>
      <c r="J48" s="2">
        <v>84</v>
      </c>
      <c r="K48" t="str">
        <f>VLOOKUP(J48,NOTAS!$A$2:$B$92,2,0)</f>
        <v>Huaura</v>
      </c>
      <c r="L48" t="s">
        <v>1</v>
      </c>
    </row>
    <row r="49" spans="1:12">
      <c r="A49" s="1"/>
      <c r="D49" s="2">
        <v>91</v>
      </c>
      <c r="E49" t="str">
        <f>VLOOKUP(D49,NOTAS!$A$2:$B$92,2,0)</f>
        <v>Jorge Basadre</v>
      </c>
      <c r="F49" t="s">
        <v>125</v>
      </c>
      <c r="G49" s="2">
        <v>84</v>
      </c>
      <c r="H49" t="str">
        <f>VLOOKUP(G49,NOTAS!$A$2:$B$92,2,0)</f>
        <v>Huaura</v>
      </c>
      <c r="I49" t="s">
        <v>125</v>
      </c>
      <c r="J49" s="2">
        <v>84</v>
      </c>
      <c r="K49" t="str">
        <f>VLOOKUP(J49,NOTAS!$A$2:$B$92,2,0)</f>
        <v>Huaura</v>
      </c>
      <c r="L49" t="s">
        <v>125</v>
      </c>
    </row>
    <row r="50" spans="1:12">
      <c r="A50" s="1"/>
      <c r="D50" s="2">
        <v>91</v>
      </c>
      <c r="E50" t="str">
        <f>VLOOKUP(D50,NOTAS!$A$2:$B$92,2,0)</f>
        <v>Jorge Basadre</v>
      </c>
      <c r="F50" t="str">
        <f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G50" s="2">
        <v>84</v>
      </c>
      <c r="H50" t="str">
        <f>VLOOKUP(G50,NOTAS!$A$2:$B$92,2,0)</f>
        <v>Huaura</v>
      </c>
      <c r="I50" t="str">
        <f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  <c r="J50" s="2">
        <v>84</v>
      </c>
      <c r="K50" t="str">
        <f>VLOOKUP(J50,NOTAS!$A$2:$B$92,2,0)</f>
        <v>Huaura</v>
      </c>
      <c r="L50" t="str">
        <f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</row>
    <row r="51" spans="1:12">
      <c r="A51" s="1"/>
      <c r="D51" s="2">
        <v>91</v>
      </c>
      <c r="E51" t="str">
        <f>VLOOKUP(D51,NOTAS!$A$2:$B$92,2,0)</f>
        <v>Jorge Basadre</v>
      </c>
      <c r="F51" t="str">
        <f>"graph export "&amp;""""&amp;"$provincias_significativas\graficos\"&amp;E$5&amp;"\provincia_"&amp;E51&amp;"_var_"&amp;E$3&amp;"_"&amp;E$4&amp;".png"&amp;""""&amp;", as (png) replace"</f>
        <v>graph export "$provincias_significativas\graficos\buenos\provincia_Jorge Basadre_var_informalidad_simulacion_2.png", as (png) replace</v>
      </c>
      <c r="G51" s="2">
        <v>84</v>
      </c>
      <c r="H51" t="str">
        <f>VLOOKUP(G51,NOTAS!$A$2:$B$92,2,0)</f>
        <v>Huaura</v>
      </c>
      <c r="I51" t="str">
        <f>"graph export "&amp;""""&amp;"$provincias_significativas\graficos\"&amp;H$5&amp;"\provincia_"&amp;H51&amp;"_var_"&amp;H$3&amp;"_"&amp;H$4&amp;".png"&amp;""""&amp;", as (png) replace"</f>
        <v>graph export "$provincias_significativas\graficos\buenos\provincia_Huaura_var_informalidad_simulacion_3.png", as (png) replace</v>
      </c>
      <c r="J51" s="2">
        <v>84</v>
      </c>
      <c r="K51" t="str">
        <f>VLOOKUP(J51,NOTAS!$A$2:$B$92,2,0)</f>
        <v>Huaura</v>
      </c>
      <c r="L51" t="str">
        <f>"graph export "&amp;""""&amp;"$provincias_significativas\graficos\"&amp;K$5&amp;"\provincia_"&amp;K51&amp;"_var_"&amp;K$3&amp;"_"&amp;K$4&amp;".png"&amp;""""&amp;", as (png) replace"</f>
        <v>graph export "$provincias_significativas\graficos\buenos\provincia_Huaura_var_informalidad_simulacion_4.png", as (png) replace</v>
      </c>
    </row>
    <row r="52" spans="1:12">
      <c r="A52" s="1"/>
      <c r="D52" s="2">
        <v>91</v>
      </c>
      <c r="E52" t="str">
        <f>VLOOKUP(D52,NOTAS!$A$2:$B$92,2,0)</f>
        <v>Jorge Basadre</v>
      </c>
      <c r="F52" t="str">
        <f>"putexcel set "&amp;""""&amp;"$provincias_significativas\"&amp;E$5&amp;"\output_"&amp;E$5&amp;"_"&amp;E$3&amp;"_"&amp;E$4&amp;".xlsx"&amp;""""&amp;", sheet("&amp;""""&amp;E52&amp;""""&amp;") modify"</f>
        <v>putexcel set "$provincias_significativas\buenos\output_buenos_informalidad_simulacion_2.xlsx", sheet("Jorge Basadre") modify</v>
      </c>
      <c r="G52" s="2">
        <v>84</v>
      </c>
      <c r="H52" t="str">
        <f>VLOOKUP(G52,NOTAS!$A$2:$B$92,2,0)</f>
        <v>Huaura</v>
      </c>
      <c r="I52" t="str">
        <f>"putexcel set "&amp;""""&amp;"$provincias_significativas\"&amp;H$5&amp;"\output_"&amp;H$5&amp;"_"&amp;H$3&amp;"_"&amp;H$4&amp;".xlsx"&amp;""""&amp;", sheet("&amp;""""&amp;H52&amp;""""&amp;") modify"</f>
        <v>putexcel set "$provincias_significativas\buenos\output_buenos_informalidad_simulacion_3.xlsx", sheet("Huaura") modify</v>
      </c>
      <c r="J52" s="2">
        <v>84</v>
      </c>
      <c r="K52" t="str">
        <f>VLOOKUP(J52,NOTAS!$A$2:$B$92,2,0)</f>
        <v>Huaura</v>
      </c>
      <c r="L52" t="str">
        <f>"putexcel set "&amp;""""&amp;"$provincias_significativas\"&amp;K$5&amp;"\output_"&amp;K$5&amp;"_"&amp;K$3&amp;"_"&amp;K$4&amp;".xlsx"&amp;""""&amp;", sheet("&amp;""""&amp;K52&amp;""""&amp;") modify"</f>
        <v>putexcel set "$provincias_significativas\buenos\output_buenos_informalidad_simulacion_4.xlsx", sheet("Huaura") modify</v>
      </c>
    </row>
    <row r="53" spans="1:12">
      <c r="A53" s="1"/>
      <c r="D53" s="2">
        <v>91</v>
      </c>
      <c r="E53" t="str">
        <f>VLOOKUP(D53,NOTAS!$A$2:$B$92,2,0)</f>
        <v>Jorge Basadre</v>
      </c>
      <c r="F53" t="str">
        <f>"putexcel M1=picture("&amp;""""&amp;"$provincias_significativas\graficos\"&amp;E$5&amp;"\provincia_"&amp;E53&amp;"_var_"&amp;E$3&amp;"_"&amp;E$2&amp;".png"&amp;""""&amp;")"</f>
        <v>putexcel M1=picture("$provincias_significativas\graficos\buenos\provincia_Jorge Basadre_var_informalidad_simulacion_2.png")</v>
      </c>
      <c r="G53" s="2">
        <v>84</v>
      </c>
      <c r="H53" t="str">
        <f>VLOOKUP(G53,NOTAS!$A$2:$B$92,2,0)</f>
        <v>Huaura</v>
      </c>
      <c r="I53" t="str">
        <f>"putexcel M1=picture("&amp;""""&amp;"$provincias_significativas\graficos\"&amp;H$5&amp;"\provincia_"&amp;H53&amp;"_var_"&amp;H$3&amp;"_"&amp;H$2&amp;".png"&amp;""""&amp;")"</f>
        <v>putexcel M1=picture("$provincias_significativas\graficos\buenos\provincia_Huaura_var_informalidad_simulacion_3.png")</v>
      </c>
      <c r="J53" s="2">
        <v>84</v>
      </c>
      <c r="K53" t="str">
        <f>VLOOKUP(J53,NOTAS!$A$2:$B$92,2,0)</f>
        <v>Huaura</v>
      </c>
      <c r="L53" t="str">
        <f>"putexcel M1=picture("&amp;""""&amp;"$provincias_significativas\graficos\"&amp;K$5&amp;"\provincia_"&amp;K53&amp;"_var_"&amp;K$3&amp;"_"&amp;K$2&amp;".png"&amp;""""&amp;")"</f>
        <v>putexcel M1=picture("$provincias_significativas\graficos\buenos\provincia_Huaura_var_informalidad_simulacion_4.png")</v>
      </c>
    </row>
    <row r="54" spans="1:12">
      <c r="A54" s="1"/>
      <c r="D54" s="2">
        <v>91</v>
      </c>
      <c r="E54" t="str">
        <f>VLOOKUP(D54,NOTAS!$A$2:$B$92,2,0)</f>
        <v>Jorge Basadre</v>
      </c>
      <c r="F54" t="s">
        <v>3</v>
      </c>
      <c r="G54" s="2">
        <v>84</v>
      </c>
      <c r="H54" t="str">
        <f>VLOOKUP(G54,NOTAS!$A$2:$B$92,2,0)</f>
        <v>Huaura</v>
      </c>
      <c r="I54" t="s">
        <v>3</v>
      </c>
      <c r="J54" s="2">
        <v>84</v>
      </c>
      <c r="K54" t="str">
        <f>VLOOKUP(J54,NOTAS!$A$2:$B$92,2,0)</f>
        <v>Huaura</v>
      </c>
      <c r="L54" t="s">
        <v>3</v>
      </c>
    </row>
    <row r="55" spans="1:12">
      <c r="A55" s="1"/>
      <c r="D55" s="2">
        <v>144</v>
      </c>
      <c r="E55" t="str">
        <f>VLOOKUP(D55,NOTAS!$A$2:$B$92,2,0)</f>
        <v>Santa</v>
      </c>
      <c r="F55" t="str">
        <f>"if `j'=="&amp;D55&amp;" {"</f>
        <v>if `j'==144 {</v>
      </c>
      <c r="G55" s="2">
        <v>91</v>
      </c>
      <c r="H55" t="str">
        <f>VLOOKUP(G55,NOTAS!$A$2:$B$92,2,0)</f>
        <v>Jorge Basadre</v>
      </c>
      <c r="I55" t="str">
        <f>"if `j'=="&amp;G55&amp;" {"</f>
        <v>if `j'==91 {</v>
      </c>
      <c r="J55" s="2">
        <v>91</v>
      </c>
      <c r="K55" t="str">
        <f>VLOOKUP(J55,NOTAS!$A$2:$B$92,2,0)</f>
        <v>Jorge Basadre</v>
      </c>
      <c r="L55" t="str">
        <f>"if `j'=="&amp;J55&amp;" {"</f>
        <v>if `j'==91 {</v>
      </c>
    </row>
    <row r="56" spans="1:12">
      <c r="A56" s="1"/>
      <c r="D56" s="2">
        <v>144</v>
      </c>
      <c r="E56" t="str">
        <f>VLOOKUP(D56,NOTAS!$A$2:$B$92,2,0)</f>
        <v>Santa</v>
      </c>
      <c r="F56" t="str">
        <f>"export excel ""$provincias_significativas\"&amp;E$5&amp;"\output_"&amp;E$5&amp;"_"&amp;E$3&amp;"_"&amp;E$4&amp;".xlsx"", firstrow(variables) sheet("&amp;""""&amp;E56&amp;""""&amp;", replace) keepcellfmt"</f>
        <v>export excel "$provincias_significativas\buenos\output_buenos_informalidad_simulacion_2.xlsx", firstrow(variables) sheet("Santa", replace) keepcellfmt</v>
      </c>
      <c r="G56" s="2">
        <v>91</v>
      </c>
      <c r="H56" t="str">
        <f>VLOOKUP(G56,NOTAS!$A$2:$B$92,2,0)</f>
        <v>Jorge Basadre</v>
      </c>
      <c r="I56" t="str">
        <f>"export excel ""$provincias_significativas\"&amp;H$5&amp;"\output_"&amp;H$5&amp;"_"&amp;H$3&amp;"_"&amp;H$4&amp;".xlsx"", firstrow(variables) sheet("&amp;""""&amp;H56&amp;""""&amp;", replace) keepcellfmt"</f>
        <v>export excel "$provincias_significativas\buenos\output_buenos_informalidad_simulacion_3.xlsx", firstrow(variables) sheet("Jorge Basadre", replace) keepcellfmt</v>
      </c>
      <c r="J56" s="2">
        <v>91</v>
      </c>
      <c r="K56" t="str">
        <f>VLOOKUP(J56,NOTAS!$A$2:$B$92,2,0)</f>
        <v>Jorge Basadre</v>
      </c>
      <c r="L56" t="str">
        <f>"export excel ""$provincias_significativas\"&amp;K$5&amp;"\output_"&amp;K$5&amp;"_"&amp;K$3&amp;"_"&amp;K$4&amp;".xlsx"", firstrow(variables) sheet("&amp;""""&amp;K56&amp;""""&amp;", replace) keepcellfmt"</f>
        <v>export excel "$provincias_significativas\buenos\output_buenos_informalidad_simulacion_4.xlsx", firstrow(variables) sheet("Jorge Basadre", replace) keepcellfmt</v>
      </c>
    </row>
    <row r="57" spans="1:12">
      <c r="A57" s="1"/>
      <c r="D57" s="2">
        <v>144</v>
      </c>
      <c r="E57" t="str">
        <f>VLOOKUP(D57,NOTAS!$A$2:$B$92,2,0)</f>
        <v>Santa</v>
      </c>
      <c r="F57" t="s">
        <v>1</v>
      </c>
      <c r="G57" s="2">
        <v>91</v>
      </c>
      <c r="H57" t="str">
        <f>VLOOKUP(G57,NOTAS!$A$2:$B$92,2,0)</f>
        <v>Jorge Basadre</v>
      </c>
      <c r="I57" t="s">
        <v>1</v>
      </c>
      <c r="J57" s="2">
        <v>91</v>
      </c>
      <c r="K57" t="str">
        <f>VLOOKUP(J57,NOTAS!$A$2:$B$92,2,0)</f>
        <v>Jorge Basadre</v>
      </c>
      <c r="L57" t="s">
        <v>1</v>
      </c>
    </row>
    <row r="58" spans="1:12">
      <c r="A58" s="1"/>
      <c r="D58" s="2">
        <v>144</v>
      </c>
      <c r="E58" t="str">
        <f>VLOOKUP(D58,NOTAS!$A$2:$B$92,2,0)</f>
        <v>Santa</v>
      </c>
      <c r="F58" t="s">
        <v>125</v>
      </c>
      <c r="G58" s="2">
        <v>91</v>
      </c>
      <c r="H58" t="str">
        <f>VLOOKUP(G58,NOTAS!$A$2:$B$92,2,0)</f>
        <v>Jorge Basadre</v>
      </c>
      <c r="I58" t="s">
        <v>125</v>
      </c>
      <c r="J58" s="2">
        <v>91</v>
      </c>
      <c r="K58" t="str">
        <f>VLOOKUP(J58,NOTAS!$A$2:$B$92,2,0)</f>
        <v>Jorge Basadre</v>
      </c>
      <c r="L58" t="s">
        <v>125</v>
      </c>
    </row>
    <row r="59" spans="1:12">
      <c r="A59" s="1"/>
      <c r="D59" s="2">
        <v>144</v>
      </c>
      <c r="E59" t="str">
        <f>VLOOKUP(D59,NOTAS!$A$2:$B$92,2,0)</f>
        <v>Santa</v>
      </c>
      <c r="F59" t="str">
        <f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G59" s="2">
        <v>91</v>
      </c>
      <c r="H59" t="str">
        <f>VLOOKUP(G59,NOTAS!$A$2:$B$92,2,0)</f>
        <v>Jorge Basadre</v>
      </c>
      <c r="I59" t="str">
        <f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J59" s="2">
        <v>91</v>
      </c>
      <c r="K59" t="str">
        <f>VLOOKUP(J59,NOTAS!$A$2:$B$92,2,0)</f>
        <v>Jorge Basadre</v>
      </c>
      <c r="L59" t="str">
        <f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</row>
    <row r="60" spans="1:12">
      <c r="A60" s="1"/>
      <c r="D60" s="2">
        <v>144</v>
      </c>
      <c r="E60" t="str">
        <f>VLOOKUP(D60,NOTAS!$A$2:$B$92,2,0)</f>
        <v>Santa</v>
      </c>
      <c r="F60" t="str">
        <f>"graph export "&amp;""""&amp;"$provincias_significativas\graficos\"&amp;E$5&amp;"\provincia_"&amp;E60&amp;"_var_"&amp;E$3&amp;"_"&amp;E$4&amp;".png"&amp;""""&amp;", as (png) replace"</f>
        <v>graph export "$provincias_significativas\graficos\buenos\provincia_Santa_var_informalidad_simulacion_2.png", as (png) replace</v>
      </c>
      <c r="G60" s="2">
        <v>91</v>
      </c>
      <c r="H60" t="str">
        <f>VLOOKUP(G60,NOTAS!$A$2:$B$92,2,0)</f>
        <v>Jorge Basadre</v>
      </c>
      <c r="I60" t="str">
        <f>"graph export "&amp;""""&amp;"$provincias_significativas\graficos\"&amp;H$5&amp;"\provincia_"&amp;H60&amp;"_var_"&amp;H$3&amp;"_"&amp;H$4&amp;".png"&amp;""""&amp;", as (png) replace"</f>
        <v>graph export "$provincias_significativas\graficos\buenos\provincia_Jorge Basadre_var_informalidad_simulacion_3.png", as (png) replace</v>
      </c>
      <c r="J60" s="2">
        <v>91</v>
      </c>
      <c r="K60" t="str">
        <f>VLOOKUP(J60,NOTAS!$A$2:$B$92,2,0)</f>
        <v>Jorge Basadre</v>
      </c>
      <c r="L60" t="str">
        <f>"graph export "&amp;""""&amp;"$provincias_significativas\graficos\"&amp;K$5&amp;"\provincia_"&amp;K60&amp;"_var_"&amp;K$3&amp;"_"&amp;K$4&amp;".png"&amp;""""&amp;", as (png) replace"</f>
        <v>graph export "$provincias_significativas\graficos\buenos\provincia_Jorge Basadre_var_informalidad_simulacion_4.png", as (png) replace</v>
      </c>
    </row>
    <row r="61" spans="1:12">
      <c r="A61" s="1"/>
      <c r="D61" s="2">
        <v>144</v>
      </c>
      <c r="E61" t="str">
        <f>VLOOKUP(D61,NOTAS!$A$2:$B$92,2,0)</f>
        <v>Santa</v>
      </c>
      <c r="F61" t="str">
        <f>"putexcel set "&amp;""""&amp;"$provincias_significativas\"&amp;E$5&amp;"\output_"&amp;E$5&amp;"_"&amp;E$3&amp;"_"&amp;E$4&amp;".xlsx"&amp;""""&amp;", sheet("&amp;""""&amp;E61&amp;""""&amp;") modify"</f>
        <v>putexcel set "$provincias_significativas\buenos\output_buenos_informalidad_simulacion_2.xlsx", sheet("Santa") modify</v>
      </c>
      <c r="G61" s="2">
        <v>91</v>
      </c>
      <c r="H61" t="str">
        <f>VLOOKUP(G61,NOTAS!$A$2:$B$92,2,0)</f>
        <v>Jorge Basadre</v>
      </c>
      <c r="I61" t="str">
        <f>"putexcel set "&amp;""""&amp;"$provincias_significativas\"&amp;H$5&amp;"\output_"&amp;H$5&amp;"_"&amp;H$3&amp;"_"&amp;H$4&amp;".xlsx"&amp;""""&amp;", sheet("&amp;""""&amp;H61&amp;""""&amp;") modify"</f>
        <v>putexcel set "$provincias_significativas\buenos\output_buenos_informalidad_simulacion_3.xlsx", sheet("Jorge Basadre") modify</v>
      </c>
      <c r="J61" s="2">
        <v>91</v>
      </c>
      <c r="K61" t="str">
        <f>VLOOKUP(J61,NOTAS!$A$2:$B$92,2,0)</f>
        <v>Jorge Basadre</v>
      </c>
      <c r="L61" t="str">
        <f>"putexcel set "&amp;""""&amp;"$provincias_significativas\"&amp;K$5&amp;"\output_"&amp;K$5&amp;"_"&amp;K$3&amp;"_"&amp;K$4&amp;".xlsx"&amp;""""&amp;", sheet("&amp;""""&amp;K61&amp;""""&amp;") modify"</f>
        <v>putexcel set "$provincias_significativas\buenos\output_buenos_informalidad_simulacion_4.xlsx", sheet("Jorge Basadre") modify</v>
      </c>
    </row>
    <row r="62" spans="1:12">
      <c r="A62" s="1"/>
      <c r="D62" s="2">
        <v>144</v>
      </c>
      <c r="E62" t="str">
        <f>VLOOKUP(D62,NOTAS!$A$2:$B$92,2,0)</f>
        <v>Santa</v>
      </c>
      <c r="F62" t="str">
        <f>"putexcel M1=picture("&amp;""""&amp;"$provincias_significativas\graficos\"&amp;E$5&amp;"\provincia_"&amp;E62&amp;"_var_"&amp;E$3&amp;"_"&amp;E$2&amp;".png"&amp;""""&amp;")"</f>
        <v>putexcel M1=picture("$provincias_significativas\graficos\buenos\provincia_Santa_var_informalidad_simulacion_2.png")</v>
      </c>
      <c r="G62" s="2">
        <v>91</v>
      </c>
      <c r="H62" t="str">
        <f>VLOOKUP(G62,NOTAS!$A$2:$B$92,2,0)</f>
        <v>Jorge Basadre</v>
      </c>
      <c r="I62" t="str">
        <f>"putexcel M1=picture("&amp;""""&amp;"$provincias_significativas\graficos\"&amp;H$5&amp;"\provincia_"&amp;H62&amp;"_var_"&amp;H$3&amp;"_"&amp;H$2&amp;".png"&amp;""""&amp;")"</f>
        <v>putexcel M1=picture("$provincias_significativas\graficos\buenos\provincia_Jorge Basadre_var_informalidad_simulacion_3.png")</v>
      </c>
      <c r="J62" s="2">
        <v>91</v>
      </c>
      <c r="K62" t="str">
        <f>VLOOKUP(J62,NOTAS!$A$2:$B$92,2,0)</f>
        <v>Jorge Basadre</v>
      </c>
      <c r="L62" t="str">
        <f>"putexcel M1=picture("&amp;""""&amp;"$provincias_significativas\graficos\"&amp;K$5&amp;"\provincia_"&amp;K62&amp;"_var_"&amp;K$3&amp;"_"&amp;K$2&amp;".png"&amp;""""&amp;")"</f>
        <v>putexcel M1=picture("$provincias_significativas\graficos\buenos\provincia_Jorge Basadre_var_informalidad_simulacion_4.png")</v>
      </c>
    </row>
    <row r="63" spans="1:12">
      <c r="A63" s="1"/>
      <c r="D63" s="2">
        <v>144</v>
      </c>
      <c r="E63" t="str">
        <f>VLOOKUP(D63,NOTAS!$A$2:$B$92,2,0)</f>
        <v>Santa</v>
      </c>
      <c r="F63" t="s">
        <v>3</v>
      </c>
      <c r="G63" s="2">
        <v>91</v>
      </c>
      <c r="H63" t="str">
        <f>VLOOKUP(G63,NOTAS!$A$2:$B$92,2,0)</f>
        <v>Jorge Basadre</v>
      </c>
      <c r="I63" t="s">
        <v>3</v>
      </c>
      <c r="J63" s="2">
        <v>91</v>
      </c>
      <c r="K63" t="str">
        <f>VLOOKUP(J63,NOTAS!$A$2:$B$92,2,0)</f>
        <v>Jorge Basadre</v>
      </c>
      <c r="L63" t="s">
        <v>3</v>
      </c>
    </row>
    <row r="64" spans="1:12">
      <c r="A64" s="1"/>
      <c r="D64" s="2">
        <v>169</v>
      </c>
      <c r="E64" t="str">
        <f>VLOOKUP(D64,NOTAS!$A$2:$B$92,2,0)</f>
        <v>Zarumilla</v>
      </c>
      <c r="F64" t="str">
        <f>"if `j'=="&amp;D64&amp;" {"</f>
        <v>if `j'==169 {</v>
      </c>
      <c r="G64" s="2">
        <v>169</v>
      </c>
      <c r="H64" t="str">
        <f>VLOOKUP(G64,NOTAS!$A$2:$B$92,2,0)</f>
        <v>Zarumilla</v>
      </c>
      <c r="I64" t="str">
        <f>"if `j'=="&amp;G64&amp;" {"</f>
        <v>if `j'==169 {</v>
      </c>
      <c r="J64" s="2">
        <v>100</v>
      </c>
      <c r="K64" t="str">
        <f>VLOOKUP(J64,NOTAS!$A$2:$B$92,2,0)</f>
        <v>Lima</v>
      </c>
      <c r="L64" t="str">
        <f>"if `j'=="&amp;J64&amp;" {"</f>
        <v>if `j'==100 {</v>
      </c>
    </row>
    <row r="65" spans="1:12">
      <c r="A65" s="1"/>
      <c r="D65" s="2">
        <v>169</v>
      </c>
      <c r="E65" t="str">
        <f>VLOOKUP(D65,NOTAS!$A$2:$B$92,2,0)</f>
        <v>Zarumilla</v>
      </c>
      <c r="F65" t="str">
        <f>"export excel ""$provincias_significativas\"&amp;E$5&amp;"\output_"&amp;E$5&amp;"_"&amp;E$3&amp;"_"&amp;E$4&amp;".xlsx"", firstrow(variables) sheet("&amp;""""&amp;E65&amp;""""&amp;", replace) keepcellfmt"</f>
        <v>export excel "$provincias_significativas\buenos\output_buenos_informalidad_simulacion_2.xlsx", firstrow(variables) sheet("Zarumilla", replace) keepcellfmt</v>
      </c>
      <c r="G65" s="2">
        <v>169</v>
      </c>
      <c r="H65" t="str">
        <f>VLOOKUP(G65,NOTAS!$A$2:$B$92,2,0)</f>
        <v>Zarumilla</v>
      </c>
      <c r="I65" t="str">
        <f>"export excel ""$provincias_significativas\"&amp;H$5&amp;"\output_"&amp;H$5&amp;"_"&amp;H$3&amp;"_"&amp;H$4&amp;".xlsx"", firstrow(variables) sheet("&amp;""""&amp;H65&amp;""""&amp;", replace) keepcellfmt"</f>
        <v>export excel "$provincias_significativas\buenos\output_buenos_informalidad_simulacion_3.xlsx", firstrow(variables) sheet("Zarumilla", replace) keepcellfmt</v>
      </c>
      <c r="J65" s="2">
        <v>100</v>
      </c>
      <c r="K65" t="str">
        <f>VLOOKUP(J65,NOTAS!$A$2:$B$92,2,0)</f>
        <v>Lima</v>
      </c>
      <c r="L65" t="str">
        <f>"export excel ""$provincias_significativas\"&amp;K$5&amp;"\output_"&amp;K$5&amp;"_"&amp;K$3&amp;"_"&amp;K$4&amp;".xlsx"", firstrow(variables) sheet("&amp;""""&amp;K65&amp;""""&amp;", replace) keepcellfmt"</f>
        <v>export excel "$provincias_significativas\buenos\output_buenos_informalidad_simulacion_4.xlsx", firstrow(variables) sheet("Lima", replace) keepcellfmt</v>
      </c>
    </row>
    <row r="66" spans="1:12">
      <c r="A66" s="1"/>
      <c r="D66" s="2">
        <v>169</v>
      </c>
      <c r="E66" t="str">
        <f>VLOOKUP(D66,NOTAS!$A$2:$B$92,2,0)</f>
        <v>Zarumilla</v>
      </c>
      <c r="F66" t="s">
        <v>1</v>
      </c>
      <c r="G66" s="2">
        <v>169</v>
      </c>
      <c r="H66" t="str">
        <f>VLOOKUP(G66,NOTAS!$A$2:$B$92,2,0)</f>
        <v>Zarumilla</v>
      </c>
      <c r="I66" t="s">
        <v>1</v>
      </c>
      <c r="J66" s="2">
        <v>100</v>
      </c>
      <c r="K66" t="str">
        <f>VLOOKUP(J66,NOTAS!$A$2:$B$92,2,0)</f>
        <v>Lima</v>
      </c>
      <c r="L66" t="s">
        <v>1</v>
      </c>
    </row>
    <row r="67" spans="1:12">
      <c r="A67" s="1"/>
      <c r="D67" s="2">
        <v>169</v>
      </c>
      <c r="E67" t="str">
        <f>VLOOKUP(D67,NOTAS!$A$2:$B$92,2,0)</f>
        <v>Zarumilla</v>
      </c>
      <c r="F67" t="s">
        <v>125</v>
      </c>
      <c r="G67" s="2">
        <v>169</v>
      </c>
      <c r="H67" t="str">
        <f>VLOOKUP(G67,NOTAS!$A$2:$B$92,2,0)</f>
        <v>Zarumilla</v>
      </c>
      <c r="I67" t="s">
        <v>125</v>
      </c>
      <c r="J67" s="2">
        <v>100</v>
      </c>
      <c r="K67" t="str">
        <f>VLOOKUP(J67,NOTAS!$A$2:$B$92,2,0)</f>
        <v>Lima</v>
      </c>
      <c r="L67" t="s">
        <v>125</v>
      </c>
    </row>
    <row r="68" spans="1:12">
      <c r="A68" s="1"/>
      <c r="D68" s="2">
        <v>169</v>
      </c>
      <c r="E68" t="str">
        <f>VLOOKUP(D68,NOTAS!$A$2:$B$92,2,0)</f>
        <v>Zarumilla</v>
      </c>
      <c r="F68" t="str">
        <f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G68" s="2">
        <v>169</v>
      </c>
      <c r="H68" t="str">
        <f>VLOOKUP(G68,NOTAS!$A$2:$B$92,2,0)</f>
        <v>Zarumilla</v>
      </c>
      <c r="I68" t="str">
        <f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J68" s="2">
        <v>100</v>
      </c>
      <c r="K68" t="str">
        <f>VLOOKUP(J68,NOTAS!$A$2:$B$92,2,0)</f>
        <v>Lima</v>
      </c>
      <c r="L68" t="str">
        <f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</row>
    <row r="69" spans="1:12">
      <c r="A69" s="1"/>
      <c r="D69" s="2">
        <v>169</v>
      </c>
      <c r="E69" t="str">
        <f>VLOOKUP(D69,NOTAS!$A$2:$B$92,2,0)</f>
        <v>Zarumilla</v>
      </c>
      <c r="F69" t="str">
        <f>"graph export "&amp;""""&amp;"$provincias_significativas\graficos\"&amp;E$5&amp;"\provincia_"&amp;E69&amp;"_var_"&amp;E$3&amp;"_"&amp;E$4&amp;".png"&amp;""""&amp;", as (png) replace"</f>
        <v>graph export "$provincias_significativas\graficos\buenos\provincia_Zarumilla_var_informalidad_simulacion_2.png", as (png) replace</v>
      </c>
      <c r="G69" s="2">
        <v>169</v>
      </c>
      <c r="H69" t="str">
        <f>VLOOKUP(G69,NOTAS!$A$2:$B$92,2,0)</f>
        <v>Zarumilla</v>
      </c>
      <c r="I69" t="str">
        <f>"graph export "&amp;""""&amp;"$provincias_significativas\graficos\"&amp;H$5&amp;"\provincia_"&amp;H69&amp;"_var_"&amp;H$3&amp;"_"&amp;H$4&amp;".png"&amp;""""&amp;", as (png) replace"</f>
        <v>graph export "$provincias_significativas\graficos\buenos\provincia_Zarumilla_var_informalidad_simulacion_3.png", as (png) replace</v>
      </c>
      <c r="J69" s="2">
        <v>100</v>
      </c>
      <c r="K69" t="str">
        <f>VLOOKUP(J69,NOTAS!$A$2:$B$92,2,0)</f>
        <v>Lima</v>
      </c>
      <c r="L69" t="str">
        <f>"graph export "&amp;""""&amp;"$provincias_significativas\graficos\"&amp;K$5&amp;"\provincia_"&amp;K69&amp;"_var_"&amp;K$3&amp;"_"&amp;K$4&amp;".png"&amp;""""&amp;", as (png) replace"</f>
        <v>graph export "$provincias_significativas\graficos\buenos\provincia_Lima_var_informalidad_simulacion_4.png", as (png) replace</v>
      </c>
    </row>
    <row r="70" spans="1:12">
      <c r="A70" s="1"/>
      <c r="D70" s="2">
        <v>169</v>
      </c>
      <c r="E70" t="str">
        <f>VLOOKUP(D70,NOTAS!$A$2:$B$92,2,0)</f>
        <v>Zarumilla</v>
      </c>
      <c r="F70" t="str">
        <f>"putexcel set "&amp;""""&amp;"$provincias_significativas\"&amp;E$5&amp;"\output_"&amp;E$5&amp;"_"&amp;E$3&amp;"_"&amp;E$4&amp;".xlsx"&amp;""""&amp;", sheet("&amp;""""&amp;E70&amp;""""&amp;") modify"</f>
        <v>putexcel set "$provincias_significativas\buenos\output_buenos_informalidad_simulacion_2.xlsx", sheet("Zarumilla") modify</v>
      </c>
      <c r="G70" s="2">
        <v>169</v>
      </c>
      <c r="H70" t="str">
        <f>VLOOKUP(G70,NOTAS!$A$2:$B$92,2,0)</f>
        <v>Zarumilla</v>
      </c>
      <c r="I70" t="str">
        <f>"putexcel set "&amp;""""&amp;"$provincias_significativas\"&amp;H$5&amp;"\output_"&amp;H$5&amp;"_"&amp;H$3&amp;"_"&amp;H$4&amp;".xlsx"&amp;""""&amp;", sheet("&amp;""""&amp;H70&amp;""""&amp;") modify"</f>
        <v>putexcel set "$provincias_significativas\buenos\output_buenos_informalidad_simulacion_3.xlsx", sheet("Zarumilla") modify</v>
      </c>
      <c r="J70" s="2">
        <v>100</v>
      </c>
      <c r="K70" t="str">
        <f>VLOOKUP(J70,NOTAS!$A$2:$B$92,2,0)</f>
        <v>Lima</v>
      </c>
      <c r="L70" t="str">
        <f>"putexcel set "&amp;""""&amp;"$provincias_significativas\"&amp;K$5&amp;"\output_"&amp;K$5&amp;"_"&amp;K$3&amp;"_"&amp;K$4&amp;".xlsx"&amp;""""&amp;", sheet("&amp;""""&amp;K70&amp;""""&amp;") modify"</f>
        <v>putexcel set "$provincias_significativas\buenos\output_buenos_informalidad_simulacion_4.xlsx", sheet("Lima") modify</v>
      </c>
    </row>
    <row r="71" spans="1:12">
      <c r="A71" s="1"/>
      <c r="D71" s="2">
        <v>169</v>
      </c>
      <c r="E71" t="str">
        <f>VLOOKUP(D71,NOTAS!$A$2:$B$92,2,0)</f>
        <v>Zarumilla</v>
      </c>
      <c r="F71" t="str">
        <f>"putexcel M1=picture("&amp;""""&amp;"$provincias_significativas\graficos\"&amp;E$5&amp;"\provincia_"&amp;E71&amp;"_var_"&amp;E$3&amp;"_"&amp;E$2&amp;".png"&amp;""""&amp;")"</f>
        <v>putexcel M1=picture("$provincias_significativas\graficos\buenos\provincia_Zarumilla_var_informalidad_simulacion_2.png")</v>
      </c>
      <c r="G71" s="2">
        <v>169</v>
      </c>
      <c r="H71" t="str">
        <f>VLOOKUP(G71,NOTAS!$A$2:$B$92,2,0)</f>
        <v>Zarumilla</v>
      </c>
      <c r="I71" t="str">
        <f>"putexcel M1=picture("&amp;""""&amp;"$provincias_significativas\graficos\"&amp;H$5&amp;"\provincia_"&amp;H71&amp;"_var_"&amp;H$3&amp;"_"&amp;H$2&amp;".png"&amp;""""&amp;")"</f>
        <v>putexcel M1=picture("$provincias_significativas\graficos\buenos\provincia_Zarumilla_var_informalidad_simulacion_3.png")</v>
      </c>
      <c r="J71" s="2">
        <v>100</v>
      </c>
      <c r="K71" t="str">
        <f>VLOOKUP(J71,NOTAS!$A$2:$B$92,2,0)</f>
        <v>Lima</v>
      </c>
      <c r="L71" t="str">
        <f>"putexcel M1=picture("&amp;""""&amp;"$provincias_significativas\graficos\"&amp;K$5&amp;"\provincia_"&amp;K71&amp;"_var_"&amp;K$3&amp;"_"&amp;K$2&amp;".png"&amp;""""&amp;")"</f>
        <v>putexcel M1=picture("$provincias_significativas\graficos\buenos\provincia_Lima_var_informalidad_simulacion_4.png")</v>
      </c>
    </row>
    <row r="72" spans="1:12">
      <c r="A72" s="1"/>
      <c r="D72" s="2">
        <v>169</v>
      </c>
      <c r="E72" t="str">
        <f>VLOOKUP(D72,NOTAS!$A$2:$B$92,2,0)</f>
        <v>Zarumilla</v>
      </c>
      <c r="F72" t="s">
        <v>3</v>
      </c>
      <c r="G72" s="2">
        <v>169</v>
      </c>
      <c r="H72" t="str">
        <f>VLOOKUP(G72,NOTAS!$A$2:$B$92,2,0)</f>
        <v>Zarumilla</v>
      </c>
      <c r="I72" t="s">
        <v>3</v>
      </c>
      <c r="J72" s="2">
        <v>100</v>
      </c>
      <c r="K72" t="str">
        <f>VLOOKUP(J72,NOTAS!$A$2:$B$92,2,0)</f>
        <v>Lima</v>
      </c>
      <c r="L72" t="s">
        <v>3</v>
      </c>
    </row>
    <row r="73" spans="1:12">
      <c r="A73" s="1"/>
      <c r="D73" s="1"/>
      <c r="F73" t="s">
        <v>3</v>
      </c>
      <c r="G73" s="1"/>
      <c r="I73" t="s">
        <v>3</v>
      </c>
      <c r="J73" s="2">
        <v>150</v>
      </c>
      <c r="K73" t="str">
        <f>VLOOKUP(J73,NOTAS!$A$2:$B$92,2,0)</f>
        <v>Tacna</v>
      </c>
      <c r="L73" t="str">
        <f>"if `j'=="&amp;J73&amp;" {"</f>
        <v>if `j'==150 {</v>
      </c>
    </row>
    <row r="74" spans="1:12">
      <c r="A74" s="1"/>
      <c r="D74" s="1"/>
      <c r="G74" s="1"/>
      <c r="J74" s="2">
        <v>150</v>
      </c>
      <c r="K74" t="str">
        <f>VLOOKUP(J74,NOTAS!$A$2:$B$92,2,0)</f>
        <v>Tacna</v>
      </c>
      <c r="L74" t="str">
        <f>"export excel ""$provincias_significativas\"&amp;K$5&amp;"\output_"&amp;K$5&amp;"_"&amp;K$3&amp;"_"&amp;K$4&amp;".xlsx"", firstrow(variables) sheet("&amp;""""&amp;K74&amp;""""&amp;", replace) keepcellfmt"</f>
        <v>export excel "$provincias_significativas\buenos\output_buenos_informalidad_simulacion_4.xlsx", firstrow(variables) sheet("Tacna", replace) keepcellfmt</v>
      </c>
    </row>
    <row r="75" spans="1:12">
      <c r="A75" s="1"/>
      <c r="D75" s="1"/>
      <c r="G75" s="1"/>
      <c r="J75" s="2">
        <v>150</v>
      </c>
      <c r="K75" t="str">
        <f>VLOOKUP(J75,NOTAS!$A$2:$B$92,2,0)</f>
        <v>Tacna</v>
      </c>
      <c r="L75" t="s">
        <v>1</v>
      </c>
    </row>
    <row r="76" spans="1:12">
      <c r="A76" s="1"/>
      <c r="D76" s="1"/>
      <c r="G76" s="1"/>
      <c r="J76" s="2">
        <v>150</v>
      </c>
      <c r="K76" t="str">
        <f>VLOOKUP(J76,NOTAS!$A$2:$B$92,2,0)</f>
        <v>Tacna</v>
      </c>
      <c r="L76" t="s">
        <v>125</v>
      </c>
    </row>
    <row r="77" spans="1:12">
      <c r="A77" s="1"/>
      <c r="D77" s="1"/>
      <c r="G77" s="1"/>
      <c r="J77" s="2">
        <v>150</v>
      </c>
      <c r="K77" t="str">
        <f>VLOOKUP(J77,NOTAS!$A$2:$B$92,2,0)</f>
        <v>Tacna</v>
      </c>
      <c r="L77" t="str">
        <f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</row>
    <row r="78" spans="1:12">
      <c r="A78" s="1"/>
      <c r="D78" s="1"/>
      <c r="G78" s="1"/>
      <c r="J78" s="2">
        <v>150</v>
      </c>
      <c r="K78" t="str">
        <f>VLOOKUP(J78,NOTAS!$A$2:$B$92,2,0)</f>
        <v>Tacna</v>
      </c>
      <c r="L78" t="str">
        <f>"graph export "&amp;""""&amp;"$provincias_significativas\graficos\"&amp;K$5&amp;"\provincia_"&amp;K78&amp;"_var_"&amp;K$3&amp;"_"&amp;K$4&amp;".png"&amp;""""&amp;", as (png) replace"</f>
        <v>graph export "$provincias_significativas\graficos\buenos\provincia_Tacna_var_informalidad_simulacion_4.png", as (png) replace</v>
      </c>
    </row>
    <row r="79" spans="1:12">
      <c r="A79" s="1"/>
      <c r="D79" s="1"/>
      <c r="G79" s="1"/>
      <c r="J79" s="2">
        <v>150</v>
      </c>
      <c r="K79" t="str">
        <f>VLOOKUP(J79,NOTAS!$A$2:$B$92,2,0)</f>
        <v>Tacna</v>
      </c>
      <c r="L79" t="str">
        <f>"putexcel set "&amp;""""&amp;"$provincias_significativas\"&amp;K$5&amp;"\output_"&amp;K$5&amp;"_"&amp;K$3&amp;"_"&amp;K$4&amp;".xlsx"&amp;""""&amp;", sheet("&amp;""""&amp;K79&amp;""""&amp;") modify"</f>
        <v>putexcel set "$provincias_significativas\buenos\output_buenos_informalidad_simulacion_4.xlsx", sheet("Tacna") modify</v>
      </c>
    </row>
    <row r="80" spans="1:12">
      <c r="A80" s="1"/>
      <c r="D80" s="1"/>
      <c r="G80" s="1"/>
      <c r="J80" s="2">
        <v>150</v>
      </c>
      <c r="K80" t="str">
        <f>VLOOKUP(J80,NOTAS!$A$2:$B$92,2,0)</f>
        <v>Tacna</v>
      </c>
      <c r="L80" t="str">
        <f>"putexcel M1=picture("&amp;""""&amp;"$provincias_significativas\graficos\"&amp;K$5&amp;"\provincia_"&amp;K80&amp;"_var_"&amp;K$3&amp;"_"&amp;K$2&amp;".png"&amp;""""&amp;")"</f>
        <v>putexcel M1=picture("$provincias_significativas\graficos\buenos\provincia_Tacna_var_informalidad_simulacion_4.png")</v>
      </c>
    </row>
    <row r="81" spans="1:12">
      <c r="A81" s="1"/>
      <c r="D81" s="1"/>
      <c r="G81" s="1"/>
      <c r="J81" s="2">
        <v>150</v>
      </c>
      <c r="K81" t="str">
        <f>VLOOKUP(J81,NOTAS!$A$2:$B$92,2,0)</f>
        <v>Tacna</v>
      </c>
      <c r="L81" t="s">
        <v>3</v>
      </c>
    </row>
    <row r="82" spans="1:12">
      <c r="A82" s="1"/>
      <c r="D82" s="1"/>
      <c r="G82" s="1"/>
      <c r="J82" s="2">
        <v>169</v>
      </c>
      <c r="K82" t="str">
        <f>VLOOKUP(J82,NOTAS!$A$2:$B$92,2,0)</f>
        <v>Zarumilla</v>
      </c>
      <c r="L82" t="str">
        <f>"if `j'=="&amp;J82&amp;" {"</f>
        <v>if `j'==169 {</v>
      </c>
    </row>
    <row r="83" spans="1:12">
      <c r="A83" s="1"/>
      <c r="D83" s="1"/>
      <c r="G83" s="1"/>
      <c r="J83" s="2">
        <v>169</v>
      </c>
      <c r="K83" t="str">
        <f>VLOOKUP(J83,NOTAS!$A$2:$B$92,2,0)</f>
        <v>Zarumilla</v>
      </c>
      <c r="L83" t="str">
        <f>"export excel ""$provincias_significativas\"&amp;K$5&amp;"\output_"&amp;K$5&amp;"_"&amp;K$3&amp;"_"&amp;K$4&amp;".xlsx"", firstrow(variables) sheet("&amp;""""&amp;K83&amp;""""&amp;", replace) keepcellfmt"</f>
        <v>export excel "$provincias_significativas\buenos\output_buenos_informalidad_simulacion_4.xlsx", firstrow(variables) sheet("Zarumilla", replace) keepcellfmt</v>
      </c>
    </row>
    <row r="84" spans="1:12">
      <c r="A84" s="1"/>
      <c r="D84" s="1"/>
      <c r="G84" s="1"/>
      <c r="J84" s="2">
        <v>169</v>
      </c>
      <c r="K84" t="str">
        <f>VLOOKUP(J84,NOTAS!$A$2:$B$92,2,0)</f>
        <v>Zarumilla</v>
      </c>
      <c r="L84" t="s">
        <v>1</v>
      </c>
    </row>
    <row r="85" spans="1:12">
      <c r="A85" s="1"/>
      <c r="D85" s="1"/>
      <c r="G85" s="1"/>
      <c r="J85" s="2">
        <v>169</v>
      </c>
      <c r="K85" t="str">
        <f>VLOOKUP(J85,NOTAS!$A$2:$B$92,2,0)</f>
        <v>Zarumilla</v>
      </c>
      <c r="L85" t="s">
        <v>125</v>
      </c>
    </row>
    <row r="86" spans="1:12">
      <c r="A86" s="1"/>
      <c r="D86" s="1"/>
      <c r="G86" s="1"/>
      <c r="J86" s="2">
        <v>169</v>
      </c>
      <c r="K86" t="str">
        <f>VLOOKUP(J86,NOTAS!$A$2:$B$92,2,0)</f>
        <v>Zarumilla</v>
      </c>
      <c r="L86" t="str">
        <f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</row>
    <row r="87" spans="1:12">
      <c r="A87" s="1"/>
      <c r="D87" s="1"/>
      <c r="G87" s="1"/>
      <c r="J87" s="2">
        <v>169</v>
      </c>
      <c r="K87" t="str">
        <f>VLOOKUP(J87,NOTAS!$A$2:$B$92,2,0)</f>
        <v>Zarumilla</v>
      </c>
      <c r="L87" t="str">
        <f>"graph export "&amp;""""&amp;"$provincias_significativas\graficos\"&amp;K$5&amp;"\provincia_"&amp;K87&amp;"_var_"&amp;K$3&amp;"_"&amp;K$4&amp;".png"&amp;""""&amp;", as (png) replace"</f>
        <v>graph export "$provincias_significativas\graficos\buenos\provincia_Zarumilla_var_informalidad_simulacion_4.png", as (png) replace</v>
      </c>
    </row>
    <row r="88" spans="1:12">
      <c r="A88" s="1"/>
      <c r="D88" s="1"/>
      <c r="G88" s="1"/>
      <c r="J88" s="2">
        <v>169</v>
      </c>
      <c r="K88" t="str">
        <f>VLOOKUP(J88,NOTAS!$A$2:$B$92,2,0)</f>
        <v>Zarumilla</v>
      </c>
      <c r="L88" t="str">
        <f>"putexcel set "&amp;""""&amp;"$provincias_significativas\"&amp;K$5&amp;"\output_"&amp;K$5&amp;"_"&amp;K$3&amp;"_"&amp;K$4&amp;".xlsx"&amp;""""&amp;", sheet("&amp;""""&amp;K88&amp;""""&amp;") modify"</f>
        <v>putexcel set "$provincias_significativas\buenos\output_buenos_informalidad_simulacion_4.xlsx", sheet("Zarumilla") modify</v>
      </c>
    </row>
    <row r="89" spans="1:12">
      <c r="A89" s="1"/>
      <c r="D89" s="1"/>
      <c r="G89" s="1"/>
      <c r="J89" s="2">
        <v>169</v>
      </c>
      <c r="K89" t="str">
        <f>VLOOKUP(J89,NOTAS!$A$2:$B$92,2,0)</f>
        <v>Zarumilla</v>
      </c>
      <c r="L89" t="str">
        <f>"putexcel M1=picture("&amp;""""&amp;"$provincias_significativas\graficos\"&amp;K$5&amp;"\provincia_"&amp;K89&amp;"_var_"&amp;K$3&amp;"_"&amp;K$2&amp;".png"&amp;""""&amp;")"</f>
        <v>putexcel M1=picture("$provincias_significativas\graficos\buenos\provincia_Zarumilla_var_informalidad_simulacion_4.png")</v>
      </c>
    </row>
    <row r="90" spans="1:12">
      <c r="A90" s="1"/>
      <c r="D90" s="1"/>
      <c r="G90" s="1"/>
      <c r="J90" s="2">
        <v>169</v>
      </c>
      <c r="K90" t="str">
        <f>VLOOKUP(J90,NOTAS!$A$2:$B$92,2,0)</f>
        <v>Zarumilla</v>
      </c>
      <c r="L90" t="s">
        <v>3</v>
      </c>
    </row>
    <row r="91" spans="1:12">
      <c r="A91" s="1"/>
      <c r="D91" s="1"/>
      <c r="G91" s="1"/>
      <c r="J91" s="1"/>
      <c r="L91" t="s">
        <v>3</v>
      </c>
    </row>
    <row r="92" spans="1:12">
      <c r="A92" s="1"/>
      <c r="D92" s="1"/>
      <c r="G92" s="1"/>
      <c r="J92" s="1"/>
    </row>
    <row r="93" spans="1:12">
      <c r="A93" s="1"/>
      <c r="D93" s="1"/>
      <c r="G93" s="1"/>
      <c r="J93" s="1"/>
    </row>
    <row r="94" spans="1:12">
      <c r="A94" s="1"/>
      <c r="D94" s="1"/>
      <c r="G94" s="1"/>
      <c r="J94" s="1"/>
    </row>
    <row r="95" spans="1:12">
      <c r="A95" s="1"/>
      <c r="D95" s="1"/>
      <c r="G95" s="1"/>
      <c r="J95" s="1"/>
    </row>
    <row r="96" spans="1:12">
      <c r="A96" s="1"/>
      <c r="D96" s="1"/>
      <c r="G96" s="1"/>
      <c r="J96" s="1"/>
    </row>
    <row r="97" spans="1:10">
      <c r="A97" s="1"/>
      <c r="D97" s="1"/>
      <c r="G97" s="1"/>
      <c r="J97" s="1"/>
    </row>
    <row r="98" spans="1:10">
      <c r="A98" s="1"/>
      <c r="D98" s="1"/>
      <c r="G98" s="1"/>
      <c r="J98" s="1"/>
    </row>
    <row r="99" spans="1:10">
      <c r="A99" s="1"/>
      <c r="D99" s="1"/>
      <c r="G99" s="1"/>
      <c r="J99" s="1"/>
    </row>
    <row r="100" spans="1:10">
      <c r="A100" s="1"/>
      <c r="D100" s="1"/>
      <c r="G100" s="1"/>
      <c r="J100" s="1"/>
    </row>
    <row r="101" spans="1:10">
      <c r="A101" s="1"/>
      <c r="D101" s="1"/>
      <c r="G101" s="1"/>
      <c r="J101" s="1"/>
    </row>
    <row r="102" spans="1:10">
      <c r="A102" s="1"/>
      <c r="D102" s="1"/>
      <c r="G102" s="1"/>
      <c r="J102" s="1"/>
    </row>
    <row r="103" spans="1:10">
      <c r="A103" s="1"/>
      <c r="D103" s="1"/>
      <c r="G103" s="1"/>
      <c r="J103" s="1"/>
    </row>
    <row r="104" spans="1:10">
      <c r="A104" s="1"/>
      <c r="D104" s="1"/>
      <c r="G104" s="1"/>
      <c r="J104" s="1"/>
    </row>
    <row r="105" spans="1:10">
      <c r="A105" s="1"/>
      <c r="D105" s="1"/>
      <c r="G105" s="1"/>
      <c r="J105" s="1"/>
    </row>
    <row r="106" spans="1:10">
      <c r="A106" s="1"/>
      <c r="D106" s="1"/>
      <c r="G106" s="1"/>
      <c r="J106" s="1"/>
    </row>
    <row r="107" spans="1:10">
      <c r="A107" s="1"/>
      <c r="D107" s="1"/>
      <c r="G107" s="1"/>
      <c r="J107" s="1"/>
    </row>
    <row r="108" spans="1:10">
      <c r="A108" s="1"/>
      <c r="D108" s="1"/>
      <c r="G108" s="1"/>
      <c r="J108" s="1"/>
    </row>
    <row r="109" spans="1:10">
      <c r="A109" s="1"/>
      <c r="D109" s="1"/>
      <c r="G109" s="1"/>
      <c r="J109" s="1"/>
    </row>
    <row r="110" spans="1:10">
      <c r="A110" s="1"/>
      <c r="D110" s="1"/>
      <c r="G110" s="1"/>
      <c r="J110" s="1"/>
    </row>
    <row r="111" spans="1:10">
      <c r="A111" s="1"/>
      <c r="D111" s="1"/>
      <c r="G111" s="1"/>
      <c r="J111" s="1"/>
    </row>
    <row r="112" spans="1:10">
      <c r="A112" s="1"/>
      <c r="D112" s="1"/>
      <c r="G112" s="1"/>
      <c r="J112" s="1"/>
    </row>
    <row r="113" spans="1:10">
      <c r="A113" s="1"/>
      <c r="D113" s="1"/>
      <c r="G113" s="1"/>
      <c r="J113" s="1"/>
    </row>
    <row r="114" spans="1:10">
      <c r="A114" s="1"/>
      <c r="D114" s="1"/>
      <c r="G114" s="1"/>
      <c r="J114" s="1"/>
    </row>
    <row r="115" spans="1:10">
      <c r="A115" s="1"/>
      <c r="D115" s="1"/>
      <c r="G115" s="1"/>
      <c r="J115" s="1"/>
    </row>
    <row r="116" spans="1:10">
      <c r="A116" s="1"/>
      <c r="D116" s="1"/>
      <c r="G116" s="1"/>
      <c r="J116" s="1"/>
    </row>
    <row r="117" spans="1:10">
      <c r="A117" s="1"/>
      <c r="D117" s="1"/>
      <c r="G117" s="1"/>
      <c r="J117" s="1"/>
    </row>
    <row r="118" spans="1:10">
      <c r="A118" s="1"/>
      <c r="D118" s="1"/>
      <c r="G118" s="1"/>
      <c r="J118" s="1"/>
    </row>
    <row r="119" spans="1:10">
      <c r="A119" s="1"/>
      <c r="D119" s="1"/>
      <c r="G119" s="1"/>
      <c r="J119" s="1"/>
    </row>
    <row r="120" spans="1:10">
      <c r="A120" s="1"/>
      <c r="D120" s="1"/>
      <c r="G120" s="1"/>
      <c r="J120" s="1"/>
    </row>
    <row r="121" spans="1:10">
      <c r="A121" s="1"/>
      <c r="D121" s="1"/>
      <c r="G121" s="1"/>
      <c r="J121" s="1"/>
    </row>
    <row r="122" spans="1:10">
      <c r="A122" s="1"/>
      <c r="D122" s="1"/>
      <c r="G122" s="1"/>
      <c r="J122" s="1"/>
    </row>
    <row r="123" spans="1:10">
      <c r="A123" s="1"/>
      <c r="D123" s="1"/>
      <c r="G123" s="1"/>
      <c r="J123" s="1"/>
    </row>
    <row r="124" spans="1:10">
      <c r="A124" s="1"/>
      <c r="D124" s="1"/>
      <c r="G124" s="1"/>
      <c r="J124" s="1"/>
    </row>
    <row r="125" spans="1:10">
      <c r="A125" s="1"/>
      <c r="D125" s="1"/>
      <c r="G125" s="1"/>
      <c r="J125" s="1"/>
    </row>
    <row r="126" spans="1:10">
      <c r="A126" s="1"/>
      <c r="D126" s="1"/>
      <c r="G126" s="1"/>
      <c r="J126" s="1"/>
    </row>
    <row r="127" spans="1:10">
      <c r="A127" s="1"/>
      <c r="D127" s="1"/>
      <c r="G127" s="1"/>
      <c r="J127" s="1"/>
    </row>
    <row r="128" spans="1:10">
      <c r="A128" s="1"/>
      <c r="D128" s="1"/>
      <c r="G128" s="1"/>
      <c r="J128" s="1"/>
    </row>
    <row r="129" spans="1:10">
      <c r="A129" s="1"/>
      <c r="D129" s="1"/>
      <c r="G129" s="1"/>
      <c r="J129" s="1"/>
    </row>
    <row r="130" spans="1:10">
      <c r="A130" s="1"/>
      <c r="D130" s="1"/>
      <c r="G130" s="1"/>
      <c r="J130" s="1"/>
    </row>
    <row r="131" spans="1:10">
      <c r="A131" s="1"/>
      <c r="D131" s="1"/>
      <c r="G131" s="1"/>
      <c r="J131" s="1"/>
    </row>
    <row r="132" spans="1:10">
      <c r="A132" s="1"/>
      <c r="D132" s="1"/>
      <c r="G132" s="1"/>
      <c r="J132" s="1"/>
    </row>
    <row r="133" spans="1:10">
      <c r="A133" s="1"/>
      <c r="D133" s="1"/>
      <c r="G133" s="1"/>
      <c r="J133" s="1"/>
    </row>
    <row r="134" spans="1:10">
      <c r="A134" s="1"/>
      <c r="D134" s="1"/>
      <c r="G134" s="1"/>
      <c r="J134" s="1"/>
    </row>
    <row r="135" spans="1:10">
      <c r="A135" s="1"/>
      <c r="D135" s="1"/>
      <c r="G135" s="1"/>
      <c r="J135" s="1"/>
    </row>
    <row r="136" spans="1:10">
      <c r="D136" s="1"/>
      <c r="G136" s="1"/>
      <c r="J136" s="1"/>
    </row>
    <row r="137" spans="1:10">
      <c r="D137" s="1"/>
      <c r="G137" s="1"/>
      <c r="J137" s="1"/>
    </row>
    <row r="138" spans="1:10">
      <c r="D138" s="1"/>
      <c r="G138" s="1"/>
      <c r="J138" s="1"/>
    </row>
    <row r="139" spans="1:10">
      <c r="D139" s="1"/>
      <c r="G139" s="1"/>
      <c r="J139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7">
      <c r="A161" s="1"/>
    </row>
    <row r="162" spans="1:7">
      <c r="A162" s="1"/>
    </row>
    <row r="163" spans="1:7">
      <c r="A163" s="1"/>
    </row>
    <row r="164" spans="1:7">
      <c r="A164" s="1"/>
    </row>
    <row r="165" spans="1:7">
      <c r="A165" s="1"/>
    </row>
    <row r="166" spans="1:7">
      <c r="A166" s="1"/>
    </row>
    <row r="167" spans="1:7">
      <c r="A167" s="1"/>
    </row>
    <row r="168" spans="1:7">
      <c r="A168" s="1"/>
    </row>
    <row r="169" spans="1:7">
      <c r="A169" s="1"/>
    </row>
    <row r="170" spans="1:7">
      <c r="A170" s="1"/>
    </row>
    <row r="171" spans="1:7">
      <c r="A171" s="1"/>
    </row>
    <row r="172" spans="1:7">
      <c r="A172" s="1"/>
      <c r="D172" s="1"/>
      <c r="G172" s="1"/>
    </row>
    <row r="173" spans="1:7">
      <c r="A173" s="1"/>
      <c r="D173" s="1"/>
      <c r="G173" s="1"/>
    </row>
    <row r="174" spans="1:7">
      <c r="A174" s="1"/>
      <c r="D174" s="1"/>
      <c r="G174" s="1"/>
    </row>
    <row r="175" spans="1:7">
      <c r="A175" s="1"/>
      <c r="D175" s="1"/>
      <c r="G175" s="1"/>
    </row>
    <row r="176" spans="1:7">
      <c r="A176" s="1"/>
      <c r="D176" s="1"/>
      <c r="G176" s="1"/>
    </row>
    <row r="177" spans="1:10">
      <c r="A177" s="1"/>
      <c r="D177" s="1"/>
      <c r="G177" s="1"/>
    </row>
    <row r="178" spans="1:10">
      <c r="A178" s="1"/>
      <c r="D178" s="1"/>
      <c r="G178" s="1"/>
    </row>
    <row r="179" spans="1:10">
      <c r="A179" s="1"/>
      <c r="D179" s="1"/>
      <c r="G179" s="1"/>
    </row>
    <row r="180" spans="1:10">
      <c r="A180" s="1"/>
      <c r="D180" s="1"/>
      <c r="G180" s="1"/>
    </row>
    <row r="181" spans="1:10">
      <c r="A181" s="1"/>
      <c r="D181" s="1"/>
      <c r="G181" s="1"/>
      <c r="J181" s="1"/>
    </row>
    <row r="182" spans="1:10">
      <c r="A182" s="1"/>
      <c r="D182" s="1"/>
      <c r="G182" s="1"/>
      <c r="J182" s="1"/>
    </row>
    <row r="183" spans="1:10">
      <c r="A183" s="1"/>
      <c r="D183" s="1"/>
      <c r="G183" s="1"/>
      <c r="J183" s="1"/>
    </row>
    <row r="184" spans="1:10">
      <c r="A184" s="1"/>
      <c r="D184" s="1"/>
      <c r="G184" s="1"/>
      <c r="J184" s="1"/>
    </row>
    <row r="185" spans="1:10">
      <c r="A185" s="1"/>
      <c r="D185" s="1"/>
      <c r="G185" s="1"/>
      <c r="J185" s="1"/>
    </row>
    <row r="186" spans="1:10">
      <c r="A186" s="1"/>
      <c r="D186" s="1"/>
      <c r="G186" s="1"/>
      <c r="J186" s="1"/>
    </row>
    <row r="187" spans="1:10">
      <c r="A187" s="1"/>
      <c r="D187" s="1"/>
      <c r="G187" s="1"/>
      <c r="J187" s="1"/>
    </row>
    <row r="188" spans="1:10">
      <c r="A188" s="1"/>
      <c r="D188" s="1"/>
      <c r="G188" s="1"/>
      <c r="J188" s="1"/>
    </row>
    <row r="189" spans="1:10">
      <c r="A189" s="1"/>
      <c r="D189" s="1"/>
      <c r="G189" s="1"/>
      <c r="J189" s="1"/>
    </row>
    <row r="190" spans="1:10">
      <c r="A190" s="1"/>
      <c r="D190" s="1"/>
      <c r="G190" s="1"/>
      <c r="J190" s="1"/>
    </row>
    <row r="191" spans="1:10">
      <c r="A191" s="1"/>
      <c r="D191" s="1"/>
      <c r="G191" s="1"/>
      <c r="J191" s="1"/>
    </row>
    <row r="192" spans="1:10">
      <c r="A192" s="1"/>
      <c r="D192" s="1"/>
      <c r="G192" s="1"/>
      <c r="J192" s="1"/>
    </row>
    <row r="193" spans="1:10">
      <c r="A193" s="1"/>
      <c r="D193" s="1"/>
      <c r="G193" s="1"/>
      <c r="J193" s="1"/>
    </row>
    <row r="194" spans="1:10">
      <c r="A194" s="1"/>
      <c r="D194" s="1"/>
      <c r="G194" s="1"/>
      <c r="J194" s="1"/>
    </row>
    <row r="195" spans="1:10">
      <c r="A195" s="1"/>
      <c r="D195" s="1"/>
      <c r="G195" s="1"/>
      <c r="J195" s="1"/>
    </row>
    <row r="196" spans="1:10">
      <c r="A196" s="1"/>
      <c r="D196" s="1"/>
      <c r="G196" s="1"/>
      <c r="J196" s="1"/>
    </row>
    <row r="197" spans="1:10">
      <c r="A197" s="1"/>
      <c r="D197" s="1"/>
      <c r="G197" s="1"/>
      <c r="J197" s="1"/>
    </row>
    <row r="198" spans="1:10">
      <c r="A198" s="1"/>
      <c r="D198" s="1"/>
      <c r="G198" s="1"/>
      <c r="J198" s="1"/>
    </row>
    <row r="199" spans="1:10">
      <c r="A199" s="1"/>
      <c r="D199" s="1"/>
      <c r="G199" s="1"/>
      <c r="J199" s="1"/>
    </row>
    <row r="200" spans="1:10">
      <c r="A200" s="1"/>
      <c r="D200" s="1"/>
      <c r="G200" s="1"/>
      <c r="J200" s="1"/>
    </row>
    <row r="201" spans="1:10">
      <c r="A201" s="1"/>
      <c r="D201" s="1"/>
      <c r="G201" s="1"/>
      <c r="J201" s="1"/>
    </row>
    <row r="202" spans="1:10">
      <c r="A202" s="1"/>
      <c r="D202" s="1"/>
      <c r="G202" s="1"/>
      <c r="J202" s="1"/>
    </row>
    <row r="203" spans="1:10">
      <c r="A203" s="1"/>
      <c r="D203" s="1"/>
      <c r="G203" s="1"/>
      <c r="J203" s="1"/>
    </row>
    <row r="204" spans="1:10">
      <c r="A204" s="1"/>
      <c r="D204" s="1"/>
      <c r="G204" s="1"/>
      <c r="J204" s="1"/>
    </row>
    <row r="205" spans="1:10">
      <c r="A205" s="1"/>
      <c r="D205" s="1"/>
      <c r="G205" s="1"/>
      <c r="J205" s="1"/>
    </row>
    <row r="206" spans="1:10">
      <c r="A206" s="1"/>
      <c r="D206" s="1"/>
      <c r="G206" s="1"/>
      <c r="J206" s="1"/>
    </row>
    <row r="207" spans="1:10">
      <c r="A207" s="1"/>
      <c r="D207" s="1"/>
      <c r="G207" s="1"/>
      <c r="J207" s="1"/>
    </row>
    <row r="208" spans="1:10">
      <c r="A208" s="1"/>
      <c r="D208" s="1"/>
      <c r="G208" s="1"/>
      <c r="J208" s="1"/>
    </row>
    <row r="209" spans="1:10">
      <c r="A209" s="1"/>
      <c r="D209" s="1"/>
      <c r="G209" s="1"/>
      <c r="J209" s="1"/>
    </row>
    <row r="210" spans="1:10">
      <c r="A210" s="1"/>
      <c r="D210" s="1"/>
      <c r="G210" s="1"/>
      <c r="J210" s="1"/>
    </row>
    <row r="211" spans="1:10">
      <c r="A211" s="1"/>
      <c r="D211" s="1"/>
      <c r="G211" s="1"/>
      <c r="J211" s="1"/>
    </row>
    <row r="212" spans="1:10">
      <c r="A212" s="1"/>
      <c r="D212" s="1"/>
      <c r="G212" s="1"/>
      <c r="J212" s="1"/>
    </row>
    <row r="213" spans="1:10">
      <c r="A213" s="1"/>
      <c r="D213" s="1"/>
      <c r="G213" s="1"/>
      <c r="J213" s="1"/>
    </row>
    <row r="214" spans="1:10">
      <c r="A214" s="1"/>
      <c r="D214" s="1"/>
      <c r="G214" s="1"/>
      <c r="J214" s="1"/>
    </row>
    <row r="215" spans="1:10">
      <c r="A215" s="1"/>
      <c r="D215" s="1"/>
      <c r="G215" s="1"/>
      <c r="J215" s="1"/>
    </row>
    <row r="216" spans="1:10">
      <c r="A216" s="1"/>
      <c r="D216" s="1"/>
      <c r="G216" s="1"/>
      <c r="J216" s="1"/>
    </row>
    <row r="217" spans="1:10">
      <c r="A217" s="1"/>
      <c r="D217" s="1"/>
      <c r="G217" s="1"/>
      <c r="J217" s="1"/>
    </row>
    <row r="218" spans="1:10">
      <c r="A218" s="1"/>
      <c r="D218" s="1"/>
      <c r="G218" s="1"/>
      <c r="J218" s="1"/>
    </row>
    <row r="219" spans="1:10">
      <c r="A219" s="1"/>
      <c r="D219" s="1"/>
      <c r="G219" s="1"/>
      <c r="J219" s="1"/>
    </row>
    <row r="220" spans="1:10">
      <c r="A220" s="1"/>
      <c r="D220" s="1"/>
      <c r="G220" s="1"/>
      <c r="J220" s="1"/>
    </row>
    <row r="221" spans="1:10">
      <c r="A221" s="1"/>
      <c r="D221" s="1"/>
      <c r="G221" s="1"/>
      <c r="J221" s="1"/>
    </row>
    <row r="222" spans="1:10">
      <c r="A222" s="1"/>
      <c r="D222" s="1"/>
      <c r="G222" s="1"/>
      <c r="J222" s="1"/>
    </row>
    <row r="223" spans="1:10">
      <c r="A223" s="1"/>
      <c r="D223" s="1"/>
      <c r="G223" s="1"/>
      <c r="J223" s="1"/>
    </row>
    <row r="224" spans="1:10">
      <c r="A224" s="1"/>
      <c r="D224" s="1"/>
      <c r="G224" s="1"/>
      <c r="J224" s="1"/>
    </row>
    <row r="225" spans="1:10">
      <c r="A225" s="1"/>
      <c r="D225" s="1"/>
      <c r="G225" s="1"/>
      <c r="J225" s="1"/>
    </row>
    <row r="226" spans="1:10">
      <c r="A226" s="1"/>
      <c r="D226" s="1"/>
      <c r="G226" s="1"/>
      <c r="J226" s="1"/>
    </row>
    <row r="227" spans="1:10">
      <c r="A227" s="1"/>
      <c r="D227" s="1"/>
      <c r="G227" s="1"/>
      <c r="J227" s="1"/>
    </row>
    <row r="228" spans="1:10">
      <c r="A228" s="1"/>
      <c r="D228" s="1"/>
      <c r="G228" s="1"/>
      <c r="J228" s="1"/>
    </row>
    <row r="229" spans="1:10">
      <c r="A229" s="1"/>
      <c r="D229" s="1"/>
      <c r="G229" s="1"/>
      <c r="J229" s="1"/>
    </row>
    <row r="230" spans="1:10">
      <c r="A230" s="1"/>
      <c r="D230" s="1"/>
      <c r="G230" s="1"/>
      <c r="J230" s="1"/>
    </row>
    <row r="231" spans="1:10">
      <c r="A231" s="1"/>
      <c r="D231" s="1"/>
      <c r="G231" s="1"/>
      <c r="J231" s="1"/>
    </row>
    <row r="232" spans="1:10">
      <c r="A232" s="1"/>
      <c r="D232" s="1"/>
      <c r="G232" s="1"/>
      <c r="J232" s="1"/>
    </row>
    <row r="233" spans="1:10">
      <c r="A233" s="1"/>
      <c r="D233" s="1"/>
      <c r="G233" s="1"/>
      <c r="J233" s="1"/>
    </row>
    <row r="234" spans="1:10">
      <c r="A234" s="1"/>
      <c r="D234" s="1"/>
      <c r="G234" s="1"/>
      <c r="J234" s="1"/>
    </row>
    <row r="235" spans="1:10">
      <c r="A235" s="1"/>
      <c r="D235" s="1"/>
      <c r="G235" s="1"/>
      <c r="J235" s="1"/>
    </row>
    <row r="236" spans="1:10">
      <c r="A236" s="1"/>
      <c r="D236" s="1"/>
      <c r="G236" s="1"/>
      <c r="J236" s="1"/>
    </row>
    <row r="237" spans="1:10">
      <c r="A237" s="1"/>
      <c r="D237" s="1"/>
      <c r="G237" s="1"/>
      <c r="J237" s="1"/>
    </row>
    <row r="238" spans="1:10">
      <c r="A238" s="1"/>
      <c r="D238" s="1"/>
      <c r="G238" s="1"/>
      <c r="J238" s="1"/>
    </row>
    <row r="239" spans="1:10">
      <c r="A239" s="1"/>
      <c r="D239" s="1"/>
      <c r="G239" s="1"/>
      <c r="J239" s="1"/>
    </row>
    <row r="240" spans="1:10">
      <c r="A240" s="1"/>
      <c r="D240" s="1"/>
      <c r="G240" s="1"/>
      <c r="J240" s="1"/>
    </row>
    <row r="241" spans="1:10">
      <c r="A241" s="1"/>
      <c r="D241" s="1"/>
      <c r="G241" s="1"/>
      <c r="J241" s="1"/>
    </row>
    <row r="242" spans="1:10">
      <c r="A242" s="1"/>
      <c r="D242" s="1"/>
      <c r="G242" s="1"/>
      <c r="J242" s="1"/>
    </row>
    <row r="243" spans="1:10">
      <c r="A243" s="1"/>
      <c r="D243" s="1"/>
      <c r="G243" s="1"/>
      <c r="J243" s="1"/>
    </row>
    <row r="244" spans="1:10">
      <c r="A244" s="1"/>
      <c r="D244" s="1"/>
      <c r="G244" s="1"/>
      <c r="J244" s="1"/>
    </row>
    <row r="245" spans="1:10">
      <c r="A245" s="1"/>
      <c r="D245" s="1"/>
      <c r="G245" s="1"/>
      <c r="J245" s="1"/>
    </row>
    <row r="246" spans="1:10">
      <c r="A246" s="1"/>
      <c r="D246" s="1"/>
      <c r="G246" s="1"/>
      <c r="J246" s="1"/>
    </row>
    <row r="247" spans="1:10">
      <c r="A247" s="1"/>
      <c r="D247" s="1"/>
      <c r="G247" s="1"/>
      <c r="J247" s="1"/>
    </row>
    <row r="248" spans="1:10">
      <c r="A248" s="1"/>
      <c r="D248" s="1"/>
      <c r="G248" s="1"/>
      <c r="J248" s="1"/>
    </row>
    <row r="249" spans="1:10">
      <c r="A249" s="1"/>
      <c r="D249" s="1"/>
      <c r="G249" s="1"/>
      <c r="J249" s="1"/>
    </row>
    <row r="250" spans="1:10">
      <c r="A250" s="1"/>
      <c r="D250" s="1"/>
      <c r="G250" s="1"/>
      <c r="J250" s="1"/>
    </row>
    <row r="251" spans="1:10">
      <c r="A251" s="1"/>
      <c r="D251" s="1"/>
      <c r="G251" s="1"/>
      <c r="J251" s="1"/>
    </row>
    <row r="252" spans="1:10">
      <c r="A252" s="1"/>
      <c r="D252" s="1"/>
      <c r="G252" s="1"/>
      <c r="J252" s="1"/>
    </row>
    <row r="253" spans="1:10">
      <c r="A253" s="1"/>
      <c r="D253" s="1"/>
      <c r="G253" s="1"/>
      <c r="J253" s="1"/>
    </row>
    <row r="254" spans="1:10">
      <c r="A254" s="1"/>
      <c r="D254" s="1"/>
      <c r="G254" s="1"/>
      <c r="J254" s="1"/>
    </row>
    <row r="255" spans="1:10">
      <c r="A255" s="1"/>
      <c r="D255" s="1"/>
      <c r="G255" s="1"/>
      <c r="J255" s="1"/>
    </row>
    <row r="256" spans="1:10">
      <c r="A256" s="1"/>
      <c r="D256" s="1"/>
      <c r="G256" s="1"/>
      <c r="J256" s="1"/>
    </row>
    <row r="257" spans="1:10">
      <c r="A257" s="1"/>
      <c r="D257" s="1"/>
      <c r="G257" s="1"/>
      <c r="J257" s="1"/>
    </row>
    <row r="258" spans="1:10">
      <c r="A258" s="1"/>
      <c r="D258" s="1"/>
      <c r="G258" s="1"/>
      <c r="J258" s="1"/>
    </row>
    <row r="259" spans="1:10">
      <c r="A259" s="1"/>
      <c r="D259" s="1"/>
      <c r="G259" s="1"/>
      <c r="J259" s="1"/>
    </row>
    <row r="260" spans="1:10">
      <c r="A260" s="1"/>
      <c r="D260" s="1"/>
      <c r="G260" s="1"/>
      <c r="J260" s="1"/>
    </row>
    <row r="261" spans="1:10">
      <c r="A261" s="1"/>
      <c r="D261" s="1"/>
      <c r="G261" s="1"/>
      <c r="J261" s="1"/>
    </row>
    <row r="262" spans="1:10">
      <c r="A262" s="1"/>
      <c r="D262" s="1"/>
      <c r="G262" s="1"/>
      <c r="J262" s="1"/>
    </row>
    <row r="263" spans="1:10">
      <c r="A263" s="1"/>
      <c r="D263" s="1"/>
      <c r="G263" s="1"/>
      <c r="J263" s="1"/>
    </row>
    <row r="264" spans="1:10">
      <c r="A264" s="1"/>
      <c r="D264" s="1"/>
      <c r="G264" s="1"/>
      <c r="J264" s="1"/>
    </row>
    <row r="265" spans="1:10">
      <c r="A265" s="1"/>
      <c r="D265" s="1"/>
      <c r="G265" s="1"/>
      <c r="J265" s="1"/>
    </row>
    <row r="266" spans="1:10">
      <c r="A266" s="1"/>
      <c r="D266" s="1"/>
      <c r="G266" s="1"/>
      <c r="J266" s="1"/>
    </row>
    <row r="267" spans="1:10">
      <c r="A267" s="1"/>
      <c r="D267" s="1"/>
      <c r="G267" s="1"/>
      <c r="J267" s="1"/>
    </row>
    <row r="268" spans="1:10">
      <c r="A268" s="1"/>
      <c r="D268" s="1"/>
      <c r="G268" s="1"/>
      <c r="J268" s="1"/>
    </row>
    <row r="269" spans="1:10">
      <c r="A269" s="1"/>
      <c r="D269" s="1"/>
      <c r="G269" s="1"/>
      <c r="J269" s="1"/>
    </row>
    <row r="270" spans="1:10">
      <c r="A270" s="1"/>
      <c r="D270" s="1"/>
      <c r="G270" s="1"/>
      <c r="J270" s="1"/>
    </row>
    <row r="271" spans="1:10">
      <c r="A271" s="1"/>
      <c r="D271" s="1"/>
      <c r="G271" s="1"/>
      <c r="J271" s="1"/>
    </row>
    <row r="272" spans="1:10">
      <c r="A272" s="1"/>
      <c r="D272" s="1"/>
      <c r="G272" s="1"/>
      <c r="J272" s="1"/>
    </row>
    <row r="273" spans="1:10">
      <c r="A273" s="1"/>
      <c r="D273" s="1"/>
      <c r="G273" s="1"/>
      <c r="J273" s="1"/>
    </row>
    <row r="274" spans="1:10">
      <c r="A274" s="1"/>
      <c r="D274" s="1"/>
      <c r="G274" s="1"/>
      <c r="J274" s="1"/>
    </row>
    <row r="275" spans="1:10">
      <c r="A275" s="1"/>
      <c r="D275" s="1"/>
      <c r="G275" s="1"/>
      <c r="J275" s="1"/>
    </row>
    <row r="276" spans="1:10">
      <c r="A276" s="1"/>
      <c r="D276" s="1"/>
      <c r="G276" s="1"/>
      <c r="J276" s="1"/>
    </row>
    <row r="277" spans="1:10">
      <c r="A277" s="1"/>
      <c r="D277" s="1"/>
      <c r="G277" s="1"/>
      <c r="J277" s="1"/>
    </row>
    <row r="278" spans="1:10">
      <c r="A278" s="1"/>
      <c r="D278" s="1"/>
      <c r="G278" s="1"/>
      <c r="J278" s="1"/>
    </row>
    <row r="279" spans="1:10">
      <c r="A279" s="1"/>
      <c r="D279" s="1"/>
      <c r="G279" s="1"/>
      <c r="J279" s="1"/>
    </row>
    <row r="280" spans="1:10">
      <c r="A280" s="1"/>
      <c r="D280" s="1"/>
      <c r="G280" s="1"/>
      <c r="J280" s="1"/>
    </row>
    <row r="281" spans="1:10">
      <c r="A281" s="1"/>
      <c r="D281" s="1"/>
      <c r="G281" s="1"/>
      <c r="J281" s="1"/>
    </row>
    <row r="282" spans="1:10">
      <c r="A282" s="1"/>
      <c r="D282" s="1"/>
      <c r="G282" s="1"/>
      <c r="J282" s="1"/>
    </row>
    <row r="283" spans="1:10">
      <c r="A283" s="1"/>
      <c r="D283" s="1"/>
      <c r="G283" s="1"/>
      <c r="J283" s="1"/>
    </row>
    <row r="284" spans="1:10">
      <c r="A284" s="1"/>
      <c r="D284" s="1"/>
      <c r="G284" s="1"/>
      <c r="J284" s="1"/>
    </row>
    <row r="285" spans="1:10">
      <c r="A285" s="1"/>
      <c r="D285" s="1"/>
      <c r="G285" s="1"/>
      <c r="J285" s="1"/>
    </row>
    <row r="286" spans="1:10">
      <c r="A286" s="1"/>
      <c r="D286" s="1"/>
      <c r="G286" s="1"/>
      <c r="J286" s="1"/>
    </row>
    <row r="287" spans="1:10">
      <c r="A287" s="1"/>
      <c r="D287" s="1"/>
      <c r="G287" s="1"/>
      <c r="J287" s="1"/>
    </row>
    <row r="288" spans="1:10">
      <c r="A288" s="1"/>
      <c r="D288" s="1"/>
      <c r="G288" s="1"/>
      <c r="J288" s="1"/>
    </row>
    <row r="289" spans="1:10">
      <c r="A289" s="1"/>
      <c r="D289" s="1"/>
      <c r="G289" s="1"/>
      <c r="J289" s="1"/>
    </row>
    <row r="290" spans="1:10">
      <c r="A290" s="1"/>
      <c r="D290" s="1"/>
      <c r="G290" s="1"/>
      <c r="J290" s="1"/>
    </row>
    <row r="291" spans="1:10">
      <c r="A291" s="1"/>
      <c r="D291" s="1"/>
      <c r="G291" s="1"/>
      <c r="J291" s="1"/>
    </row>
    <row r="292" spans="1:10">
      <c r="A292" s="1"/>
      <c r="D292" s="1"/>
      <c r="G292" s="1"/>
      <c r="J292" s="1"/>
    </row>
    <row r="293" spans="1:10">
      <c r="A293" s="1"/>
      <c r="D293" s="1"/>
      <c r="G293" s="1"/>
      <c r="J293" s="1"/>
    </row>
    <row r="294" spans="1:10">
      <c r="A294" s="1"/>
      <c r="D294" s="1"/>
      <c r="G294" s="1"/>
      <c r="J294" s="1"/>
    </row>
    <row r="295" spans="1:10">
      <c r="A295" s="1"/>
      <c r="D295" s="1"/>
      <c r="G295" s="1"/>
      <c r="J295" s="1"/>
    </row>
    <row r="296" spans="1:10">
      <c r="A296" s="1"/>
      <c r="D296" s="1"/>
      <c r="G296" s="1"/>
      <c r="J296" s="1"/>
    </row>
    <row r="297" spans="1:10">
      <c r="A297" s="1"/>
      <c r="D297" s="1"/>
      <c r="G297" s="1"/>
      <c r="J297" s="1"/>
    </row>
    <row r="298" spans="1:10">
      <c r="A298" s="1"/>
      <c r="D298" s="1"/>
      <c r="G298" s="1"/>
      <c r="J298" s="1"/>
    </row>
    <row r="299" spans="1:10">
      <c r="A299" s="1"/>
      <c r="D299" s="1"/>
      <c r="G299" s="1"/>
      <c r="J299" s="1"/>
    </row>
    <row r="300" spans="1:10">
      <c r="A300" s="1"/>
      <c r="D300" s="1"/>
      <c r="G300" s="1"/>
      <c r="J300" s="1"/>
    </row>
    <row r="301" spans="1:10">
      <c r="A301" s="1"/>
      <c r="D301" s="1"/>
      <c r="G301" s="1"/>
      <c r="J301" s="1"/>
    </row>
    <row r="302" spans="1:10">
      <c r="A302" s="1"/>
      <c r="D302" s="1"/>
      <c r="G302" s="1"/>
      <c r="J302" s="1"/>
    </row>
    <row r="303" spans="1:10">
      <c r="A303" s="1"/>
      <c r="D303" s="1"/>
      <c r="G303" s="1"/>
      <c r="J303" s="1"/>
    </row>
    <row r="304" spans="1:10">
      <c r="A304" s="1"/>
      <c r="D304" s="1"/>
      <c r="G304" s="1"/>
      <c r="J304" s="1"/>
    </row>
    <row r="305" spans="1:10">
      <c r="A305" s="1"/>
      <c r="D305" s="1"/>
      <c r="G305" s="1"/>
      <c r="J305" s="1"/>
    </row>
    <row r="306" spans="1:10">
      <c r="A306" s="1"/>
      <c r="D306" s="1"/>
      <c r="G306" s="1"/>
      <c r="J306" s="1"/>
    </row>
    <row r="307" spans="1:10">
      <c r="A307" s="1"/>
      <c r="D307" s="1"/>
      <c r="G307" s="1"/>
      <c r="J307" s="1"/>
    </row>
    <row r="308" spans="1:10">
      <c r="A308" s="1"/>
      <c r="D308" s="1"/>
      <c r="G308" s="1"/>
      <c r="J308" s="1"/>
    </row>
    <row r="309" spans="1:10">
      <c r="A309" s="1"/>
      <c r="D309" s="1"/>
      <c r="G309" s="1"/>
      <c r="J309" s="1"/>
    </row>
    <row r="310" spans="1:10">
      <c r="A310" s="1"/>
      <c r="D310" s="1"/>
      <c r="G310" s="1"/>
      <c r="J310" s="1"/>
    </row>
    <row r="311" spans="1:10">
      <c r="A311" s="1"/>
      <c r="D311" s="1"/>
      <c r="G311" s="1"/>
      <c r="J311" s="1"/>
    </row>
    <row r="312" spans="1:10">
      <c r="A312" s="1"/>
      <c r="D312" s="1"/>
      <c r="G312" s="1"/>
      <c r="J312" s="1"/>
    </row>
    <row r="313" spans="1:10">
      <c r="A313" s="1"/>
      <c r="D313" s="1"/>
      <c r="G313" s="1"/>
      <c r="J313" s="1"/>
    </row>
    <row r="314" spans="1:10">
      <c r="A314" s="1"/>
      <c r="D314" s="1"/>
      <c r="G314" s="1"/>
      <c r="J314" s="1"/>
    </row>
    <row r="315" spans="1:10">
      <c r="A315" s="1"/>
      <c r="D315" s="1"/>
      <c r="G315" s="1"/>
      <c r="J315" s="1"/>
    </row>
    <row r="316" spans="1:10">
      <c r="A316" s="1"/>
      <c r="D316" s="1"/>
      <c r="G316" s="1"/>
      <c r="J316" s="1"/>
    </row>
    <row r="317" spans="1:10">
      <c r="A317" s="1"/>
      <c r="D317" s="1"/>
      <c r="G317" s="1"/>
      <c r="J317" s="1"/>
    </row>
    <row r="318" spans="1:10">
      <c r="A318" s="1"/>
      <c r="D318" s="1"/>
      <c r="G318" s="1"/>
      <c r="J318" s="1"/>
    </row>
    <row r="319" spans="1:10">
      <c r="A319" s="1"/>
      <c r="D319" s="1"/>
      <c r="G319" s="1"/>
      <c r="J319" s="1"/>
    </row>
    <row r="320" spans="1:10">
      <c r="A320" s="1"/>
      <c r="D320" s="1"/>
      <c r="G320" s="1"/>
      <c r="J320" s="1"/>
    </row>
    <row r="321" spans="1:10">
      <c r="A321" s="1"/>
      <c r="D321" s="1"/>
      <c r="G321" s="1"/>
      <c r="J321" s="1"/>
    </row>
    <row r="322" spans="1:10">
      <c r="A322" s="1"/>
      <c r="D322" s="1"/>
      <c r="G322" s="1"/>
      <c r="J322" s="1"/>
    </row>
    <row r="323" spans="1:10">
      <c r="A323" s="1"/>
      <c r="D323" s="1"/>
      <c r="G323" s="1"/>
      <c r="J323" s="1"/>
    </row>
    <row r="324" spans="1:10">
      <c r="A324" s="1"/>
      <c r="D324" s="1"/>
      <c r="G324" s="1"/>
      <c r="J324" s="1"/>
    </row>
    <row r="325" spans="1:10">
      <c r="A325" s="1"/>
      <c r="D325" s="1"/>
      <c r="G325" s="1"/>
      <c r="J325" s="1"/>
    </row>
    <row r="326" spans="1:10">
      <c r="A326" s="1"/>
      <c r="D326" s="1"/>
      <c r="G326" s="1"/>
      <c r="J326" s="1"/>
    </row>
    <row r="327" spans="1:10">
      <c r="A327" s="1"/>
      <c r="D327" s="1"/>
      <c r="G327" s="1"/>
      <c r="J327" s="1"/>
    </row>
    <row r="328" spans="1:10">
      <c r="A328" s="1"/>
      <c r="D328" s="1"/>
      <c r="G328" s="1"/>
      <c r="J328" s="1"/>
    </row>
    <row r="329" spans="1:10">
      <c r="A329" s="1"/>
      <c r="D329" s="1"/>
      <c r="G329" s="1"/>
      <c r="J329" s="1"/>
    </row>
    <row r="330" spans="1:10">
      <c r="A330" s="1"/>
      <c r="D330" s="1"/>
      <c r="G330" s="1"/>
      <c r="J330" s="1"/>
    </row>
    <row r="331" spans="1:10">
      <c r="A331" s="1"/>
      <c r="D331" s="1"/>
      <c r="G331" s="1"/>
      <c r="J331" s="1"/>
    </row>
    <row r="332" spans="1:10">
      <c r="A332" s="1"/>
      <c r="D332" s="1"/>
      <c r="G332" s="1"/>
      <c r="J332" s="1"/>
    </row>
    <row r="333" spans="1:10">
      <c r="A333" s="1"/>
      <c r="D333" s="1"/>
      <c r="G333" s="1"/>
      <c r="J333" s="1"/>
    </row>
    <row r="334" spans="1:10">
      <c r="A334" s="1"/>
      <c r="D334" s="1"/>
      <c r="G334" s="1"/>
      <c r="J334" s="1"/>
    </row>
    <row r="335" spans="1:10">
      <c r="A335" s="1"/>
      <c r="D335" s="1"/>
      <c r="G335" s="1"/>
      <c r="J335" s="1"/>
    </row>
    <row r="336" spans="1:10">
      <c r="A336" s="1"/>
      <c r="D336" s="1"/>
      <c r="G336" s="1"/>
      <c r="J336" s="1"/>
    </row>
    <row r="337" spans="1:10">
      <c r="A337" s="1"/>
      <c r="D337" s="1"/>
      <c r="G337" s="1"/>
      <c r="J337" s="1"/>
    </row>
    <row r="338" spans="1:10">
      <c r="A338" s="1"/>
      <c r="D338" s="1"/>
      <c r="G338" s="1"/>
      <c r="J338" s="1"/>
    </row>
    <row r="339" spans="1:10">
      <c r="A339" s="1"/>
      <c r="D339" s="1"/>
      <c r="G339" s="1"/>
      <c r="J339" s="1"/>
    </row>
    <row r="340" spans="1:10">
      <c r="A340" s="1"/>
      <c r="D340" s="1"/>
      <c r="G340" s="1"/>
      <c r="J340" s="1"/>
    </row>
    <row r="341" spans="1:10">
      <c r="A341" s="1"/>
      <c r="D341" s="1"/>
      <c r="G341" s="1"/>
      <c r="J341" s="1"/>
    </row>
    <row r="342" spans="1:10">
      <c r="A342" s="1"/>
      <c r="D342" s="1"/>
      <c r="G342" s="1"/>
      <c r="J342" s="1"/>
    </row>
    <row r="343" spans="1:10">
      <c r="A343" s="1"/>
      <c r="D343" s="1"/>
      <c r="G343" s="1"/>
      <c r="J343" s="1"/>
    </row>
    <row r="344" spans="1:10">
      <c r="A344" s="1"/>
      <c r="D344" s="1"/>
      <c r="G344" s="1"/>
      <c r="J344" s="1"/>
    </row>
    <row r="345" spans="1:10">
      <c r="A345" s="1"/>
      <c r="D345" s="1"/>
      <c r="G345" s="1"/>
      <c r="J345" s="1"/>
    </row>
    <row r="346" spans="1:10">
      <c r="A346" s="1"/>
      <c r="D346" s="1"/>
      <c r="G346" s="1"/>
      <c r="J346" s="1"/>
    </row>
    <row r="347" spans="1:10">
      <c r="A347" s="1"/>
      <c r="D347" s="1"/>
      <c r="G347" s="1"/>
      <c r="J347" s="1"/>
    </row>
    <row r="348" spans="1:10">
      <c r="A348" s="1"/>
      <c r="D348" s="1"/>
      <c r="G348" s="1"/>
      <c r="J348" s="1"/>
    </row>
    <row r="349" spans="1:10">
      <c r="A349" s="1"/>
      <c r="D349" s="1"/>
      <c r="G349" s="1"/>
      <c r="J349" s="1"/>
    </row>
    <row r="350" spans="1:10">
      <c r="A350" s="1"/>
      <c r="D350" s="1"/>
      <c r="G350" s="1"/>
      <c r="J350" s="1"/>
    </row>
    <row r="351" spans="1:10">
      <c r="A351" s="1"/>
      <c r="D351" s="1"/>
      <c r="G351" s="1"/>
      <c r="J351" s="1"/>
    </row>
    <row r="352" spans="1:10">
      <c r="A352" s="1"/>
      <c r="D352" s="1"/>
      <c r="G352" s="1"/>
      <c r="J352" s="1"/>
    </row>
    <row r="353" spans="1:10">
      <c r="A353" s="1"/>
      <c r="D353" s="1"/>
      <c r="G353" s="1"/>
      <c r="J353" s="1"/>
    </row>
    <row r="354" spans="1:10">
      <c r="A354" s="1"/>
      <c r="D354" s="1"/>
      <c r="G354" s="1"/>
      <c r="J354" s="1"/>
    </row>
    <row r="355" spans="1:10">
      <c r="A355" s="1"/>
      <c r="D355" s="1"/>
      <c r="G355" s="1"/>
      <c r="J355" s="1"/>
    </row>
    <row r="356" spans="1:10">
      <c r="A356" s="1"/>
      <c r="D356" s="1"/>
      <c r="G356" s="1"/>
      <c r="J356" s="1"/>
    </row>
    <row r="357" spans="1:10">
      <c r="A357" s="1"/>
      <c r="D357" s="1"/>
      <c r="G357" s="1"/>
      <c r="J357" s="1"/>
    </row>
    <row r="358" spans="1:10">
      <c r="A358" s="1"/>
      <c r="D358" s="1"/>
      <c r="G358" s="1"/>
      <c r="J358" s="1"/>
    </row>
    <row r="359" spans="1:10">
      <c r="A359" s="1"/>
      <c r="D359" s="1"/>
      <c r="G359" s="1"/>
      <c r="J359" s="1"/>
    </row>
    <row r="360" spans="1:10">
      <c r="A360" s="1"/>
      <c r="D360" s="1"/>
      <c r="G360" s="1"/>
      <c r="J360" s="1"/>
    </row>
    <row r="361" spans="1:10">
      <c r="A361" s="1"/>
      <c r="D361" s="1"/>
      <c r="G361" s="1"/>
      <c r="J361" s="1"/>
    </row>
    <row r="362" spans="1:10">
      <c r="A362" s="1"/>
      <c r="D362" s="1"/>
      <c r="G362" s="1"/>
      <c r="J362" s="1"/>
    </row>
    <row r="363" spans="1:10">
      <c r="A363" s="1"/>
      <c r="D363" s="1"/>
      <c r="G363" s="1"/>
      <c r="J363" s="1"/>
    </row>
    <row r="364" spans="1:10">
      <c r="A364" s="1"/>
      <c r="D364" s="1"/>
      <c r="G364" s="1"/>
      <c r="J364" s="1"/>
    </row>
    <row r="365" spans="1:10">
      <c r="A365" s="1"/>
      <c r="D365" s="1"/>
      <c r="G365" s="1"/>
      <c r="J365" s="1"/>
    </row>
    <row r="366" spans="1:10">
      <c r="A366" s="1"/>
      <c r="D366" s="1"/>
      <c r="G366" s="1"/>
      <c r="J366" s="1"/>
    </row>
    <row r="367" spans="1:10">
      <c r="A367" s="1"/>
      <c r="D367" s="1"/>
      <c r="G367" s="1"/>
      <c r="J367" s="1"/>
    </row>
    <row r="368" spans="1:10">
      <c r="A368" s="1"/>
      <c r="D368" s="1"/>
      <c r="G368" s="1"/>
      <c r="J368" s="1"/>
    </row>
    <row r="369" spans="1:10">
      <c r="A369" s="1"/>
      <c r="D369" s="1"/>
      <c r="G369" s="1"/>
      <c r="J369" s="1"/>
    </row>
    <row r="370" spans="1:10">
      <c r="D370" s="1"/>
      <c r="G370" s="1"/>
      <c r="J370" s="1"/>
    </row>
    <row r="371" spans="1:10">
      <c r="D371" s="1"/>
      <c r="G371" s="1"/>
      <c r="J371" s="1"/>
    </row>
    <row r="372" spans="1:10">
      <c r="D372" s="1"/>
      <c r="G372" s="1"/>
      <c r="J372" s="1"/>
    </row>
    <row r="373" spans="1:10">
      <c r="D373" s="1"/>
      <c r="G373" s="1"/>
      <c r="J373" s="1"/>
    </row>
    <row r="374" spans="1:10">
      <c r="D374" s="1"/>
      <c r="G374" s="1"/>
      <c r="J374" s="1"/>
    </row>
    <row r="375" spans="1:10">
      <c r="D375" s="1"/>
      <c r="G375" s="1"/>
      <c r="J375" s="1"/>
    </row>
    <row r="376" spans="1:10">
      <c r="D376" s="1"/>
      <c r="G376" s="1"/>
      <c r="J376" s="1"/>
    </row>
    <row r="377" spans="1:10">
      <c r="D377" s="1"/>
      <c r="G377" s="1"/>
      <c r="J377" s="1"/>
    </row>
    <row r="378" spans="1:10">
      <c r="D378" s="1"/>
      <c r="G378" s="1"/>
      <c r="J378" s="1"/>
    </row>
    <row r="379" spans="1:10">
      <c r="D379" s="1"/>
      <c r="G379" s="1"/>
      <c r="J379" s="1"/>
    </row>
    <row r="380" spans="1:10">
      <c r="D380" s="1"/>
      <c r="G380" s="1"/>
      <c r="J380" s="1"/>
    </row>
    <row r="381" spans="1:10">
      <c r="D381" s="1"/>
      <c r="G381" s="1"/>
      <c r="J381" s="1"/>
    </row>
    <row r="382" spans="1:10">
      <c r="D382" s="1"/>
      <c r="G382" s="1"/>
      <c r="J382" s="1"/>
    </row>
    <row r="383" spans="1:10">
      <c r="D383" s="1"/>
      <c r="G383" s="1"/>
      <c r="J383" s="1"/>
    </row>
    <row r="384" spans="1:10">
      <c r="D384" s="1"/>
      <c r="G384" s="1"/>
      <c r="J384" s="1"/>
    </row>
    <row r="385" spans="4:10">
      <c r="D385" s="1"/>
      <c r="G385" s="1"/>
      <c r="J385" s="1"/>
    </row>
    <row r="386" spans="4:10">
      <c r="D386" s="1"/>
      <c r="G386" s="1"/>
      <c r="J386" s="1"/>
    </row>
    <row r="387" spans="4:10">
      <c r="D387" s="1"/>
      <c r="G387" s="1"/>
      <c r="J387" s="1"/>
    </row>
    <row r="388" spans="4:10">
      <c r="D388" s="1"/>
      <c r="G388" s="1"/>
      <c r="J388" s="1"/>
    </row>
    <row r="389" spans="4:10">
      <c r="D389" s="1"/>
      <c r="G389" s="1"/>
      <c r="J389" s="1"/>
    </row>
    <row r="390" spans="4:10">
      <c r="D390" s="1"/>
      <c r="G390" s="1"/>
      <c r="J390" s="1"/>
    </row>
    <row r="391" spans="4:10">
      <c r="D391" s="1"/>
      <c r="G391" s="1"/>
      <c r="J391" s="1"/>
    </row>
    <row r="392" spans="4:10">
      <c r="D392" s="1"/>
      <c r="G392" s="1"/>
      <c r="J392" s="1"/>
    </row>
    <row r="393" spans="4:10">
      <c r="D393" s="1"/>
      <c r="G393" s="1"/>
      <c r="J393" s="1"/>
    </row>
    <row r="394" spans="4:10">
      <c r="D394" s="1"/>
      <c r="G394" s="1"/>
      <c r="J394" s="1"/>
    </row>
    <row r="395" spans="4:10">
      <c r="D395" s="1"/>
      <c r="G395" s="1"/>
      <c r="J395" s="1"/>
    </row>
    <row r="396" spans="4:10">
      <c r="D396" s="1"/>
      <c r="G396" s="1"/>
      <c r="J396" s="1"/>
    </row>
    <row r="397" spans="4:10">
      <c r="D397" s="1"/>
      <c r="G397" s="1"/>
      <c r="J397" s="1"/>
    </row>
    <row r="398" spans="4:10">
      <c r="D398" s="1"/>
      <c r="G398" s="1"/>
      <c r="J398" s="1"/>
    </row>
    <row r="399" spans="4:10">
      <c r="D399" s="1"/>
      <c r="G399" s="1"/>
      <c r="J399" s="1"/>
    </row>
    <row r="400" spans="4:10">
      <c r="D400" s="1"/>
      <c r="G400" s="1"/>
      <c r="J400" s="1"/>
    </row>
    <row r="401" spans="4:10">
      <c r="D401" s="1"/>
      <c r="G401" s="1"/>
      <c r="J401" s="1"/>
    </row>
    <row r="402" spans="4:10">
      <c r="D402" s="1"/>
      <c r="G402" s="1"/>
      <c r="J402" s="1"/>
    </row>
    <row r="403" spans="4:10">
      <c r="D403" s="1"/>
      <c r="G403" s="1"/>
      <c r="J403" s="1"/>
    </row>
    <row r="404" spans="4:10">
      <c r="D404" s="1"/>
      <c r="G404" s="1"/>
      <c r="J404" s="1"/>
    </row>
    <row r="405" spans="4:10">
      <c r="D405" s="1"/>
      <c r="G405" s="1"/>
      <c r="J405" s="1"/>
    </row>
    <row r="406" spans="4:10">
      <c r="D406" s="1"/>
      <c r="J406" s="1"/>
    </row>
    <row r="407" spans="4:10">
      <c r="D407" s="1"/>
      <c r="J407" s="1"/>
    </row>
    <row r="408" spans="4:10">
      <c r="D408" s="1"/>
      <c r="J408" s="1"/>
    </row>
    <row r="409" spans="4:10">
      <c r="D409" s="1"/>
      <c r="J409" s="1"/>
    </row>
    <row r="410" spans="4:10">
      <c r="D410" s="1"/>
      <c r="J410" s="1"/>
    </row>
    <row r="411" spans="4:10">
      <c r="D411" s="1"/>
      <c r="J411" s="1"/>
    </row>
    <row r="412" spans="4:10">
      <c r="D412" s="1"/>
      <c r="J412" s="1"/>
    </row>
    <row r="413" spans="4:10">
      <c r="D413" s="1"/>
      <c r="J413" s="1"/>
    </row>
    <row r="414" spans="4:10">
      <c r="D414" s="1"/>
      <c r="J414" s="1"/>
    </row>
    <row r="415" spans="4:10">
      <c r="D415" s="1"/>
      <c r="J415" s="1"/>
    </row>
    <row r="416" spans="4:10">
      <c r="D416" s="1"/>
      <c r="J416" s="1"/>
    </row>
    <row r="417" spans="4:10">
      <c r="D417" s="1"/>
      <c r="J417" s="1"/>
    </row>
    <row r="418" spans="4:10">
      <c r="D418" s="1"/>
      <c r="J418" s="1"/>
    </row>
    <row r="419" spans="4:10">
      <c r="D419" s="1"/>
      <c r="J419" s="1"/>
    </row>
    <row r="420" spans="4:10">
      <c r="D420" s="1"/>
      <c r="J420" s="1"/>
    </row>
    <row r="421" spans="4:10">
      <c r="D421" s="1"/>
      <c r="J421" s="1"/>
    </row>
    <row r="422" spans="4:10">
      <c r="D422" s="1"/>
      <c r="J422" s="1"/>
    </row>
    <row r="423" spans="4:10">
      <c r="D423" s="1"/>
      <c r="J423" s="1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D4F7-416A-456C-903D-88920F86E437}">
  <dimension ref="A1:W540"/>
  <sheetViews>
    <sheetView topLeftCell="G1" workbookViewId="0">
      <selection activeCell="K1" activeCellId="7" sqref="A1:A1048576 B1:B1048576 D1:D1048576 E1:E1048576 G1:G1048576 H1:H1048576 J1:J1048576 K1:K1048576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48" customWidth="1"/>
    <col min="11" max="11" width="14.77734375" customWidth="1"/>
    <col min="12" max="12" width="148" customWidth="1"/>
  </cols>
  <sheetData>
    <row r="1" spans="1:23">
      <c r="A1" t="s">
        <v>0</v>
      </c>
      <c r="B1" t="s">
        <v>0</v>
      </c>
      <c r="C1" t="str">
        <f>"*"&amp;B3&amp;" - "&amp;B2&amp;" (promedio)"</f>
        <v>*jefe_hogar - simulacion_1 (promedio)</v>
      </c>
      <c r="D1" t="s">
        <v>0</v>
      </c>
      <c r="E1" t="s">
        <v>0</v>
      </c>
      <c r="F1" t="str">
        <f>"*"&amp;E3&amp;" - "&amp;E2&amp;" (el mayor o menor)"</f>
        <v>*jefe_hogar - simulacion_2 (el mayor o menor)</v>
      </c>
      <c r="G1" t="s">
        <v>0</v>
      </c>
      <c r="H1" t="s">
        <v>0</v>
      </c>
      <c r="I1" t="str">
        <f>"*"&amp;H3&amp;" - "&amp;H2&amp;" (3 mayores o menores)"</f>
        <v>*jefe_hogar - simulacion_3 (3 mayores o menores)</v>
      </c>
      <c r="J1" t="s">
        <v>0</v>
      </c>
      <c r="K1" t="s">
        <v>0</v>
      </c>
      <c r="L1" t="str">
        <f>"*"&amp;K3&amp;" - "&amp;K2&amp;" (5 mayores o menores)"</f>
        <v>*jefe_hogar - simulacion_4 (5 mayores o menores)</v>
      </c>
    </row>
    <row r="2" spans="1:23">
      <c r="A2" t="s">
        <v>100</v>
      </c>
      <c r="B2" t="s">
        <v>103</v>
      </c>
      <c r="C2" t="str">
        <f>"cd "&amp;""""&amp;"G:\Mi unidad\1. PROYECTOS TELLO 2022\SCM SPILL OVERS\outputs\pobreza\"&amp;B$3&amp;"\1%\"&amp;B2&amp;""""</f>
        <v>cd "G:\Mi unidad\1. PROYECTOS TELLO 2022\SCM SPILL OVERS\outputs\pobreza\jefe_hogar\1%\simulacion_1"</v>
      </c>
      <c r="D2" t="s">
        <v>100</v>
      </c>
      <c r="E2" t="s">
        <v>104</v>
      </c>
      <c r="F2" t="str">
        <f>"cd "&amp;""""&amp;"G:\Mi unidad\1. PROYECTOS TELLO 2022\SCM SPILL OVERS\outputs\pobreza\"&amp;E$3&amp;"\1%\"&amp;E2&amp;""""</f>
        <v>cd "G:\Mi unidad\1. PROYECTOS TELLO 2022\SCM SPILL OVERS\outputs\pobreza\jefe_hogar\1%\simulacion_2"</v>
      </c>
      <c r="G2" t="s">
        <v>100</v>
      </c>
      <c r="H2" t="s">
        <v>106</v>
      </c>
      <c r="I2" t="str">
        <f>"cd "&amp;""""&amp;"G:\Mi unidad\1. PROYECTOS TELLO 2022\SCM SPILL OVERS\outputs\pobreza\"&amp;H$3&amp;"\1%\"&amp;H2&amp;""""</f>
        <v>cd "G:\Mi unidad\1. PROYECTOS TELLO 2022\SCM SPILL OVERS\outputs\pobreza\jefe_hogar\1%\simulacion_3"</v>
      </c>
      <c r="J2" t="s">
        <v>100</v>
      </c>
      <c r="K2" t="s">
        <v>107</v>
      </c>
      <c r="L2" t="str">
        <f>"cd "&amp;""""&amp;"G:\Mi unidad\1. PROYECTOS TELLO 2022\SCM SPILL OVERS\outputs\pobreza\"&amp;K$3&amp;"\1%\"&amp;K2&amp;""""</f>
        <v>cd "G:\Mi unidad\1. PROYECTOS TELLO 2022\SCM SPILL OVERS\outputs\pobreza\jefe_hogar\1%\simulacion_4"</v>
      </c>
    </row>
    <row r="3" spans="1:23">
      <c r="A3" t="s">
        <v>101</v>
      </c>
      <c r="B3" t="s">
        <v>119</v>
      </c>
      <c r="C3" s="3" t="s">
        <v>144</v>
      </c>
      <c r="D3" t="s">
        <v>101</v>
      </c>
      <c r="E3" t="str">
        <f>B3</f>
        <v>jefe_hogar</v>
      </c>
      <c r="F3" s="3" t="s">
        <v>145</v>
      </c>
      <c r="G3" t="s">
        <v>101</v>
      </c>
      <c r="H3" t="str">
        <f>E3</f>
        <v>jefe_hogar</v>
      </c>
      <c r="I3" s="3" t="s">
        <v>136</v>
      </c>
      <c r="J3" t="s">
        <v>101</v>
      </c>
      <c r="K3" t="str">
        <f>H3</f>
        <v>jefe_hogar</v>
      </c>
      <c r="L3" s="3" t="s">
        <v>146</v>
      </c>
    </row>
    <row r="4" spans="1:23">
      <c r="A4" t="s">
        <v>102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102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102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102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112</v>
      </c>
      <c r="C5" t="s">
        <v>108</v>
      </c>
      <c r="E5" t="s">
        <v>112</v>
      </c>
      <c r="F5" t="s">
        <v>108</v>
      </c>
      <c r="H5" t="s">
        <v>112</v>
      </c>
      <c r="I5" t="s">
        <v>108</v>
      </c>
      <c r="K5" t="s">
        <v>112</v>
      </c>
      <c r="L5" t="s">
        <v>108</v>
      </c>
    </row>
    <row r="6" spans="1:23">
      <c r="C6" t="s">
        <v>109</v>
      </c>
      <c r="F6" t="s">
        <v>109</v>
      </c>
      <c r="I6" t="s">
        <v>109</v>
      </c>
      <c r="L6" t="s">
        <v>109</v>
      </c>
    </row>
    <row r="7" spans="1:23">
      <c r="C7" t="s">
        <v>110</v>
      </c>
      <c r="F7" t="s">
        <v>110</v>
      </c>
      <c r="I7" t="s">
        <v>110</v>
      </c>
      <c r="L7" t="s">
        <v>110</v>
      </c>
    </row>
    <row r="8" spans="1:23">
      <c r="C8" t="str">
        <f>"gen spillover="&amp;""""&amp;B3&amp;""""</f>
        <v>gen spillover="jefe_hogar"</v>
      </c>
      <c r="F8" t="str">
        <f>"gen spillover="&amp;""""&amp;E3&amp;""""</f>
        <v>gen spillover="jefe_hogar"</v>
      </c>
      <c r="I8" t="str">
        <f>"gen spillover="&amp;""""&amp;H3&amp;""""</f>
        <v>gen spillover="jefe_hogar"</v>
      </c>
      <c r="L8" t="str">
        <f>"gen spillover="&amp;""""&amp;K3&amp;""""</f>
        <v>gen spillover="jefe_hogar"</v>
      </c>
    </row>
    <row r="9" spans="1:23">
      <c r="C9" t="s">
        <v>111</v>
      </c>
      <c r="F9" t="s">
        <v>111</v>
      </c>
      <c r="I9" t="s">
        <v>111</v>
      </c>
      <c r="L9" t="s">
        <v>111</v>
      </c>
    </row>
    <row r="10" spans="1:23">
      <c r="A10" s="2">
        <v>17</v>
      </c>
      <c r="B10" t="str">
        <f>VLOOKUP(A10,NOTAS!$A$2:$B$92,2,0)</f>
        <v>Barranca</v>
      </c>
      <c r="C10" t="str">
        <f>"if `j'=="&amp;A10&amp;" {"</f>
        <v>if `j'==17 {</v>
      </c>
      <c r="D10" s="2">
        <v>10</v>
      </c>
      <c r="E10" t="str">
        <f>VLOOKUP(D10,NOTAS!$A$2:$B$92,2,0)</f>
        <v>Arequipa</v>
      </c>
      <c r="F10" t="str">
        <f>"if `j'=="&amp;D10&amp;" {"</f>
        <v>if `j'==10 {</v>
      </c>
      <c r="G10" s="2">
        <v>10</v>
      </c>
      <c r="H10" t="str">
        <f>VLOOKUP(G10,NOTAS!$A$2:$B$92,2,0)</f>
        <v>Arequipa</v>
      </c>
      <c r="I10" t="str">
        <f>"if `j'=="&amp;G10&amp;" {"</f>
        <v>if `j'==10 {</v>
      </c>
      <c r="J10" s="2">
        <v>18</v>
      </c>
      <c r="K10" t="str">
        <f>VLOOKUP(J10,NOTAS!$A$2:$B$92,2,0)</f>
        <v>Bellavista</v>
      </c>
      <c r="L10" t="str">
        <f>"if `j'=="&amp;J10&amp;" {"</f>
        <v>if `j'==18 {</v>
      </c>
    </row>
    <row r="11" spans="1:23">
      <c r="A11" s="2">
        <v>17</v>
      </c>
      <c r="B11" t="str">
        <f>VLOOKUP(A11,NOTAS!$A$2:$B$92,2,0)</f>
        <v>Barranca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"$provincias_significativas\buenos\output_buenos_jefe_hogar_simulacion_1.xlsx", firstrow(variables) sheet("Barranca", replace) keepcellfmt</v>
      </c>
      <c r="D11" s="2">
        <v>10</v>
      </c>
      <c r="E11" t="str">
        <f>VLOOKUP(D11,NOTAS!$A$2:$B$92,2,0)</f>
        <v>Arequipa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"$provincias_significativas\buenos\output_buenos_jefe_hogar_simulacion_2.xlsx", firstrow(variables) sheet("Arequipa", replace) keepcellfmt</v>
      </c>
      <c r="G11" s="2">
        <v>10</v>
      </c>
      <c r="H11" t="str">
        <f>VLOOKUP(G11,NOTAS!$A$2:$B$92,2,0)</f>
        <v>Arequipa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"$provincias_significativas\buenos\output_buenos_jefe_hogar_simulacion_3.xlsx", firstrow(variables) sheet("Arequipa", replace) keepcellfmt</v>
      </c>
      <c r="J11" s="2">
        <v>18</v>
      </c>
      <c r="K11" t="str">
        <f>VLOOKUP(J11,NOTAS!$A$2:$B$92,2,0)</f>
        <v>Bellavista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"$provincias_significativas\buenos\output_buenos_jefe_hogar_simulacion_4.xlsx", firstrow(variables) sheet("Bellavista", replace) keepcellfmt</v>
      </c>
    </row>
    <row r="12" spans="1:23">
      <c r="A12" s="2">
        <v>17</v>
      </c>
      <c r="B12" t="str">
        <f>VLOOKUP(A12,NOTAS!$A$2:$B$92,2,0)</f>
        <v>Barranca</v>
      </c>
      <c r="C12" t="s">
        <v>1</v>
      </c>
      <c r="D12" s="2">
        <v>10</v>
      </c>
      <c r="E12" t="str">
        <f>VLOOKUP(D12,NOTAS!$A$2:$B$92,2,0)</f>
        <v>Arequipa</v>
      </c>
      <c r="F12" t="s">
        <v>1</v>
      </c>
      <c r="G12" s="2">
        <v>10</v>
      </c>
      <c r="H12" t="str">
        <f>VLOOKUP(G12,NOTAS!$A$2:$B$92,2,0)</f>
        <v>Arequipa</v>
      </c>
      <c r="I12" t="s">
        <v>1</v>
      </c>
      <c r="J12" s="2">
        <v>18</v>
      </c>
      <c r="K12" t="str">
        <f>VLOOKUP(J12,NOTAS!$A$2:$B$92,2,0)</f>
        <v>Bellavista</v>
      </c>
      <c r="L12" t="s">
        <v>1</v>
      </c>
    </row>
    <row r="13" spans="1:23">
      <c r="A13" s="2">
        <v>17</v>
      </c>
      <c r="B13" t="str">
        <f>VLOOKUP(A13,NOTAS!$A$2:$B$92,2,0)</f>
        <v>Barranca</v>
      </c>
      <c r="C13" t="s">
        <v>125</v>
      </c>
      <c r="D13" s="2">
        <v>10</v>
      </c>
      <c r="E13" t="str">
        <f>VLOOKUP(D13,NOTAS!$A$2:$B$92,2,0)</f>
        <v>Arequipa</v>
      </c>
      <c r="F13" t="s">
        <v>125</v>
      </c>
      <c r="G13" s="2">
        <v>10</v>
      </c>
      <c r="H13" t="str">
        <f>VLOOKUP(G13,NOTAS!$A$2:$B$92,2,0)</f>
        <v>Arequipa</v>
      </c>
      <c r="I13" t="s">
        <v>125</v>
      </c>
      <c r="J13" s="2">
        <v>18</v>
      </c>
      <c r="K13" t="str">
        <f>VLOOKUP(J13,NOTAS!$A$2:$B$92,2,0)</f>
        <v>Bellavista</v>
      </c>
      <c r="L13" t="s">
        <v>125</v>
      </c>
      <c r="W13" t="s">
        <v>2</v>
      </c>
    </row>
    <row r="14" spans="1:23">
      <c r="A14" s="2">
        <v>17</v>
      </c>
      <c r="B14" t="str">
        <f>VLOOKUP(A14,NOTAS!$A$2:$B$92,2,0)</f>
        <v>Barranca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D14" s="2">
        <v>10</v>
      </c>
      <c r="E14" t="str">
        <f>VLOOKUP(D14,NOTAS!$A$2:$B$92,2,0)</f>
        <v>Arequipa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G14" s="2">
        <v>10</v>
      </c>
      <c r="H14" t="str">
        <f>VLOOKUP(G14,NOTAS!$A$2:$B$92,2,0)</f>
        <v>Arequipa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J14" s="2">
        <v>18</v>
      </c>
      <c r="K14" t="str">
        <f>VLOOKUP(J14,NOTAS!$A$2:$B$92,2,0)</f>
        <v>Bellavista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</row>
    <row r="15" spans="1:23">
      <c r="A15" s="2">
        <v>17</v>
      </c>
      <c r="B15" t="str">
        <f>VLOOKUP(A15,NOTAS!$A$2:$B$92,2,0)</f>
        <v>Barranca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"$provincias_significativas\graficos\buenos\provincia_Barranca_var_jefe_hogar_simulacion_1.png", as (png) replace</v>
      </c>
      <c r="D15" s="2">
        <v>10</v>
      </c>
      <c r="E15" t="str">
        <f>VLOOKUP(D15,NOTAS!$A$2:$B$92,2,0)</f>
        <v>Arequipa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"$provincias_significativas\graficos\buenos\provincia_Arequipa_var_jefe_hogar_simulacion_2.png", as (png) replace</v>
      </c>
      <c r="G15" s="2">
        <v>10</v>
      </c>
      <c r="H15" t="str">
        <f>VLOOKUP(G15,NOTAS!$A$2:$B$92,2,0)</f>
        <v>Arequipa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"$provincias_significativas\graficos\buenos\provincia_Arequipa_var_jefe_hogar_simulacion_3.png", as (png) replace</v>
      </c>
      <c r="J15" s="2">
        <v>18</v>
      </c>
      <c r="K15" t="str">
        <f>VLOOKUP(J15,NOTAS!$A$2:$B$92,2,0)</f>
        <v>Bellavista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"$provincias_significativas\graficos\buenos\provincia_Bellavista_var_jefe_hogar_simulacion_4.png", as (png) replace</v>
      </c>
    </row>
    <row r="16" spans="1:23">
      <c r="A16" s="2">
        <v>17</v>
      </c>
      <c r="B16" t="str">
        <f>VLOOKUP(A16,NOTAS!$A$2:$B$92,2,0)</f>
        <v>Barranca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"$provincias_significativas\buenos\output_buenos_jefe_hogar_simulacion_1.xlsx", sheet("Barranca") modify</v>
      </c>
      <c r="D16" s="2">
        <v>10</v>
      </c>
      <c r="E16" t="str">
        <f>VLOOKUP(D16,NOTAS!$A$2:$B$92,2,0)</f>
        <v>Arequipa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"$provincias_significativas\buenos\output_buenos_jefe_hogar_simulacion_2.xlsx", sheet("Arequipa") modify</v>
      </c>
      <c r="G16" s="2">
        <v>10</v>
      </c>
      <c r="H16" t="str">
        <f>VLOOKUP(G16,NOTAS!$A$2:$B$92,2,0)</f>
        <v>Arequipa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"$provincias_significativas\buenos\output_buenos_jefe_hogar_simulacion_3.xlsx", sheet("Arequipa") modify</v>
      </c>
      <c r="J16" s="2">
        <v>18</v>
      </c>
      <c r="K16" t="str">
        <f>VLOOKUP(J16,NOTAS!$A$2:$B$92,2,0)</f>
        <v>Bellavista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"$provincias_significativas\buenos\output_buenos_jefe_hogar_simulacion_4.xlsx", sheet("Bellavista") modify</v>
      </c>
    </row>
    <row r="17" spans="1:12">
      <c r="A17" s="2">
        <v>17</v>
      </c>
      <c r="B17" t="str">
        <f>VLOOKUP(A17,NOTAS!$A$2:$B$92,2,0)</f>
        <v>Barranca</v>
      </c>
      <c r="C17" t="str">
        <f>"putexcel M1=picture("&amp;""""&amp;"$provincias_significativas\graficos\"&amp;B$5&amp;"\provincia_"&amp;B17&amp;"_var_"&amp;B$3&amp;"_"&amp;B$2&amp;".png"&amp;""""&amp;")"</f>
        <v>putexcel M1=picture("$provincias_significativas\graficos\buenos\provincia_Barranca_var_jefe_hogar_simulacion_1.png")</v>
      </c>
      <c r="D17" s="2">
        <v>10</v>
      </c>
      <c r="E17" t="str">
        <f>VLOOKUP(D17,NOTAS!$A$2:$B$92,2,0)</f>
        <v>Arequipa</v>
      </c>
      <c r="F17" t="str">
        <f>"putexcel M1=picture("&amp;""""&amp;"$provincias_significativas\graficos\"&amp;E$5&amp;"\provincia_"&amp;E17&amp;"_var_"&amp;E$3&amp;"_"&amp;E$2&amp;".png"&amp;""""&amp;")"</f>
        <v>putexcel M1=picture("$provincias_significativas\graficos\buenos\provincia_Arequipa_var_jefe_hogar_simulacion_2.png")</v>
      </c>
      <c r="G17" s="2">
        <v>10</v>
      </c>
      <c r="H17" t="str">
        <f>VLOOKUP(G17,NOTAS!$A$2:$B$92,2,0)</f>
        <v>Arequipa</v>
      </c>
      <c r="I17" t="str">
        <f>"putexcel M1=picture("&amp;""""&amp;"$provincias_significativas\graficos\"&amp;H$5&amp;"\provincia_"&amp;H17&amp;"_var_"&amp;H$3&amp;"_"&amp;H$2&amp;".png"&amp;""""&amp;")"</f>
        <v>putexcel M1=picture("$provincias_significativas\graficos\buenos\provincia_Arequipa_var_jefe_hogar_simulacion_3.png")</v>
      </c>
      <c r="J17" s="2">
        <v>18</v>
      </c>
      <c r="K17" t="str">
        <f>VLOOKUP(J17,NOTAS!$A$2:$B$92,2,0)</f>
        <v>Bellavista</v>
      </c>
      <c r="L17" t="str">
        <f>"putexcel M1=picture("&amp;""""&amp;"$provincias_significativas\graficos\"&amp;K$5&amp;"\provincia_"&amp;K17&amp;"_var_"&amp;K$3&amp;"_"&amp;K$2&amp;".png"&amp;""""&amp;")"</f>
        <v>putexcel M1=picture("$provincias_significativas\graficos\buenos\provincia_Bellavista_var_jefe_hogar_simulacion_4.png")</v>
      </c>
    </row>
    <row r="18" spans="1:12">
      <c r="A18" s="2">
        <v>17</v>
      </c>
      <c r="B18" t="str">
        <f>VLOOKUP(A18,NOTAS!$A$2:$B$92,2,0)</f>
        <v>Barranca</v>
      </c>
      <c r="C18" t="s">
        <v>3</v>
      </c>
      <c r="D18" s="2">
        <v>10</v>
      </c>
      <c r="E18" t="str">
        <f>VLOOKUP(D18,NOTAS!$A$2:$B$92,2,0)</f>
        <v>Arequipa</v>
      </c>
      <c r="F18" t="s">
        <v>3</v>
      </c>
      <c r="G18" s="2">
        <v>10</v>
      </c>
      <c r="H18" t="str">
        <f>VLOOKUP(G18,NOTAS!$A$2:$B$92,2,0)</f>
        <v>Arequipa</v>
      </c>
      <c r="I18" t="s">
        <v>3</v>
      </c>
      <c r="J18" s="2">
        <v>18</v>
      </c>
      <c r="K18" t="str">
        <f>VLOOKUP(J18,NOTAS!$A$2:$B$92,2,0)</f>
        <v>Bellavista</v>
      </c>
      <c r="L18" t="s">
        <v>3</v>
      </c>
    </row>
    <row r="19" spans="1:12">
      <c r="A19" s="2">
        <v>26</v>
      </c>
      <c r="B19" t="str">
        <f>VLOOKUP(A19,NOTAS!$A$2:$B$92,2,0)</f>
        <v>Callao</v>
      </c>
      <c r="C19" t="str">
        <f>"if `j'=="&amp;A19&amp;" {"</f>
        <v>if `j'==26 {</v>
      </c>
      <c r="D19" s="2">
        <v>18</v>
      </c>
      <c r="E19" t="str">
        <f>VLOOKUP(D19,NOTAS!$A$2:$B$92,2,0)</f>
        <v>Bellavista</v>
      </c>
      <c r="F19" t="str">
        <f>"if `j'=="&amp;D19&amp;" {"</f>
        <v>if `j'==18 {</v>
      </c>
      <c r="G19" s="2">
        <v>18</v>
      </c>
      <c r="H19" t="str">
        <f>VLOOKUP(G19,NOTAS!$A$2:$B$92,2,0)</f>
        <v>Bellavista</v>
      </c>
      <c r="I19" t="str">
        <f>"if `j'=="&amp;G19&amp;" {"</f>
        <v>if `j'==18 {</v>
      </c>
      <c r="J19" s="2">
        <v>39</v>
      </c>
      <c r="K19" t="str">
        <f>VLOOKUP(J19,NOTAS!$A$2:$B$92,2,0)</f>
        <v>Cañete</v>
      </c>
      <c r="L19" t="str">
        <f>"if `j'=="&amp;J19&amp;" {"</f>
        <v>if `j'==39 {</v>
      </c>
    </row>
    <row r="20" spans="1:12">
      <c r="A20" s="2">
        <v>26</v>
      </c>
      <c r="B20" t="str">
        <f>VLOOKUP(A20,NOTAS!$A$2:$B$92,2,0)</f>
        <v>Callao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"$provincias_significativas\buenos\output_buenos_jefe_hogar_simulacion_1.xlsx", firstrow(variables) sheet("Callao", replace) keepcellfmt</v>
      </c>
      <c r="D20" s="2">
        <v>18</v>
      </c>
      <c r="E20" t="str">
        <f>VLOOKUP(D20,NOTAS!$A$2:$B$92,2,0)</f>
        <v>Bellavista</v>
      </c>
      <c r="F20" t="str">
        <f>"export excel ""$provincias_significativas\"&amp;E$5&amp;"\output_"&amp;E$5&amp;"_"&amp;E$3&amp;"_"&amp;E$4&amp;".xlsx"", firstrow(variables) sheet("&amp;""""&amp;E20&amp;""""&amp;", replace) keepcellfmt"</f>
        <v>export excel "$provincias_significativas\buenos\output_buenos_jefe_hogar_simulacion_2.xlsx", firstrow(variables) sheet("Bellavista", replace) keepcellfmt</v>
      </c>
      <c r="G20" s="2">
        <v>18</v>
      </c>
      <c r="H20" t="str">
        <f>VLOOKUP(G20,NOTAS!$A$2:$B$92,2,0)</f>
        <v>Bellavista</v>
      </c>
      <c r="I20" t="str">
        <f>"export excel ""$provincias_significativas\"&amp;H$5&amp;"\output_"&amp;H$5&amp;"_"&amp;H$3&amp;"_"&amp;H$4&amp;".xlsx"", firstrow(variables) sheet("&amp;""""&amp;H20&amp;""""&amp;", replace) keepcellfmt"</f>
        <v>export excel "$provincias_significativas\buenos\output_buenos_jefe_hogar_simulacion_3.xlsx", firstrow(variables) sheet("Bellavista", replace) keepcellfmt</v>
      </c>
      <c r="J20" s="2">
        <v>39</v>
      </c>
      <c r="K20" t="str">
        <f>VLOOKUP(J20,NOTAS!$A$2:$B$92,2,0)</f>
        <v>Cañete</v>
      </c>
      <c r="L20" t="str">
        <f>"export excel ""$provincias_significativas\"&amp;K$5&amp;"\output_"&amp;K$5&amp;"_"&amp;K$3&amp;"_"&amp;K$4&amp;".xlsx"", firstrow(variables) sheet("&amp;""""&amp;K20&amp;""""&amp;", replace) keepcellfmt"</f>
        <v>export excel "$provincias_significativas\buenos\output_buenos_jefe_hogar_simulacion_4.xlsx", firstrow(variables) sheet("Cañete", replace) keepcellfmt</v>
      </c>
    </row>
    <row r="21" spans="1:12">
      <c r="A21" s="2">
        <v>26</v>
      </c>
      <c r="B21" t="str">
        <f>VLOOKUP(A21,NOTAS!$A$2:$B$92,2,0)</f>
        <v>Callao</v>
      </c>
      <c r="C21" t="s">
        <v>1</v>
      </c>
      <c r="D21" s="2">
        <v>18</v>
      </c>
      <c r="E21" t="str">
        <f>VLOOKUP(D21,NOTAS!$A$2:$B$92,2,0)</f>
        <v>Bellavista</v>
      </c>
      <c r="F21" t="s">
        <v>1</v>
      </c>
      <c r="G21" s="2">
        <v>18</v>
      </c>
      <c r="H21" t="str">
        <f>VLOOKUP(G21,NOTAS!$A$2:$B$92,2,0)</f>
        <v>Bellavista</v>
      </c>
      <c r="I21" t="s">
        <v>1</v>
      </c>
      <c r="J21" s="2">
        <v>39</v>
      </c>
      <c r="K21" t="str">
        <f>VLOOKUP(J21,NOTAS!$A$2:$B$92,2,0)</f>
        <v>Cañete</v>
      </c>
      <c r="L21" t="s">
        <v>1</v>
      </c>
    </row>
    <row r="22" spans="1:12">
      <c r="A22" s="2">
        <v>26</v>
      </c>
      <c r="B22" t="str">
        <f>VLOOKUP(A22,NOTAS!$A$2:$B$92,2,0)</f>
        <v>Callao</v>
      </c>
      <c r="C22" t="s">
        <v>125</v>
      </c>
      <c r="D22" s="2">
        <v>18</v>
      </c>
      <c r="E22" t="str">
        <f>VLOOKUP(D22,NOTAS!$A$2:$B$92,2,0)</f>
        <v>Bellavista</v>
      </c>
      <c r="F22" t="s">
        <v>125</v>
      </c>
      <c r="G22" s="2">
        <v>18</v>
      </c>
      <c r="H22" t="str">
        <f>VLOOKUP(G22,NOTAS!$A$2:$B$92,2,0)</f>
        <v>Bellavista</v>
      </c>
      <c r="I22" t="s">
        <v>125</v>
      </c>
      <c r="J22" s="2">
        <v>39</v>
      </c>
      <c r="K22" t="str">
        <f>VLOOKUP(J22,NOTAS!$A$2:$B$92,2,0)</f>
        <v>Cañete</v>
      </c>
      <c r="L22" t="s">
        <v>125</v>
      </c>
    </row>
    <row r="23" spans="1:12">
      <c r="A23" s="2">
        <v>26</v>
      </c>
      <c r="B23" t="str">
        <f>VLOOKUP(A23,NOTAS!$A$2:$B$92,2,0)</f>
        <v>Callao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D23" s="2">
        <v>18</v>
      </c>
      <c r="E23" t="str">
        <f>VLOOKUP(D23,NOTAS!$A$2:$B$92,2,0)</f>
        <v>Bellavista</v>
      </c>
      <c r="F23" t="str">
        <f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G23" s="2">
        <v>18</v>
      </c>
      <c r="H23" t="str">
        <f>VLOOKUP(G23,NOTAS!$A$2:$B$92,2,0)</f>
        <v>Bellavista</v>
      </c>
      <c r="I23" t="str">
        <f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Bellavista", size(10pt)) graphregion(color(white)) legend(label(1 "Observado") label(2 "SCM") label(3 "SCM Spillover"))</v>
      </c>
      <c r="J23" s="2">
        <v>39</v>
      </c>
      <c r="K23" t="str">
        <f>VLOOKUP(J23,NOTAS!$A$2:$B$92,2,0)</f>
        <v>Cañete</v>
      </c>
      <c r="L23" t="str">
        <f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</row>
    <row r="24" spans="1:12">
      <c r="A24" s="2">
        <v>26</v>
      </c>
      <c r="B24" t="str">
        <f>VLOOKUP(A24,NOTAS!$A$2:$B$92,2,0)</f>
        <v>Callao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"$provincias_significativas\graficos\buenos\provincia_Callao_var_jefe_hogar_simulacion_1.png", as (png) replace</v>
      </c>
      <c r="D24" s="2">
        <v>18</v>
      </c>
      <c r="E24" t="str">
        <f>VLOOKUP(D24,NOTAS!$A$2:$B$92,2,0)</f>
        <v>Bellavista</v>
      </c>
      <c r="F24" t="str">
        <f>"graph export "&amp;""""&amp;"$provincias_significativas\graficos\"&amp;E$5&amp;"\provincia_"&amp;E24&amp;"_var_"&amp;E$3&amp;"_"&amp;E$4&amp;".png"&amp;""""&amp;", as (png) replace"</f>
        <v>graph export "$provincias_significativas\graficos\buenos\provincia_Bellavista_var_jefe_hogar_simulacion_2.png", as (png) replace</v>
      </c>
      <c r="G24" s="2">
        <v>18</v>
      </c>
      <c r="H24" t="str">
        <f>VLOOKUP(G24,NOTAS!$A$2:$B$92,2,0)</f>
        <v>Bellavista</v>
      </c>
      <c r="I24" t="str">
        <f>"graph export "&amp;""""&amp;"$provincias_significativas\graficos\"&amp;H$5&amp;"\provincia_"&amp;H24&amp;"_var_"&amp;H$3&amp;"_"&amp;H$4&amp;".png"&amp;""""&amp;", as (png) replace"</f>
        <v>graph export "$provincias_significativas\graficos\buenos\provincia_Bellavista_var_jefe_hogar_simulacion_3.png", as (png) replace</v>
      </c>
      <c r="J24" s="2">
        <v>39</v>
      </c>
      <c r="K24" t="str">
        <f>VLOOKUP(J24,NOTAS!$A$2:$B$92,2,0)</f>
        <v>Cañete</v>
      </c>
      <c r="L24" t="str">
        <f>"graph export "&amp;""""&amp;"$provincias_significativas\graficos\"&amp;K$5&amp;"\provincia_"&amp;K24&amp;"_var_"&amp;K$3&amp;"_"&amp;K$4&amp;".png"&amp;""""&amp;", as (png) replace"</f>
        <v>graph export "$provincias_significativas\graficos\buenos\provincia_Cañete_var_jefe_hogar_simulacion_4.png", as (png) replace</v>
      </c>
    </row>
    <row r="25" spans="1:12">
      <c r="A25" s="2">
        <v>26</v>
      </c>
      <c r="B25" t="str">
        <f>VLOOKUP(A25,NOTAS!$A$2:$B$92,2,0)</f>
        <v>Callao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"$provincias_significativas\buenos\output_buenos_jefe_hogar_simulacion_1.xlsx", sheet("Callao") modify</v>
      </c>
      <c r="D25" s="2">
        <v>18</v>
      </c>
      <c r="E25" t="str">
        <f>VLOOKUP(D25,NOTAS!$A$2:$B$92,2,0)</f>
        <v>Bellavista</v>
      </c>
      <c r="F25" t="str">
        <f>"putexcel set "&amp;""""&amp;"$provincias_significativas\"&amp;E$5&amp;"\output_"&amp;E$5&amp;"_"&amp;E$3&amp;"_"&amp;E$4&amp;".xlsx"&amp;""""&amp;", sheet("&amp;""""&amp;E25&amp;""""&amp;") modify"</f>
        <v>putexcel set "$provincias_significativas\buenos\output_buenos_jefe_hogar_simulacion_2.xlsx", sheet("Bellavista") modify</v>
      </c>
      <c r="G25" s="2">
        <v>18</v>
      </c>
      <c r="H25" t="str">
        <f>VLOOKUP(G25,NOTAS!$A$2:$B$92,2,0)</f>
        <v>Bellavista</v>
      </c>
      <c r="I25" t="str">
        <f>"putexcel set "&amp;""""&amp;"$provincias_significativas\"&amp;H$5&amp;"\output_"&amp;H$5&amp;"_"&amp;H$3&amp;"_"&amp;H$4&amp;".xlsx"&amp;""""&amp;", sheet("&amp;""""&amp;H25&amp;""""&amp;") modify"</f>
        <v>putexcel set "$provincias_significativas\buenos\output_buenos_jefe_hogar_simulacion_3.xlsx", sheet("Bellavista") modify</v>
      </c>
      <c r="J25" s="2">
        <v>39</v>
      </c>
      <c r="K25" t="str">
        <f>VLOOKUP(J25,NOTAS!$A$2:$B$92,2,0)</f>
        <v>Cañete</v>
      </c>
      <c r="L25" t="str">
        <f>"putexcel set "&amp;""""&amp;"$provincias_significativas\"&amp;K$5&amp;"\output_"&amp;K$5&amp;"_"&amp;K$3&amp;"_"&amp;K$4&amp;".xlsx"&amp;""""&amp;", sheet("&amp;""""&amp;K25&amp;""""&amp;") modify"</f>
        <v>putexcel set "$provincias_significativas\buenos\output_buenos_jefe_hogar_simulacion_4.xlsx", sheet("Cañete") modify</v>
      </c>
    </row>
    <row r="26" spans="1:12">
      <c r="A26" s="2">
        <v>26</v>
      </c>
      <c r="B26" t="str">
        <f>VLOOKUP(A26,NOTAS!$A$2:$B$92,2,0)</f>
        <v>Callao</v>
      </c>
      <c r="C26" t="str">
        <f>"putexcel M1=picture("&amp;""""&amp;"$provincias_significativas\graficos\"&amp;B$5&amp;"\provincia_"&amp;B26&amp;"_var_"&amp;B$3&amp;"_"&amp;B$2&amp;".png"&amp;""""&amp;")"</f>
        <v>putexcel M1=picture("$provincias_significativas\graficos\buenos\provincia_Callao_var_jefe_hogar_simulacion_1.png")</v>
      </c>
      <c r="D26" s="2">
        <v>18</v>
      </c>
      <c r="E26" t="str">
        <f>VLOOKUP(D26,NOTAS!$A$2:$B$92,2,0)</f>
        <v>Bellavista</v>
      </c>
      <c r="F26" t="str">
        <f>"putexcel M1=picture("&amp;""""&amp;"$provincias_significativas\graficos\"&amp;E$5&amp;"\provincia_"&amp;E26&amp;"_var_"&amp;E$3&amp;"_"&amp;E$2&amp;".png"&amp;""""&amp;")"</f>
        <v>putexcel M1=picture("$provincias_significativas\graficos\buenos\provincia_Bellavista_var_jefe_hogar_simulacion_2.png")</v>
      </c>
      <c r="G26" s="2">
        <v>18</v>
      </c>
      <c r="H26" t="str">
        <f>VLOOKUP(G26,NOTAS!$A$2:$B$92,2,0)</f>
        <v>Bellavista</v>
      </c>
      <c r="I26" t="str">
        <f>"putexcel M1=picture("&amp;""""&amp;"$provincias_significativas\graficos\"&amp;H$5&amp;"\provincia_"&amp;H26&amp;"_var_"&amp;H$3&amp;"_"&amp;H$2&amp;".png"&amp;""""&amp;")"</f>
        <v>putexcel M1=picture("$provincias_significativas\graficos\buenos\provincia_Bellavista_var_jefe_hogar_simulacion_3.png")</v>
      </c>
      <c r="J26" s="2">
        <v>39</v>
      </c>
      <c r="K26" t="str">
        <f>VLOOKUP(J26,NOTAS!$A$2:$B$92,2,0)</f>
        <v>Cañete</v>
      </c>
      <c r="L26" t="str">
        <f>"putexcel M1=picture("&amp;""""&amp;"$provincias_significativas\graficos\"&amp;K$5&amp;"\provincia_"&amp;K26&amp;"_var_"&amp;K$3&amp;"_"&amp;K$2&amp;".png"&amp;""""&amp;")"</f>
        <v>putexcel M1=picture("$provincias_significativas\graficos\buenos\provincia_Cañete_var_jefe_hogar_simulacion_4.png")</v>
      </c>
    </row>
    <row r="27" spans="1:12">
      <c r="A27" s="2">
        <v>26</v>
      </c>
      <c r="B27" t="str">
        <f>VLOOKUP(A27,NOTAS!$A$2:$B$92,2,0)</f>
        <v>Callao</v>
      </c>
      <c r="C27" t="s">
        <v>3</v>
      </c>
      <c r="D27" s="2">
        <v>18</v>
      </c>
      <c r="E27" t="str">
        <f>VLOOKUP(D27,NOTAS!$A$2:$B$92,2,0)</f>
        <v>Bellavista</v>
      </c>
      <c r="F27" t="s">
        <v>3</v>
      </c>
      <c r="G27" s="2">
        <v>18</v>
      </c>
      <c r="H27" t="str">
        <f>VLOOKUP(G27,NOTAS!$A$2:$B$92,2,0)</f>
        <v>Bellavista</v>
      </c>
      <c r="I27" t="s">
        <v>3</v>
      </c>
      <c r="J27" s="2">
        <v>39</v>
      </c>
      <c r="K27" t="str">
        <f>VLOOKUP(J27,NOTAS!$A$2:$B$92,2,0)</f>
        <v>Cañete</v>
      </c>
      <c r="L27" t="s">
        <v>3</v>
      </c>
    </row>
    <row r="28" spans="1:12">
      <c r="A28" s="2">
        <v>80</v>
      </c>
      <c r="B28" t="str">
        <f>VLOOKUP(A28,NOTAS!$A$2:$B$92,2,0)</f>
        <v>Huaraz</v>
      </c>
      <c r="C28" t="str">
        <f>"if `j'=="&amp;A28&amp;" {"</f>
        <v>if `j'==80 {</v>
      </c>
      <c r="D28" s="2">
        <v>39</v>
      </c>
      <c r="E28" t="str">
        <f>VLOOKUP(D28,NOTAS!$A$2:$B$92,2,0)</f>
        <v>Cañete</v>
      </c>
      <c r="F28" t="str">
        <f>"if `j'=="&amp;D28&amp;" {"</f>
        <v>if `j'==39 {</v>
      </c>
      <c r="G28" s="2">
        <v>39</v>
      </c>
      <c r="H28" t="str">
        <f>VLOOKUP(G28,NOTAS!$A$2:$B$92,2,0)</f>
        <v>Cañete</v>
      </c>
      <c r="I28" t="str">
        <f>"if `j'=="&amp;G28&amp;" {"</f>
        <v>if `j'==39 {</v>
      </c>
      <c r="J28" s="2">
        <v>79</v>
      </c>
      <c r="K28" t="str">
        <f>VLOOKUP(J28,NOTAS!$A$2:$B$92,2,0)</f>
        <v>Huaral</v>
      </c>
      <c r="L28" t="str">
        <f>"if `j'=="&amp;J28&amp;" {"</f>
        <v>if `j'==79 {</v>
      </c>
    </row>
    <row r="29" spans="1:12">
      <c r="A29" s="2">
        <v>80</v>
      </c>
      <c r="B29" t="str">
        <f>VLOOKUP(A29,NOTAS!$A$2:$B$92,2,0)</f>
        <v>Huaraz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"$provincias_significativas\buenos\output_buenos_jefe_hogar_simulacion_1.xlsx", firstrow(variables) sheet("Huaraz", replace) keepcellfmt</v>
      </c>
      <c r="D29" s="2">
        <v>39</v>
      </c>
      <c r="E29" t="str">
        <f>VLOOKUP(D29,NOTAS!$A$2:$B$92,2,0)</f>
        <v>Cañete</v>
      </c>
      <c r="F29" t="str">
        <f>"export excel ""$provincias_significativas\"&amp;E$5&amp;"\output_"&amp;E$5&amp;"_"&amp;E$3&amp;"_"&amp;E$4&amp;".xlsx"", firstrow(variables) sheet("&amp;""""&amp;E29&amp;""""&amp;", replace) keepcellfmt"</f>
        <v>export excel "$provincias_significativas\buenos\output_buenos_jefe_hogar_simulacion_2.xlsx", firstrow(variables) sheet("Cañete", replace) keepcellfmt</v>
      </c>
      <c r="G29" s="2">
        <v>39</v>
      </c>
      <c r="H29" t="str">
        <f>VLOOKUP(G29,NOTAS!$A$2:$B$92,2,0)</f>
        <v>Cañete</v>
      </c>
      <c r="I29" t="str">
        <f>"export excel ""$provincias_significativas\"&amp;H$5&amp;"\output_"&amp;H$5&amp;"_"&amp;H$3&amp;"_"&amp;H$4&amp;".xlsx"", firstrow(variables) sheet("&amp;""""&amp;H29&amp;""""&amp;", replace) keepcellfmt"</f>
        <v>export excel "$provincias_significativas\buenos\output_buenos_jefe_hogar_simulacion_3.xlsx", firstrow(variables) sheet("Cañete", replace) keepcellfmt</v>
      </c>
      <c r="J29" s="2">
        <v>79</v>
      </c>
      <c r="K29" t="str">
        <f>VLOOKUP(J29,NOTAS!$A$2:$B$92,2,0)</f>
        <v>Huaral</v>
      </c>
      <c r="L29" t="str">
        <f>"export excel ""$provincias_significativas\"&amp;K$5&amp;"\output_"&amp;K$5&amp;"_"&amp;K$3&amp;"_"&amp;K$4&amp;".xlsx"", firstrow(variables) sheet("&amp;""""&amp;K29&amp;""""&amp;", replace) keepcellfmt"</f>
        <v>export excel "$provincias_significativas\buenos\output_buenos_jefe_hogar_simulacion_4.xlsx", firstrow(variables) sheet("Huaral", replace) keepcellfmt</v>
      </c>
    </row>
    <row r="30" spans="1:12">
      <c r="A30" s="2">
        <v>80</v>
      </c>
      <c r="B30" t="str">
        <f>VLOOKUP(A30,NOTAS!$A$2:$B$92,2,0)</f>
        <v>Huaraz</v>
      </c>
      <c r="C30" t="s">
        <v>1</v>
      </c>
      <c r="D30" s="2">
        <v>39</v>
      </c>
      <c r="E30" t="str">
        <f>VLOOKUP(D30,NOTAS!$A$2:$B$92,2,0)</f>
        <v>Cañete</v>
      </c>
      <c r="F30" t="s">
        <v>1</v>
      </c>
      <c r="G30" s="2">
        <v>39</v>
      </c>
      <c r="H30" t="str">
        <f>VLOOKUP(G30,NOTAS!$A$2:$B$92,2,0)</f>
        <v>Cañete</v>
      </c>
      <c r="I30" t="s">
        <v>1</v>
      </c>
      <c r="J30" s="2">
        <v>79</v>
      </c>
      <c r="K30" t="str">
        <f>VLOOKUP(J30,NOTAS!$A$2:$B$92,2,0)</f>
        <v>Huaral</v>
      </c>
      <c r="L30" t="s">
        <v>1</v>
      </c>
    </row>
    <row r="31" spans="1:12">
      <c r="A31" s="2">
        <v>80</v>
      </c>
      <c r="B31" t="str">
        <f>VLOOKUP(A31,NOTAS!$A$2:$B$92,2,0)</f>
        <v>Huaraz</v>
      </c>
      <c r="C31" t="s">
        <v>125</v>
      </c>
      <c r="D31" s="2">
        <v>39</v>
      </c>
      <c r="E31" t="str">
        <f>VLOOKUP(D31,NOTAS!$A$2:$B$92,2,0)</f>
        <v>Cañete</v>
      </c>
      <c r="F31" t="s">
        <v>125</v>
      </c>
      <c r="G31" s="2">
        <v>39</v>
      </c>
      <c r="H31" t="str">
        <f>VLOOKUP(G31,NOTAS!$A$2:$B$92,2,0)</f>
        <v>Cañete</v>
      </c>
      <c r="I31" t="s">
        <v>125</v>
      </c>
      <c r="J31" s="2">
        <v>79</v>
      </c>
      <c r="K31" t="str">
        <f>VLOOKUP(J31,NOTAS!$A$2:$B$92,2,0)</f>
        <v>Huaral</v>
      </c>
      <c r="L31" t="s">
        <v>125</v>
      </c>
    </row>
    <row r="32" spans="1:12">
      <c r="A32" s="2">
        <v>80</v>
      </c>
      <c r="B32" t="str">
        <f>VLOOKUP(A32,NOTAS!$A$2:$B$92,2,0)</f>
        <v>Huaraz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D32" s="2">
        <v>39</v>
      </c>
      <c r="E32" t="str">
        <f>VLOOKUP(D32,NOTAS!$A$2:$B$92,2,0)</f>
        <v>Cañete</v>
      </c>
      <c r="F32" t="str">
        <f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G32" s="2">
        <v>39</v>
      </c>
      <c r="H32" t="str">
        <f>VLOOKUP(G32,NOTAS!$A$2:$B$92,2,0)</f>
        <v>Cañete</v>
      </c>
      <c r="I32" t="str">
        <f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J32" s="2">
        <v>79</v>
      </c>
      <c r="K32" t="str">
        <f>VLOOKUP(J32,NOTAS!$A$2:$B$92,2,0)</f>
        <v>Huaral</v>
      </c>
      <c r="L32" t="str">
        <f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</row>
    <row r="33" spans="1:12">
      <c r="A33" s="2">
        <v>80</v>
      </c>
      <c r="B33" t="str">
        <f>VLOOKUP(A33,NOTAS!$A$2:$B$92,2,0)</f>
        <v>Huaraz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"$provincias_significativas\graficos\buenos\provincia_Huaraz_var_jefe_hogar_simulacion_1.png", as (png) replace</v>
      </c>
      <c r="D33" s="2">
        <v>39</v>
      </c>
      <c r="E33" t="str">
        <f>VLOOKUP(D33,NOTAS!$A$2:$B$92,2,0)</f>
        <v>Cañete</v>
      </c>
      <c r="F33" t="str">
        <f>"graph export "&amp;""""&amp;"$provincias_significativas\graficos\"&amp;E$5&amp;"\provincia_"&amp;E33&amp;"_var_"&amp;E$3&amp;"_"&amp;E$4&amp;".png"&amp;""""&amp;", as (png) replace"</f>
        <v>graph export "$provincias_significativas\graficos\buenos\provincia_Cañete_var_jefe_hogar_simulacion_2.png", as (png) replace</v>
      </c>
      <c r="G33" s="2">
        <v>39</v>
      </c>
      <c r="H33" t="str">
        <f>VLOOKUP(G33,NOTAS!$A$2:$B$92,2,0)</f>
        <v>Cañete</v>
      </c>
      <c r="I33" t="str">
        <f>"graph export "&amp;""""&amp;"$provincias_significativas\graficos\"&amp;H$5&amp;"\provincia_"&amp;H33&amp;"_var_"&amp;H$3&amp;"_"&amp;H$4&amp;".png"&amp;""""&amp;", as (png) replace"</f>
        <v>graph export "$provincias_significativas\graficos\buenos\provincia_Cañete_var_jefe_hogar_simulacion_3.png", as (png) replace</v>
      </c>
      <c r="J33" s="2">
        <v>79</v>
      </c>
      <c r="K33" t="str">
        <f>VLOOKUP(J33,NOTAS!$A$2:$B$92,2,0)</f>
        <v>Huaral</v>
      </c>
      <c r="L33" t="str">
        <f>"graph export "&amp;""""&amp;"$provincias_significativas\graficos\"&amp;K$5&amp;"\provincia_"&amp;K33&amp;"_var_"&amp;K$3&amp;"_"&amp;K$4&amp;".png"&amp;""""&amp;", as (png) replace"</f>
        <v>graph export "$provincias_significativas\graficos\buenos\provincia_Huaral_var_jefe_hogar_simulacion_4.png", as (png) replace</v>
      </c>
    </row>
    <row r="34" spans="1:12">
      <c r="A34" s="2">
        <v>80</v>
      </c>
      <c r="B34" t="str">
        <f>VLOOKUP(A34,NOTAS!$A$2:$B$92,2,0)</f>
        <v>Huaraz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"$provincias_significativas\buenos\output_buenos_jefe_hogar_simulacion_1.xlsx", sheet("Huaraz") modify</v>
      </c>
      <c r="D34" s="2">
        <v>39</v>
      </c>
      <c r="E34" t="str">
        <f>VLOOKUP(D34,NOTAS!$A$2:$B$92,2,0)</f>
        <v>Cañete</v>
      </c>
      <c r="F34" t="str">
        <f>"putexcel set "&amp;""""&amp;"$provincias_significativas\"&amp;E$5&amp;"\output_"&amp;E$5&amp;"_"&amp;E$3&amp;"_"&amp;E$4&amp;".xlsx"&amp;""""&amp;", sheet("&amp;""""&amp;E34&amp;""""&amp;") modify"</f>
        <v>putexcel set "$provincias_significativas\buenos\output_buenos_jefe_hogar_simulacion_2.xlsx", sheet("Cañete") modify</v>
      </c>
      <c r="G34" s="2">
        <v>39</v>
      </c>
      <c r="H34" t="str">
        <f>VLOOKUP(G34,NOTAS!$A$2:$B$92,2,0)</f>
        <v>Cañete</v>
      </c>
      <c r="I34" t="str">
        <f>"putexcel set "&amp;""""&amp;"$provincias_significativas\"&amp;H$5&amp;"\output_"&amp;H$5&amp;"_"&amp;H$3&amp;"_"&amp;H$4&amp;".xlsx"&amp;""""&amp;", sheet("&amp;""""&amp;H34&amp;""""&amp;") modify"</f>
        <v>putexcel set "$provincias_significativas\buenos\output_buenos_jefe_hogar_simulacion_3.xlsx", sheet("Cañete") modify</v>
      </c>
      <c r="J34" s="2">
        <v>79</v>
      </c>
      <c r="K34" t="str">
        <f>VLOOKUP(J34,NOTAS!$A$2:$B$92,2,0)</f>
        <v>Huaral</v>
      </c>
      <c r="L34" t="str">
        <f>"putexcel set "&amp;""""&amp;"$provincias_significativas\"&amp;K$5&amp;"\output_"&amp;K$5&amp;"_"&amp;K$3&amp;"_"&amp;K$4&amp;".xlsx"&amp;""""&amp;", sheet("&amp;""""&amp;K34&amp;""""&amp;") modify"</f>
        <v>putexcel set "$provincias_significativas\buenos\output_buenos_jefe_hogar_simulacion_4.xlsx", sheet("Huaral") modify</v>
      </c>
    </row>
    <row r="35" spans="1:12">
      <c r="A35" s="2">
        <v>80</v>
      </c>
      <c r="B35" t="str">
        <f>VLOOKUP(A35,NOTAS!$A$2:$B$92,2,0)</f>
        <v>Huaraz</v>
      </c>
      <c r="C35" t="str">
        <f>"putexcel M1=picture("&amp;""""&amp;"$provincias_significativas\graficos\"&amp;B$5&amp;"\provincia_"&amp;B35&amp;"_var_"&amp;B$3&amp;"_"&amp;B$2&amp;".png"&amp;""""&amp;")"</f>
        <v>putexcel M1=picture("$provincias_significativas\graficos\buenos\provincia_Huaraz_var_jefe_hogar_simulacion_1.png")</v>
      </c>
      <c r="D35" s="2">
        <v>39</v>
      </c>
      <c r="E35" t="str">
        <f>VLOOKUP(D35,NOTAS!$A$2:$B$92,2,0)</f>
        <v>Cañete</v>
      </c>
      <c r="F35" t="str">
        <f>"putexcel M1=picture("&amp;""""&amp;"$provincias_significativas\graficos\"&amp;E$5&amp;"\provincia_"&amp;E35&amp;"_var_"&amp;E$3&amp;"_"&amp;E$2&amp;".png"&amp;""""&amp;")"</f>
        <v>putexcel M1=picture("$provincias_significativas\graficos\buenos\provincia_Cañete_var_jefe_hogar_simulacion_2.png")</v>
      </c>
      <c r="G35" s="2">
        <v>39</v>
      </c>
      <c r="H35" t="str">
        <f>VLOOKUP(G35,NOTAS!$A$2:$B$92,2,0)</f>
        <v>Cañete</v>
      </c>
      <c r="I35" t="str">
        <f>"putexcel M1=picture("&amp;""""&amp;"$provincias_significativas\graficos\"&amp;H$5&amp;"\provincia_"&amp;H35&amp;"_var_"&amp;H$3&amp;"_"&amp;H$2&amp;".png"&amp;""""&amp;")"</f>
        <v>putexcel M1=picture("$provincias_significativas\graficos\buenos\provincia_Cañete_var_jefe_hogar_simulacion_3.png")</v>
      </c>
      <c r="J35" s="2">
        <v>79</v>
      </c>
      <c r="K35" t="str">
        <f>VLOOKUP(J35,NOTAS!$A$2:$B$92,2,0)</f>
        <v>Huaral</v>
      </c>
      <c r="L35" t="str">
        <f>"putexcel M1=picture("&amp;""""&amp;"$provincias_significativas\graficos\"&amp;K$5&amp;"\provincia_"&amp;K35&amp;"_var_"&amp;K$3&amp;"_"&amp;K$2&amp;".png"&amp;""""&amp;")"</f>
        <v>putexcel M1=picture("$provincias_significativas\graficos\buenos\provincia_Huaral_var_jefe_hogar_simulacion_4.png")</v>
      </c>
    </row>
    <row r="36" spans="1:12">
      <c r="A36" s="2">
        <v>80</v>
      </c>
      <c r="B36" t="str">
        <f>VLOOKUP(A36,NOTAS!$A$2:$B$92,2,0)</f>
        <v>Huaraz</v>
      </c>
      <c r="C36" t="s">
        <v>3</v>
      </c>
      <c r="D36" s="2">
        <v>39</v>
      </c>
      <c r="E36" t="str">
        <f>VLOOKUP(D36,NOTAS!$A$2:$B$92,2,0)</f>
        <v>Cañete</v>
      </c>
      <c r="F36" t="s">
        <v>3</v>
      </c>
      <c r="G36" s="2">
        <v>39</v>
      </c>
      <c r="H36" t="str">
        <f>VLOOKUP(G36,NOTAS!$A$2:$B$92,2,0)</f>
        <v>Cañete</v>
      </c>
      <c r="I36" t="s">
        <v>3</v>
      </c>
      <c r="J36" s="2">
        <v>79</v>
      </c>
      <c r="K36" t="str">
        <f>VLOOKUP(J36,NOTAS!$A$2:$B$92,2,0)</f>
        <v>Huaral</v>
      </c>
      <c r="L36" t="s">
        <v>3</v>
      </c>
    </row>
    <row r="37" spans="1:12">
      <c r="A37" s="2">
        <v>150</v>
      </c>
      <c r="B37" t="str">
        <f>VLOOKUP(A37,NOTAS!$A$2:$B$92,2,0)</f>
        <v>Tacna</v>
      </c>
      <c r="C37" t="str">
        <f>"if `j'=="&amp;A37&amp;" {"</f>
        <v>if `j'==150 {</v>
      </c>
      <c r="D37" s="2">
        <v>78</v>
      </c>
      <c r="E37" t="str">
        <f>VLOOKUP(D37,NOTAS!$A$2:$B$92,2,0)</f>
        <v>Huanuco</v>
      </c>
      <c r="F37" t="str">
        <f>"if `j'=="&amp;D37&amp;" {"</f>
        <v>if `j'==78 {</v>
      </c>
      <c r="G37" s="2">
        <v>79</v>
      </c>
      <c r="H37" t="str">
        <f>VLOOKUP(G37,NOTAS!$A$2:$B$92,2,0)</f>
        <v>Huaral</v>
      </c>
      <c r="I37" t="str">
        <f>"if `j'=="&amp;G37&amp;" {"</f>
        <v>if `j'==79 {</v>
      </c>
      <c r="J37" s="2">
        <v>80</v>
      </c>
      <c r="K37" t="str">
        <f>VLOOKUP(J37,NOTAS!$A$2:$B$92,2,0)</f>
        <v>Huaraz</v>
      </c>
      <c r="L37" t="str">
        <f>"if `j'=="&amp;J37&amp;" {"</f>
        <v>if `j'==80 {</v>
      </c>
    </row>
    <row r="38" spans="1:12">
      <c r="A38" s="2">
        <v>150</v>
      </c>
      <c r="B38" t="str">
        <f>VLOOKUP(A38,NOTAS!$A$2:$B$92,2,0)</f>
        <v>Tacna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"$provincias_significativas\buenos\output_buenos_jefe_hogar_simulacion_1.xlsx", firstrow(variables) sheet("Tacna", replace) keepcellfmt</v>
      </c>
      <c r="D38" s="2">
        <v>78</v>
      </c>
      <c r="E38" t="str">
        <f>VLOOKUP(D38,NOTAS!$A$2:$B$92,2,0)</f>
        <v>Huanuco</v>
      </c>
      <c r="F38" t="str">
        <f>"export excel ""$provincias_significativas\"&amp;E$5&amp;"\output_"&amp;E$5&amp;"_"&amp;E$3&amp;"_"&amp;E$4&amp;".xlsx"", firstrow(variables) sheet("&amp;""""&amp;E38&amp;""""&amp;", replace) keepcellfmt"</f>
        <v>export excel "$provincias_significativas\buenos\output_buenos_jefe_hogar_simulacion_2.xlsx", firstrow(variables) sheet("Huanuco", replace) keepcellfmt</v>
      </c>
      <c r="G38" s="2">
        <v>79</v>
      </c>
      <c r="H38" t="str">
        <f>VLOOKUP(G38,NOTAS!$A$2:$B$92,2,0)</f>
        <v>Huaral</v>
      </c>
      <c r="I38" t="str">
        <f>"export excel ""$provincias_significativas\"&amp;H$5&amp;"\output_"&amp;H$5&amp;"_"&amp;H$3&amp;"_"&amp;H$4&amp;".xlsx"", firstrow(variables) sheet("&amp;""""&amp;H38&amp;""""&amp;", replace) keepcellfmt"</f>
        <v>export excel "$provincias_significativas\buenos\output_buenos_jefe_hogar_simulacion_3.xlsx", firstrow(variables) sheet("Huaral", replace) keepcellfmt</v>
      </c>
      <c r="J38" s="2">
        <v>80</v>
      </c>
      <c r="K38" t="str">
        <f>VLOOKUP(J38,NOTAS!$A$2:$B$92,2,0)</f>
        <v>Huaraz</v>
      </c>
      <c r="L38" t="str">
        <f>"export excel ""$provincias_significativas\"&amp;K$5&amp;"\output_"&amp;K$5&amp;"_"&amp;K$3&amp;"_"&amp;K$4&amp;".xlsx"", firstrow(variables) sheet("&amp;""""&amp;K38&amp;""""&amp;", replace) keepcellfmt"</f>
        <v>export excel "$provincias_significativas\buenos\output_buenos_jefe_hogar_simulacion_4.xlsx", firstrow(variables) sheet("Huaraz", replace) keepcellfmt</v>
      </c>
    </row>
    <row r="39" spans="1:12">
      <c r="A39" s="2">
        <v>150</v>
      </c>
      <c r="B39" t="str">
        <f>VLOOKUP(A39,NOTAS!$A$2:$B$92,2,0)</f>
        <v>Tacna</v>
      </c>
      <c r="C39" t="s">
        <v>1</v>
      </c>
      <c r="D39" s="2">
        <v>78</v>
      </c>
      <c r="E39" t="str">
        <f>VLOOKUP(D39,NOTAS!$A$2:$B$92,2,0)</f>
        <v>Huanuco</v>
      </c>
      <c r="F39" t="s">
        <v>1</v>
      </c>
      <c r="G39" s="2">
        <v>79</v>
      </c>
      <c r="H39" t="str">
        <f>VLOOKUP(G39,NOTAS!$A$2:$B$92,2,0)</f>
        <v>Huaral</v>
      </c>
      <c r="I39" t="s">
        <v>1</v>
      </c>
      <c r="J39" s="2">
        <v>80</v>
      </c>
      <c r="K39" t="str">
        <f>VLOOKUP(J39,NOTAS!$A$2:$B$92,2,0)</f>
        <v>Huaraz</v>
      </c>
      <c r="L39" t="s">
        <v>1</v>
      </c>
    </row>
    <row r="40" spans="1:12">
      <c r="A40" s="2">
        <v>150</v>
      </c>
      <c r="B40" t="str">
        <f>VLOOKUP(A40,NOTAS!$A$2:$B$92,2,0)</f>
        <v>Tacna</v>
      </c>
      <c r="C40" t="s">
        <v>125</v>
      </c>
      <c r="D40" s="2">
        <v>78</v>
      </c>
      <c r="E40" t="str">
        <f>VLOOKUP(D40,NOTAS!$A$2:$B$92,2,0)</f>
        <v>Huanuco</v>
      </c>
      <c r="F40" t="s">
        <v>125</v>
      </c>
      <c r="G40" s="2">
        <v>79</v>
      </c>
      <c r="H40" t="str">
        <f>VLOOKUP(G40,NOTAS!$A$2:$B$92,2,0)</f>
        <v>Huaral</v>
      </c>
      <c r="I40" t="s">
        <v>125</v>
      </c>
      <c r="J40" s="2">
        <v>80</v>
      </c>
      <c r="K40" t="str">
        <f>VLOOKUP(J40,NOTAS!$A$2:$B$92,2,0)</f>
        <v>Huaraz</v>
      </c>
      <c r="L40" t="s">
        <v>125</v>
      </c>
    </row>
    <row r="41" spans="1:12">
      <c r="A41" s="2">
        <v>150</v>
      </c>
      <c r="B41" t="str">
        <f>VLOOKUP(A41,NOTAS!$A$2:$B$92,2,0)</f>
        <v>Tacna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D41" s="2">
        <v>78</v>
      </c>
      <c r="E41" t="str">
        <f>VLOOKUP(D41,NOTAS!$A$2:$B$92,2,0)</f>
        <v>Huanuco</v>
      </c>
      <c r="F41" t="str">
        <f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Huanuco", size(10pt)) graphregion(color(white)) legend(label(1 "Observado") label(2 "SCM") label(3 "SCM Spillover"))</v>
      </c>
      <c r="G41" s="2">
        <v>79</v>
      </c>
      <c r="H41" t="str">
        <f>VLOOKUP(G41,NOTAS!$A$2:$B$92,2,0)</f>
        <v>Huaral</v>
      </c>
      <c r="I41" t="str">
        <f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J41" s="2">
        <v>80</v>
      </c>
      <c r="K41" t="str">
        <f>VLOOKUP(J41,NOTAS!$A$2:$B$92,2,0)</f>
        <v>Huaraz</v>
      </c>
      <c r="L41" t="str">
        <f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</row>
    <row r="42" spans="1:12">
      <c r="A42" s="2">
        <v>150</v>
      </c>
      <c r="B42" t="str">
        <f>VLOOKUP(A42,NOTAS!$A$2:$B$92,2,0)</f>
        <v>Tacna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"$provincias_significativas\graficos\buenos\provincia_Tacna_var_jefe_hogar_simulacion_1.png", as (png) replace</v>
      </c>
      <c r="D42" s="2">
        <v>78</v>
      </c>
      <c r="E42" t="str">
        <f>VLOOKUP(D42,NOTAS!$A$2:$B$92,2,0)</f>
        <v>Huanuco</v>
      </c>
      <c r="F42" t="str">
        <f>"graph export "&amp;""""&amp;"$provincias_significativas\graficos\"&amp;E$5&amp;"\provincia_"&amp;E42&amp;"_var_"&amp;E$3&amp;"_"&amp;E$4&amp;".png"&amp;""""&amp;", as (png) replace"</f>
        <v>graph export "$provincias_significativas\graficos\buenos\provincia_Huanuco_var_jefe_hogar_simulacion_2.png", as (png) replace</v>
      </c>
      <c r="G42" s="2">
        <v>79</v>
      </c>
      <c r="H42" t="str">
        <f>VLOOKUP(G42,NOTAS!$A$2:$B$92,2,0)</f>
        <v>Huaral</v>
      </c>
      <c r="I42" t="str">
        <f>"graph export "&amp;""""&amp;"$provincias_significativas\graficos\"&amp;H$5&amp;"\provincia_"&amp;H42&amp;"_var_"&amp;H$3&amp;"_"&amp;H$4&amp;".png"&amp;""""&amp;", as (png) replace"</f>
        <v>graph export "$provincias_significativas\graficos\buenos\provincia_Huaral_var_jefe_hogar_simulacion_3.png", as (png) replace</v>
      </c>
      <c r="J42" s="2">
        <v>80</v>
      </c>
      <c r="K42" t="str">
        <f>VLOOKUP(J42,NOTAS!$A$2:$B$92,2,0)</f>
        <v>Huaraz</v>
      </c>
      <c r="L42" t="str">
        <f>"graph export "&amp;""""&amp;"$provincias_significativas\graficos\"&amp;K$5&amp;"\provincia_"&amp;K42&amp;"_var_"&amp;K$3&amp;"_"&amp;K$4&amp;".png"&amp;""""&amp;", as (png) replace"</f>
        <v>graph export "$provincias_significativas\graficos\buenos\provincia_Huaraz_var_jefe_hogar_simulacion_4.png", as (png) replace</v>
      </c>
    </row>
    <row r="43" spans="1:12">
      <c r="A43" s="2">
        <v>150</v>
      </c>
      <c r="B43" t="str">
        <f>VLOOKUP(A43,NOTAS!$A$2:$B$92,2,0)</f>
        <v>Tacna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"$provincias_significativas\buenos\output_buenos_jefe_hogar_simulacion_1.xlsx", sheet("Tacna") modify</v>
      </c>
      <c r="D43" s="2">
        <v>78</v>
      </c>
      <c r="E43" t="str">
        <f>VLOOKUP(D43,NOTAS!$A$2:$B$92,2,0)</f>
        <v>Huanuco</v>
      </c>
      <c r="F43" t="str">
        <f>"putexcel set "&amp;""""&amp;"$provincias_significativas\"&amp;E$5&amp;"\output_"&amp;E$5&amp;"_"&amp;E$3&amp;"_"&amp;E$4&amp;".xlsx"&amp;""""&amp;", sheet("&amp;""""&amp;E43&amp;""""&amp;") modify"</f>
        <v>putexcel set "$provincias_significativas\buenos\output_buenos_jefe_hogar_simulacion_2.xlsx", sheet("Huanuco") modify</v>
      </c>
      <c r="G43" s="2">
        <v>79</v>
      </c>
      <c r="H43" t="str">
        <f>VLOOKUP(G43,NOTAS!$A$2:$B$92,2,0)</f>
        <v>Huaral</v>
      </c>
      <c r="I43" t="str">
        <f>"putexcel set "&amp;""""&amp;"$provincias_significativas\"&amp;H$5&amp;"\output_"&amp;H$5&amp;"_"&amp;H$3&amp;"_"&amp;H$4&amp;".xlsx"&amp;""""&amp;", sheet("&amp;""""&amp;H43&amp;""""&amp;") modify"</f>
        <v>putexcel set "$provincias_significativas\buenos\output_buenos_jefe_hogar_simulacion_3.xlsx", sheet("Huaral") modify</v>
      </c>
      <c r="J43" s="2">
        <v>80</v>
      </c>
      <c r="K43" t="str">
        <f>VLOOKUP(J43,NOTAS!$A$2:$B$92,2,0)</f>
        <v>Huaraz</v>
      </c>
      <c r="L43" t="str">
        <f>"putexcel set "&amp;""""&amp;"$provincias_significativas\"&amp;K$5&amp;"\output_"&amp;K$5&amp;"_"&amp;K$3&amp;"_"&amp;K$4&amp;".xlsx"&amp;""""&amp;", sheet("&amp;""""&amp;K43&amp;""""&amp;") modify"</f>
        <v>putexcel set "$provincias_significativas\buenos\output_buenos_jefe_hogar_simulacion_4.xlsx", sheet("Huaraz") modify</v>
      </c>
    </row>
    <row r="44" spans="1:12">
      <c r="A44" s="2">
        <v>150</v>
      </c>
      <c r="B44" t="str">
        <f>VLOOKUP(A44,NOTAS!$A$2:$B$92,2,0)</f>
        <v>Tacna</v>
      </c>
      <c r="C44" t="str">
        <f>"putexcel M1=picture("&amp;""""&amp;"$provincias_significativas\graficos\"&amp;B$5&amp;"\provincia_"&amp;B44&amp;"_var_"&amp;B$3&amp;"_"&amp;B$2&amp;".png"&amp;""""&amp;")"</f>
        <v>putexcel M1=picture("$provincias_significativas\graficos\buenos\provincia_Tacna_var_jefe_hogar_simulacion_1.png")</v>
      </c>
      <c r="D44" s="2">
        <v>78</v>
      </c>
      <c r="E44" t="str">
        <f>VLOOKUP(D44,NOTAS!$A$2:$B$92,2,0)</f>
        <v>Huanuco</v>
      </c>
      <c r="F44" t="str">
        <f>"putexcel M1=picture("&amp;""""&amp;"$provincias_significativas\graficos\"&amp;E$5&amp;"\provincia_"&amp;E44&amp;"_var_"&amp;E$3&amp;"_"&amp;E$2&amp;".png"&amp;""""&amp;")"</f>
        <v>putexcel M1=picture("$provincias_significativas\graficos\buenos\provincia_Huanuco_var_jefe_hogar_simulacion_2.png")</v>
      </c>
      <c r="G44" s="2">
        <v>79</v>
      </c>
      <c r="H44" t="str">
        <f>VLOOKUP(G44,NOTAS!$A$2:$B$92,2,0)</f>
        <v>Huaral</v>
      </c>
      <c r="I44" t="str">
        <f>"putexcel M1=picture("&amp;""""&amp;"$provincias_significativas\graficos\"&amp;H$5&amp;"\provincia_"&amp;H44&amp;"_var_"&amp;H$3&amp;"_"&amp;H$2&amp;".png"&amp;""""&amp;")"</f>
        <v>putexcel M1=picture("$provincias_significativas\graficos\buenos\provincia_Huaral_var_jefe_hogar_simulacion_3.png")</v>
      </c>
      <c r="J44" s="2">
        <v>80</v>
      </c>
      <c r="K44" t="str">
        <f>VLOOKUP(J44,NOTAS!$A$2:$B$92,2,0)</f>
        <v>Huaraz</v>
      </c>
      <c r="L44" t="str">
        <f>"putexcel M1=picture("&amp;""""&amp;"$provincias_significativas\graficos\"&amp;K$5&amp;"\provincia_"&amp;K44&amp;"_var_"&amp;K$3&amp;"_"&amp;K$2&amp;".png"&amp;""""&amp;")"</f>
        <v>putexcel M1=picture("$provincias_significativas\graficos\buenos\provincia_Huaraz_var_jefe_hogar_simulacion_4.png")</v>
      </c>
    </row>
    <row r="45" spans="1:12">
      <c r="A45" s="2">
        <v>150</v>
      </c>
      <c r="B45" t="str">
        <f>VLOOKUP(A45,NOTAS!$A$2:$B$92,2,0)</f>
        <v>Tacna</v>
      </c>
      <c r="C45" t="s">
        <v>3</v>
      </c>
      <c r="D45" s="2">
        <v>78</v>
      </c>
      <c r="E45" t="str">
        <f>VLOOKUP(D45,NOTAS!$A$2:$B$92,2,0)</f>
        <v>Huanuco</v>
      </c>
      <c r="F45" t="s">
        <v>3</v>
      </c>
      <c r="G45" s="2">
        <v>79</v>
      </c>
      <c r="H45" t="str">
        <f>VLOOKUP(G45,NOTAS!$A$2:$B$92,2,0)</f>
        <v>Huaral</v>
      </c>
      <c r="I45" t="s">
        <v>3</v>
      </c>
      <c r="J45" s="2">
        <v>80</v>
      </c>
      <c r="K45" t="str">
        <f>VLOOKUP(J45,NOTAS!$A$2:$B$92,2,0)</f>
        <v>Huaraz</v>
      </c>
      <c r="L45" t="s">
        <v>3</v>
      </c>
    </row>
    <row r="46" spans="1:12">
      <c r="A46" s="1"/>
      <c r="C46" t="s">
        <v>3</v>
      </c>
      <c r="D46" s="2">
        <v>79</v>
      </c>
      <c r="E46" t="str">
        <f>VLOOKUP(D46,NOTAS!$A$2:$B$92,2,0)</f>
        <v>Huaral</v>
      </c>
      <c r="F46" t="str">
        <f>"if `j'=="&amp;D46&amp;" {"</f>
        <v>if `j'==79 {</v>
      </c>
      <c r="G46" s="2">
        <v>80</v>
      </c>
      <c r="H46" t="str">
        <f>VLOOKUP(G46,NOTAS!$A$2:$B$92,2,0)</f>
        <v>Huaraz</v>
      </c>
      <c r="I46" t="str">
        <f>"if `j'=="&amp;G46&amp;" {"</f>
        <v>if `j'==80 {</v>
      </c>
      <c r="J46" s="2">
        <v>91</v>
      </c>
      <c r="K46" t="str">
        <f>VLOOKUP(J46,NOTAS!$A$2:$B$92,2,0)</f>
        <v>Jorge Basadre</v>
      </c>
      <c r="L46" t="str">
        <f>"if `j'=="&amp;J46&amp;" {"</f>
        <v>if `j'==91 {</v>
      </c>
    </row>
    <row r="47" spans="1:12">
      <c r="A47" s="1"/>
      <c r="D47" s="2">
        <v>79</v>
      </c>
      <c r="E47" t="str">
        <f>VLOOKUP(D47,NOTAS!$A$2:$B$92,2,0)</f>
        <v>Huaral</v>
      </c>
      <c r="F47" t="str">
        <f>"export excel ""$provincias_significativas\"&amp;E$5&amp;"\output_"&amp;E$5&amp;"_"&amp;E$3&amp;"_"&amp;E$4&amp;".xlsx"", firstrow(variables) sheet("&amp;""""&amp;E47&amp;""""&amp;", replace) keepcellfmt"</f>
        <v>export excel "$provincias_significativas\buenos\output_buenos_jefe_hogar_simulacion_2.xlsx", firstrow(variables) sheet("Huaral", replace) keepcellfmt</v>
      </c>
      <c r="G47" s="2">
        <v>80</v>
      </c>
      <c r="H47" t="str">
        <f>VLOOKUP(G47,NOTAS!$A$2:$B$92,2,0)</f>
        <v>Huaraz</v>
      </c>
      <c r="I47" t="str">
        <f>"export excel ""$provincias_significativas\"&amp;H$5&amp;"\output_"&amp;H$5&amp;"_"&amp;H$3&amp;"_"&amp;H$4&amp;".xlsx"", firstrow(variables) sheet("&amp;""""&amp;H47&amp;""""&amp;", replace) keepcellfmt"</f>
        <v>export excel "$provincias_significativas\buenos\output_buenos_jefe_hogar_simulacion_3.xlsx", firstrow(variables) sheet("Huaraz", replace) keepcellfmt</v>
      </c>
      <c r="J47" s="2">
        <v>91</v>
      </c>
      <c r="K47" t="str">
        <f>VLOOKUP(J47,NOTAS!$A$2:$B$92,2,0)</f>
        <v>Jorge Basadre</v>
      </c>
      <c r="L47" t="str">
        <f>"export excel ""$provincias_significativas\"&amp;K$5&amp;"\output_"&amp;K$5&amp;"_"&amp;K$3&amp;"_"&amp;K$4&amp;".xlsx"", firstrow(variables) sheet("&amp;""""&amp;K47&amp;""""&amp;", replace) keepcellfmt"</f>
        <v>export excel "$provincias_significativas\buenos\output_buenos_jefe_hogar_simulacion_4.xlsx", firstrow(variables) sheet("Jorge Basadre", replace) keepcellfmt</v>
      </c>
    </row>
    <row r="48" spans="1:12">
      <c r="A48" s="1"/>
      <c r="D48" s="2">
        <v>79</v>
      </c>
      <c r="E48" t="str">
        <f>VLOOKUP(D48,NOTAS!$A$2:$B$92,2,0)</f>
        <v>Huaral</v>
      </c>
      <c r="F48" t="s">
        <v>1</v>
      </c>
      <c r="G48" s="2">
        <v>80</v>
      </c>
      <c r="H48" t="str">
        <f>VLOOKUP(G48,NOTAS!$A$2:$B$92,2,0)</f>
        <v>Huaraz</v>
      </c>
      <c r="I48" t="s">
        <v>1</v>
      </c>
      <c r="J48" s="2">
        <v>91</v>
      </c>
      <c r="K48" t="str">
        <f>VLOOKUP(J48,NOTAS!$A$2:$B$92,2,0)</f>
        <v>Jorge Basadre</v>
      </c>
      <c r="L48" t="s">
        <v>1</v>
      </c>
    </row>
    <row r="49" spans="1:12">
      <c r="A49" s="1"/>
      <c r="D49" s="2">
        <v>79</v>
      </c>
      <c r="E49" t="str">
        <f>VLOOKUP(D49,NOTAS!$A$2:$B$92,2,0)</f>
        <v>Huaral</v>
      </c>
      <c r="F49" t="s">
        <v>125</v>
      </c>
      <c r="G49" s="2">
        <v>80</v>
      </c>
      <c r="H49" t="str">
        <f>VLOOKUP(G49,NOTAS!$A$2:$B$92,2,0)</f>
        <v>Huaraz</v>
      </c>
      <c r="I49" t="s">
        <v>125</v>
      </c>
      <c r="J49" s="2">
        <v>91</v>
      </c>
      <c r="K49" t="str">
        <f>VLOOKUP(J49,NOTAS!$A$2:$B$92,2,0)</f>
        <v>Jorge Basadre</v>
      </c>
      <c r="L49" t="s">
        <v>125</v>
      </c>
    </row>
    <row r="50" spans="1:12">
      <c r="A50" s="1"/>
      <c r="D50" s="2">
        <v>79</v>
      </c>
      <c r="E50" t="str">
        <f>VLOOKUP(D50,NOTAS!$A$2:$B$92,2,0)</f>
        <v>Huaral</v>
      </c>
      <c r="F50" t="str">
        <f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G50" s="2">
        <v>80</v>
      </c>
      <c r="H50" t="str">
        <f>VLOOKUP(G50,NOTAS!$A$2:$B$92,2,0)</f>
        <v>Huaraz</v>
      </c>
      <c r="I50" t="str">
        <f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J50" s="2">
        <v>91</v>
      </c>
      <c r="K50" t="str">
        <f>VLOOKUP(J50,NOTAS!$A$2:$B$92,2,0)</f>
        <v>Jorge Basadre</v>
      </c>
      <c r="L50" t="str">
        <f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</row>
    <row r="51" spans="1:12">
      <c r="A51" s="1"/>
      <c r="D51" s="2">
        <v>79</v>
      </c>
      <c r="E51" t="str">
        <f>VLOOKUP(D51,NOTAS!$A$2:$B$92,2,0)</f>
        <v>Huaral</v>
      </c>
      <c r="F51" t="str">
        <f>"graph export "&amp;""""&amp;"$provincias_significativas\graficos\"&amp;E$5&amp;"\provincia_"&amp;E51&amp;"_var_"&amp;E$3&amp;"_"&amp;E$4&amp;".png"&amp;""""&amp;", as (png) replace"</f>
        <v>graph export "$provincias_significativas\graficos\buenos\provincia_Huaral_var_jefe_hogar_simulacion_2.png", as (png) replace</v>
      </c>
      <c r="G51" s="2">
        <v>80</v>
      </c>
      <c r="H51" t="str">
        <f>VLOOKUP(G51,NOTAS!$A$2:$B$92,2,0)</f>
        <v>Huaraz</v>
      </c>
      <c r="I51" t="str">
        <f>"graph export "&amp;""""&amp;"$provincias_significativas\graficos\"&amp;H$5&amp;"\provincia_"&amp;H51&amp;"_var_"&amp;H$3&amp;"_"&amp;H$4&amp;".png"&amp;""""&amp;", as (png) replace"</f>
        <v>graph export "$provincias_significativas\graficos\buenos\provincia_Huaraz_var_jefe_hogar_simulacion_3.png", as (png) replace</v>
      </c>
      <c r="J51" s="2">
        <v>91</v>
      </c>
      <c r="K51" t="str">
        <f>VLOOKUP(J51,NOTAS!$A$2:$B$92,2,0)</f>
        <v>Jorge Basadre</v>
      </c>
      <c r="L51" t="str">
        <f>"graph export "&amp;""""&amp;"$provincias_significativas\graficos\"&amp;K$5&amp;"\provincia_"&amp;K51&amp;"_var_"&amp;K$3&amp;"_"&amp;K$4&amp;".png"&amp;""""&amp;", as (png) replace"</f>
        <v>graph export "$provincias_significativas\graficos\buenos\provincia_Jorge Basadre_var_jefe_hogar_simulacion_4.png", as (png) replace</v>
      </c>
    </row>
    <row r="52" spans="1:12">
      <c r="A52" s="1"/>
      <c r="D52" s="2">
        <v>79</v>
      </c>
      <c r="E52" t="str">
        <f>VLOOKUP(D52,NOTAS!$A$2:$B$92,2,0)</f>
        <v>Huaral</v>
      </c>
      <c r="F52" t="str">
        <f>"putexcel set "&amp;""""&amp;"$provincias_significativas\"&amp;E$5&amp;"\output_"&amp;E$5&amp;"_"&amp;E$3&amp;"_"&amp;E$4&amp;".xlsx"&amp;""""&amp;", sheet("&amp;""""&amp;E52&amp;""""&amp;") modify"</f>
        <v>putexcel set "$provincias_significativas\buenos\output_buenos_jefe_hogar_simulacion_2.xlsx", sheet("Huaral") modify</v>
      </c>
      <c r="G52" s="2">
        <v>80</v>
      </c>
      <c r="H52" t="str">
        <f>VLOOKUP(G52,NOTAS!$A$2:$B$92,2,0)</f>
        <v>Huaraz</v>
      </c>
      <c r="I52" t="str">
        <f>"putexcel set "&amp;""""&amp;"$provincias_significativas\"&amp;H$5&amp;"\output_"&amp;H$5&amp;"_"&amp;H$3&amp;"_"&amp;H$4&amp;".xlsx"&amp;""""&amp;", sheet("&amp;""""&amp;H52&amp;""""&amp;") modify"</f>
        <v>putexcel set "$provincias_significativas\buenos\output_buenos_jefe_hogar_simulacion_3.xlsx", sheet("Huaraz") modify</v>
      </c>
      <c r="J52" s="2">
        <v>91</v>
      </c>
      <c r="K52" t="str">
        <f>VLOOKUP(J52,NOTAS!$A$2:$B$92,2,0)</f>
        <v>Jorge Basadre</v>
      </c>
      <c r="L52" t="str">
        <f>"putexcel set "&amp;""""&amp;"$provincias_significativas\"&amp;K$5&amp;"\output_"&amp;K$5&amp;"_"&amp;K$3&amp;"_"&amp;K$4&amp;".xlsx"&amp;""""&amp;", sheet("&amp;""""&amp;K52&amp;""""&amp;") modify"</f>
        <v>putexcel set "$provincias_significativas\buenos\output_buenos_jefe_hogar_simulacion_4.xlsx", sheet("Jorge Basadre") modify</v>
      </c>
    </row>
    <row r="53" spans="1:12">
      <c r="A53" s="1"/>
      <c r="D53" s="2">
        <v>79</v>
      </c>
      <c r="E53" t="str">
        <f>VLOOKUP(D53,NOTAS!$A$2:$B$92,2,0)</f>
        <v>Huaral</v>
      </c>
      <c r="F53" t="str">
        <f>"putexcel M1=picture("&amp;""""&amp;"$provincias_significativas\graficos\"&amp;E$5&amp;"\provincia_"&amp;E53&amp;"_var_"&amp;E$3&amp;"_"&amp;E$2&amp;".png"&amp;""""&amp;")"</f>
        <v>putexcel M1=picture("$provincias_significativas\graficos\buenos\provincia_Huaral_var_jefe_hogar_simulacion_2.png")</v>
      </c>
      <c r="G53" s="2">
        <v>80</v>
      </c>
      <c r="H53" t="str">
        <f>VLOOKUP(G53,NOTAS!$A$2:$B$92,2,0)</f>
        <v>Huaraz</v>
      </c>
      <c r="I53" t="str">
        <f>"putexcel M1=picture("&amp;""""&amp;"$provincias_significativas\graficos\"&amp;H$5&amp;"\provincia_"&amp;H53&amp;"_var_"&amp;H$3&amp;"_"&amp;H$2&amp;".png"&amp;""""&amp;")"</f>
        <v>putexcel M1=picture("$provincias_significativas\graficos\buenos\provincia_Huaraz_var_jefe_hogar_simulacion_3.png")</v>
      </c>
      <c r="J53" s="2">
        <v>91</v>
      </c>
      <c r="K53" t="str">
        <f>VLOOKUP(J53,NOTAS!$A$2:$B$92,2,0)</f>
        <v>Jorge Basadre</v>
      </c>
      <c r="L53" t="str">
        <f>"putexcel M1=picture("&amp;""""&amp;"$provincias_significativas\graficos\"&amp;K$5&amp;"\provincia_"&amp;K53&amp;"_var_"&amp;K$3&amp;"_"&amp;K$2&amp;".png"&amp;""""&amp;")"</f>
        <v>putexcel M1=picture("$provincias_significativas\graficos\buenos\provincia_Jorge Basadre_var_jefe_hogar_simulacion_4.png")</v>
      </c>
    </row>
    <row r="54" spans="1:12">
      <c r="A54" s="1"/>
      <c r="D54" s="2">
        <v>79</v>
      </c>
      <c r="E54" t="str">
        <f>VLOOKUP(D54,NOTAS!$A$2:$B$92,2,0)</f>
        <v>Huaral</v>
      </c>
      <c r="F54" t="s">
        <v>3</v>
      </c>
      <c r="G54" s="2">
        <v>80</v>
      </c>
      <c r="H54" t="str">
        <f>VLOOKUP(G54,NOTAS!$A$2:$B$92,2,0)</f>
        <v>Huaraz</v>
      </c>
      <c r="I54" t="s">
        <v>3</v>
      </c>
      <c r="J54" s="2">
        <v>91</v>
      </c>
      <c r="K54" t="str">
        <f>VLOOKUP(J54,NOTAS!$A$2:$B$92,2,0)</f>
        <v>Jorge Basadre</v>
      </c>
      <c r="L54" t="s">
        <v>3</v>
      </c>
    </row>
    <row r="55" spans="1:12">
      <c r="A55" s="1"/>
      <c r="D55" s="2">
        <v>80</v>
      </c>
      <c r="E55" t="str">
        <f>VLOOKUP(D55,NOTAS!$A$2:$B$92,2,0)</f>
        <v>Huaraz</v>
      </c>
      <c r="F55" t="str">
        <f>"if `j'=="&amp;D55&amp;" {"</f>
        <v>if `j'==80 {</v>
      </c>
      <c r="G55" s="2">
        <v>91</v>
      </c>
      <c r="H55" t="str">
        <f>VLOOKUP(G55,NOTAS!$A$2:$B$92,2,0)</f>
        <v>Jorge Basadre</v>
      </c>
      <c r="I55" t="str">
        <f>"if `j'=="&amp;G55&amp;" {"</f>
        <v>if `j'==91 {</v>
      </c>
      <c r="J55" s="2">
        <v>100</v>
      </c>
      <c r="K55" t="str">
        <f>VLOOKUP(J55,NOTAS!$A$2:$B$92,2,0)</f>
        <v>Lima</v>
      </c>
      <c r="L55" t="str">
        <f>"if `j'=="&amp;J55&amp;" {"</f>
        <v>if `j'==100 {</v>
      </c>
    </row>
    <row r="56" spans="1:12">
      <c r="A56" s="1"/>
      <c r="D56" s="2">
        <v>80</v>
      </c>
      <c r="E56" t="str">
        <f>VLOOKUP(D56,NOTAS!$A$2:$B$92,2,0)</f>
        <v>Huaraz</v>
      </c>
      <c r="F56" t="str">
        <f>"export excel ""$provincias_significativas\"&amp;E$5&amp;"\output_"&amp;E$5&amp;"_"&amp;E$3&amp;"_"&amp;E$4&amp;".xlsx"", firstrow(variables) sheet("&amp;""""&amp;E56&amp;""""&amp;", replace) keepcellfmt"</f>
        <v>export excel "$provincias_significativas\buenos\output_buenos_jefe_hogar_simulacion_2.xlsx", firstrow(variables) sheet("Huaraz", replace) keepcellfmt</v>
      </c>
      <c r="G56" s="2">
        <v>91</v>
      </c>
      <c r="H56" t="str">
        <f>VLOOKUP(G56,NOTAS!$A$2:$B$92,2,0)</f>
        <v>Jorge Basadre</v>
      </c>
      <c r="I56" t="str">
        <f>"export excel ""$provincias_significativas\"&amp;H$5&amp;"\output_"&amp;H$5&amp;"_"&amp;H$3&amp;"_"&amp;H$4&amp;".xlsx"", firstrow(variables) sheet("&amp;""""&amp;H56&amp;""""&amp;", replace) keepcellfmt"</f>
        <v>export excel "$provincias_significativas\buenos\output_buenos_jefe_hogar_simulacion_3.xlsx", firstrow(variables) sheet("Jorge Basadre", replace) keepcellfmt</v>
      </c>
      <c r="J56" s="2">
        <v>100</v>
      </c>
      <c r="K56" t="str">
        <f>VLOOKUP(J56,NOTAS!$A$2:$B$92,2,0)</f>
        <v>Lima</v>
      </c>
      <c r="L56" t="str">
        <f>"export excel ""$provincias_significativas\"&amp;K$5&amp;"\output_"&amp;K$5&amp;"_"&amp;K$3&amp;"_"&amp;K$4&amp;".xlsx"", firstrow(variables) sheet("&amp;""""&amp;K56&amp;""""&amp;", replace) keepcellfmt"</f>
        <v>export excel "$provincias_significativas\buenos\output_buenos_jefe_hogar_simulacion_4.xlsx", firstrow(variables) sheet("Lima", replace) keepcellfmt</v>
      </c>
    </row>
    <row r="57" spans="1:12">
      <c r="A57" s="1"/>
      <c r="D57" s="2">
        <v>80</v>
      </c>
      <c r="E57" t="str">
        <f>VLOOKUP(D57,NOTAS!$A$2:$B$92,2,0)</f>
        <v>Huaraz</v>
      </c>
      <c r="F57" t="s">
        <v>1</v>
      </c>
      <c r="G57" s="2">
        <v>91</v>
      </c>
      <c r="H57" t="str">
        <f>VLOOKUP(G57,NOTAS!$A$2:$B$92,2,0)</f>
        <v>Jorge Basadre</v>
      </c>
      <c r="I57" t="s">
        <v>1</v>
      </c>
      <c r="J57" s="2">
        <v>100</v>
      </c>
      <c r="K57" t="str">
        <f>VLOOKUP(J57,NOTAS!$A$2:$B$92,2,0)</f>
        <v>Lima</v>
      </c>
      <c r="L57" t="s">
        <v>1</v>
      </c>
    </row>
    <row r="58" spans="1:12">
      <c r="A58" s="1"/>
      <c r="D58" s="2">
        <v>80</v>
      </c>
      <c r="E58" t="str">
        <f>VLOOKUP(D58,NOTAS!$A$2:$B$92,2,0)</f>
        <v>Huaraz</v>
      </c>
      <c r="F58" t="s">
        <v>125</v>
      </c>
      <c r="G58" s="2">
        <v>91</v>
      </c>
      <c r="H58" t="str">
        <f>VLOOKUP(G58,NOTAS!$A$2:$B$92,2,0)</f>
        <v>Jorge Basadre</v>
      </c>
      <c r="I58" t="s">
        <v>125</v>
      </c>
      <c r="J58" s="2">
        <v>100</v>
      </c>
      <c r="K58" t="str">
        <f>VLOOKUP(J58,NOTAS!$A$2:$B$92,2,0)</f>
        <v>Lima</v>
      </c>
      <c r="L58" t="s">
        <v>125</v>
      </c>
    </row>
    <row r="59" spans="1:12">
      <c r="A59" s="1"/>
      <c r="D59" s="2">
        <v>80</v>
      </c>
      <c r="E59" t="str">
        <f>VLOOKUP(D59,NOTAS!$A$2:$B$92,2,0)</f>
        <v>Huaraz</v>
      </c>
      <c r="F59" t="str">
        <f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G59" s="2">
        <v>91</v>
      </c>
      <c r="H59" t="str">
        <f>VLOOKUP(G59,NOTAS!$A$2:$B$92,2,0)</f>
        <v>Jorge Basadre</v>
      </c>
      <c r="I59" t="str">
        <f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J59" s="2">
        <v>100</v>
      </c>
      <c r="K59" t="str">
        <f>VLOOKUP(J59,NOTAS!$A$2:$B$92,2,0)</f>
        <v>Lima</v>
      </c>
      <c r="L59" t="str">
        <f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</row>
    <row r="60" spans="1:12">
      <c r="A60" s="1"/>
      <c r="D60" s="2">
        <v>80</v>
      </c>
      <c r="E60" t="str">
        <f>VLOOKUP(D60,NOTAS!$A$2:$B$92,2,0)</f>
        <v>Huaraz</v>
      </c>
      <c r="F60" t="str">
        <f>"graph export "&amp;""""&amp;"$provincias_significativas\graficos\"&amp;E$5&amp;"\provincia_"&amp;E60&amp;"_var_"&amp;E$3&amp;"_"&amp;E$4&amp;".png"&amp;""""&amp;", as (png) replace"</f>
        <v>graph export "$provincias_significativas\graficos\buenos\provincia_Huaraz_var_jefe_hogar_simulacion_2.png", as (png) replace</v>
      </c>
      <c r="G60" s="2">
        <v>91</v>
      </c>
      <c r="H60" t="str">
        <f>VLOOKUP(G60,NOTAS!$A$2:$B$92,2,0)</f>
        <v>Jorge Basadre</v>
      </c>
      <c r="I60" t="str">
        <f>"graph export "&amp;""""&amp;"$provincias_significativas\graficos\"&amp;H$5&amp;"\provincia_"&amp;H60&amp;"_var_"&amp;H$3&amp;"_"&amp;H$4&amp;".png"&amp;""""&amp;", as (png) replace"</f>
        <v>graph export "$provincias_significativas\graficos\buenos\provincia_Jorge Basadre_var_jefe_hogar_simulacion_3.png", as (png) replace</v>
      </c>
      <c r="J60" s="2">
        <v>100</v>
      </c>
      <c r="K60" t="str">
        <f>VLOOKUP(J60,NOTAS!$A$2:$B$92,2,0)</f>
        <v>Lima</v>
      </c>
      <c r="L60" t="str">
        <f>"graph export "&amp;""""&amp;"$provincias_significativas\graficos\"&amp;K$5&amp;"\provincia_"&amp;K60&amp;"_var_"&amp;K$3&amp;"_"&amp;K$4&amp;".png"&amp;""""&amp;", as (png) replace"</f>
        <v>graph export "$provincias_significativas\graficos\buenos\provincia_Lima_var_jefe_hogar_simulacion_4.png", as (png) replace</v>
      </c>
    </row>
    <row r="61" spans="1:12">
      <c r="A61" s="1"/>
      <c r="D61" s="2">
        <v>80</v>
      </c>
      <c r="E61" t="str">
        <f>VLOOKUP(D61,NOTAS!$A$2:$B$92,2,0)</f>
        <v>Huaraz</v>
      </c>
      <c r="F61" t="str">
        <f>"putexcel set "&amp;""""&amp;"$provincias_significativas\"&amp;E$5&amp;"\output_"&amp;E$5&amp;"_"&amp;E$3&amp;"_"&amp;E$4&amp;".xlsx"&amp;""""&amp;", sheet("&amp;""""&amp;E61&amp;""""&amp;") modify"</f>
        <v>putexcel set "$provincias_significativas\buenos\output_buenos_jefe_hogar_simulacion_2.xlsx", sheet("Huaraz") modify</v>
      </c>
      <c r="G61" s="2">
        <v>91</v>
      </c>
      <c r="H61" t="str">
        <f>VLOOKUP(G61,NOTAS!$A$2:$B$92,2,0)</f>
        <v>Jorge Basadre</v>
      </c>
      <c r="I61" t="str">
        <f>"putexcel set "&amp;""""&amp;"$provincias_significativas\"&amp;H$5&amp;"\output_"&amp;H$5&amp;"_"&amp;H$3&amp;"_"&amp;H$4&amp;".xlsx"&amp;""""&amp;", sheet("&amp;""""&amp;H61&amp;""""&amp;") modify"</f>
        <v>putexcel set "$provincias_significativas\buenos\output_buenos_jefe_hogar_simulacion_3.xlsx", sheet("Jorge Basadre") modify</v>
      </c>
      <c r="J61" s="2">
        <v>100</v>
      </c>
      <c r="K61" t="str">
        <f>VLOOKUP(J61,NOTAS!$A$2:$B$92,2,0)</f>
        <v>Lima</v>
      </c>
      <c r="L61" t="str">
        <f>"putexcel set "&amp;""""&amp;"$provincias_significativas\"&amp;K$5&amp;"\output_"&amp;K$5&amp;"_"&amp;K$3&amp;"_"&amp;K$4&amp;".xlsx"&amp;""""&amp;", sheet("&amp;""""&amp;K61&amp;""""&amp;") modify"</f>
        <v>putexcel set "$provincias_significativas\buenos\output_buenos_jefe_hogar_simulacion_4.xlsx", sheet("Lima") modify</v>
      </c>
    </row>
    <row r="62" spans="1:12">
      <c r="A62" s="1"/>
      <c r="D62" s="2">
        <v>80</v>
      </c>
      <c r="E62" t="str">
        <f>VLOOKUP(D62,NOTAS!$A$2:$B$92,2,0)</f>
        <v>Huaraz</v>
      </c>
      <c r="F62" t="str">
        <f>"putexcel M1=picture("&amp;""""&amp;"$provincias_significativas\graficos\"&amp;E$5&amp;"\provincia_"&amp;E62&amp;"_var_"&amp;E$3&amp;"_"&amp;E$2&amp;".png"&amp;""""&amp;")"</f>
        <v>putexcel M1=picture("$provincias_significativas\graficos\buenos\provincia_Huaraz_var_jefe_hogar_simulacion_2.png")</v>
      </c>
      <c r="G62" s="2">
        <v>91</v>
      </c>
      <c r="H62" t="str">
        <f>VLOOKUP(G62,NOTAS!$A$2:$B$92,2,0)</f>
        <v>Jorge Basadre</v>
      </c>
      <c r="I62" t="str">
        <f>"putexcel M1=picture("&amp;""""&amp;"$provincias_significativas\graficos\"&amp;H$5&amp;"\provincia_"&amp;H62&amp;"_var_"&amp;H$3&amp;"_"&amp;H$2&amp;".png"&amp;""""&amp;")"</f>
        <v>putexcel M1=picture("$provincias_significativas\graficos\buenos\provincia_Jorge Basadre_var_jefe_hogar_simulacion_3.png")</v>
      </c>
      <c r="J62" s="2">
        <v>100</v>
      </c>
      <c r="K62" t="str">
        <f>VLOOKUP(J62,NOTAS!$A$2:$B$92,2,0)</f>
        <v>Lima</v>
      </c>
      <c r="L62" t="str">
        <f>"putexcel M1=picture("&amp;""""&amp;"$provincias_significativas\graficos\"&amp;K$5&amp;"\provincia_"&amp;K62&amp;"_var_"&amp;K$3&amp;"_"&amp;K$2&amp;".png"&amp;""""&amp;")"</f>
        <v>putexcel M1=picture("$provincias_significativas\graficos\buenos\provincia_Lima_var_jefe_hogar_simulacion_4.png")</v>
      </c>
    </row>
    <row r="63" spans="1:12">
      <c r="A63" s="1"/>
      <c r="D63" s="2">
        <v>80</v>
      </c>
      <c r="E63" t="str">
        <f>VLOOKUP(D63,NOTAS!$A$2:$B$92,2,0)</f>
        <v>Huaraz</v>
      </c>
      <c r="F63" t="s">
        <v>3</v>
      </c>
      <c r="G63" s="2">
        <v>91</v>
      </c>
      <c r="H63" t="str">
        <f>VLOOKUP(G63,NOTAS!$A$2:$B$92,2,0)</f>
        <v>Jorge Basadre</v>
      </c>
      <c r="I63" t="s">
        <v>3</v>
      </c>
      <c r="J63" s="2">
        <v>100</v>
      </c>
      <c r="K63" t="str">
        <f>VLOOKUP(J63,NOTAS!$A$2:$B$92,2,0)</f>
        <v>Lima</v>
      </c>
      <c r="L63" t="s">
        <v>3</v>
      </c>
    </row>
    <row r="64" spans="1:12">
      <c r="A64" s="1"/>
      <c r="D64" s="2">
        <v>91</v>
      </c>
      <c r="E64" t="str">
        <f>VLOOKUP(D64,NOTAS!$A$2:$B$92,2,0)</f>
        <v>Jorge Basadre</v>
      </c>
      <c r="F64" t="str">
        <f>"if `j'=="&amp;D64&amp;" {"</f>
        <v>if `j'==91 {</v>
      </c>
      <c r="G64" s="2">
        <v>100</v>
      </c>
      <c r="H64" t="str">
        <f>VLOOKUP(G64,NOTAS!$A$2:$B$92,2,0)</f>
        <v>Lima</v>
      </c>
      <c r="I64" t="str">
        <f>"if `j'=="&amp;G64&amp;" {"</f>
        <v>if `j'==100 {</v>
      </c>
      <c r="J64" s="2">
        <v>150</v>
      </c>
      <c r="K64" t="str">
        <f>VLOOKUP(J64,NOTAS!$A$2:$B$92,2,0)</f>
        <v>Tacna</v>
      </c>
      <c r="L64" t="str">
        <f>"if `j'=="&amp;J64&amp;" {"</f>
        <v>if `j'==150 {</v>
      </c>
    </row>
    <row r="65" spans="1:12">
      <c r="A65" s="1"/>
      <c r="D65" s="2">
        <v>91</v>
      </c>
      <c r="E65" t="str">
        <f>VLOOKUP(D65,NOTAS!$A$2:$B$92,2,0)</f>
        <v>Jorge Basadre</v>
      </c>
      <c r="F65" t="str">
        <f>"export excel ""$provincias_significativas\"&amp;E$5&amp;"\output_"&amp;E$5&amp;"_"&amp;E$3&amp;"_"&amp;E$4&amp;".xlsx"", firstrow(variables) sheet("&amp;""""&amp;E65&amp;""""&amp;", replace) keepcellfmt"</f>
        <v>export excel "$provincias_significativas\buenos\output_buenos_jefe_hogar_simulacion_2.xlsx", firstrow(variables) sheet("Jorge Basadre", replace) keepcellfmt</v>
      </c>
      <c r="G65" s="2">
        <v>100</v>
      </c>
      <c r="H65" t="str">
        <f>VLOOKUP(G65,NOTAS!$A$2:$B$92,2,0)</f>
        <v>Lima</v>
      </c>
      <c r="I65" t="str">
        <f>"export excel ""$provincias_significativas\"&amp;H$5&amp;"\output_"&amp;H$5&amp;"_"&amp;H$3&amp;"_"&amp;H$4&amp;".xlsx"", firstrow(variables) sheet("&amp;""""&amp;H65&amp;""""&amp;", replace) keepcellfmt"</f>
        <v>export excel "$provincias_significativas\buenos\output_buenos_jefe_hogar_simulacion_3.xlsx", firstrow(variables) sheet("Lima", replace) keepcellfmt</v>
      </c>
      <c r="J65" s="2">
        <v>150</v>
      </c>
      <c r="K65" t="str">
        <f>VLOOKUP(J65,NOTAS!$A$2:$B$92,2,0)</f>
        <v>Tacna</v>
      </c>
      <c r="L65" t="str">
        <f>"export excel ""$provincias_significativas\"&amp;K$5&amp;"\output_"&amp;K$5&amp;"_"&amp;K$3&amp;"_"&amp;K$4&amp;".xlsx"", firstrow(variables) sheet("&amp;""""&amp;K65&amp;""""&amp;", replace) keepcellfmt"</f>
        <v>export excel "$provincias_significativas\buenos\output_buenos_jefe_hogar_simulacion_4.xlsx", firstrow(variables) sheet("Tacna", replace) keepcellfmt</v>
      </c>
    </row>
    <row r="66" spans="1:12">
      <c r="A66" s="1"/>
      <c r="D66" s="2">
        <v>91</v>
      </c>
      <c r="E66" t="str">
        <f>VLOOKUP(D66,NOTAS!$A$2:$B$92,2,0)</f>
        <v>Jorge Basadre</v>
      </c>
      <c r="F66" t="s">
        <v>1</v>
      </c>
      <c r="G66" s="2">
        <v>100</v>
      </c>
      <c r="H66" t="str">
        <f>VLOOKUP(G66,NOTAS!$A$2:$B$92,2,0)</f>
        <v>Lima</v>
      </c>
      <c r="I66" t="s">
        <v>1</v>
      </c>
      <c r="J66" s="2">
        <v>150</v>
      </c>
      <c r="K66" t="str">
        <f>VLOOKUP(J66,NOTAS!$A$2:$B$92,2,0)</f>
        <v>Tacna</v>
      </c>
      <c r="L66" t="s">
        <v>1</v>
      </c>
    </row>
    <row r="67" spans="1:12">
      <c r="A67" s="1"/>
      <c r="D67" s="2">
        <v>91</v>
      </c>
      <c r="E67" t="str">
        <f>VLOOKUP(D67,NOTAS!$A$2:$B$92,2,0)</f>
        <v>Jorge Basadre</v>
      </c>
      <c r="F67" t="s">
        <v>125</v>
      </c>
      <c r="G67" s="2">
        <v>100</v>
      </c>
      <c r="H67" t="str">
        <f>VLOOKUP(G67,NOTAS!$A$2:$B$92,2,0)</f>
        <v>Lima</v>
      </c>
      <c r="I67" t="s">
        <v>125</v>
      </c>
      <c r="J67" s="2">
        <v>150</v>
      </c>
      <c r="K67" t="str">
        <f>VLOOKUP(J67,NOTAS!$A$2:$B$92,2,0)</f>
        <v>Tacna</v>
      </c>
      <c r="L67" t="s">
        <v>125</v>
      </c>
    </row>
    <row r="68" spans="1:12">
      <c r="A68" s="1"/>
      <c r="D68" s="2">
        <v>91</v>
      </c>
      <c r="E68" t="str">
        <f>VLOOKUP(D68,NOTAS!$A$2:$B$92,2,0)</f>
        <v>Jorge Basadre</v>
      </c>
      <c r="F68" t="str">
        <f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G68" s="2">
        <v>100</v>
      </c>
      <c r="H68" t="str">
        <f>VLOOKUP(G68,NOTAS!$A$2:$B$92,2,0)</f>
        <v>Lima</v>
      </c>
      <c r="I68" t="str">
        <f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J68" s="2">
        <v>150</v>
      </c>
      <c r="K68" t="str">
        <f>VLOOKUP(J68,NOTAS!$A$2:$B$92,2,0)</f>
        <v>Tacna</v>
      </c>
      <c r="L68" t="str">
        <f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</row>
    <row r="69" spans="1:12">
      <c r="A69" s="1"/>
      <c r="D69" s="2">
        <v>91</v>
      </c>
      <c r="E69" t="str">
        <f>VLOOKUP(D69,NOTAS!$A$2:$B$92,2,0)</f>
        <v>Jorge Basadre</v>
      </c>
      <c r="F69" t="str">
        <f>"graph export "&amp;""""&amp;"$provincias_significativas\graficos\"&amp;E$5&amp;"\provincia_"&amp;E69&amp;"_var_"&amp;E$3&amp;"_"&amp;E$4&amp;".png"&amp;""""&amp;", as (png) replace"</f>
        <v>graph export "$provincias_significativas\graficos\buenos\provincia_Jorge Basadre_var_jefe_hogar_simulacion_2.png", as (png) replace</v>
      </c>
      <c r="G69" s="2">
        <v>100</v>
      </c>
      <c r="H69" t="str">
        <f>VLOOKUP(G69,NOTAS!$A$2:$B$92,2,0)</f>
        <v>Lima</v>
      </c>
      <c r="I69" t="str">
        <f>"graph export "&amp;""""&amp;"$provincias_significativas\graficos\"&amp;H$5&amp;"\provincia_"&amp;H69&amp;"_var_"&amp;H$3&amp;"_"&amp;H$4&amp;".png"&amp;""""&amp;", as (png) replace"</f>
        <v>graph export "$provincias_significativas\graficos\buenos\provincia_Lima_var_jefe_hogar_simulacion_3.png", as (png) replace</v>
      </c>
      <c r="J69" s="2">
        <v>150</v>
      </c>
      <c r="K69" t="str">
        <f>VLOOKUP(J69,NOTAS!$A$2:$B$92,2,0)</f>
        <v>Tacna</v>
      </c>
      <c r="L69" t="str">
        <f>"graph export "&amp;""""&amp;"$provincias_significativas\graficos\"&amp;K$5&amp;"\provincia_"&amp;K69&amp;"_var_"&amp;K$3&amp;"_"&amp;K$4&amp;".png"&amp;""""&amp;", as (png) replace"</f>
        <v>graph export "$provincias_significativas\graficos\buenos\provincia_Tacna_var_jefe_hogar_simulacion_4.png", as (png) replace</v>
      </c>
    </row>
    <row r="70" spans="1:12">
      <c r="A70" s="1"/>
      <c r="D70" s="2">
        <v>91</v>
      </c>
      <c r="E70" t="str">
        <f>VLOOKUP(D70,NOTAS!$A$2:$B$92,2,0)</f>
        <v>Jorge Basadre</v>
      </c>
      <c r="F70" t="str">
        <f>"putexcel set "&amp;""""&amp;"$provincias_significativas\"&amp;E$5&amp;"\output_"&amp;E$5&amp;"_"&amp;E$3&amp;"_"&amp;E$4&amp;".xlsx"&amp;""""&amp;", sheet("&amp;""""&amp;E70&amp;""""&amp;") modify"</f>
        <v>putexcel set "$provincias_significativas\buenos\output_buenos_jefe_hogar_simulacion_2.xlsx", sheet("Jorge Basadre") modify</v>
      </c>
      <c r="G70" s="2">
        <v>100</v>
      </c>
      <c r="H70" t="str">
        <f>VLOOKUP(G70,NOTAS!$A$2:$B$92,2,0)</f>
        <v>Lima</v>
      </c>
      <c r="I70" t="str">
        <f>"putexcel set "&amp;""""&amp;"$provincias_significativas\"&amp;H$5&amp;"\output_"&amp;H$5&amp;"_"&amp;H$3&amp;"_"&amp;H$4&amp;".xlsx"&amp;""""&amp;", sheet("&amp;""""&amp;H70&amp;""""&amp;") modify"</f>
        <v>putexcel set "$provincias_significativas\buenos\output_buenos_jefe_hogar_simulacion_3.xlsx", sheet("Lima") modify</v>
      </c>
      <c r="J70" s="2">
        <v>150</v>
      </c>
      <c r="K70" t="str">
        <f>VLOOKUP(J70,NOTAS!$A$2:$B$92,2,0)</f>
        <v>Tacna</v>
      </c>
      <c r="L70" t="str">
        <f>"putexcel set "&amp;""""&amp;"$provincias_significativas\"&amp;K$5&amp;"\output_"&amp;K$5&amp;"_"&amp;K$3&amp;"_"&amp;K$4&amp;".xlsx"&amp;""""&amp;", sheet("&amp;""""&amp;K70&amp;""""&amp;") modify"</f>
        <v>putexcel set "$provincias_significativas\buenos\output_buenos_jefe_hogar_simulacion_4.xlsx", sheet("Tacna") modify</v>
      </c>
    </row>
    <row r="71" spans="1:12">
      <c r="A71" s="1"/>
      <c r="D71" s="2">
        <v>91</v>
      </c>
      <c r="E71" t="str">
        <f>VLOOKUP(D71,NOTAS!$A$2:$B$92,2,0)</f>
        <v>Jorge Basadre</v>
      </c>
      <c r="F71" t="str">
        <f>"putexcel M1=picture("&amp;""""&amp;"$provincias_significativas\graficos\"&amp;E$5&amp;"\provincia_"&amp;E71&amp;"_var_"&amp;E$3&amp;"_"&amp;E$2&amp;".png"&amp;""""&amp;")"</f>
        <v>putexcel M1=picture("$provincias_significativas\graficos\buenos\provincia_Jorge Basadre_var_jefe_hogar_simulacion_2.png")</v>
      </c>
      <c r="G71" s="2">
        <v>100</v>
      </c>
      <c r="H71" t="str">
        <f>VLOOKUP(G71,NOTAS!$A$2:$B$92,2,0)</f>
        <v>Lima</v>
      </c>
      <c r="I71" t="str">
        <f>"putexcel M1=picture("&amp;""""&amp;"$provincias_significativas\graficos\"&amp;H$5&amp;"\provincia_"&amp;H71&amp;"_var_"&amp;H$3&amp;"_"&amp;H$2&amp;".png"&amp;""""&amp;")"</f>
        <v>putexcel M1=picture("$provincias_significativas\graficos\buenos\provincia_Lima_var_jefe_hogar_simulacion_3.png")</v>
      </c>
      <c r="J71" s="2">
        <v>150</v>
      </c>
      <c r="K71" t="str">
        <f>VLOOKUP(J71,NOTAS!$A$2:$B$92,2,0)</f>
        <v>Tacna</v>
      </c>
      <c r="L71" t="str">
        <f>"putexcel M1=picture("&amp;""""&amp;"$provincias_significativas\graficos\"&amp;K$5&amp;"\provincia_"&amp;K71&amp;"_var_"&amp;K$3&amp;"_"&amp;K$2&amp;".png"&amp;""""&amp;")"</f>
        <v>putexcel M1=picture("$provincias_significativas\graficos\buenos\provincia_Tacna_var_jefe_hogar_simulacion_4.png")</v>
      </c>
    </row>
    <row r="72" spans="1:12">
      <c r="A72" s="1"/>
      <c r="D72" s="2">
        <v>91</v>
      </c>
      <c r="E72" t="str">
        <f>VLOOKUP(D72,NOTAS!$A$2:$B$92,2,0)</f>
        <v>Jorge Basadre</v>
      </c>
      <c r="F72" t="s">
        <v>3</v>
      </c>
      <c r="G72" s="2">
        <v>100</v>
      </c>
      <c r="H72" t="str">
        <f>VLOOKUP(G72,NOTAS!$A$2:$B$92,2,0)</f>
        <v>Lima</v>
      </c>
      <c r="I72" t="s">
        <v>3</v>
      </c>
      <c r="J72" s="2">
        <v>150</v>
      </c>
      <c r="K72" t="str">
        <f>VLOOKUP(J72,NOTAS!$A$2:$B$92,2,0)</f>
        <v>Tacna</v>
      </c>
      <c r="L72" t="s">
        <v>3</v>
      </c>
    </row>
    <row r="73" spans="1:12">
      <c r="A73" s="1"/>
      <c r="D73" s="2">
        <v>100</v>
      </c>
      <c r="E73" t="str">
        <f>VLOOKUP(D73,NOTAS!$A$2:$B$92,2,0)</f>
        <v>Lima</v>
      </c>
      <c r="F73" t="str">
        <f>"if `j'=="&amp;D73&amp;" {"</f>
        <v>if `j'==100 {</v>
      </c>
      <c r="G73" s="2">
        <v>150</v>
      </c>
      <c r="H73" t="str">
        <f>VLOOKUP(G73,NOTAS!$A$2:$B$92,2,0)</f>
        <v>Tacna</v>
      </c>
      <c r="I73" t="str">
        <f>"if `j'=="&amp;G73&amp;" {"</f>
        <v>if `j'==150 {</v>
      </c>
      <c r="J73" s="2">
        <v>169</v>
      </c>
      <c r="K73" t="str">
        <f>VLOOKUP(J73,NOTAS!$A$2:$B$92,2,0)</f>
        <v>Zarumilla</v>
      </c>
      <c r="L73" t="str">
        <f>"if `j'=="&amp;J73&amp;" {"</f>
        <v>if `j'==169 {</v>
      </c>
    </row>
    <row r="74" spans="1:12">
      <c r="A74" s="1"/>
      <c r="D74" s="2">
        <v>100</v>
      </c>
      <c r="E74" t="str">
        <f>VLOOKUP(D74,NOTAS!$A$2:$B$92,2,0)</f>
        <v>Lima</v>
      </c>
      <c r="F74" t="str">
        <f>"export excel ""$provincias_significativas\"&amp;E$5&amp;"\output_"&amp;E$5&amp;"_"&amp;E$3&amp;"_"&amp;E$4&amp;".xlsx"", firstrow(variables) sheet("&amp;""""&amp;E74&amp;""""&amp;", replace) keepcellfmt"</f>
        <v>export excel "$provincias_significativas\buenos\output_buenos_jefe_hogar_simulacion_2.xlsx", firstrow(variables) sheet("Lima", replace) keepcellfmt</v>
      </c>
      <c r="G74" s="2">
        <v>150</v>
      </c>
      <c r="H74" t="str">
        <f>VLOOKUP(G74,NOTAS!$A$2:$B$92,2,0)</f>
        <v>Tacna</v>
      </c>
      <c r="I74" t="str">
        <f>"export excel ""$provincias_significativas\"&amp;H$5&amp;"\output_"&amp;H$5&amp;"_"&amp;H$3&amp;"_"&amp;H$4&amp;".xlsx"", firstrow(variables) sheet("&amp;""""&amp;H74&amp;""""&amp;", replace) keepcellfmt"</f>
        <v>export excel "$provincias_significativas\buenos\output_buenos_jefe_hogar_simulacion_3.xlsx", firstrow(variables) sheet("Tacna", replace) keepcellfmt</v>
      </c>
      <c r="J74" s="2">
        <v>169</v>
      </c>
      <c r="K74" t="str">
        <f>VLOOKUP(J74,NOTAS!$A$2:$B$92,2,0)</f>
        <v>Zarumilla</v>
      </c>
      <c r="L74" t="str">
        <f>"export excel ""$provincias_significativas\"&amp;K$5&amp;"\output_"&amp;K$5&amp;"_"&amp;K$3&amp;"_"&amp;K$4&amp;".xlsx"", firstrow(variables) sheet("&amp;""""&amp;K74&amp;""""&amp;", replace) keepcellfmt"</f>
        <v>export excel "$provincias_significativas\buenos\output_buenos_jefe_hogar_simulacion_4.xlsx", firstrow(variables) sheet("Zarumilla", replace) keepcellfmt</v>
      </c>
    </row>
    <row r="75" spans="1:12">
      <c r="A75" s="1"/>
      <c r="D75" s="2">
        <v>100</v>
      </c>
      <c r="E75" t="str">
        <f>VLOOKUP(D75,NOTAS!$A$2:$B$92,2,0)</f>
        <v>Lima</v>
      </c>
      <c r="F75" t="s">
        <v>1</v>
      </c>
      <c r="G75" s="2">
        <v>150</v>
      </c>
      <c r="H75" t="str">
        <f>VLOOKUP(G75,NOTAS!$A$2:$B$92,2,0)</f>
        <v>Tacna</v>
      </c>
      <c r="I75" t="s">
        <v>1</v>
      </c>
      <c r="J75" s="2">
        <v>169</v>
      </c>
      <c r="K75" t="str">
        <f>VLOOKUP(J75,NOTAS!$A$2:$B$92,2,0)</f>
        <v>Zarumilla</v>
      </c>
      <c r="L75" t="s">
        <v>1</v>
      </c>
    </row>
    <row r="76" spans="1:12">
      <c r="A76" s="1"/>
      <c r="D76" s="2">
        <v>100</v>
      </c>
      <c r="E76" t="str">
        <f>VLOOKUP(D76,NOTAS!$A$2:$B$92,2,0)</f>
        <v>Lima</v>
      </c>
      <c r="F76" t="s">
        <v>125</v>
      </c>
      <c r="G76" s="2">
        <v>150</v>
      </c>
      <c r="H76" t="str">
        <f>VLOOKUP(G76,NOTAS!$A$2:$B$92,2,0)</f>
        <v>Tacna</v>
      </c>
      <c r="I76" t="s">
        <v>125</v>
      </c>
      <c r="J76" s="2">
        <v>169</v>
      </c>
      <c r="K76" t="str">
        <f>VLOOKUP(J76,NOTAS!$A$2:$B$92,2,0)</f>
        <v>Zarumilla</v>
      </c>
      <c r="L76" t="s">
        <v>125</v>
      </c>
    </row>
    <row r="77" spans="1:12">
      <c r="A77" s="1"/>
      <c r="D77" s="2">
        <v>100</v>
      </c>
      <c r="E77" t="str">
        <f>VLOOKUP(D77,NOTAS!$A$2:$B$92,2,0)</f>
        <v>Lima</v>
      </c>
      <c r="F77" t="str">
        <f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G77" s="2">
        <v>150</v>
      </c>
      <c r="H77" t="str">
        <f>VLOOKUP(G77,NOTAS!$A$2:$B$92,2,0)</f>
        <v>Tacna</v>
      </c>
      <c r="I77" t="str">
        <f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J77" s="2">
        <v>169</v>
      </c>
      <c r="K77" t="str">
        <f>VLOOKUP(J77,NOTAS!$A$2:$B$92,2,0)</f>
        <v>Zarumilla</v>
      </c>
      <c r="L77" t="str">
        <f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</row>
    <row r="78" spans="1:12">
      <c r="A78" s="1"/>
      <c r="D78" s="2">
        <v>100</v>
      </c>
      <c r="E78" t="str">
        <f>VLOOKUP(D78,NOTAS!$A$2:$B$92,2,0)</f>
        <v>Lima</v>
      </c>
      <c r="F78" t="str">
        <f>"graph export "&amp;""""&amp;"$provincias_significativas\graficos\"&amp;E$5&amp;"\provincia_"&amp;E78&amp;"_var_"&amp;E$3&amp;"_"&amp;E$4&amp;".png"&amp;""""&amp;", as (png) replace"</f>
        <v>graph export "$provincias_significativas\graficos\buenos\provincia_Lima_var_jefe_hogar_simulacion_2.png", as (png) replace</v>
      </c>
      <c r="G78" s="2">
        <v>150</v>
      </c>
      <c r="H78" t="str">
        <f>VLOOKUP(G78,NOTAS!$A$2:$B$92,2,0)</f>
        <v>Tacna</v>
      </c>
      <c r="I78" t="str">
        <f>"graph export "&amp;""""&amp;"$provincias_significativas\graficos\"&amp;H$5&amp;"\provincia_"&amp;H78&amp;"_var_"&amp;H$3&amp;"_"&amp;H$4&amp;".png"&amp;""""&amp;", as (png) replace"</f>
        <v>graph export "$provincias_significativas\graficos\buenos\provincia_Tacna_var_jefe_hogar_simulacion_3.png", as (png) replace</v>
      </c>
      <c r="J78" s="2">
        <v>169</v>
      </c>
      <c r="K78" t="str">
        <f>VLOOKUP(J78,NOTAS!$A$2:$B$92,2,0)</f>
        <v>Zarumilla</v>
      </c>
      <c r="L78" t="str">
        <f>"graph export "&amp;""""&amp;"$provincias_significativas\graficos\"&amp;K$5&amp;"\provincia_"&amp;K78&amp;"_var_"&amp;K$3&amp;"_"&amp;K$4&amp;".png"&amp;""""&amp;", as (png) replace"</f>
        <v>graph export "$provincias_significativas\graficos\buenos\provincia_Zarumilla_var_jefe_hogar_simulacion_4.png", as (png) replace</v>
      </c>
    </row>
    <row r="79" spans="1:12">
      <c r="A79" s="1"/>
      <c r="D79" s="2">
        <v>100</v>
      </c>
      <c r="E79" t="str">
        <f>VLOOKUP(D79,NOTAS!$A$2:$B$92,2,0)</f>
        <v>Lima</v>
      </c>
      <c r="F79" t="str">
        <f>"putexcel set "&amp;""""&amp;"$provincias_significativas\"&amp;E$5&amp;"\output_"&amp;E$5&amp;"_"&amp;E$3&amp;"_"&amp;E$4&amp;".xlsx"&amp;""""&amp;", sheet("&amp;""""&amp;E79&amp;""""&amp;") modify"</f>
        <v>putexcel set "$provincias_significativas\buenos\output_buenos_jefe_hogar_simulacion_2.xlsx", sheet("Lima") modify</v>
      </c>
      <c r="G79" s="2">
        <v>150</v>
      </c>
      <c r="H79" t="str">
        <f>VLOOKUP(G79,NOTAS!$A$2:$B$92,2,0)</f>
        <v>Tacna</v>
      </c>
      <c r="I79" t="str">
        <f>"putexcel set "&amp;""""&amp;"$provincias_significativas\"&amp;H$5&amp;"\output_"&amp;H$5&amp;"_"&amp;H$3&amp;"_"&amp;H$4&amp;".xlsx"&amp;""""&amp;", sheet("&amp;""""&amp;H79&amp;""""&amp;") modify"</f>
        <v>putexcel set "$provincias_significativas\buenos\output_buenos_jefe_hogar_simulacion_3.xlsx", sheet("Tacna") modify</v>
      </c>
      <c r="J79" s="2">
        <v>169</v>
      </c>
      <c r="K79" t="str">
        <f>VLOOKUP(J79,NOTAS!$A$2:$B$92,2,0)</f>
        <v>Zarumilla</v>
      </c>
      <c r="L79" t="str">
        <f>"putexcel set "&amp;""""&amp;"$provincias_significativas\"&amp;K$5&amp;"\output_"&amp;K$5&amp;"_"&amp;K$3&amp;"_"&amp;K$4&amp;".xlsx"&amp;""""&amp;", sheet("&amp;""""&amp;K79&amp;""""&amp;") modify"</f>
        <v>putexcel set "$provincias_significativas\buenos\output_buenos_jefe_hogar_simulacion_4.xlsx", sheet("Zarumilla") modify</v>
      </c>
    </row>
    <row r="80" spans="1:12">
      <c r="A80" s="1"/>
      <c r="D80" s="2">
        <v>100</v>
      </c>
      <c r="E80" t="str">
        <f>VLOOKUP(D80,NOTAS!$A$2:$B$92,2,0)</f>
        <v>Lima</v>
      </c>
      <c r="F80" t="str">
        <f>"putexcel M1=picture("&amp;""""&amp;"$provincias_significativas\graficos\"&amp;E$5&amp;"\provincia_"&amp;E80&amp;"_var_"&amp;E$3&amp;"_"&amp;E$2&amp;".png"&amp;""""&amp;")"</f>
        <v>putexcel M1=picture("$provincias_significativas\graficos\buenos\provincia_Lima_var_jefe_hogar_simulacion_2.png")</v>
      </c>
      <c r="G80" s="2">
        <v>150</v>
      </c>
      <c r="H80" t="str">
        <f>VLOOKUP(G80,NOTAS!$A$2:$B$92,2,0)</f>
        <v>Tacna</v>
      </c>
      <c r="I80" t="str">
        <f>"putexcel M1=picture("&amp;""""&amp;"$provincias_significativas\graficos\"&amp;H$5&amp;"\provincia_"&amp;H80&amp;"_var_"&amp;H$3&amp;"_"&amp;H$2&amp;".png"&amp;""""&amp;")"</f>
        <v>putexcel M1=picture("$provincias_significativas\graficos\buenos\provincia_Tacna_var_jefe_hogar_simulacion_3.png")</v>
      </c>
      <c r="J80" s="2">
        <v>169</v>
      </c>
      <c r="K80" t="str">
        <f>VLOOKUP(J80,NOTAS!$A$2:$B$92,2,0)</f>
        <v>Zarumilla</v>
      </c>
      <c r="L80" t="str">
        <f>"putexcel M1=picture("&amp;""""&amp;"$provincias_significativas\graficos\"&amp;K$5&amp;"\provincia_"&amp;K80&amp;"_var_"&amp;K$3&amp;"_"&amp;K$2&amp;".png"&amp;""""&amp;")"</f>
        <v>putexcel M1=picture("$provincias_significativas\graficos\buenos\provincia_Zarumilla_var_jefe_hogar_simulacion_4.png")</v>
      </c>
    </row>
    <row r="81" spans="1:12">
      <c r="A81" s="1"/>
      <c r="D81" s="2">
        <v>100</v>
      </c>
      <c r="E81" t="str">
        <f>VLOOKUP(D81,NOTAS!$A$2:$B$92,2,0)</f>
        <v>Lima</v>
      </c>
      <c r="F81" t="s">
        <v>3</v>
      </c>
      <c r="G81" s="2">
        <v>150</v>
      </c>
      <c r="H81" t="str">
        <f>VLOOKUP(G81,NOTAS!$A$2:$B$92,2,0)</f>
        <v>Tacna</v>
      </c>
      <c r="I81" t="s">
        <v>3</v>
      </c>
      <c r="J81" s="2">
        <v>169</v>
      </c>
      <c r="K81" t="str">
        <f>VLOOKUP(J81,NOTAS!$A$2:$B$92,2,0)</f>
        <v>Zarumilla</v>
      </c>
      <c r="L81" t="s">
        <v>3</v>
      </c>
    </row>
    <row r="82" spans="1:12">
      <c r="A82" s="1"/>
      <c r="D82" s="2">
        <v>150</v>
      </c>
      <c r="E82" t="str">
        <f>VLOOKUP(D82,NOTAS!$A$2:$B$92,2,0)</f>
        <v>Tacna</v>
      </c>
      <c r="F82" t="str">
        <f>"if `j'=="&amp;D82&amp;" {"</f>
        <v>if `j'==150 {</v>
      </c>
      <c r="G82" s="2">
        <v>169</v>
      </c>
      <c r="H82" t="str">
        <f>VLOOKUP(G82,NOTAS!$A$2:$B$92,2,0)</f>
        <v>Zarumilla</v>
      </c>
      <c r="I82" t="str">
        <f>"if `j'=="&amp;G82&amp;" {"</f>
        <v>if `j'==169 {</v>
      </c>
      <c r="J82" s="1"/>
      <c r="L82" t="s">
        <v>3</v>
      </c>
    </row>
    <row r="83" spans="1:12">
      <c r="A83" s="1"/>
      <c r="D83" s="2">
        <v>150</v>
      </c>
      <c r="E83" t="str">
        <f>VLOOKUP(D83,NOTAS!$A$2:$B$92,2,0)</f>
        <v>Tacna</v>
      </c>
      <c r="F83" t="str">
        <f>"export excel ""$provincias_significativas\"&amp;E$5&amp;"\output_"&amp;E$5&amp;"_"&amp;E$3&amp;"_"&amp;E$4&amp;".xlsx"", firstrow(variables) sheet("&amp;""""&amp;E83&amp;""""&amp;", replace) keepcellfmt"</f>
        <v>export excel "$provincias_significativas\buenos\output_buenos_jefe_hogar_simulacion_2.xlsx", firstrow(variables) sheet("Tacna", replace) keepcellfmt</v>
      </c>
      <c r="G83" s="2">
        <v>169</v>
      </c>
      <c r="H83" t="str">
        <f>VLOOKUP(G83,NOTAS!$A$2:$B$92,2,0)</f>
        <v>Zarumilla</v>
      </c>
      <c r="I83" t="str">
        <f>"export excel ""$provincias_significativas\"&amp;H$5&amp;"\output_"&amp;H$5&amp;"_"&amp;H$3&amp;"_"&amp;H$4&amp;".xlsx"", firstrow(variables) sheet("&amp;""""&amp;H83&amp;""""&amp;", replace) keepcellfmt"</f>
        <v>export excel "$provincias_significativas\buenos\output_buenos_jefe_hogar_simulacion_3.xlsx", firstrow(variables) sheet("Zarumilla", replace) keepcellfmt</v>
      </c>
      <c r="J83" s="1"/>
    </row>
    <row r="84" spans="1:12">
      <c r="A84" s="1"/>
      <c r="D84" s="2">
        <v>150</v>
      </c>
      <c r="E84" t="str">
        <f>VLOOKUP(D84,NOTAS!$A$2:$B$92,2,0)</f>
        <v>Tacna</v>
      </c>
      <c r="F84" t="s">
        <v>1</v>
      </c>
      <c r="G84" s="2">
        <v>169</v>
      </c>
      <c r="H84" t="str">
        <f>VLOOKUP(G84,NOTAS!$A$2:$B$92,2,0)</f>
        <v>Zarumilla</v>
      </c>
      <c r="I84" t="s">
        <v>1</v>
      </c>
      <c r="J84" s="1"/>
    </row>
    <row r="85" spans="1:12">
      <c r="A85" s="1"/>
      <c r="D85" s="2">
        <v>150</v>
      </c>
      <c r="E85" t="str">
        <f>VLOOKUP(D85,NOTAS!$A$2:$B$92,2,0)</f>
        <v>Tacna</v>
      </c>
      <c r="F85" t="s">
        <v>125</v>
      </c>
      <c r="G85" s="2">
        <v>169</v>
      </c>
      <c r="H85" t="str">
        <f>VLOOKUP(G85,NOTAS!$A$2:$B$92,2,0)</f>
        <v>Zarumilla</v>
      </c>
      <c r="I85" t="s">
        <v>125</v>
      </c>
      <c r="J85" s="1"/>
    </row>
    <row r="86" spans="1:12">
      <c r="A86" s="1"/>
      <c r="D86" s="2">
        <v>150</v>
      </c>
      <c r="E86" t="str">
        <f>VLOOKUP(D86,NOTAS!$A$2:$B$92,2,0)</f>
        <v>Tacna</v>
      </c>
      <c r="F86" t="str">
        <f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G86" s="2">
        <v>169</v>
      </c>
      <c r="H86" t="str">
        <f>VLOOKUP(G86,NOTAS!$A$2:$B$92,2,0)</f>
        <v>Zarumilla</v>
      </c>
      <c r="I86" t="str">
        <f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J86" s="1"/>
    </row>
    <row r="87" spans="1:12">
      <c r="A87" s="1"/>
      <c r="D87" s="2">
        <v>150</v>
      </c>
      <c r="E87" t="str">
        <f>VLOOKUP(D87,NOTAS!$A$2:$B$92,2,0)</f>
        <v>Tacna</v>
      </c>
      <c r="F87" t="str">
        <f>"graph export "&amp;""""&amp;"$provincias_significativas\graficos\"&amp;E$5&amp;"\provincia_"&amp;E87&amp;"_var_"&amp;E$3&amp;"_"&amp;E$4&amp;".png"&amp;""""&amp;", as (png) replace"</f>
        <v>graph export "$provincias_significativas\graficos\buenos\provincia_Tacna_var_jefe_hogar_simulacion_2.png", as (png) replace</v>
      </c>
      <c r="G87" s="2">
        <v>169</v>
      </c>
      <c r="H87" t="str">
        <f>VLOOKUP(G87,NOTAS!$A$2:$B$92,2,0)</f>
        <v>Zarumilla</v>
      </c>
      <c r="I87" t="str">
        <f>"graph export "&amp;""""&amp;"$provincias_significativas\graficos\"&amp;H$5&amp;"\provincia_"&amp;H87&amp;"_var_"&amp;H$3&amp;"_"&amp;H$4&amp;".png"&amp;""""&amp;", as (png) replace"</f>
        <v>graph export "$provincias_significativas\graficos\buenos\provincia_Zarumilla_var_jefe_hogar_simulacion_3.png", as (png) replace</v>
      </c>
      <c r="J87" s="1"/>
    </row>
    <row r="88" spans="1:12">
      <c r="A88" s="1"/>
      <c r="D88" s="2">
        <v>150</v>
      </c>
      <c r="E88" t="str">
        <f>VLOOKUP(D88,NOTAS!$A$2:$B$92,2,0)</f>
        <v>Tacna</v>
      </c>
      <c r="F88" t="str">
        <f>"putexcel set "&amp;""""&amp;"$provincias_significativas\"&amp;E$5&amp;"\output_"&amp;E$5&amp;"_"&amp;E$3&amp;"_"&amp;E$4&amp;".xlsx"&amp;""""&amp;", sheet("&amp;""""&amp;E88&amp;""""&amp;") modify"</f>
        <v>putexcel set "$provincias_significativas\buenos\output_buenos_jefe_hogar_simulacion_2.xlsx", sheet("Tacna") modify</v>
      </c>
      <c r="G88" s="2">
        <v>169</v>
      </c>
      <c r="H88" t="str">
        <f>VLOOKUP(G88,NOTAS!$A$2:$B$92,2,0)</f>
        <v>Zarumilla</v>
      </c>
      <c r="I88" t="str">
        <f>"putexcel set "&amp;""""&amp;"$provincias_significativas\"&amp;H$5&amp;"\output_"&amp;H$5&amp;"_"&amp;H$3&amp;"_"&amp;H$4&amp;".xlsx"&amp;""""&amp;", sheet("&amp;""""&amp;H88&amp;""""&amp;") modify"</f>
        <v>putexcel set "$provincias_significativas\buenos\output_buenos_jefe_hogar_simulacion_3.xlsx", sheet("Zarumilla") modify</v>
      </c>
      <c r="J88" s="1"/>
    </row>
    <row r="89" spans="1:12">
      <c r="A89" s="1"/>
      <c r="D89" s="2">
        <v>150</v>
      </c>
      <c r="E89" t="str">
        <f>VLOOKUP(D89,NOTAS!$A$2:$B$92,2,0)</f>
        <v>Tacna</v>
      </c>
      <c r="F89" t="str">
        <f>"putexcel M1=picture("&amp;""""&amp;"$provincias_significativas\graficos\"&amp;E$5&amp;"\provincia_"&amp;E89&amp;"_var_"&amp;E$3&amp;"_"&amp;E$2&amp;".png"&amp;""""&amp;")"</f>
        <v>putexcel M1=picture("$provincias_significativas\graficos\buenos\provincia_Tacna_var_jefe_hogar_simulacion_2.png")</v>
      </c>
      <c r="G89" s="2">
        <v>169</v>
      </c>
      <c r="H89" t="str">
        <f>VLOOKUP(G89,NOTAS!$A$2:$B$92,2,0)</f>
        <v>Zarumilla</v>
      </c>
      <c r="I89" t="str">
        <f>"putexcel M1=picture("&amp;""""&amp;"$provincias_significativas\graficos\"&amp;H$5&amp;"\provincia_"&amp;H89&amp;"_var_"&amp;H$3&amp;"_"&amp;H$2&amp;".png"&amp;""""&amp;")"</f>
        <v>putexcel M1=picture("$provincias_significativas\graficos\buenos\provincia_Zarumilla_var_jefe_hogar_simulacion_3.png")</v>
      </c>
      <c r="J89" s="1"/>
    </row>
    <row r="90" spans="1:12">
      <c r="A90" s="1"/>
      <c r="D90" s="2">
        <v>150</v>
      </c>
      <c r="E90" t="str">
        <f>VLOOKUP(D90,NOTAS!$A$2:$B$92,2,0)</f>
        <v>Tacna</v>
      </c>
      <c r="F90" t="s">
        <v>3</v>
      </c>
      <c r="G90" s="2">
        <v>169</v>
      </c>
      <c r="H90" t="str">
        <f>VLOOKUP(G90,NOTAS!$A$2:$B$92,2,0)</f>
        <v>Zarumilla</v>
      </c>
      <c r="I90" t="s">
        <v>3</v>
      </c>
      <c r="J90" s="1"/>
    </row>
    <row r="91" spans="1:12">
      <c r="A91" s="1"/>
      <c r="D91" s="2">
        <v>169</v>
      </c>
      <c r="E91" t="str">
        <f>VLOOKUP(D91,NOTAS!$A$2:$B$92,2,0)</f>
        <v>Zarumilla</v>
      </c>
      <c r="F91" t="str">
        <f>"if `j'=="&amp;D91&amp;" {"</f>
        <v>if `j'==169 {</v>
      </c>
      <c r="G91" s="1"/>
      <c r="I91" t="s">
        <v>3</v>
      </c>
      <c r="J91" s="1"/>
    </row>
    <row r="92" spans="1:12">
      <c r="A92" s="1"/>
      <c r="D92" s="2">
        <v>169</v>
      </c>
      <c r="E92" t="str">
        <f>VLOOKUP(D92,NOTAS!$A$2:$B$92,2,0)</f>
        <v>Zarumilla</v>
      </c>
      <c r="F92" t="str">
        <f>"export excel ""$provincias_significativas\"&amp;E$5&amp;"\output_"&amp;E$5&amp;"_"&amp;E$3&amp;"_"&amp;E$4&amp;".xlsx"", firstrow(variables) sheet("&amp;""""&amp;E92&amp;""""&amp;", replace) keepcellfmt"</f>
        <v>export excel "$provincias_significativas\buenos\output_buenos_jefe_hogar_simulacion_2.xlsx", firstrow(variables) sheet("Zarumilla", replace) keepcellfmt</v>
      </c>
      <c r="G92" s="1"/>
      <c r="J92" s="1"/>
    </row>
    <row r="93" spans="1:12">
      <c r="A93" s="1"/>
      <c r="D93" s="2">
        <v>169</v>
      </c>
      <c r="E93" t="str">
        <f>VLOOKUP(D93,NOTAS!$A$2:$B$92,2,0)</f>
        <v>Zarumilla</v>
      </c>
      <c r="F93" t="s">
        <v>1</v>
      </c>
      <c r="G93" s="1"/>
      <c r="J93" s="1"/>
    </row>
    <row r="94" spans="1:12">
      <c r="A94" s="1"/>
      <c r="D94" s="2">
        <v>169</v>
      </c>
      <c r="E94" t="str">
        <f>VLOOKUP(D94,NOTAS!$A$2:$B$92,2,0)</f>
        <v>Zarumilla</v>
      </c>
      <c r="F94" t="s">
        <v>125</v>
      </c>
      <c r="G94" s="1"/>
      <c r="J94" s="1"/>
    </row>
    <row r="95" spans="1:12">
      <c r="A95" s="1"/>
      <c r="D95" s="2">
        <v>169</v>
      </c>
      <c r="E95" t="str">
        <f>VLOOKUP(D95,NOTAS!$A$2:$B$92,2,0)</f>
        <v>Zarumilla</v>
      </c>
      <c r="F95" t="str">
        <f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Zarumilla", size(10pt)) graphregion(color(white)) legend(label(1 "Observado") label(2 "SCM") label(3 "SCM Spillover"))</v>
      </c>
      <c r="G95" s="1"/>
      <c r="J95" s="1"/>
    </row>
    <row r="96" spans="1:12">
      <c r="A96" s="1"/>
      <c r="D96" s="2">
        <v>169</v>
      </c>
      <c r="E96" t="str">
        <f>VLOOKUP(D96,NOTAS!$A$2:$B$92,2,0)</f>
        <v>Zarumilla</v>
      </c>
      <c r="F96" t="str">
        <f>"graph export "&amp;""""&amp;"$provincias_significativas\graficos\"&amp;E$5&amp;"\provincia_"&amp;E96&amp;"_var_"&amp;E$3&amp;"_"&amp;E$4&amp;".png"&amp;""""&amp;", as (png) replace"</f>
        <v>graph export "$provincias_significativas\graficos\buenos\provincia_Zarumilla_var_jefe_hogar_simulacion_2.png", as (png) replace</v>
      </c>
      <c r="G96" s="1"/>
      <c r="J96" s="1"/>
    </row>
    <row r="97" spans="1:10">
      <c r="A97" s="1"/>
      <c r="D97" s="2">
        <v>169</v>
      </c>
      <c r="E97" t="str">
        <f>VLOOKUP(D97,NOTAS!$A$2:$B$92,2,0)</f>
        <v>Zarumilla</v>
      </c>
      <c r="F97" t="str">
        <f>"putexcel set "&amp;""""&amp;"$provincias_significativas\"&amp;E$5&amp;"\output_"&amp;E$5&amp;"_"&amp;E$3&amp;"_"&amp;E$4&amp;".xlsx"&amp;""""&amp;", sheet("&amp;""""&amp;E97&amp;""""&amp;") modify"</f>
        <v>putexcel set "$provincias_significativas\buenos\output_buenos_jefe_hogar_simulacion_2.xlsx", sheet("Zarumilla") modify</v>
      </c>
      <c r="G97" s="1"/>
      <c r="J97" s="1"/>
    </row>
    <row r="98" spans="1:10">
      <c r="A98" s="1"/>
      <c r="D98" s="2">
        <v>169</v>
      </c>
      <c r="E98" t="str">
        <f>VLOOKUP(D98,NOTAS!$A$2:$B$92,2,0)</f>
        <v>Zarumilla</v>
      </c>
      <c r="F98" t="str">
        <f>"putexcel M1=picture("&amp;""""&amp;"$provincias_significativas\graficos\"&amp;E$5&amp;"\provincia_"&amp;E98&amp;"_var_"&amp;E$3&amp;"_"&amp;E$2&amp;".png"&amp;""""&amp;")"</f>
        <v>putexcel M1=picture("$provincias_significativas\graficos\buenos\provincia_Zarumilla_var_jefe_hogar_simulacion_2.png")</v>
      </c>
      <c r="G98" s="1"/>
      <c r="J98" s="1"/>
    </row>
    <row r="99" spans="1:10">
      <c r="A99" s="1"/>
      <c r="D99" s="2">
        <v>169</v>
      </c>
      <c r="E99" t="str">
        <f>VLOOKUP(D99,NOTAS!$A$2:$B$92,2,0)</f>
        <v>Zarumilla</v>
      </c>
      <c r="F99" t="s">
        <v>3</v>
      </c>
      <c r="G99" s="1"/>
      <c r="J99" s="1"/>
    </row>
    <row r="100" spans="1:10">
      <c r="A100" s="1"/>
      <c r="D100" s="1"/>
      <c r="F100" t="s">
        <v>3</v>
      </c>
      <c r="G100" s="1"/>
      <c r="J100" s="1"/>
    </row>
    <row r="101" spans="1:10">
      <c r="A101" s="1"/>
      <c r="D101" s="1"/>
      <c r="G101" s="1"/>
      <c r="J101" s="1"/>
    </row>
    <row r="102" spans="1:10">
      <c r="A102" s="1"/>
      <c r="D102" s="1"/>
      <c r="G102" s="1"/>
      <c r="J102" s="1"/>
    </row>
    <row r="103" spans="1:10">
      <c r="A103" s="1"/>
      <c r="D103" s="1"/>
      <c r="G103" s="1"/>
      <c r="J103" s="1"/>
    </row>
    <row r="104" spans="1:10">
      <c r="A104" s="1"/>
      <c r="D104" s="1"/>
      <c r="G104" s="1"/>
      <c r="J104" s="1"/>
    </row>
    <row r="105" spans="1:10">
      <c r="A105" s="1"/>
      <c r="D105" s="1"/>
      <c r="G105" s="1"/>
      <c r="J105" s="1"/>
    </row>
    <row r="106" spans="1:10">
      <c r="A106" s="1"/>
      <c r="D106" s="1"/>
      <c r="G106" s="1"/>
      <c r="J106" s="1"/>
    </row>
    <row r="107" spans="1:10">
      <c r="A107" s="1"/>
      <c r="D107" s="1"/>
      <c r="G107" s="1"/>
      <c r="J107" s="1"/>
    </row>
    <row r="108" spans="1:10">
      <c r="A108" s="1"/>
      <c r="D108" s="1"/>
      <c r="G108" s="1"/>
      <c r="J108" s="1"/>
    </row>
    <row r="109" spans="1:10">
      <c r="A109" s="1"/>
      <c r="D109" s="1"/>
      <c r="G109" s="1"/>
      <c r="J109" s="1"/>
    </row>
    <row r="110" spans="1:10">
      <c r="A110" s="1"/>
      <c r="D110" s="1"/>
      <c r="G110" s="1"/>
      <c r="J110" s="1"/>
    </row>
    <row r="111" spans="1:10">
      <c r="A111" s="1"/>
      <c r="D111" s="1"/>
      <c r="G111" s="1"/>
      <c r="J111" s="1"/>
    </row>
    <row r="112" spans="1:10">
      <c r="A112" s="1"/>
      <c r="D112" s="1"/>
      <c r="G112" s="1"/>
      <c r="J112" s="1"/>
    </row>
    <row r="113" spans="1:10">
      <c r="A113" s="1"/>
      <c r="D113" s="1"/>
      <c r="G113" s="1"/>
      <c r="J113" s="1"/>
    </row>
    <row r="114" spans="1:10">
      <c r="A114" s="1"/>
      <c r="D114" s="1"/>
      <c r="G114" s="1"/>
      <c r="J114" s="1"/>
    </row>
    <row r="115" spans="1:10">
      <c r="A115" s="1"/>
      <c r="D115" s="1"/>
      <c r="G115" s="1"/>
      <c r="J115" s="1"/>
    </row>
    <row r="116" spans="1:10">
      <c r="A116" s="1"/>
      <c r="D116" s="1"/>
      <c r="G116" s="1"/>
      <c r="J116" s="1"/>
    </row>
    <row r="117" spans="1:10">
      <c r="A117" s="1"/>
      <c r="D117" s="1"/>
      <c r="G117" s="1"/>
      <c r="J117" s="1"/>
    </row>
    <row r="118" spans="1:10">
      <c r="A118" s="1"/>
      <c r="D118" s="1"/>
      <c r="G118" s="1"/>
      <c r="J118" s="1"/>
    </row>
    <row r="119" spans="1:10">
      <c r="A119" s="1"/>
      <c r="D119" s="1"/>
      <c r="G119" s="1"/>
      <c r="J119" s="1"/>
    </row>
    <row r="120" spans="1:10">
      <c r="A120" s="1"/>
      <c r="D120" s="1"/>
      <c r="G120" s="1"/>
      <c r="J120" s="1"/>
    </row>
    <row r="121" spans="1:10">
      <c r="A121" s="1"/>
      <c r="D121" s="1"/>
      <c r="G121" s="1"/>
      <c r="J121" s="1"/>
    </row>
    <row r="122" spans="1:10">
      <c r="A122" s="1"/>
      <c r="D122" s="1"/>
      <c r="G122" s="1"/>
      <c r="J122" s="1"/>
    </row>
    <row r="123" spans="1:10">
      <c r="A123" s="1"/>
      <c r="D123" s="1"/>
      <c r="G123" s="1"/>
      <c r="J123" s="1"/>
    </row>
    <row r="124" spans="1:10">
      <c r="A124" s="1"/>
      <c r="D124" s="1"/>
      <c r="G124" s="1"/>
      <c r="J124" s="1"/>
    </row>
    <row r="125" spans="1:10">
      <c r="A125" s="1"/>
      <c r="D125" s="1"/>
      <c r="G125" s="1"/>
      <c r="J125" s="1"/>
    </row>
    <row r="126" spans="1:10">
      <c r="A126" s="1"/>
      <c r="D126" s="1"/>
      <c r="G126" s="1"/>
      <c r="J126" s="1"/>
    </row>
    <row r="127" spans="1:10">
      <c r="A127" s="1"/>
      <c r="D127" s="1"/>
      <c r="G127" s="1"/>
      <c r="J127" s="1"/>
    </row>
    <row r="128" spans="1:10">
      <c r="A128" s="1"/>
      <c r="D128" s="1"/>
      <c r="G128" s="1"/>
      <c r="J128" s="1"/>
    </row>
    <row r="129" spans="1:10">
      <c r="A129" s="1"/>
      <c r="D129" s="1"/>
      <c r="G129" s="1"/>
      <c r="J129" s="1"/>
    </row>
    <row r="130" spans="1:10">
      <c r="A130" s="1"/>
      <c r="D130" s="1"/>
      <c r="G130" s="1"/>
      <c r="J130" s="1"/>
    </row>
    <row r="131" spans="1:10">
      <c r="A131" s="1"/>
      <c r="D131" s="1"/>
      <c r="G131" s="1"/>
      <c r="J131" s="1"/>
    </row>
    <row r="132" spans="1:10">
      <c r="A132" s="1"/>
      <c r="D132" s="1"/>
      <c r="G132" s="1"/>
      <c r="J132" s="1"/>
    </row>
    <row r="133" spans="1:10">
      <c r="A133" s="1"/>
      <c r="D133" s="1"/>
      <c r="G133" s="1"/>
      <c r="J133" s="1"/>
    </row>
    <row r="134" spans="1:10">
      <c r="A134" s="1"/>
      <c r="D134" s="1"/>
      <c r="G134" s="1"/>
      <c r="J134" s="1"/>
    </row>
    <row r="135" spans="1:10">
      <c r="A135" s="1"/>
      <c r="D135" s="1"/>
      <c r="G135" s="1"/>
      <c r="J135" s="1"/>
    </row>
    <row r="136" spans="1:10">
      <c r="A136" s="1"/>
      <c r="D136" s="1"/>
      <c r="G136" s="1"/>
      <c r="J136" s="1"/>
    </row>
    <row r="137" spans="1:10">
      <c r="A137" s="1"/>
      <c r="D137" s="1"/>
      <c r="G137" s="1"/>
      <c r="J137" s="1"/>
    </row>
    <row r="138" spans="1:10">
      <c r="A138" s="1"/>
      <c r="D138" s="1"/>
      <c r="G138" s="1"/>
      <c r="J138" s="1"/>
    </row>
    <row r="139" spans="1:10">
      <c r="A139" s="1"/>
      <c r="D139" s="1"/>
      <c r="G139" s="1"/>
      <c r="J139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0">
      <c r="A177" s="1"/>
    </row>
    <row r="178" spans="1:10">
      <c r="A178" s="1"/>
    </row>
    <row r="179" spans="1:10">
      <c r="A179" s="1"/>
    </row>
    <row r="180" spans="1:10">
      <c r="A180" s="1"/>
    </row>
    <row r="181" spans="1:10">
      <c r="A181" s="1"/>
      <c r="D181" s="1"/>
      <c r="G181" s="1"/>
      <c r="J181" s="1"/>
    </row>
    <row r="182" spans="1:10">
      <c r="A182" s="1"/>
      <c r="D182" s="1"/>
      <c r="G182" s="1"/>
      <c r="J182" s="1"/>
    </row>
    <row r="183" spans="1:10">
      <c r="A183" s="1"/>
      <c r="D183" s="1"/>
      <c r="G183" s="1"/>
      <c r="J183" s="1"/>
    </row>
    <row r="184" spans="1:10">
      <c r="A184" s="1"/>
      <c r="D184" s="1"/>
      <c r="G184" s="1"/>
      <c r="J184" s="1"/>
    </row>
    <row r="185" spans="1:10">
      <c r="A185" s="1"/>
      <c r="D185" s="1"/>
      <c r="G185" s="1"/>
      <c r="J185" s="1"/>
    </row>
    <row r="186" spans="1:10">
      <c r="A186" s="1"/>
      <c r="D186" s="1"/>
      <c r="G186" s="1"/>
      <c r="J186" s="1"/>
    </row>
    <row r="187" spans="1:10">
      <c r="A187" s="1"/>
      <c r="D187" s="1"/>
      <c r="G187" s="1"/>
      <c r="J187" s="1"/>
    </row>
    <row r="188" spans="1:10">
      <c r="A188" s="1"/>
      <c r="D188" s="1"/>
      <c r="G188" s="1"/>
      <c r="J188" s="1"/>
    </row>
    <row r="189" spans="1:10">
      <c r="A189" s="1"/>
      <c r="D189" s="1"/>
      <c r="G189" s="1"/>
      <c r="J189" s="1"/>
    </row>
    <row r="190" spans="1:10">
      <c r="A190" s="1"/>
      <c r="D190" s="1"/>
      <c r="G190" s="1"/>
      <c r="J190" s="1"/>
    </row>
    <row r="191" spans="1:10">
      <c r="A191" s="1"/>
      <c r="D191" s="1"/>
      <c r="G191" s="1"/>
      <c r="J191" s="1"/>
    </row>
    <row r="192" spans="1:10">
      <c r="A192" s="1"/>
      <c r="D192" s="1"/>
      <c r="G192" s="1"/>
      <c r="J192" s="1"/>
    </row>
    <row r="193" spans="1:10">
      <c r="A193" s="1"/>
      <c r="D193" s="1"/>
      <c r="G193" s="1"/>
      <c r="J193" s="1"/>
    </row>
    <row r="194" spans="1:10">
      <c r="A194" s="1"/>
      <c r="D194" s="1"/>
      <c r="G194" s="1"/>
      <c r="J194" s="1"/>
    </row>
    <row r="195" spans="1:10">
      <c r="A195" s="1"/>
      <c r="D195" s="1"/>
      <c r="G195" s="1"/>
      <c r="J195" s="1"/>
    </row>
    <row r="196" spans="1:10">
      <c r="A196" s="1"/>
      <c r="D196" s="1"/>
      <c r="G196" s="1"/>
      <c r="J196" s="1"/>
    </row>
    <row r="197" spans="1:10">
      <c r="A197" s="1"/>
      <c r="D197" s="1"/>
      <c r="G197" s="1"/>
      <c r="J197" s="1"/>
    </row>
    <row r="198" spans="1:10">
      <c r="A198" s="1"/>
      <c r="D198" s="1"/>
      <c r="G198" s="1"/>
      <c r="J198" s="1"/>
    </row>
    <row r="199" spans="1:10">
      <c r="A199" s="1"/>
      <c r="D199" s="1"/>
      <c r="G199" s="1"/>
      <c r="J199" s="1"/>
    </row>
    <row r="200" spans="1:10">
      <c r="A200" s="1"/>
      <c r="D200" s="1"/>
      <c r="G200" s="1"/>
      <c r="J200" s="1"/>
    </row>
    <row r="201" spans="1:10">
      <c r="A201" s="1"/>
      <c r="D201" s="1"/>
      <c r="G201" s="1"/>
      <c r="J201" s="1"/>
    </row>
    <row r="202" spans="1:10">
      <c r="A202" s="1"/>
      <c r="D202" s="1"/>
      <c r="G202" s="1"/>
      <c r="J202" s="1"/>
    </row>
    <row r="203" spans="1:10">
      <c r="A203" s="1"/>
      <c r="D203" s="1"/>
      <c r="G203" s="1"/>
      <c r="J203" s="1"/>
    </row>
    <row r="204" spans="1:10">
      <c r="A204" s="1"/>
      <c r="D204" s="1"/>
      <c r="G204" s="1"/>
      <c r="J204" s="1"/>
    </row>
    <row r="205" spans="1:10">
      <c r="A205" s="1"/>
      <c r="D205" s="1"/>
      <c r="G205" s="1"/>
      <c r="J205" s="1"/>
    </row>
    <row r="206" spans="1:10">
      <c r="A206" s="1"/>
      <c r="D206" s="1"/>
      <c r="G206" s="1"/>
      <c r="J206" s="1"/>
    </row>
    <row r="207" spans="1:10">
      <c r="A207" s="1"/>
      <c r="D207" s="1"/>
      <c r="G207" s="1"/>
      <c r="J207" s="1"/>
    </row>
    <row r="208" spans="1:10">
      <c r="A208" s="1"/>
      <c r="D208" s="1"/>
      <c r="G208" s="1"/>
      <c r="J208" s="1"/>
    </row>
    <row r="209" spans="1:10">
      <c r="A209" s="1"/>
      <c r="D209" s="1"/>
      <c r="G209" s="1"/>
      <c r="J209" s="1"/>
    </row>
    <row r="210" spans="1:10">
      <c r="A210" s="1"/>
      <c r="D210" s="1"/>
      <c r="G210" s="1"/>
      <c r="J210" s="1"/>
    </row>
    <row r="211" spans="1:10">
      <c r="A211" s="1"/>
      <c r="D211" s="1"/>
      <c r="G211" s="1"/>
      <c r="J211" s="1"/>
    </row>
    <row r="212" spans="1:10">
      <c r="A212" s="1"/>
      <c r="D212" s="1"/>
      <c r="G212" s="1"/>
      <c r="J212" s="1"/>
    </row>
    <row r="213" spans="1:10">
      <c r="A213" s="1"/>
      <c r="D213" s="1"/>
      <c r="G213" s="1"/>
      <c r="J213" s="1"/>
    </row>
    <row r="214" spans="1:10">
      <c r="A214" s="1"/>
      <c r="D214" s="1"/>
      <c r="G214" s="1"/>
      <c r="J214" s="1"/>
    </row>
    <row r="215" spans="1:10">
      <c r="A215" s="1"/>
      <c r="D215" s="1"/>
      <c r="G215" s="1"/>
      <c r="J215" s="1"/>
    </row>
    <row r="216" spans="1:10">
      <c r="A216" s="1"/>
      <c r="D216" s="1"/>
      <c r="G216" s="1"/>
      <c r="J216" s="1"/>
    </row>
    <row r="217" spans="1:10">
      <c r="A217" s="1"/>
      <c r="D217" s="1"/>
      <c r="G217" s="1"/>
      <c r="J217" s="1"/>
    </row>
    <row r="218" spans="1:10">
      <c r="A218" s="1"/>
      <c r="D218" s="1"/>
      <c r="G218" s="1"/>
      <c r="J218" s="1"/>
    </row>
    <row r="219" spans="1:10">
      <c r="A219" s="1"/>
      <c r="D219" s="1"/>
      <c r="G219" s="1"/>
      <c r="J219" s="1"/>
    </row>
    <row r="220" spans="1:10">
      <c r="A220" s="1"/>
      <c r="D220" s="1"/>
      <c r="G220" s="1"/>
      <c r="J220" s="1"/>
    </row>
    <row r="221" spans="1:10">
      <c r="A221" s="1"/>
      <c r="D221" s="1"/>
      <c r="G221" s="1"/>
      <c r="J221" s="1"/>
    </row>
    <row r="222" spans="1:10">
      <c r="A222" s="1"/>
      <c r="D222" s="1"/>
      <c r="G222" s="1"/>
      <c r="J222" s="1"/>
    </row>
    <row r="223" spans="1:10">
      <c r="A223" s="1"/>
      <c r="D223" s="1"/>
      <c r="G223" s="1"/>
      <c r="J223" s="1"/>
    </row>
    <row r="224" spans="1:10">
      <c r="A224" s="1"/>
      <c r="D224" s="1"/>
      <c r="G224" s="1"/>
      <c r="J224" s="1"/>
    </row>
    <row r="225" spans="1:10">
      <c r="A225" s="1"/>
      <c r="D225" s="1"/>
      <c r="G225" s="1"/>
      <c r="J225" s="1"/>
    </row>
    <row r="226" spans="1:10">
      <c r="A226" s="1"/>
      <c r="D226" s="1"/>
      <c r="G226" s="1"/>
      <c r="J226" s="1"/>
    </row>
    <row r="227" spans="1:10">
      <c r="A227" s="1"/>
      <c r="D227" s="1"/>
      <c r="G227" s="1"/>
      <c r="J227" s="1"/>
    </row>
    <row r="228" spans="1:10">
      <c r="A228" s="1"/>
      <c r="D228" s="1"/>
      <c r="G228" s="1"/>
      <c r="J228" s="1"/>
    </row>
    <row r="229" spans="1:10">
      <c r="A229" s="1"/>
      <c r="D229" s="1"/>
      <c r="G229" s="1"/>
      <c r="J229" s="1"/>
    </row>
    <row r="230" spans="1:10">
      <c r="A230" s="1"/>
      <c r="D230" s="1"/>
      <c r="G230" s="1"/>
      <c r="J230" s="1"/>
    </row>
    <row r="231" spans="1:10">
      <c r="A231" s="1"/>
      <c r="D231" s="1"/>
      <c r="G231" s="1"/>
      <c r="J231" s="1"/>
    </row>
    <row r="232" spans="1:10">
      <c r="A232" s="1"/>
      <c r="D232" s="1"/>
      <c r="G232" s="1"/>
      <c r="J232" s="1"/>
    </row>
    <row r="233" spans="1:10">
      <c r="A233" s="1"/>
      <c r="D233" s="1"/>
      <c r="G233" s="1"/>
      <c r="J233" s="1"/>
    </row>
    <row r="234" spans="1:10">
      <c r="A234" s="1"/>
      <c r="D234" s="1"/>
      <c r="G234" s="1"/>
      <c r="J234" s="1"/>
    </row>
    <row r="235" spans="1:10">
      <c r="A235" s="1"/>
      <c r="D235" s="1"/>
      <c r="G235" s="1"/>
      <c r="J235" s="1"/>
    </row>
    <row r="236" spans="1:10">
      <c r="A236" s="1"/>
      <c r="D236" s="1"/>
      <c r="G236" s="1"/>
      <c r="J236" s="1"/>
    </row>
    <row r="237" spans="1:10">
      <c r="A237" s="1"/>
      <c r="D237" s="1"/>
      <c r="G237" s="1"/>
      <c r="J237" s="1"/>
    </row>
    <row r="238" spans="1:10">
      <c r="A238" s="1"/>
      <c r="D238" s="1"/>
      <c r="G238" s="1"/>
      <c r="J238" s="1"/>
    </row>
    <row r="239" spans="1:10">
      <c r="A239" s="1"/>
      <c r="D239" s="1"/>
      <c r="G239" s="1"/>
      <c r="J239" s="1"/>
    </row>
    <row r="240" spans="1:10">
      <c r="A240" s="1"/>
      <c r="D240" s="1"/>
      <c r="G240" s="1"/>
      <c r="J240" s="1"/>
    </row>
    <row r="241" spans="1:10">
      <c r="A241" s="1"/>
      <c r="D241" s="1"/>
      <c r="G241" s="1"/>
      <c r="J241" s="1"/>
    </row>
    <row r="242" spans="1:10">
      <c r="A242" s="1"/>
      <c r="D242" s="1"/>
      <c r="G242" s="1"/>
      <c r="J242" s="1"/>
    </row>
    <row r="243" spans="1:10">
      <c r="A243" s="1"/>
      <c r="D243" s="1"/>
      <c r="G243" s="1"/>
      <c r="J243" s="1"/>
    </row>
    <row r="244" spans="1:10">
      <c r="A244" s="1"/>
      <c r="D244" s="1"/>
      <c r="G244" s="1"/>
      <c r="J244" s="1"/>
    </row>
    <row r="245" spans="1:10">
      <c r="A245" s="1"/>
      <c r="D245" s="1"/>
      <c r="G245" s="1"/>
      <c r="J245" s="1"/>
    </row>
    <row r="246" spans="1:10">
      <c r="A246" s="1"/>
      <c r="D246" s="1"/>
      <c r="G246" s="1"/>
      <c r="J246" s="1"/>
    </row>
    <row r="247" spans="1:10">
      <c r="A247" s="1"/>
      <c r="D247" s="1"/>
      <c r="G247" s="1"/>
      <c r="J247" s="1"/>
    </row>
    <row r="248" spans="1:10">
      <c r="A248" s="1"/>
      <c r="D248" s="1"/>
      <c r="G248" s="1"/>
      <c r="J248" s="1"/>
    </row>
    <row r="249" spans="1:10">
      <c r="A249" s="1"/>
      <c r="D249" s="1"/>
      <c r="G249" s="1"/>
      <c r="J249" s="1"/>
    </row>
    <row r="250" spans="1:10">
      <c r="A250" s="1"/>
      <c r="D250" s="1"/>
      <c r="G250" s="1"/>
      <c r="J250" s="1"/>
    </row>
    <row r="251" spans="1:10">
      <c r="A251" s="1"/>
      <c r="D251" s="1"/>
      <c r="G251" s="1"/>
      <c r="J251" s="1"/>
    </row>
    <row r="252" spans="1:10">
      <c r="A252" s="1"/>
      <c r="D252" s="1"/>
      <c r="G252" s="1"/>
      <c r="J252" s="1"/>
    </row>
    <row r="253" spans="1:10">
      <c r="A253" s="1"/>
      <c r="D253" s="1"/>
      <c r="G253" s="1"/>
      <c r="J253" s="1"/>
    </row>
    <row r="254" spans="1:10">
      <c r="A254" s="1"/>
      <c r="D254" s="1"/>
      <c r="G254" s="1"/>
      <c r="J254" s="1"/>
    </row>
    <row r="255" spans="1:10">
      <c r="A255" s="1"/>
      <c r="D255" s="1"/>
      <c r="G255" s="1"/>
      <c r="J255" s="1"/>
    </row>
    <row r="256" spans="1:10">
      <c r="A256" s="1"/>
      <c r="D256" s="1"/>
      <c r="G256" s="1"/>
      <c r="J256" s="1"/>
    </row>
    <row r="257" spans="1:10">
      <c r="A257" s="1"/>
      <c r="D257" s="1"/>
      <c r="G257" s="1"/>
      <c r="J257" s="1"/>
    </row>
    <row r="258" spans="1:10">
      <c r="A258" s="1"/>
      <c r="D258" s="1"/>
      <c r="G258" s="1"/>
      <c r="J258" s="1"/>
    </row>
    <row r="259" spans="1:10">
      <c r="A259" s="1"/>
      <c r="D259" s="1"/>
      <c r="G259" s="1"/>
      <c r="J259" s="1"/>
    </row>
    <row r="260" spans="1:10">
      <c r="A260" s="1"/>
      <c r="D260" s="1"/>
      <c r="G260" s="1"/>
      <c r="J260" s="1"/>
    </row>
    <row r="261" spans="1:10">
      <c r="A261" s="1"/>
      <c r="D261" s="1"/>
      <c r="G261" s="1"/>
      <c r="J261" s="1"/>
    </row>
    <row r="262" spans="1:10">
      <c r="A262" s="1"/>
      <c r="D262" s="1"/>
      <c r="G262" s="1"/>
      <c r="J262" s="1"/>
    </row>
    <row r="263" spans="1:10">
      <c r="A263" s="1"/>
      <c r="D263" s="1"/>
      <c r="G263" s="1"/>
      <c r="J263" s="1"/>
    </row>
    <row r="264" spans="1:10">
      <c r="A264" s="1"/>
      <c r="D264" s="1"/>
      <c r="G264" s="1"/>
      <c r="J264" s="1"/>
    </row>
    <row r="265" spans="1:10">
      <c r="A265" s="1"/>
      <c r="D265" s="1"/>
      <c r="G265" s="1"/>
      <c r="J265" s="1"/>
    </row>
    <row r="266" spans="1:10">
      <c r="A266" s="1"/>
      <c r="D266" s="1"/>
      <c r="G266" s="1"/>
      <c r="J266" s="1"/>
    </row>
    <row r="267" spans="1:10">
      <c r="A267" s="1"/>
      <c r="D267" s="1"/>
      <c r="G267" s="1"/>
      <c r="J267" s="1"/>
    </row>
    <row r="268" spans="1:10">
      <c r="A268" s="1"/>
      <c r="D268" s="1"/>
      <c r="G268" s="1"/>
      <c r="J268" s="1"/>
    </row>
    <row r="269" spans="1:10">
      <c r="A269" s="1"/>
      <c r="D269" s="1"/>
      <c r="G269" s="1"/>
      <c r="J269" s="1"/>
    </row>
    <row r="270" spans="1:10">
      <c r="A270" s="1"/>
      <c r="D270" s="1"/>
      <c r="G270" s="1"/>
      <c r="J270" s="1"/>
    </row>
    <row r="271" spans="1:10">
      <c r="A271" s="1"/>
      <c r="D271" s="1"/>
      <c r="G271" s="1"/>
      <c r="J271" s="1"/>
    </row>
    <row r="272" spans="1:10">
      <c r="A272" s="1"/>
      <c r="D272" s="1"/>
      <c r="G272" s="1"/>
      <c r="J272" s="1"/>
    </row>
    <row r="273" spans="1:10">
      <c r="A273" s="1"/>
      <c r="D273" s="1"/>
      <c r="G273" s="1"/>
      <c r="J273" s="1"/>
    </row>
    <row r="274" spans="1:10">
      <c r="A274" s="1"/>
      <c r="D274" s="1"/>
      <c r="G274" s="1"/>
      <c r="J274" s="1"/>
    </row>
    <row r="275" spans="1:10">
      <c r="A275" s="1"/>
      <c r="D275" s="1"/>
      <c r="G275" s="1"/>
      <c r="J275" s="1"/>
    </row>
    <row r="276" spans="1:10">
      <c r="A276" s="1"/>
      <c r="D276" s="1"/>
      <c r="G276" s="1"/>
      <c r="J276" s="1"/>
    </row>
    <row r="277" spans="1:10">
      <c r="A277" s="1"/>
      <c r="D277" s="1"/>
      <c r="G277" s="1"/>
      <c r="J277" s="1"/>
    </row>
    <row r="278" spans="1:10">
      <c r="A278" s="1"/>
      <c r="D278" s="1"/>
      <c r="G278" s="1"/>
      <c r="J278" s="1"/>
    </row>
    <row r="279" spans="1:10">
      <c r="A279" s="1"/>
      <c r="D279" s="1"/>
      <c r="G279" s="1"/>
      <c r="J279" s="1"/>
    </row>
    <row r="280" spans="1:10">
      <c r="A280" s="1"/>
      <c r="D280" s="1"/>
      <c r="G280" s="1"/>
      <c r="J280" s="1"/>
    </row>
    <row r="281" spans="1:10">
      <c r="A281" s="1"/>
      <c r="D281" s="1"/>
      <c r="G281" s="1"/>
      <c r="J281" s="1"/>
    </row>
    <row r="282" spans="1:10">
      <c r="A282" s="1"/>
      <c r="D282" s="1"/>
      <c r="G282" s="1"/>
      <c r="J282" s="1"/>
    </row>
    <row r="283" spans="1:10">
      <c r="A283" s="1"/>
      <c r="D283" s="1"/>
      <c r="G283" s="1"/>
      <c r="J283" s="1"/>
    </row>
    <row r="284" spans="1:10">
      <c r="A284" s="1"/>
      <c r="D284" s="1"/>
      <c r="G284" s="1"/>
      <c r="J284" s="1"/>
    </row>
    <row r="285" spans="1:10">
      <c r="A285" s="1"/>
      <c r="D285" s="1"/>
      <c r="G285" s="1"/>
      <c r="J285" s="1"/>
    </row>
    <row r="286" spans="1:10">
      <c r="A286" s="1"/>
      <c r="D286" s="1"/>
      <c r="G286" s="1"/>
      <c r="J286" s="1"/>
    </row>
    <row r="287" spans="1:10">
      <c r="A287" s="1"/>
      <c r="D287" s="1"/>
      <c r="G287" s="1"/>
      <c r="J287" s="1"/>
    </row>
    <row r="288" spans="1:10">
      <c r="A288" s="1"/>
      <c r="D288" s="1"/>
      <c r="G288" s="1"/>
      <c r="J288" s="1"/>
    </row>
    <row r="289" spans="1:10">
      <c r="A289" s="1"/>
      <c r="D289" s="1"/>
      <c r="G289" s="1"/>
      <c r="J289" s="1"/>
    </row>
    <row r="290" spans="1:10">
      <c r="A290" s="1"/>
      <c r="D290" s="1"/>
      <c r="G290" s="1"/>
      <c r="J290" s="1"/>
    </row>
    <row r="291" spans="1:10">
      <c r="A291" s="1"/>
      <c r="D291" s="1"/>
      <c r="G291" s="1"/>
      <c r="J291" s="1"/>
    </row>
    <row r="292" spans="1:10">
      <c r="A292" s="1"/>
      <c r="D292" s="1"/>
      <c r="G292" s="1"/>
      <c r="J292" s="1"/>
    </row>
    <row r="293" spans="1:10">
      <c r="A293" s="1"/>
      <c r="D293" s="1"/>
      <c r="G293" s="1"/>
      <c r="J293" s="1"/>
    </row>
    <row r="294" spans="1:10">
      <c r="A294" s="1"/>
      <c r="D294" s="1"/>
      <c r="G294" s="1"/>
      <c r="J294" s="1"/>
    </row>
    <row r="295" spans="1:10">
      <c r="A295" s="1"/>
      <c r="D295" s="1"/>
      <c r="G295" s="1"/>
      <c r="J295" s="1"/>
    </row>
    <row r="296" spans="1:10">
      <c r="A296" s="1"/>
      <c r="D296" s="1"/>
      <c r="G296" s="1"/>
      <c r="J296" s="1"/>
    </row>
    <row r="297" spans="1:10">
      <c r="A297" s="1"/>
      <c r="D297" s="1"/>
      <c r="G297" s="1"/>
      <c r="J297" s="1"/>
    </row>
    <row r="298" spans="1:10">
      <c r="A298" s="1"/>
      <c r="D298" s="1"/>
      <c r="G298" s="1"/>
      <c r="J298" s="1"/>
    </row>
    <row r="299" spans="1:10">
      <c r="A299" s="1"/>
      <c r="D299" s="1"/>
      <c r="G299" s="1"/>
      <c r="J299" s="1"/>
    </row>
    <row r="300" spans="1:10">
      <c r="A300" s="1"/>
      <c r="D300" s="1"/>
      <c r="G300" s="1"/>
      <c r="J300" s="1"/>
    </row>
    <row r="301" spans="1:10">
      <c r="A301" s="1"/>
      <c r="D301" s="1"/>
      <c r="G301" s="1"/>
      <c r="J301" s="1"/>
    </row>
    <row r="302" spans="1:10">
      <c r="A302" s="1"/>
      <c r="D302" s="1"/>
      <c r="G302" s="1"/>
      <c r="J302" s="1"/>
    </row>
    <row r="303" spans="1:10">
      <c r="A303" s="1"/>
      <c r="D303" s="1"/>
      <c r="G303" s="1"/>
      <c r="J303" s="1"/>
    </row>
    <row r="304" spans="1:10">
      <c r="A304" s="1"/>
      <c r="D304" s="1"/>
      <c r="G304" s="1"/>
      <c r="J304" s="1"/>
    </row>
    <row r="305" spans="1:10">
      <c r="A305" s="1"/>
      <c r="D305" s="1"/>
      <c r="G305" s="1"/>
      <c r="J305" s="1"/>
    </row>
    <row r="306" spans="1:10">
      <c r="A306" s="1"/>
      <c r="D306" s="1"/>
      <c r="G306" s="1"/>
      <c r="J306" s="1"/>
    </row>
    <row r="307" spans="1:10">
      <c r="A307" s="1"/>
      <c r="D307" s="1"/>
      <c r="G307" s="1"/>
      <c r="J307" s="1"/>
    </row>
    <row r="308" spans="1:10">
      <c r="A308" s="1"/>
      <c r="D308" s="1"/>
      <c r="G308" s="1"/>
      <c r="J308" s="1"/>
    </row>
    <row r="309" spans="1:10">
      <c r="A309" s="1"/>
      <c r="D309" s="1"/>
      <c r="G309" s="1"/>
      <c r="J309" s="1"/>
    </row>
    <row r="310" spans="1:10">
      <c r="A310" s="1"/>
      <c r="D310" s="1"/>
      <c r="G310" s="1"/>
      <c r="J310" s="1"/>
    </row>
    <row r="311" spans="1:10">
      <c r="A311" s="1"/>
      <c r="D311" s="1"/>
      <c r="G311" s="1"/>
      <c r="J311" s="1"/>
    </row>
    <row r="312" spans="1:10">
      <c r="A312" s="1"/>
      <c r="D312" s="1"/>
      <c r="G312" s="1"/>
      <c r="J312" s="1"/>
    </row>
    <row r="313" spans="1:10">
      <c r="A313" s="1"/>
      <c r="D313" s="1"/>
      <c r="G313" s="1"/>
      <c r="J313" s="1"/>
    </row>
    <row r="314" spans="1:10">
      <c r="A314" s="1"/>
      <c r="D314" s="1"/>
      <c r="G314" s="1"/>
      <c r="J314" s="1"/>
    </row>
    <row r="315" spans="1:10">
      <c r="A315" s="1"/>
      <c r="D315" s="1"/>
      <c r="G315" s="1"/>
      <c r="J315" s="1"/>
    </row>
    <row r="316" spans="1:10">
      <c r="A316" s="1"/>
      <c r="D316" s="1"/>
      <c r="G316" s="1"/>
      <c r="J316" s="1"/>
    </row>
    <row r="317" spans="1:10">
      <c r="A317" s="1"/>
      <c r="D317" s="1"/>
      <c r="G317" s="1"/>
      <c r="J317" s="1"/>
    </row>
    <row r="318" spans="1:10">
      <c r="A318" s="1"/>
      <c r="D318" s="1"/>
      <c r="G318" s="1"/>
      <c r="J318" s="1"/>
    </row>
    <row r="319" spans="1:10">
      <c r="A319" s="1"/>
      <c r="D319" s="1"/>
      <c r="G319" s="1"/>
      <c r="J319" s="1"/>
    </row>
    <row r="320" spans="1:10">
      <c r="A320" s="1"/>
      <c r="D320" s="1"/>
      <c r="G320" s="1"/>
      <c r="J320" s="1"/>
    </row>
    <row r="321" spans="1:10">
      <c r="A321" s="1"/>
      <c r="D321" s="1"/>
      <c r="G321" s="1"/>
      <c r="J321" s="1"/>
    </row>
    <row r="322" spans="1:10">
      <c r="A322" s="1"/>
      <c r="D322" s="1"/>
      <c r="G322" s="1"/>
      <c r="J322" s="1"/>
    </row>
    <row r="323" spans="1:10">
      <c r="A323" s="1"/>
      <c r="D323" s="1"/>
      <c r="G323" s="1"/>
      <c r="J323" s="1"/>
    </row>
    <row r="324" spans="1:10">
      <c r="A324" s="1"/>
      <c r="D324" s="1"/>
      <c r="G324" s="1"/>
      <c r="J324" s="1"/>
    </row>
    <row r="325" spans="1:10">
      <c r="A325" s="1"/>
      <c r="D325" s="1"/>
      <c r="G325" s="1"/>
      <c r="J325" s="1"/>
    </row>
    <row r="326" spans="1:10">
      <c r="A326" s="1"/>
      <c r="D326" s="1"/>
      <c r="G326" s="1"/>
      <c r="J326" s="1"/>
    </row>
    <row r="327" spans="1:10">
      <c r="A327" s="1"/>
      <c r="D327" s="1"/>
      <c r="G327" s="1"/>
      <c r="J327" s="1"/>
    </row>
    <row r="328" spans="1:10">
      <c r="A328" s="1"/>
      <c r="D328" s="1"/>
      <c r="G328" s="1"/>
      <c r="J328" s="1"/>
    </row>
    <row r="329" spans="1:10">
      <c r="A329" s="1"/>
      <c r="D329" s="1"/>
      <c r="G329" s="1"/>
      <c r="J329" s="1"/>
    </row>
    <row r="330" spans="1:10">
      <c r="A330" s="1"/>
      <c r="D330" s="1"/>
      <c r="G330" s="1"/>
      <c r="J330" s="1"/>
    </row>
    <row r="331" spans="1:10">
      <c r="A331" s="1"/>
      <c r="D331" s="1"/>
      <c r="G331" s="1"/>
      <c r="J331" s="1"/>
    </row>
    <row r="332" spans="1:10">
      <c r="A332" s="1"/>
      <c r="D332" s="1"/>
      <c r="G332" s="1"/>
      <c r="J332" s="1"/>
    </row>
    <row r="333" spans="1:10">
      <c r="A333" s="1"/>
      <c r="D333" s="1"/>
      <c r="G333" s="1"/>
      <c r="J333" s="1"/>
    </row>
    <row r="334" spans="1:10">
      <c r="A334" s="1"/>
      <c r="D334" s="1"/>
      <c r="G334" s="1"/>
      <c r="J334" s="1"/>
    </row>
    <row r="335" spans="1:10">
      <c r="A335" s="1"/>
      <c r="D335" s="1"/>
      <c r="G335" s="1"/>
      <c r="J335" s="1"/>
    </row>
    <row r="336" spans="1:10">
      <c r="A336" s="1"/>
      <c r="D336" s="1"/>
      <c r="G336" s="1"/>
      <c r="J336" s="1"/>
    </row>
    <row r="337" spans="1:10">
      <c r="A337" s="1"/>
      <c r="D337" s="1"/>
      <c r="G337" s="1"/>
      <c r="J337" s="1"/>
    </row>
    <row r="338" spans="1:10">
      <c r="A338" s="1"/>
      <c r="D338" s="1"/>
      <c r="G338" s="1"/>
      <c r="J338" s="1"/>
    </row>
    <row r="339" spans="1:10">
      <c r="A339" s="1"/>
      <c r="D339" s="1"/>
      <c r="G339" s="1"/>
      <c r="J339" s="1"/>
    </row>
    <row r="340" spans="1:10">
      <c r="A340" s="1"/>
      <c r="D340" s="1"/>
      <c r="G340" s="1"/>
      <c r="J340" s="1"/>
    </row>
    <row r="341" spans="1:10">
      <c r="A341" s="1"/>
      <c r="D341" s="1"/>
      <c r="G341" s="1"/>
      <c r="J341" s="1"/>
    </row>
    <row r="342" spans="1:10">
      <c r="A342" s="1"/>
      <c r="D342" s="1"/>
      <c r="G342" s="1"/>
      <c r="J342" s="1"/>
    </row>
    <row r="343" spans="1:10">
      <c r="A343" s="1"/>
      <c r="D343" s="1"/>
      <c r="G343" s="1"/>
      <c r="J343" s="1"/>
    </row>
    <row r="344" spans="1:10">
      <c r="A344" s="1"/>
      <c r="D344" s="1"/>
      <c r="G344" s="1"/>
      <c r="J344" s="1"/>
    </row>
    <row r="345" spans="1:10">
      <c r="A345" s="1"/>
      <c r="D345" s="1"/>
      <c r="G345" s="1"/>
      <c r="J345" s="1"/>
    </row>
    <row r="346" spans="1:10">
      <c r="A346" s="1"/>
      <c r="D346" s="1"/>
      <c r="G346" s="1"/>
      <c r="J346" s="1"/>
    </row>
    <row r="347" spans="1:10">
      <c r="A347" s="1"/>
      <c r="D347" s="1"/>
      <c r="G347" s="1"/>
      <c r="J347" s="1"/>
    </row>
    <row r="348" spans="1:10">
      <c r="A348" s="1"/>
      <c r="D348" s="1"/>
      <c r="G348" s="1"/>
      <c r="J348" s="1"/>
    </row>
    <row r="349" spans="1:10">
      <c r="A349" s="1"/>
      <c r="D349" s="1"/>
      <c r="G349" s="1"/>
      <c r="J349" s="1"/>
    </row>
    <row r="350" spans="1:10">
      <c r="A350" s="1"/>
      <c r="D350" s="1"/>
      <c r="G350" s="1"/>
      <c r="J350" s="1"/>
    </row>
    <row r="351" spans="1:10">
      <c r="A351" s="1"/>
      <c r="D351" s="1"/>
      <c r="G351" s="1"/>
      <c r="J351" s="1"/>
    </row>
    <row r="352" spans="1:10">
      <c r="A352" s="1"/>
      <c r="D352" s="1"/>
      <c r="G352" s="1"/>
      <c r="J352" s="1"/>
    </row>
    <row r="353" spans="1:10">
      <c r="A353" s="1"/>
      <c r="D353" s="1"/>
      <c r="G353" s="1"/>
      <c r="J353" s="1"/>
    </row>
    <row r="354" spans="1:10">
      <c r="A354" s="1"/>
      <c r="D354" s="1"/>
      <c r="G354" s="1"/>
      <c r="J354" s="1"/>
    </row>
    <row r="355" spans="1:10">
      <c r="A355" s="1"/>
      <c r="D355" s="1"/>
      <c r="G355" s="1"/>
      <c r="J355" s="1"/>
    </row>
    <row r="356" spans="1:10">
      <c r="A356" s="1"/>
      <c r="D356" s="1"/>
      <c r="G356" s="1"/>
      <c r="J356" s="1"/>
    </row>
    <row r="357" spans="1:10">
      <c r="A357" s="1"/>
      <c r="D357" s="1"/>
      <c r="G357" s="1"/>
      <c r="J357" s="1"/>
    </row>
    <row r="358" spans="1:10">
      <c r="A358" s="1"/>
      <c r="D358" s="1"/>
      <c r="G358" s="1"/>
      <c r="J358" s="1"/>
    </row>
    <row r="359" spans="1:10">
      <c r="A359" s="1"/>
      <c r="D359" s="1"/>
      <c r="G359" s="1"/>
      <c r="J359" s="1"/>
    </row>
    <row r="360" spans="1:10">
      <c r="A360" s="1"/>
      <c r="D360" s="1"/>
      <c r="G360" s="1"/>
      <c r="J360" s="1"/>
    </row>
    <row r="361" spans="1:10">
      <c r="A361" s="1"/>
      <c r="D361" s="1"/>
      <c r="G361" s="1"/>
      <c r="J361" s="1"/>
    </row>
    <row r="362" spans="1:10">
      <c r="A362" s="1"/>
      <c r="D362" s="1"/>
      <c r="G362" s="1"/>
      <c r="J362" s="1"/>
    </row>
    <row r="363" spans="1:10">
      <c r="A363" s="1"/>
      <c r="D363" s="1"/>
      <c r="G363" s="1"/>
      <c r="J363" s="1"/>
    </row>
    <row r="364" spans="1:10">
      <c r="A364" s="1"/>
      <c r="D364" s="1"/>
      <c r="G364" s="1"/>
      <c r="J364" s="1"/>
    </row>
    <row r="365" spans="1:10">
      <c r="A365" s="1"/>
      <c r="D365" s="1"/>
      <c r="G365" s="1"/>
      <c r="J365" s="1"/>
    </row>
    <row r="366" spans="1:10">
      <c r="A366" s="1"/>
      <c r="D366" s="1"/>
      <c r="G366" s="1"/>
      <c r="J366" s="1"/>
    </row>
    <row r="367" spans="1:10">
      <c r="A367" s="1"/>
      <c r="D367" s="1"/>
      <c r="G367" s="1"/>
      <c r="J367" s="1"/>
    </row>
    <row r="368" spans="1:10">
      <c r="A368" s="1"/>
      <c r="D368" s="1"/>
      <c r="G368" s="1"/>
      <c r="J368" s="1"/>
    </row>
    <row r="369" spans="1:10">
      <c r="A369" s="1"/>
      <c r="D369" s="1"/>
      <c r="G369" s="1"/>
      <c r="J369" s="1"/>
    </row>
    <row r="370" spans="1:10">
      <c r="D370" s="1"/>
      <c r="G370" s="1"/>
      <c r="J370" s="1"/>
    </row>
    <row r="371" spans="1:10">
      <c r="D371" s="1"/>
      <c r="G371" s="1"/>
      <c r="J371" s="1"/>
    </row>
    <row r="372" spans="1:10">
      <c r="D372" s="1"/>
      <c r="G372" s="1"/>
      <c r="J372" s="1"/>
    </row>
    <row r="373" spans="1:10">
      <c r="D373" s="1"/>
      <c r="G373" s="1"/>
      <c r="J373" s="1"/>
    </row>
    <row r="374" spans="1:10">
      <c r="D374" s="1"/>
      <c r="G374" s="1"/>
      <c r="J374" s="1"/>
    </row>
    <row r="375" spans="1:10">
      <c r="D375" s="1"/>
      <c r="G375" s="1"/>
      <c r="J375" s="1"/>
    </row>
    <row r="376" spans="1:10">
      <c r="D376" s="1"/>
      <c r="G376" s="1"/>
      <c r="J376" s="1"/>
    </row>
    <row r="377" spans="1:10">
      <c r="D377" s="1"/>
      <c r="G377" s="1"/>
      <c r="J377" s="1"/>
    </row>
    <row r="378" spans="1:10">
      <c r="D378" s="1"/>
      <c r="G378" s="1"/>
      <c r="J378" s="1"/>
    </row>
    <row r="379" spans="1:10">
      <c r="D379" s="1"/>
      <c r="G379" s="1"/>
      <c r="J379" s="1"/>
    </row>
    <row r="380" spans="1:10">
      <c r="D380" s="1"/>
      <c r="G380" s="1"/>
      <c r="J380" s="1"/>
    </row>
    <row r="381" spans="1:10">
      <c r="D381" s="1"/>
      <c r="G381" s="1"/>
      <c r="J381" s="1"/>
    </row>
    <row r="382" spans="1:10">
      <c r="D382" s="1"/>
      <c r="G382" s="1"/>
      <c r="J382" s="1"/>
    </row>
    <row r="383" spans="1:10">
      <c r="D383" s="1"/>
      <c r="G383" s="1"/>
      <c r="J383" s="1"/>
    </row>
    <row r="384" spans="1:10">
      <c r="D384" s="1"/>
      <c r="G384" s="1"/>
      <c r="J384" s="1"/>
    </row>
    <row r="385" spans="4:10">
      <c r="D385" s="1"/>
      <c r="G385" s="1"/>
      <c r="J385" s="1"/>
    </row>
    <row r="386" spans="4:10">
      <c r="D386" s="1"/>
      <c r="G386" s="1"/>
      <c r="J386" s="1"/>
    </row>
    <row r="387" spans="4:10">
      <c r="D387" s="1"/>
      <c r="G387" s="1"/>
      <c r="J387" s="1"/>
    </row>
    <row r="388" spans="4:10">
      <c r="D388" s="1"/>
      <c r="G388" s="1"/>
      <c r="J388" s="1"/>
    </row>
    <row r="389" spans="4:10">
      <c r="D389" s="1"/>
      <c r="G389" s="1"/>
      <c r="J389" s="1"/>
    </row>
    <row r="390" spans="4:10">
      <c r="D390" s="1"/>
      <c r="G390" s="1"/>
      <c r="J390" s="1"/>
    </row>
    <row r="391" spans="4:10">
      <c r="D391" s="1"/>
      <c r="G391" s="1"/>
      <c r="J391" s="1"/>
    </row>
    <row r="392" spans="4:10">
      <c r="D392" s="1"/>
      <c r="G392" s="1"/>
      <c r="J392" s="1"/>
    </row>
    <row r="393" spans="4:10">
      <c r="D393" s="1"/>
      <c r="G393" s="1"/>
      <c r="J393" s="1"/>
    </row>
    <row r="394" spans="4:10">
      <c r="D394" s="1"/>
      <c r="G394" s="1"/>
      <c r="J394" s="1"/>
    </row>
    <row r="395" spans="4:10">
      <c r="D395" s="1"/>
      <c r="G395" s="1"/>
      <c r="J395" s="1"/>
    </row>
    <row r="396" spans="4:10">
      <c r="D396" s="1"/>
      <c r="G396" s="1"/>
      <c r="J396" s="1"/>
    </row>
    <row r="397" spans="4:10">
      <c r="D397" s="1"/>
      <c r="G397" s="1"/>
      <c r="J397" s="1"/>
    </row>
    <row r="398" spans="4:10">
      <c r="D398" s="1"/>
      <c r="G398" s="1"/>
      <c r="J398" s="1"/>
    </row>
    <row r="399" spans="4:10">
      <c r="D399" s="1"/>
      <c r="G399" s="1"/>
      <c r="J399" s="1"/>
    </row>
    <row r="400" spans="4:10">
      <c r="D400" s="1"/>
      <c r="G400" s="1"/>
      <c r="J400" s="1"/>
    </row>
    <row r="401" spans="4:10">
      <c r="D401" s="1"/>
      <c r="G401" s="1"/>
      <c r="J401" s="1"/>
    </row>
    <row r="402" spans="4:10">
      <c r="D402" s="1"/>
      <c r="G402" s="1"/>
      <c r="J402" s="1"/>
    </row>
    <row r="403" spans="4:10">
      <c r="D403" s="1"/>
      <c r="G403" s="1"/>
      <c r="J403" s="1"/>
    </row>
    <row r="404" spans="4:10">
      <c r="D404" s="1"/>
      <c r="G404" s="1"/>
      <c r="J404" s="1"/>
    </row>
    <row r="405" spans="4:10">
      <c r="D405" s="1"/>
      <c r="G405" s="1"/>
      <c r="J405" s="1"/>
    </row>
    <row r="406" spans="4:10">
      <c r="D406" s="1"/>
      <c r="J406" s="1"/>
    </row>
    <row r="407" spans="4:10">
      <c r="D407" s="1"/>
      <c r="J407" s="1"/>
    </row>
    <row r="408" spans="4:10">
      <c r="D408" s="1"/>
      <c r="J408" s="1"/>
    </row>
    <row r="409" spans="4:10">
      <c r="D409" s="1"/>
      <c r="J409" s="1"/>
    </row>
    <row r="410" spans="4:10">
      <c r="D410" s="1"/>
      <c r="J410" s="1"/>
    </row>
    <row r="411" spans="4:10">
      <c r="D411" s="1"/>
      <c r="J411" s="1"/>
    </row>
    <row r="412" spans="4:10">
      <c r="D412" s="1"/>
      <c r="J412" s="1"/>
    </row>
    <row r="413" spans="4:10">
      <c r="D413" s="1"/>
      <c r="J413" s="1"/>
    </row>
    <row r="414" spans="4:10">
      <c r="D414" s="1"/>
      <c r="J414" s="1"/>
    </row>
    <row r="415" spans="4:10">
      <c r="D415" s="1"/>
      <c r="J415" s="1"/>
    </row>
    <row r="416" spans="4:10">
      <c r="D416" s="1"/>
      <c r="J416" s="1"/>
    </row>
    <row r="417" spans="4:10">
      <c r="D417" s="1"/>
      <c r="J417" s="1"/>
    </row>
    <row r="418" spans="4:10">
      <c r="D418" s="1"/>
      <c r="J418" s="1"/>
    </row>
    <row r="419" spans="4:10">
      <c r="D419" s="1"/>
      <c r="J419" s="1"/>
    </row>
    <row r="420" spans="4:10">
      <c r="D420" s="1"/>
      <c r="J420" s="1"/>
    </row>
    <row r="421" spans="4:10">
      <c r="D421" s="1"/>
      <c r="J421" s="1"/>
    </row>
    <row r="422" spans="4:10">
      <c r="D422" s="1"/>
      <c r="J422" s="1"/>
    </row>
    <row r="423" spans="4:10">
      <c r="D423" s="1"/>
      <c r="J423" s="1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NOTAS</vt:lpstr>
      <vt:lpstr>alimentos</vt:lpstr>
      <vt:lpstr>bajo_ingreso</vt:lpstr>
      <vt:lpstr>bajo_niv_educ</vt:lpstr>
      <vt:lpstr>criminalidad</vt:lpstr>
      <vt:lpstr>densidad</vt:lpstr>
      <vt:lpstr>densidad_g</vt:lpstr>
      <vt:lpstr>informalidad</vt:lpstr>
      <vt:lpstr>jefe_hogar</vt:lpstr>
      <vt:lpstr>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Silupu</dc:creator>
  <cp:lastModifiedBy>Rodrigo Silupu</cp:lastModifiedBy>
  <dcterms:created xsi:type="dcterms:W3CDTF">2022-05-14T17:05:42Z</dcterms:created>
  <dcterms:modified xsi:type="dcterms:W3CDTF">2022-06-08T14:06:21Z</dcterms:modified>
</cp:coreProperties>
</file>