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1. PROYECTOS TELLO 2022\SCM SPILL OVERS\codes\ASCM-actualizacion\"/>
    </mc:Choice>
  </mc:AlternateContent>
  <xr:revisionPtr revIDLastSave="0" documentId="13_ncr:1_{51344C72-7BB4-4557-9F17-3EEA08195E21}" xr6:coauthVersionLast="47" xr6:coauthVersionMax="47" xr10:uidLastSave="{00000000-0000-0000-0000-000000000000}"/>
  <bookViews>
    <workbookView xWindow="-108" yWindow="-108" windowWidth="23256" windowHeight="12576" xr2:uid="{B6316234-83E7-4688-8E88-75705B4BF4E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03" i="1" l="1"/>
  <c r="J1002" i="1"/>
  <c r="J986" i="1"/>
  <c r="J985" i="1"/>
  <c r="J969" i="1"/>
  <c r="J968" i="1"/>
  <c r="J952" i="1"/>
  <c r="J951" i="1"/>
  <c r="J935" i="1"/>
  <c r="J934" i="1"/>
  <c r="J918" i="1"/>
  <c r="J917" i="1"/>
  <c r="J901" i="1"/>
  <c r="J900" i="1"/>
  <c r="J884" i="1"/>
  <c r="J883" i="1"/>
  <c r="J867" i="1"/>
  <c r="J866" i="1"/>
  <c r="J850" i="1"/>
  <c r="J849" i="1"/>
  <c r="J833" i="1"/>
  <c r="J832" i="1"/>
  <c r="J816" i="1"/>
  <c r="J815" i="1"/>
  <c r="J799" i="1"/>
  <c r="J798" i="1"/>
  <c r="J782" i="1"/>
  <c r="J781" i="1"/>
  <c r="J765" i="1"/>
  <c r="J764" i="1"/>
  <c r="J748" i="1"/>
  <c r="J747" i="1"/>
  <c r="J731" i="1"/>
  <c r="J730" i="1"/>
  <c r="J714" i="1"/>
  <c r="J713" i="1"/>
  <c r="J697" i="1"/>
  <c r="J696" i="1"/>
  <c r="J680" i="1"/>
  <c r="J679" i="1"/>
  <c r="J663" i="1"/>
  <c r="J662" i="1"/>
  <c r="J646" i="1"/>
  <c r="J645" i="1"/>
  <c r="J629" i="1"/>
  <c r="J628" i="1"/>
  <c r="J612" i="1"/>
  <c r="J611" i="1"/>
  <c r="J595" i="1"/>
  <c r="J594" i="1"/>
  <c r="J578" i="1"/>
  <c r="J577" i="1"/>
  <c r="J561" i="1"/>
  <c r="J560" i="1"/>
  <c r="J544" i="1"/>
  <c r="J543" i="1"/>
  <c r="J527" i="1"/>
  <c r="J526" i="1"/>
  <c r="J510" i="1"/>
  <c r="J509" i="1"/>
  <c r="J493" i="1"/>
  <c r="J492" i="1"/>
  <c r="J476" i="1"/>
  <c r="J475" i="1"/>
  <c r="J459" i="1"/>
  <c r="J458" i="1"/>
  <c r="J442" i="1"/>
  <c r="J441" i="1"/>
  <c r="J425" i="1"/>
  <c r="J424" i="1"/>
  <c r="J408" i="1"/>
  <c r="J407" i="1"/>
  <c r="J391" i="1"/>
  <c r="J390" i="1"/>
  <c r="J374" i="1"/>
  <c r="J373" i="1"/>
  <c r="J357" i="1"/>
  <c r="J356" i="1"/>
  <c r="J340" i="1"/>
  <c r="J339" i="1"/>
  <c r="J323" i="1"/>
  <c r="J322" i="1"/>
  <c r="J306" i="1"/>
  <c r="J305" i="1"/>
  <c r="J289" i="1"/>
  <c r="J288" i="1"/>
  <c r="J272" i="1"/>
  <c r="J271" i="1"/>
  <c r="J255" i="1"/>
  <c r="J254" i="1"/>
  <c r="J238" i="1"/>
  <c r="J237" i="1"/>
  <c r="J221" i="1"/>
  <c r="J220" i="1"/>
  <c r="J204" i="1"/>
  <c r="J203" i="1"/>
  <c r="J187" i="1"/>
  <c r="J186" i="1"/>
  <c r="J170" i="1"/>
  <c r="J169" i="1"/>
  <c r="J153" i="1"/>
  <c r="J152" i="1"/>
  <c r="J136" i="1"/>
  <c r="J135" i="1"/>
  <c r="J119" i="1"/>
  <c r="J118" i="1"/>
  <c r="J102" i="1"/>
  <c r="J101" i="1"/>
  <c r="J85" i="1"/>
  <c r="J84" i="1"/>
  <c r="J68" i="1"/>
  <c r="J67" i="1"/>
  <c r="J51" i="1"/>
  <c r="J50" i="1"/>
  <c r="J34" i="1"/>
  <c r="J33" i="1"/>
  <c r="J17" i="1"/>
  <c r="J16" i="1"/>
  <c r="J1004" i="1"/>
  <c r="J1001" i="1"/>
  <c r="J999" i="1"/>
  <c r="J996" i="1"/>
  <c r="J995" i="1"/>
  <c r="J992" i="1"/>
  <c r="J991" i="1"/>
  <c r="J987" i="1"/>
  <c r="J984" i="1"/>
  <c r="J982" i="1"/>
  <c r="J979" i="1"/>
  <c r="J978" i="1"/>
  <c r="J975" i="1"/>
  <c r="J974" i="1"/>
  <c r="J970" i="1"/>
  <c r="J967" i="1"/>
  <c r="J965" i="1"/>
  <c r="J962" i="1"/>
  <c r="J961" i="1"/>
  <c r="J958" i="1"/>
  <c r="J957" i="1"/>
  <c r="J953" i="1"/>
  <c r="J950" i="1"/>
  <c r="J948" i="1"/>
  <c r="J945" i="1"/>
  <c r="J944" i="1"/>
  <c r="J941" i="1"/>
  <c r="J940" i="1"/>
  <c r="J936" i="1"/>
  <c r="J933" i="1"/>
  <c r="J931" i="1"/>
  <c r="J928" i="1"/>
  <c r="J927" i="1"/>
  <c r="J924" i="1"/>
  <c r="J923" i="1"/>
  <c r="J919" i="1"/>
  <c r="J916" i="1"/>
  <c r="J914" i="1"/>
  <c r="J911" i="1"/>
  <c r="J910" i="1"/>
  <c r="J907" i="1"/>
  <c r="J906" i="1"/>
  <c r="J902" i="1"/>
  <c r="J899" i="1"/>
  <c r="J897" i="1"/>
  <c r="J894" i="1"/>
  <c r="J893" i="1"/>
  <c r="J890" i="1"/>
  <c r="J889" i="1"/>
  <c r="J885" i="1"/>
  <c r="J882" i="1"/>
  <c r="J880" i="1"/>
  <c r="J877" i="1"/>
  <c r="J876" i="1"/>
  <c r="J873" i="1"/>
  <c r="J872" i="1"/>
  <c r="J868" i="1"/>
  <c r="J865" i="1"/>
  <c r="J863" i="1"/>
  <c r="J860" i="1"/>
  <c r="J859" i="1"/>
  <c r="J856" i="1"/>
  <c r="J855" i="1"/>
  <c r="J851" i="1"/>
  <c r="J848" i="1"/>
  <c r="J846" i="1"/>
  <c r="J843" i="1"/>
  <c r="J842" i="1"/>
  <c r="J839" i="1"/>
  <c r="J838" i="1"/>
  <c r="J834" i="1"/>
  <c r="J831" i="1"/>
  <c r="J829" i="1"/>
  <c r="J826" i="1"/>
  <c r="J825" i="1"/>
  <c r="J822" i="1"/>
  <c r="J821" i="1"/>
  <c r="J817" i="1"/>
  <c r="J814" i="1"/>
  <c r="J812" i="1"/>
  <c r="J809" i="1"/>
  <c r="J808" i="1"/>
  <c r="J805" i="1"/>
  <c r="J804" i="1"/>
  <c r="J800" i="1"/>
  <c r="J797" i="1"/>
  <c r="J795" i="1"/>
  <c r="J792" i="1"/>
  <c r="J791" i="1"/>
  <c r="J788" i="1"/>
  <c r="J787" i="1"/>
  <c r="J783" i="1"/>
  <c r="J780" i="1"/>
  <c r="J778" i="1"/>
  <c r="J775" i="1"/>
  <c r="J774" i="1"/>
  <c r="J771" i="1"/>
  <c r="J770" i="1"/>
  <c r="J766" i="1"/>
  <c r="J763" i="1"/>
  <c r="J761" i="1"/>
  <c r="J758" i="1"/>
  <c r="J757" i="1"/>
  <c r="J754" i="1"/>
  <c r="J753" i="1"/>
  <c r="J749" i="1"/>
  <c r="J746" i="1"/>
  <c r="J744" i="1"/>
  <c r="J741" i="1"/>
  <c r="J740" i="1"/>
  <c r="J737" i="1"/>
  <c r="J736" i="1"/>
  <c r="J732" i="1"/>
  <c r="J729" i="1"/>
  <c r="J727" i="1"/>
  <c r="J724" i="1"/>
  <c r="J723" i="1"/>
  <c r="J720" i="1"/>
  <c r="J719" i="1"/>
  <c r="J715" i="1"/>
  <c r="J712" i="1"/>
  <c r="J710" i="1"/>
  <c r="J707" i="1"/>
  <c r="J706" i="1"/>
  <c r="J703" i="1"/>
  <c r="J702" i="1"/>
  <c r="J698" i="1"/>
  <c r="J695" i="1"/>
  <c r="J693" i="1"/>
  <c r="J690" i="1"/>
  <c r="J689" i="1"/>
  <c r="J686" i="1"/>
  <c r="J685" i="1"/>
  <c r="J681" i="1"/>
  <c r="J678" i="1"/>
  <c r="J676" i="1"/>
  <c r="J673" i="1"/>
  <c r="J672" i="1"/>
  <c r="J669" i="1"/>
  <c r="J668" i="1"/>
  <c r="J664" i="1"/>
  <c r="J661" i="1"/>
  <c r="J659" i="1"/>
  <c r="J656" i="1"/>
  <c r="J655" i="1"/>
  <c r="J652" i="1"/>
  <c r="J651" i="1"/>
  <c r="J647" i="1"/>
  <c r="J644" i="1"/>
  <c r="J642" i="1"/>
  <c r="J639" i="1"/>
  <c r="J638" i="1"/>
  <c r="J635" i="1"/>
  <c r="J634" i="1"/>
  <c r="J630" i="1"/>
  <c r="J627" i="1"/>
  <c r="J625" i="1"/>
  <c r="J622" i="1"/>
  <c r="J621" i="1"/>
  <c r="J618" i="1"/>
  <c r="J617" i="1"/>
  <c r="J613" i="1"/>
  <c r="J610" i="1"/>
  <c r="J608" i="1"/>
  <c r="J605" i="1"/>
  <c r="J604" i="1"/>
  <c r="J601" i="1"/>
  <c r="J600" i="1"/>
  <c r="J596" i="1"/>
  <c r="J593" i="1"/>
  <c r="J591" i="1"/>
  <c r="J588" i="1"/>
  <c r="J587" i="1"/>
  <c r="J584" i="1"/>
  <c r="J583" i="1"/>
  <c r="J579" i="1"/>
  <c r="J576" i="1"/>
  <c r="J574" i="1"/>
  <c r="J571" i="1"/>
  <c r="J570" i="1"/>
  <c r="J567" i="1"/>
  <c r="J566" i="1"/>
  <c r="J562" i="1"/>
  <c r="J559" i="1"/>
  <c r="J557" i="1"/>
  <c r="J554" i="1"/>
  <c r="J553" i="1"/>
  <c r="J550" i="1"/>
  <c r="J549" i="1"/>
  <c r="J545" i="1"/>
  <c r="J542" i="1"/>
  <c r="J540" i="1"/>
  <c r="J537" i="1"/>
  <c r="J536" i="1"/>
  <c r="J533" i="1"/>
  <c r="J532" i="1"/>
  <c r="J528" i="1"/>
  <c r="J525" i="1"/>
  <c r="J523" i="1"/>
  <c r="J520" i="1"/>
  <c r="J519" i="1"/>
  <c r="J516" i="1"/>
  <c r="J515" i="1"/>
  <c r="J511" i="1"/>
  <c r="J508" i="1"/>
  <c r="J506" i="1"/>
  <c r="J503" i="1"/>
  <c r="J502" i="1"/>
  <c r="J499" i="1"/>
  <c r="J498" i="1"/>
  <c r="J494" i="1"/>
  <c r="J491" i="1"/>
  <c r="J489" i="1"/>
  <c r="J486" i="1"/>
  <c r="J485" i="1"/>
  <c r="J482" i="1"/>
  <c r="J481" i="1"/>
  <c r="J477" i="1"/>
  <c r="J474" i="1"/>
  <c r="J472" i="1"/>
  <c r="J469" i="1"/>
  <c r="J468" i="1"/>
  <c r="J465" i="1"/>
  <c r="J464" i="1"/>
  <c r="J460" i="1"/>
  <c r="J457" i="1"/>
  <c r="J455" i="1"/>
  <c r="J452" i="1"/>
  <c r="J451" i="1"/>
  <c r="J448" i="1"/>
  <c r="J447" i="1"/>
  <c r="J443" i="1"/>
  <c r="J440" i="1"/>
  <c r="J438" i="1"/>
  <c r="J435" i="1"/>
  <c r="J434" i="1"/>
  <c r="J431" i="1"/>
  <c r="J430" i="1"/>
  <c r="J426" i="1"/>
  <c r="J423" i="1"/>
  <c r="J421" i="1"/>
  <c r="J418" i="1"/>
  <c r="J417" i="1"/>
  <c r="J414" i="1"/>
  <c r="J413" i="1"/>
  <c r="J409" i="1"/>
  <c r="J406" i="1"/>
  <c r="J404" i="1"/>
  <c r="J401" i="1"/>
  <c r="J400" i="1"/>
  <c r="J397" i="1"/>
  <c r="J396" i="1"/>
  <c r="J392" i="1"/>
  <c r="J389" i="1"/>
  <c r="J387" i="1"/>
  <c r="J384" i="1"/>
  <c r="J383" i="1"/>
  <c r="J380" i="1"/>
  <c r="J379" i="1"/>
  <c r="J375" i="1"/>
  <c r="J372" i="1"/>
  <c r="J370" i="1"/>
  <c r="J367" i="1"/>
  <c r="J366" i="1"/>
  <c r="J363" i="1"/>
  <c r="J362" i="1"/>
  <c r="J358" i="1"/>
  <c r="J355" i="1"/>
  <c r="J353" i="1"/>
  <c r="J350" i="1"/>
  <c r="J349" i="1"/>
  <c r="J346" i="1"/>
  <c r="J345" i="1"/>
  <c r="J341" i="1"/>
  <c r="J338" i="1"/>
  <c r="J336" i="1"/>
  <c r="J333" i="1"/>
  <c r="J332" i="1"/>
  <c r="J329" i="1"/>
  <c r="J328" i="1"/>
  <c r="J324" i="1"/>
  <c r="J321" i="1"/>
  <c r="J319" i="1"/>
  <c r="J316" i="1"/>
  <c r="J315" i="1"/>
  <c r="J312" i="1"/>
  <c r="J311" i="1"/>
  <c r="J307" i="1"/>
  <c r="J304" i="1"/>
  <c r="J302" i="1"/>
  <c r="J299" i="1"/>
  <c r="J298" i="1"/>
  <c r="J295" i="1"/>
  <c r="J294" i="1"/>
  <c r="J290" i="1"/>
  <c r="J287" i="1"/>
  <c r="J285" i="1"/>
  <c r="J282" i="1"/>
  <c r="J281" i="1"/>
  <c r="J278" i="1"/>
  <c r="J277" i="1"/>
  <c r="J273" i="1"/>
  <c r="J270" i="1"/>
  <c r="J268" i="1"/>
  <c r="J265" i="1"/>
  <c r="J264" i="1"/>
  <c r="J261" i="1"/>
  <c r="J260" i="1"/>
  <c r="J256" i="1"/>
  <c r="J253" i="1"/>
  <c r="J251" i="1"/>
  <c r="J248" i="1"/>
  <c r="J247" i="1"/>
  <c r="J244" i="1"/>
  <c r="J243" i="1"/>
  <c r="J239" i="1"/>
  <c r="J236" i="1"/>
  <c r="J234" i="1"/>
  <c r="J231" i="1"/>
  <c r="J230" i="1"/>
  <c r="J227" i="1"/>
  <c r="J226" i="1"/>
  <c r="J222" i="1"/>
  <c r="J219" i="1"/>
  <c r="J217" i="1"/>
  <c r="J214" i="1"/>
  <c r="J213" i="1"/>
  <c r="J210" i="1"/>
  <c r="J209" i="1"/>
  <c r="J205" i="1"/>
  <c r="J202" i="1"/>
  <c r="J200" i="1"/>
  <c r="J197" i="1"/>
  <c r="J196" i="1"/>
  <c r="J193" i="1"/>
  <c r="J192" i="1"/>
  <c r="J188" i="1"/>
  <c r="J185" i="1"/>
  <c r="J183" i="1"/>
  <c r="J180" i="1"/>
  <c r="J179" i="1"/>
  <c r="J176" i="1"/>
  <c r="J175" i="1"/>
  <c r="J171" i="1"/>
  <c r="J168" i="1"/>
  <c r="J166" i="1"/>
  <c r="J163" i="1"/>
  <c r="J162" i="1"/>
  <c r="J159" i="1"/>
  <c r="J158" i="1"/>
  <c r="J154" i="1"/>
  <c r="J151" i="1"/>
  <c r="J149" i="1"/>
  <c r="J146" i="1"/>
  <c r="J145" i="1"/>
  <c r="J142" i="1"/>
  <c r="J141" i="1"/>
  <c r="J137" i="1"/>
  <c r="J134" i="1"/>
  <c r="J132" i="1"/>
  <c r="J129" i="1"/>
  <c r="J128" i="1"/>
  <c r="J125" i="1"/>
  <c r="J124" i="1"/>
  <c r="J120" i="1"/>
  <c r="J117" i="1"/>
  <c r="J115" i="1"/>
  <c r="J112" i="1"/>
  <c r="J111" i="1"/>
  <c r="J108" i="1"/>
  <c r="J107" i="1"/>
  <c r="J103" i="1"/>
  <c r="J100" i="1"/>
  <c r="J98" i="1"/>
  <c r="J95" i="1"/>
  <c r="J94" i="1"/>
  <c r="J91" i="1"/>
  <c r="J90" i="1"/>
  <c r="J86" i="1"/>
  <c r="J83" i="1"/>
  <c r="J81" i="1"/>
  <c r="J78" i="1"/>
  <c r="J77" i="1"/>
  <c r="J74" i="1"/>
  <c r="J73" i="1"/>
  <c r="J69" i="1"/>
  <c r="J66" i="1"/>
  <c r="J64" i="1"/>
  <c r="J61" i="1"/>
  <c r="J60" i="1"/>
  <c r="J57" i="1"/>
  <c r="J56" i="1"/>
  <c r="J52" i="1"/>
  <c r="J49" i="1"/>
  <c r="J47" i="1"/>
  <c r="J44" i="1"/>
  <c r="J43" i="1"/>
  <c r="J40" i="1"/>
  <c r="J39" i="1"/>
  <c r="J35" i="1"/>
  <c r="J32" i="1"/>
  <c r="J30" i="1"/>
  <c r="J27" i="1"/>
  <c r="J26" i="1"/>
  <c r="J23" i="1"/>
  <c r="J22" i="1"/>
  <c r="J18" i="1"/>
  <c r="J15" i="1"/>
  <c r="J13" i="1"/>
  <c r="J10" i="1"/>
  <c r="J9" i="1"/>
  <c r="J6" i="1"/>
  <c r="J5" i="1"/>
  <c r="J990" i="1"/>
  <c r="J988" i="1"/>
  <c r="J973" i="1"/>
  <c r="J971" i="1"/>
  <c r="J956" i="1"/>
  <c r="J954" i="1"/>
  <c r="J939" i="1"/>
  <c r="J937" i="1"/>
  <c r="J922" i="1"/>
  <c r="J920" i="1"/>
  <c r="J905" i="1"/>
  <c r="J903" i="1"/>
  <c r="J888" i="1"/>
  <c r="J886" i="1"/>
  <c r="J871" i="1"/>
  <c r="J869" i="1"/>
  <c r="J854" i="1"/>
  <c r="J852" i="1"/>
  <c r="J837" i="1"/>
  <c r="J835" i="1"/>
  <c r="J820" i="1"/>
  <c r="J818" i="1"/>
  <c r="J803" i="1"/>
  <c r="J801" i="1"/>
  <c r="J786" i="1"/>
  <c r="J784" i="1"/>
  <c r="J769" i="1"/>
  <c r="J767" i="1"/>
  <c r="J752" i="1"/>
  <c r="J750" i="1"/>
  <c r="J735" i="1"/>
  <c r="J733" i="1"/>
  <c r="J718" i="1"/>
  <c r="J716" i="1"/>
  <c r="J701" i="1"/>
  <c r="J699" i="1"/>
  <c r="J684" i="1"/>
  <c r="J682" i="1"/>
  <c r="J667" i="1"/>
  <c r="J665" i="1"/>
  <c r="J650" i="1"/>
  <c r="J648" i="1"/>
  <c r="J633" i="1"/>
  <c r="J631" i="1"/>
  <c r="J616" i="1"/>
  <c r="J614" i="1"/>
  <c r="J599" i="1"/>
  <c r="J597" i="1"/>
  <c r="J582" i="1"/>
  <c r="J580" i="1"/>
  <c r="J565" i="1"/>
  <c r="J563" i="1"/>
  <c r="J548" i="1"/>
  <c r="J546" i="1"/>
  <c r="J531" i="1"/>
  <c r="J529" i="1"/>
  <c r="J514" i="1"/>
  <c r="J512" i="1"/>
  <c r="J497" i="1"/>
  <c r="J495" i="1"/>
  <c r="J480" i="1"/>
  <c r="J478" i="1"/>
  <c r="J463" i="1"/>
  <c r="J461" i="1"/>
  <c r="J446" i="1"/>
  <c r="J444" i="1"/>
  <c r="J429" i="1"/>
  <c r="J427" i="1"/>
  <c r="J412" i="1"/>
  <c r="J410" i="1"/>
  <c r="J395" i="1"/>
  <c r="J393" i="1"/>
  <c r="J378" i="1"/>
  <c r="J376" i="1"/>
  <c r="J361" i="1"/>
  <c r="J359" i="1"/>
  <c r="J344" i="1"/>
  <c r="J342" i="1"/>
  <c r="J327" i="1"/>
  <c r="J325" i="1"/>
  <c r="J310" i="1"/>
  <c r="J308" i="1"/>
  <c r="J293" i="1"/>
  <c r="J291" i="1"/>
  <c r="J276" i="1"/>
  <c r="J274" i="1"/>
  <c r="J259" i="1"/>
  <c r="J257" i="1"/>
  <c r="J242" i="1"/>
  <c r="J240" i="1"/>
  <c r="J225" i="1"/>
  <c r="J223" i="1"/>
  <c r="J208" i="1"/>
  <c r="J206" i="1"/>
  <c r="J191" i="1"/>
  <c r="J189" i="1"/>
  <c r="J174" i="1"/>
  <c r="J172" i="1"/>
  <c r="J157" i="1"/>
  <c r="J155" i="1"/>
  <c r="J140" i="1"/>
  <c r="J138" i="1"/>
  <c r="J123" i="1"/>
  <c r="J121" i="1"/>
  <c r="J106" i="1"/>
  <c r="J104" i="1"/>
  <c r="J89" i="1"/>
  <c r="J87" i="1"/>
  <c r="J72" i="1"/>
  <c r="J70" i="1"/>
  <c r="J55" i="1"/>
  <c r="J53" i="1"/>
  <c r="J38" i="1"/>
  <c r="J36" i="1"/>
  <c r="J21" i="1"/>
  <c r="J19" i="1"/>
  <c r="J4" i="1"/>
  <c r="J2" i="1"/>
  <c r="H1004" i="1"/>
  <c r="H1003" i="1"/>
  <c r="H1002" i="1"/>
  <c r="H1001" i="1"/>
  <c r="H999" i="1"/>
  <c r="H996" i="1"/>
  <c r="H995" i="1"/>
  <c r="H992" i="1"/>
  <c r="H991" i="1"/>
  <c r="H987" i="1"/>
  <c r="H986" i="1"/>
  <c r="H985" i="1"/>
  <c r="H984" i="1"/>
  <c r="H982" i="1"/>
  <c r="H979" i="1"/>
  <c r="H978" i="1"/>
  <c r="H975" i="1"/>
  <c r="H974" i="1"/>
  <c r="H970" i="1"/>
  <c r="H969" i="1"/>
  <c r="H968" i="1"/>
  <c r="H967" i="1"/>
  <c r="H965" i="1"/>
  <c r="H962" i="1"/>
  <c r="H961" i="1"/>
  <c r="H958" i="1"/>
  <c r="H957" i="1"/>
  <c r="H953" i="1"/>
  <c r="H952" i="1"/>
  <c r="H951" i="1"/>
  <c r="H950" i="1"/>
  <c r="H948" i="1"/>
  <c r="H945" i="1"/>
  <c r="H944" i="1"/>
  <c r="H941" i="1"/>
  <c r="H940" i="1"/>
  <c r="H936" i="1"/>
  <c r="H935" i="1"/>
  <c r="H934" i="1"/>
  <c r="H933" i="1"/>
  <c r="H931" i="1"/>
  <c r="H928" i="1"/>
  <c r="H927" i="1"/>
  <c r="H924" i="1"/>
  <c r="H923" i="1"/>
  <c r="H919" i="1"/>
  <c r="H918" i="1"/>
  <c r="H917" i="1"/>
  <c r="H916" i="1"/>
  <c r="H914" i="1"/>
  <c r="H911" i="1"/>
  <c r="H910" i="1"/>
  <c r="H907" i="1"/>
  <c r="H906" i="1"/>
  <c r="H902" i="1"/>
  <c r="H901" i="1"/>
  <c r="H900" i="1"/>
  <c r="H899" i="1"/>
  <c r="H897" i="1"/>
  <c r="H894" i="1"/>
  <c r="H893" i="1"/>
  <c r="H890" i="1"/>
  <c r="H889" i="1"/>
  <c r="H885" i="1"/>
  <c r="H884" i="1"/>
  <c r="H883" i="1"/>
  <c r="H882" i="1"/>
  <c r="H880" i="1"/>
  <c r="H877" i="1"/>
  <c r="H876" i="1"/>
  <c r="H873" i="1"/>
  <c r="H872" i="1"/>
  <c r="H868" i="1"/>
  <c r="H867" i="1"/>
  <c r="H866" i="1"/>
  <c r="H865" i="1"/>
  <c r="H863" i="1"/>
  <c r="H860" i="1"/>
  <c r="H859" i="1"/>
  <c r="H856" i="1"/>
  <c r="H855" i="1"/>
  <c r="H851" i="1"/>
  <c r="H850" i="1"/>
  <c r="H849" i="1"/>
  <c r="H848" i="1"/>
  <c r="H846" i="1"/>
  <c r="H843" i="1"/>
  <c r="H842" i="1"/>
  <c r="H839" i="1"/>
  <c r="H838" i="1"/>
  <c r="H834" i="1"/>
  <c r="H833" i="1"/>
  <c r="H832" i="1"/>
  <c r="H831" i="1"/>
  <c r="H829" i="1"/>
  <c r="H826" i="1"/>
  <c r="H825" i="1"/>
  <c r="H822" i="1"/>
  <c r="H821" i="1"/>
  <c r="H817" i="1"/>
  <c r="H816" i="1"/>
  <c r="H815" i="1"/>
  <c r="H814" i="1"/>
  <c r="H812" i="1"/>
  <c r="H809" i="1"/>
  <c r="H808" i="1"/>
  <c r="H805" i="1"/>
  <c r="H804" i="1"/>
  <c r="H800" i="1"/>
  <c r="H799" i="1"/>
  <c r="H798" i="1"/>
  <c r="H797" i="1"/>
  <c r="H795" i="1"/>
  <c r="H792" i="1"/>
  <c r="H791" i="1"/>
  <c r="H788" i="1"/>
  <c r="H787" i="1"/>
  <c r="H783" i="1"/>
  <c r="H782" i="1"/>
  <c r="H781" i="1"/>
  <c r="H780" i="1"/>
  <c r="H778" i="1"/>
  <c r="H775" i="1"/>
  <c r="H774" i="1"/>
  <c r="H771" i="1"/>
  <c r="H770" i="1"/>
  <c r="H766" i="1"/>
  <c r="H765" i="1"/>
  <c r="H764" i="1"/>
  <c r="H763" i="1"/>
  <c r="H761" i="1"/>
  <c r="H758" i="1"/>
  <c r="H757" i="1"/>
  <c r="H754" i="1"/>
  <c r="H753" i="1"/>
  <c r="H749" i="1"/>
  <c r="H748" i="1"/>
  <c r="H747" i="1"/>
  <c r="H746" i="1"/>
  <c r="H744" i="1"/>
  <c r="H741" i="1"/>
  <c r="H740" i="1"/>
  <c r="H737" i="1"/>
  <c r="H736" i="1"/>
  <c r="H732" i="1"/>
  <c r="H731" i="1"/>
  <c r="H730" i="1"/>
  <c r="H729" i="1"/>
  <c r="H727" i="1"/>
  <c r="H724" i="1"/>
  <c r="H723" i="1"/>
  <c r="H720" i="1"/>
  <c r="H719" i="1"/>
  <c r="H715" i="1"/>
  <c r="H714" i="1"/>
  <c r="H713" i="1"/>
  <c r="H712" i="1"/>
  <c r="H710" i="1"/>
  <c r="H707" i="1"/>
  <c r="H706" i="1"/>
  <c r="H703" i="1"/>
  <c r="H702" i="1"/>
  <c r="H698" i="1"/>
  <c r="H697" i="1"/>
  <c r="H696" i="1"/>
  <c r="H695" i="1"/>
  <c r="H693" i="1"/>
  <c r="H690" i="1"/>
  <c r="H689" i="1"/>
  <c r="H686" i="1"/>
  <c r="H685" i="1"/>
  <c r="H681" i="1"/>
  <c r="H680" i="1"/>
  <c r="H679" i="1"/>
  <c r="H678" i="1"/>
  <c r="H676" i="1"/>
  <c r="H673" i="1"/>
  <c r="H672" i="1"/>
  <c r="H669" i="1"/>
  <c r="H668" i="1"/>
  <c r="H664" i="1"/>
  <c r="H663" i="1"/>
  <c r="H662" i="1"/>
  <c r="H661" i="1"/>
  <c r="H659" i="1"/>
  <c r="H656" i="1"/>
  <c r="H655" i="1"/>
  <c r="H652" i="1"/>
  <c r="H651" i="1"/>
  <c r="H647" i="1"/>
  <c r="H646" i="1"/>
  <c r="H645" i="1"/>
  <c r="H644" i="1"/>
  <c r="H642" i="1"/>
  <c r="H639" i="1"/>
  <c r="H638" i="1"/>
  <c r="H635" i="1"/>
  <c r="H634" i="1"/>
  <c r="H630" i="1"/>
  <c r="H629" i="1"/>
  <c r="H628" i="1"/>
  <c r="H627" i="1"/>
  <c r="H625" i="1"/>
  <c r="H622" i="1"/>
  <c r="H621" i="1"/>
  <c r="H618" i="1"/>
  <c r="H617" i="1"/>
  <c r="H613" i="1"/>
  <c r="H612" i="1"/>
  <c r="H611" i="1"/>
  <c r="H610" i="1"/>
  <c r="H608" i="1"/>
  <c r="H605" i="1"/>
  <c r="H604" i="1"/>
  <c r="H601" i="1"/>
  <c r="H600" i="1"/>
  <c r="H596" i="1"/>
  <c r="H595" i="1"/>
  <c r="H594" i="1"/>
  <c r="H593" i="1"/>
  <c r="H591" i="1"/>
  <c r="H588" i="1"/>
  <c r="H587" i="1"/>
  <c r="H584" i="1"/>
  <c r="H583" i="1"/>
  <c r="H579" i="1"/>
  <c r="H578" i="1"/>
  <c r="H577" i="1"/>
  <c r="H576" i="1"/>
  <c r="H574" i="1"/>
  <c r="H571" i="1"/>
  <c r="H570" i="1"/>
  <c r="H567" i="1"/>
  <c r="H566" i="1"/>
  <c r="H562" i="1"/>
  <c r="H561" i="1"/>
  <c r="H560" i="1"/>
  <c r="H559" i="1"/>
  <c r="H557" i="1"/>
  <c r="H554" i="1"/>
  <c r="H553" i="1"/>
  <c r="H550" i="1"/>
  <c r="H549" i="1"/>
  <c r="H545" i="1"/>
  <c r="H544" i="1"/>
  <c r="H543" i="1"/>
  <c r="H542" i="1"/>
  <c r="H540" i="1"/>
  <c r="H537" i="1"/>
  <c r="H536" i="1"/>
  <c r="H533" i="1"/>
  <c r="H532" i="1"/>
  <c r="H528" i="1"/>
  <c r="H527" i="1"/>
  <c r="H526" i="1"/>
  <c r="H525" i="1"/>
  <c r="H523" i="1"/>
  <c r="H520" i="1"/>
  <c r="H519" i="1"/>
  <c r="H516" i="1"/>
  <c r="H515" i="1"/>
  <c r="H511" i="1"/>
  <c r="H510" i="1"/>
  <c r="H509" i="1"/>
  <c r="H508" i="1"/>
  <c r="H506" i="1"/>
  <c r="H503" i="1"/>
  <c r="H502" i="1"/>
  <c r="H499" i="1"/>
  <c r="H498" i="1"/>
  <c r="H494" i="1"/>
  <c r="H493" i="1"/>
  <c r="H492" i="1"/>
  <c r="H491" i="1"/>
  <c r="H489" i="1"/>
  <c r="H486" i="1"/>
  <c r="H485" i="1"/>
  <c r="H482" i="1"/>
  <c r="H481" i="1"/>
  <c r="H477" i="1"/>
  <c r="H476" i="1"/>
  <c r="H475" i="1"/>
  <c r="H474" i="1"/>
  <c r="H472" i="1"/>
  <c r="H469" i="1"/>
  <c r="H468" i="1"/>
  <c r="H465" i="1"/>
  <c r="H464" i="1"/>
  <c r="H460" i="1"/>
  <c r="H459" i="1"/>
  <c r="H458" i="1"/>
  <c r="H457" i="1"/>
  <c r="H455" i="1"/>
  <c r="H452" i="1"/>
  <c r="H451" i="1"/>
  <c r="H448" i="1"/>
  <c r="H447" i="1"/>
  <c r="H443" i="1"/>
  <c r="H442" i="1"/>
  <c r="H441" i="1"/>
  <c r="H440" i="1"/>
  <c r="H438" i="1"/>
  <c r="H435" i="1"/>
  <c r="H434" i="1"/>
  <c r="H431" i="1"/>
  <c r="H430" i="1"/>
  <c r="H426" i="1"/>
  <c r="H425" i="1"/>
  <c r="H424" i="1"/>
  <c r="H423" i="1"/>
  <c r="H421" i="1"/>
  <c r="H418" i="1"/>
  <c r="H417" i="1"/>
  <c r="H414" i="1"/>
  <c r="H413" i="1"/>
  <c r="H409" i="1"/>
  <c r="H408" i="1"/>
  <c r="H407" i="1"/>
  <c r="H406" i="1"/>
  <c r="H404" i="1"/>
  <c r="H401" i="1"/>
  <c r="H400" i="1"/>
  <c r="H397" i="1"/>
  <c r="H396" i="1"/>
  <c r="H392" i="1"/>
  <c r="H391" i="1"/>
  <c r="H390" i="1"/>
  <c r="H389" i="1"/>
  <c r="H387" i="1"/>
  <c r="H384" i="1"/>
  <c r="H383" i="1"/>
  <c r="H380" i="1"/>
  <c r="H379" i="1"/>
  <c r="H375" i="1"/>
  <c r="H374" i="1"/>
  <c r="H373" i="1"/>
  <c r="H372" i="1"/>
  <c r="H370" i="1"/>
  <c r="H367" i="1"/>
  <c r="H366" i="1"/>
  <c r="H363" i="1"/>
  <c r="H362" i="1"/>
  <c r="H358" i="1"/>
  <c r="H357" i="1"/>
  <c r="H356" i="1"/>
  <c r="H355" i="1"/>
  <c r="H353" i="1"/>
  <c r="H350" i="1"/>
  <c r="H349" i="1"/>
  <c r="H346" i="1"/>
  <c r="H345" i="1"/>
  <c r="H341" i="1"/>
  <c r="H340" i="1"/>
  <c r="H339" i="1"/>
  <c r="H338" i="1"/>
  <c r="H336" i="1"/>
  <c r="H333" i="1"/>
  <c r="H332" i="1"/>
  <c r="H329" i="1"/>
  <c r="H328" i="1"/>
  <c r="H324" i="1"/>
  <c r="H323" i="1"/>
  <c r="H322" i="1"/>
  <c r="H321" i="1"/>
  <c r="H319" i="1"/>
  <c r="H316" i="1"/>
  <c r="H315" i="1"/>
  <c r="H312" i="1"/>
  <c r="H311" i="1"/>
  <c r="H307" i="1"/>
  <c r="H306" i="1"/>
  <c r="H305" i="1"/>
  <c r="H304" i="1"/>
  <c r="H302" i="1"/>
  <c r="H299" i="1"/>
  <c r="H298" i="1"/>
  <c r="H295" i="1"/>
  <c r="H294" i="1"/>
  <c r="H290" i="1"/>
  <c r="H289" i="1"/>
  <c r="H288" i="1"/>
  <c r="H287" i="1"/>
  <c r="H285" i="1"/>
  <c r="H282" i="1"/>
  <c r="H281" i="1"/>
  <c r="H278" i="1"/>
  <c r="H277" i="1"/>
  <c r="H273" i="1"/>
  <c r="H272" i="1"/>
  <c r="H271" i="1"/>
  <c r="H270" i="1"/>
  <c r="H268" i="1"/>
  <c r="H265" i="1"/>
  <c r="H264" i="1"/>
  <c r="H261" i="1"/>
  <c r="H260" i="1"/>
  <c r="H256" i="1"/>
  <c r="H255" i="1"/>
  <c r="H254" i="1"/>
  <c r="H253" i="1"/>
  <c r="H251" i="1"/>
  <c r="H248" i="1"/>
  <c r="H247" i="1"/>
  <c r="H244" i="1"/>
  <c r="H243" i="1"/>
  <c r="H239" i="1"/>
  <c r="H238" i="1"/>
  <c r="H237" i="1"/>
  <c r="H236" i="1"/>
  <c r="H234" i="1"/>
  <c r="H231" i="1"/>
  <c r="H230" i="1"/>
  <c r="H227" i="1"/>
  <c r="H226" i="1"/>
  <c r="H222" i="1"/>
  <c r="H221" i="1"/>
  <c r="H220" i="1"/>
  <c r="H219" i="1"/>
  <c r="H217" i="1"/>
  <c r="H214" i="1"/>
  <c r="H213" i="1"/>
  <c r="H210" i="1"/>
  <c r="H209" i="1"/>
  <c r="H205" i="1"/>
  <c r="H204" i="1"/>
  <c r="H203" i="1"/>
  <c r="H202" i="1"/>
  <c r="H200" i="1"/>
  <c r="H197" i="1"/>
  <c r="H196" i="1"/>
  <c r="H193" i="1"/>
  <c r="H192" i="1"/>
  <c r="H188" i="1"/>
  <c r="H187" i="1"/>
  <c r="H186" i="1"/>
  <c r="H185" i="1"/>
  <c r="H183" i="1"/>
  <c r="H180" i="1"/>
  <c r="H179" i="1"/>
  <c r="H176" i="1"/>
  <c r="H175" i="1"/>
  <c r="H171" i="1"/>
  <c r="H170" i="1"/>
  <c r="H169" i="1"/>
  <c r="H168" i="1"/>
  <c r="H166" i="1"/>
  <c r="H163" i="1"/>
  <c r="H162" i="1"/>
  <c r="H159" i="1"/>
  <c r="H158" i="1"/>
  <c r="H154" i="1"/>
  <c r="H153" i="1"/>
  <c r="H152" i="1"/>
  <c r="H151" i="1"/>
  <c r="H149" i="1"/>
  <c r="H146" i="1"/>
  <c r="H145" i="1"/>
  <c r="H142" i="1"/>
  <c r="H141" i="1"/>
  <c r="H137" i="1"/>
  <c r="H136" i="1"/>
  <c r="H135" i="1"/>
  <c r="H134" i="1"/>
  <c r="H132" i="1"/>
  <c r="H129" i="1"/>
  <c r="H128" i="1"/>
  <c r="H125" i="1"/>
  <c r="H124" i="1"/>
  <c r="H120" i="1"/>
  <c r="H119" i="1"/>
  <c r="H118" i="1"/>
  <c r="H117" i="1"/>
  <c r="H115" i="1"/>
  <c r="H112" i="1"/>
  <c r="H111" i="1"/>
  <c r="H108" i="1"/>
  <c r="H107" i="1"/>
  <c r="H103" i="1"/>
  <c r="H102" i="1"/>
  <c r="H101" i="1"/>
  <c r="H100" i="1"/>
  <c r="H98" i="1"/>
  <c r="H95" i="1"/>
  <c r="H94" i="1"/>
  <c r="H91" i="1"/>
  <c r="H90" i="1"/>
  <c r="H86" i="1"/>
  <c r="H85" i="1"/>
  <c r="H84" i="1"/>
  <c r="H83" i="1"/>
  <c r="H81" i="1"/>
  <c r="H78" i="1"/>
  <c r="H77" i="1"/>
  <c r="H74" i="1"/>
  <c r="H73" i="1"/>
  <c r="H69" i="1"/>
  <c r="H68" i="1"/>
  <c r="H67" i="1"/>
  <c r="H66" i="1"/>
  <c r="H64" i="1"/>
  <c r="H61" i="1"/>
  <c r="H60" i="1"/>
  <c r="H57" i="1"/>
  <c r="H56" i="1"/>
  <c r="H52" i="1"/>
  <c r="H51" i="1"/>
  <c r="H50" i="1"/>
  <c r="H49" i="1"/>
  <c r="H47" i="1"/>
  <c r="H44" i="1"/>
  <c r="H43" i="1"/>
  <c r="H40" i="1"/>
  <c r="H39" i="1"/>
  <c r="H35" i="1"/>
  <c r="H34" i="1"/>
  <c r="H33" i="1"/>
  <c r="H32" i="1"/>
  <c r="H30" i="1"/>
  <c r="H27" i="1"/>
  <c r="H26" i="1"/>
  <c r="H23" i="1"/>
  <c r="H22" i="1"/>
  <c r="H18" i="1"/>
  <c r="H17" i="1"/>
  <c r="H16" i="1"/>
  <c r="H15" i="1"/>
  <c r="H13" i="1"/>
  <c r="H10" i="1"/>
  <c r="H9" i="1"/>
  <c r="H6" i="1"/>
  <c r="H5" i="1"/>
  <c r="H990" i="1"/>
  <c r="H988" i="1"/>
  <c r="H973" i="1"/>
  <c r="H971" i="1"/>
  <c r="H956" i="1"/>
  <c r="H954" i="1"/>
  <c r="H939" i="1"/>
  <c r="H937" i="1"/>
  <c r="H922" i="1"/>
  <c r="H920" i="1"/>
  <c r="H905" i="1"/>
  <c r="H903" i="1"/>
  <c r="H888" i="1"/>
  <c r="H886" i="1"/>
  <c r="H871" i="1"/>
  <c r="H869" i="1"/>
  <c r="H854" i="1"/>
  <c r="H852" i="1"/>
  <c r="H837" i="1"/>
  <c r="H835" i="1"/>
  <c r="H820" i="1"/>
  <c r="H818" i="1"/>
  <c r="H803" i="1"/>
  <c r="H801" i="1"/>
  <c r="H786" i="1"/>
  <c r="H784" i="1"/>
  <c r="H769" i="1"/>
  <c r="H767" i="1"/>
  <c r="H752" i="1"/>
  <c r="H750" i="1"/>
  <c r="H735" i="1"/>
  <c r="H733" i="1"/>
  <c r="H718" i="1"/>
  <c r="H716" i="1"/>
  <c r="H701" i="1"/>
  <c r="H699" i="1"/>
  <c r="H684" i="1"/>
  <c r="H682" i="1"/>
  <c r="H667" i="1"/>
  <c r="H665" i="1"/>
  <c r="H650" i="1"/>
  <c r="H648" i="1"/>
  <c r="H633" i="1"/>
  <c r="H631" i="1"/>
  <c r="H616" i="1"/>
  <c r="H614" i="1"/>
  <c r="H599" i="1"/>
  <c r="H597" i="1"/>
  <c r="H582" i="1"/>
  <c r="H580" i="1"/>
  <c r="H565" i="1"/>
  <c r="H563" i="1"/>
  <c r="H548" i="1"/>
  <c r="H546" i="1"/>
  <c r="H531" i="1"/>
  <c r="H529" i="1"/>
  <c r="H514" i="1"/>
  <c r="H512" i="1"/>
  <c r="H497" i="1"/>
  <c r="H495" i="1"/>
  <c r="H480" i="1"/>
  <c r="H478" i="1"/>
  <c r="H463" i="1"/>
  <c r="H461" i="1"/>
  <c r="H446" i="1"/>
  <c r="H444" i="1"/>
  <c r="H429" i="1"/>
  <c r="H427" i="1"/>
  <c r="H412" i="1"/>
  <c r="H410" i="1"/>
  <c r="H395" i="1"/>
  <c r="H393" i="1"/>
  <c r="H378" i="1"/>
  <c r="H376" i="1"/>
  <c r="H361" i="1"/>
  <c r="H359" i="1"/>
  <c r="H344" i="1"/>
  <c r="H342" i="1"/>
  <c r="H327" i="1"/>
  <c r="H325" i="1"/>
  <c r="H310" i="1"/>
  <c r="H308" i="1"/>
  <c r="H293" i="1"/>
  <c r="H291" i="1"/>
  <c r="H276" i="1"/>
  <c r="H274" i="1"/>
  <c r="H259" i="1"/>
  <c r="H257" i="1"/>
  <c r="H242" i="1"/>
  <c r="H240" i="1"/>
  <c r="H225" i="1"/>
  <c r="H223" i="1"/>
  <c r="H208" i="1"/>
  <c r="H206" i="1"/>
  <c r="H191" i="1"/>
  <c r="H189" i="1"/>
  <c r="H174" i="1"/>
  <c r="H172" i="1"/>
  <c r="H157" i="1"/>
  <c r="H155" i="1"/>
  <c r="H140" i="1"/>
  <c r="H138" i="1"/>
  <c r="H123" i="1"/>
  <c r="H121" i="1"/>
  <c r="H106" i="1"/>
  <c r="H104" i="1"/>
  <c r="H89" i="1"/>
  <c r="H87" i="1"/>
  <c r="H72" i="1"/>
  <c r="H70" i="1"/>
  <c r="H55" i="1"/>
  <c r="H53" i="1"/>
  <c r="H38" i="1"/>
  <c r="H36" i="1"/>
  <c r="H21" i="1"/>
  <c r="H19" i="1"/>
  <c r="H4" i="1"/>
  <c r="H2" i="1"/>
  <c r="F1004" i="1"/>
  <c r="F1003" i="1"/>
  <c r="F1002" i="1"/>
  <c r="F1001" i="1"/>
  <c r="F999" i="1"/>
  <c r="F996" i="1"/>
  <c r="F995" i="1"/>
  <c r="F992" i="1"/>
  <c r="F991" i="1"/>
  <c r="F987" i="1"/>
  <c r="F986" i="1"/>
  <c r="F985" i="1"/>
  <c r="F984" i="1"/>
  <c r="F982" i="1"/>
  <c r="F979" i="1"/>
  <c r="F978" i="1"/>
  <c r="F975" i="1"/>
  <c r="F974" i="1"/>
  <c r="F970" i="1"/>
  <c r="F969" i="1"/>
  <c r="F968" i="1"/>
  <c r="F967" i="1"/>
  <c r="F965" i="1"/>
  <c r="F962" i="1"/>
  <c r="F961" i="1"/>
  <c r="F958" i="1"/>
  <c r="F957" i="1"/>
  <c r="F953" i="1"/>
  <c r="F952" i="1"/>
  <c r="F951" i="1"/>
  <c r="F950" i="1"/>
  <c r="F948" i="1"/>
  <c r="F945" i="1"/>
  <c r="F944" i="1"/>
  <c r="F941" i="1"/>
  <c r="F940" i="1"/>
  <c r="F936" i="1"/>
  <c r="F935" i="1"/>
  <c r="F934" i="1"/>
  <c r="F933" i="1"/>
  <c r="F931" i="1"/>
  <c r="F928" i="1"/>
  <c r="F927" i="1"/>
  <c r="F924" i="1"/>
  <c r="F923" i="1"/>
  <c r="F919" i="1"/>
  <c r="F918" i="1"/>
  <c r="F917" i="1"/>
  <c r="F916" i="1"/>
  <c r="F914" i="1"/>
  <c r="F911" i="1"/>
  <c r="F910" i="1"/>
  <c r="F907" i="1"/>
  <c r="F906" i="1"/>
  <c r="F902" i="1"/>
  <c r="F901" i="1"/>
  <c r="F900" i="1"/>
  <c r="F899" i="1"/>
  <c r="F897" i="1"/>
  <c r="F894" i="1"/>
  <c r="F893" i="1"/>
  <c r="F890" i="1"/>
  <c r="F889" i="1"/>
  <c r="F885" i="1"/>
  <c r="F884" i="1"/>
  <c r="F883" i="1"/>
  <c r="F882" i="1"/>
  <c r="F880" i="1"/>
  <c r="F877" i="1"/>
  <c r="F876" i="1"/>
  <c r="F873" i="1"/>
  <c r="F872" i="1"/>
  <c r="F868" i="1"/>
  <c r="F867" i="1"/>
  <c r="F866" i="1"/>
  <c r="F865" i="1"/>
  <c r="F863" i="1"/>
  <c r="F860" i="1"/>
  <c r="F859" i="1"/>
  <c r="F856" i="1"/>
  <c r="F855" i="1"/>
  <c r="F851" i="1"/>
  <c r="F850" i="1"/>
  <c r="F849" i="1"/>
  <c r="F848" i="1"/>
  <c r="F846" i="1"/>
  <c r="F843" i="1"/>
  <c r="F842" i="1"/>
  <c r="F839" i="1"/>
  <c r="F838" i="1"/>
  <c r="F834" i="1"/>
  <c r="F833" i="1"/>
  <c r="F832" i="1"/>
  <c r="F831" i="1"/>
  <c r="F829" i="1"/>
  <c r="F826" i="1"/>
  <c r="F825" i="1"/>
  <c r="F822" i="1"/>
  <c r="F821" i="1"/>
  <c r="F817" i="1"/>
  <c r="F816" i="1"/>
  <c r="F815" i="1"/>
  <c r="F814" i="1"/>
  <c r="F812" i="1"/>
  <c r="F809" i="1"/>
  <c r="F808" i="1"/>
  <c r="F805" i="1"/>
  <c r="F804" i="1"/>
  <c r="F800" i="1"/>
  <c r="F799" i="1"/>
  <c r="F798" i="1"/>
  <c r="F797" i="1"/>
  <c r="F795" i="1"/>
  <c r="F792" i="1"/>
  <c r="F791" i="1"/>
  <c r="F788" i="1"/>
  <c r="F787" i="1"/>
  <c r="F783" i="1"/>
  <c r="F782" i="1"/>
  <c r="F781" i="1"/>
  <c r="F780" i="1"/>
  <c r="F778" i="1"/>
  <c r="F775" i="1"/>
  <c r="F774" i="1"/>
  <c r="F771" i="1"/>
  <c r="F770" i="1"/>
  <c r="F766" i="1"/>
  <c r="F765" i="1"/>
  <c r="F764" i="1"/>
  <c r="F763" i="1"/>
  <c r="F761" i="1"/>
  <c r="F758" i="1"/>
  <c r="F757" i="1"/>
  <c r="F754" i="1"/>
  <c r="F753" i="1"/>
  <c r="F749" i="1"/>
  <c r="F748" i="1"/>
  <c r="F747" i="1"/>
  <c r="F746" i="1"/>
  <c r="F744" i="1"/>
  <c r="F741" i="1"/>
  <c r="F740" i="1"/>
  <c r="F737" i="1"/>
  <c r="F736" i="1"/>
  <c r="F732" i="1"/>
  <c r="F731" i="1"/>
  <c r="F730" i="1"/>
  <c r="F729" i="1"/>
  <c r="F727" i="1"/>
  <c r="F724" i="1"/>
  <c r="F723" i="1"/>
  <c r="F720" i="1"/>
  <c r="F719" i="1"/>
  <c r="F715" i="1"/>
  <c r="F714" i="1"/>
  <c r="F713" i="1"/>
  <c r="F712" i="1"/>
  <c r="F710" i="1"/>
  <c r="F707" i="1"/>
  <c r="F706" i="1"/>
  <c r="F703" i="1"/>
  <c r="F702" i="1"/>
  <c r="F698" i="1"/>
  <c r="F697" i="1"/>
  <c r="F696" i="1"/>
  <c r="F695" i="1"/>
  <c r="F693" i="1"/>
  <c r="F690" i="1"/>
  <c r="F689" i="1"/>
  <c r="F686" i="1"/>
  <c r="F685" i="1"/>
  <c r="F681" i="1"/>
  <c r="F680" i="1"/>
  <c r="F679" i="1"/>
  <c r="F678" i="1"/>
  <c r="F676" i="1"/>
  <c r="F673" i="1"/>
  <c r="F672" i="1"/>
  <c r="F669" i="1"/>
  <c r="F668" i="1"/>
  <c r="F664" i="1"/>
  <c r="F663" i="1"/>
  <c r="F662" i="1"/>
  <c r="F661" i="1"/>
  <c r="F659" i="1"/>
  <c r="F656" i="1"/>
  <c r="F655" i="1"/>
  <c r="F652" i="1"/>
  <c r="F651" i="1"/>
  <c r="F647" i="1"/>
  <c r="F646" i="1"/>
  <c r="F645" i="1"/>
  <c r="F644" i="1"/>
  <c r="F642" i="1"/>
  <c r="F639" i="1"/>
  <c r="F638" i="1"/>
  <c r="F635" i="1"/>
  <c r="F634" i="1"/>
  <c r="F630" i="1"/>
  <c r="F629" i="1"/>
  <c r="F628" i="1"/>
  <c r="F627" i="1"/>
  <c r="F625" i="1"/>
  <c r="F622" i="1"/>
  <c r="F621" i="1"/>
  <c r="F618" i="1"/>
  <c r="F617" i="1"/>
  <c r="F613" i="1"/>
  <c r="F612" i="1"/>
  <c r="F611" i="1"/>
  <c r="F610" i="1"/>
  <c r="F608" i="1"/>
  <c r="F605" i="1"/>
  <c r="F604" i="1"/>
  <c r="F601" i="1"/>
  <c r="F600" i="1"/>
  <c r="F596" i="1"/>
  <c r="F595" i="1"/>
  <c r="F594" i="1"/>
  <c r="F593" i="1"/>
  <c r="F591" i="1"/>
  <c r="F588" i="1"/>
  <c r="F587" i="1"/>
  <c r="F584" i="1"/>
  <c r="F583" i="1"/>
  <c r="F579" i="1"/>
  <c r="F578" i="1"/>
  <c r="F577" i="1"/>
  <c r="F576" i="1"/>
  <c r="F574" i="1"/>
  <c r="F571" i="1"/>
  <c r="F570" i="1"/>
  <c r="F567" i="1"/>
  <c r="F566" i="1"/>
  <c r="F562" i="1"/>
  <c r="F561" i="1"/>
  <c r="F560" i="1"/>
  <c r="F559" i="1"/>
  <c r="F557" i="1"/>
  <c r="F554" i="1"/>
  <c r="F553" i="1"/>
  <c r="F550" i="1"/>
  <c r="F549" i="1"/>
  <c r="F545" i="1"/>
  <c r="F544" i="1"/>
  <c r="F543" i="1"/>
  <c r="F542" i="1"/>
  <c r="F540" i="1"/>
  <c r="F537" i="1"/>
  <c r="F536" i="1"/>
  <c r="F533" i="1"/>
  <c r="F532" i="1"/>
  <c r="F528" i="1"/>
  <c r="F527" i="1"/>
  <c r="F526" i="1"/>
  <c r="F525" i="1"/>
  <c r="F523" i="1"/>
  <c r="F520" i="1"/>
  <c r="F519" i="1"/>
  <c r="F516" i="1"/>
  <c r="F515" i="1"/>
  <c r="F511" i="1"/>
  <c r="F510" i="1"/>
  <c r="F509" i="1"/>
  <c r="F508" i="1"/>
  <c r="F506" i="1"/>
  <c r="F503" i="1"/>
  <c r="F502" i="1"/>
  <c r="F499" i="1"/>
  <c r="F498" i="1"/>
  <c r="F494" i="1"/>
  <c r="F493" i="1"/>
  <c r="F492" i="1"/>
  <c r="F491" i="1"/>
  <c r="F489" i="1"/>
  <c r="F486" i="1"/>
  <c r="F485" i="1"/>
  <c r="F482" i="1"/>
  <c r="F481" i="1"/>
  <c r="F477" i="1"/>
  <c r="F476" i="1"/>
  <c r="F475" i="1"/>
  <c r="F474" i="1"/>
  <c r="F472" i="1"/>
  <c r="F469" i="1"/>
  <c r="F468" i="1"/>
  <c r="F465" i="1"/>
  <c r="F464" i="1"/>
  <c r="F460" i="1"/>
  <c r="F459" i="1"/>
  <c r="F458" i="1"/>
  <c r="F457" i="1"/>
  <c r="F455" i="1"/>
  <c r="F452" i="1"/>
  <c r="F451" i="1"/>
  <c r="F448" i="1"/>
  <c r="F447" i="1"/>
  <c r="F443" i="1"/>
  <c r="F442" i="1"/>
  <c r="F441" i="1"/>
  <c r="F440" i="1"/>
  <c r="F438" i="1"/>
  <c r="F435" i="1"/>
  <c r="F434" i="1"/>
  <c r="F431" i="1"/>
  <c r="F430" i="1"/>
  <c r="F426" i="1"/>
  <c r="F425" i="1"/>
  <c r="F424" i="1"/>
  <c r="F423" i="1"/>
  <c r="F421" i="1"/>
  <c r="F418" i="1"/>
  <c r="F417" i="1"/>
  <c r="F414" i="1"/>
  <c r="F413" i="1"/>
  <c r="F409" i="1"/>
  <c r="F408" i="1"/>
  <c r="F407" i="1"/>
  <c r="F406" i="1"/>
  <c r="F404" i="1"/>
  <c r="F401" i="1"/>
  <c r="F400" i="1"/>
  <c r="F397" i="1"/>
  <c r="F396" i="1"/>
  <c r="F392" i="1"/>
  <c r="F391" i="1"/>
  <c r="F390" i="1"/>
  <c r="F389" i="1"/>
  <c r="F387" i="1"/>
  <c r="F384" i="1"/>
  <c r="F383" i="1"/>
  <c r="F380" i="1"/>
  <c r="F379" i="1"/>
  <c r="F375" i="1"/>
  <c r="F374" i="1"/>
  <c r="F373" i="1"/>
  <c r="F372" i="1"/>
  <c r="F370" i="1"/>
  <c r="F367" i="1"/>
  <c r="F366" i="1"/>
  <c r="F363" i="1"/>
  <c r="F362" i="1"/>
  <c r="F358" i="1"/>
  <c r="F357" i="1"/>
  <c r="F356" i="1"/>
  <c r="F355" i="1"/>
  <c r="F353" i="1"/>
  <c r="F350" i="1"/>
  <c r="F349" i="1"/>
  <c r="F346" i="1"/>
  <c r="F345" i="1"/>
  <c r="F341" i="1"/>
  <c r="F340" i="1"/>
  <c r="F339" i="1"/>
  <c r="F338" i="1"/>
  <c r="F336" i="1"/>
  <c r="F333" i="1"/>
  <c r="F332" i="1"/>
  <c r="F329" i="1"/>
  <c r="F328" i="1"/>
  <c r="F324" i="1"/>
  <c r="F323" i="1"/>
  <c r="F322" i="1"/>
  <c r="F321" i="1"/>
  <c r="F319" i="1"/>
  <c r="F316" i="1"/>
  <c r="F315" i="1"/>
  <c r="F312" i="1"/>
  <c r="F311" i="1"/>
  <c r="F307" i="1"/>
  <c r="F306" i="1"/>
  <c r="F305" i="1"/>
  <c r="F304" i="1"/>
  <c r="F302" i="1"/>
  <c r="F299" i="1"/>
  <c r="F298" i="1"/>
  <c r="F295" i="1"/>
  <c r="F294" i="1"/>
  <c r="F290" i="1"/>
  <c r="F289" i="1"/>
  <c r="F288" i="1"/>
  <c r="F287" i="1"/>
  <c r="F285" i="1"/>
  <c r="F282" i="1"/>
  <c r="F281" i="1"/>
  <c r="F278" i="1"/>
  <c r="F277" i="1"/>
  <c r="F273" i="1"/>
  <c r="F272" i="1"/>
  <c r="F271" i="1"/>
  <c r="F270" i="1"/>
  <c r="F268" i="1"/>
  <c r="F265" i="1"/>
  <c r="F264" i="1"/>
  <c r="F261" i="1"/>
  <c r="F260" i="1"/>
  <c r="F256" i="1"/>
  <c r="F255" i="1"/>
  <c r="F254" i="1"/>
  <c r="F253" i="1"/>
  <c r="F251" i="1"/>
  <c r="F248" i="1"/>
  <c r="F247" i="1"/>
  <c r="F244" i="1"/>
  <c r="F243" i="1"/>
  <c r="F239" i="1"/>
  <c r="F238" i="1"/>
  <c r="F237" i="1"/>
  <c r="F236" i="1"/>
  <c r="F234" i="1"/>
  <c r="F231" i="1"/>
  <c r="F230" i="1"/>
  <c r="F227" i="1"/>
  <c r="F226" i="1"/>
  <c r="F222" i="1"/>
  <c r="F221" i="1"/>
  <c r="F220" i="1"/>
  <c r="F219" i="1"/>
  <c r="F217" i="1"/>
  <c r="F214" i="1"/>
  <c r="F213" i="1"/>
  <c r="F210" i="1"/>
  <c r="F209" i="1"/>
  <c r="F205" i="1"/>
  <c r="F204" i="1"/>
  <c r="F203" i="1"/>
  <c r="F202" i="1"/>
  <c r="F200" i="1"/>
  <c r="F197" i="1"/>
  <c r="F196" i="1"/>
  <c r="F193" i="1"/>
  <c r="F192" i="1"/>
  <c r="F188" i="1"/>
  <c r="F187" i="1"/>
  <c r="F186" i="1"/>
  <c r="F185" i="1"/>
  <c r="F183" i="1"/>
  <c r="F180" i="1"/>
  <c r="F179" i="1"/>
  <c r="F176" i="1"/>
  <c r="F175" i="1"/>
  <c r="F171" i="1"/>
  <c r="F170" i="1"/>
  <c r="F169" i="1"/>
  <c r="F168" i="1"/>
  <c r="F166" i="1"/>
  <c r="F163" i="1"/>
  <c r="F162" i="1"/>
  <c r="F159" i="1"/>
  <c r="F158" i="1"/>
  <c r="F154" i="1"/>
  <c r="F153" i="1"/>
  <c r="F152" i="1"/>
  <c r="F151" i="1"/>
  <c r="F149" i="1"/>
  <c r="F146" i="1"/>
  <c r="F145" i="1"/>
  <c r="F142" i="1"/>
  <c r="F141" i="1"/>
  <c r="F137" i="1"/>
  <c r="F136" i="1"/>
  <c r="F135" i="1"/>
  <c r="F134" i="1"/>
  <c r="F132" i="1"/>
  <c r="F129" i="1"/>
  <c r="F128" i="1"/>
  <c r="F125" i="1"/>
  <c r="F124" i="1"/>
  <c r="F120" i="1"/>
  <c r="F119" i="1"/>
  <c r="F118" i="1"/>
  <c r="F117" i="1"/>
  <c r="F115" i="1"/>
  <c r="F112" i="1"/>
  <c r="F111" i="1"/>
  <c r="F108" i="1"/>
  <c r="F107" i="1"/>
  <c r="F103" i="1"/>
  <c r="F102" i="1"/>
  <c r="F101" i="1"/>
  <c r="F100" i="1"/>
  <c r="F98" i="1"/>
  <c r="F95" i="1"/>
  <c r="F94" i="1"/>
  <c r="F91" i="1"/>
  <c r="F90" i="1"/>
  <c r="F86" i="1"/>
  <c r="F85" i="1"/>
  <c r="F84" i="1"/>
  <c r="F83" i="1"/>
  <c r="F81" i="1"/>
  <c r="F78" i="1"/>
  <c r="F77" i="1"/>
  <c r="F74" i="1"/>
  <c r="F73" i="1"/>
  <c r="F69" i="1"/>
  <c r="F68" i="1"/>
  <c r="F67" i="1"/>
  <c r="F66" i="1"/>
  <c r="F64" i="1"/>
  <c r="F61" i="1"/>
  <c r="F60" i="1"/>
  <c r="F57" i="1"/>
  <c r="F56" i="1"/>
  <c r="F52" i="1"/>
  <c r="F51" i="1"/>
  <c r="F50" i="1"/>
  <c r="F49" i="1"/>
  <c r="F47" i="1"/>
  <c r="F44" i="1"/>
  <c r="F43" i="1"/>
  <c r="F40" i="1"/>
  <c r="F39" i="1"/>
  <c r="F35" i="1"/>
  <c r="F34" i="1"/>
  <c r="F33" i="1"/>
  <c r="F32" i="1"/>
  <c r="F30" i="1"/>
  <c r="F27" i="1"/>
  <c r="F26" i="1"/>
  <c r="F23" i="1"/>
  <c r="F22" i="1"/>
  <c r="F18" i="1"/>
  <c r="F17" i="1"/>
  <c r="F16" i="1"/>
  <c r="F15" i="1"/>
  <c r="F13" i="1"/>
  <c r="F10" i="1"/>
  <c r="F9" i="1"/>
  <c r="F6" i="1"/>
  <c r="F5" i="1"/>
  <c r="F990" i="1"/>
  <c r="F988" i="1"/>
  <c r="F973" i="1"/>
  <c r="F971" i="1"/>
  <c r="F956" i="1"/>
  <c r="F954" i="1"/>
  <c r="F939" i="1"/>
  <c r="F937" i="1"/>
  <c r="F922" i="1"/>
  <c r="F920" i="1"/>
  <c r="F905" i="1"/>
  <c r="F903" i="1"/>
  <c r="F888" i="1"/>
  <c r="F886" i="1"/>
  <c r="F871" i="1"/>
  <c r="F869" i="1"/>
  <c r="F854" i="1"/>
  <c r="F852" i="1"/>
  <c r="F837" i="1"/>
  <c r="F835" i="1"/>
  <c r="F820" i="1"/>
  <c r="F818" i="1"/>
  <c r="F803" i="1"/>
  <c r="F801" i="1"/>
  <c r="F786" i="1"/>
  <c r="F784" i="1"/>
  <c r="F769" i="1"/>
  <c r="F767" i="1"/>
  <c r="F752" i="1"/>
  <c r="F750" i="1"/>
  <c r="F735" i="1"/>
  <c r="F733" i="1"/>
  <c r="F718" i="1"/>
  <c r="F716" i="1"/>
  <c r="F701" i="1"/>
  <c r="F699" i="1"/>
  <c r="F684" i="1"/>
  <c r="F682" i="1"/>
  <c r="F667" i="1"/>
  <c r="F665" i="1"/>
  <c r="F650" i="1"/>
  <c r="F648" i="1"/>
  <c r="F633" i="1"/>
  <c r="F631" i="1"/>
  <c r="F616" i="1"/>
  <c r="F614" i="1"/>
  <c r="F599" i="1"/>
  <c r="F597" i="1"/>
  <c r="F582" i="1"/>
  <c r="F580" i="1"/>
  <c r="F565" i="1"/>
  <c r="F563" i="1"/>
  <c r="F548" i="1"/>
  <c r="F546" i="1"/>
  <c r="F531" i="1"/>
  <c r="F529" i="1"/>
  <c r="F514" i="1"/>
  <c r="F512" i="1"/>
  <c r="F497" i="1"/>
  <c r="F495" i="1"/>
  <c r="F480" i="1"/>
  <c r="F478" i="1"/>
  <c r="F463" i="1"/>
  <c r="F461" i="1"/>
  <c r="F446" i="1"/>
  <c r="F444" i="1"/>
  <c r="F429" i="1"/>
  <c r="F427" i="1"/>
  <c r="F412" i="1"/>
  <c r="F410" i="1"/>
  <c r="F395" i="1"/>
  <c r="F393" i="1"/>
  <c r="F378" i="1"/>
  <c r="F376" i="1"/>
  <c r="F361" i="1"/>
  <c r="F359" i="1"/>
  <c r="F344" i="1"/>
  <c r="F342" i="1"/>
  <c r="F327" i="1"/>
  <c r="F325" i="1"/>
  <c r="F310" i="1"/>
  <c r="F308" i="1"/>
  <c r="F293" i="1"/>
  <c r="F291" i="1"/>
  <c r="F276" i="1"/>
  <c r="F274" i="1"/>
  <c r="F259" i="1"/>
  <c r="F257" i="1"/>
  <c r="F242" i="1"/>
  <c r="F240" i="1"/>
  <c r="F225" i="1"/>
  <c r="F223" i="1"/>
  <c r="F208" i="1"/>
  <c r="F206" i="1"/>
  <c r="F191" i="1"/>
  <c r="F189" i="1"/>
  <c r="F174" i="1"/>
  <c r="F172" i="1"/>
  <c r="F157" i="1"/>
  <c r="F155" i="1"/>
  <c r="F140" i="1"/>
  <c r="F138" i="1"/>
  <c r="F123" i="1"/>
  <c r="F121" i="1"/>
  <c r="F106" i="1"/>
  <c r="F104" i="1"/>
  <c r="F89" i="1"/>
  <c r="F87" i="1"/>
  <c r="F72" i="1"/>
  <c r="F70" i="1"/>
  <c r="F55" i="1"/>
  <c r="F53" i="1"/>
  <c r="F38" i="1"/>
  <c r="F36" i="1"/>
  <c r="F21" i="1"/>
  <c r="F19" i="1"/>
  <c r="F4" i="1"/>
  <c r="F2" i="1"/>
  <c r="D1003" i="1"/>
  <c r="D1002" i="1"/>
  <c r="D986" i="1"/>
  <c r="D985" i="1"/>
  <c r="D969" i="1"/>
  <c r="D968" i="1"/>
  <c r="D952" i="1"/>
  <c r="D951" i="1"/>
  <c r="D935" i="1"/>
  <c r="D934" i="1"/>
  <c r="D918" i="1"/>
  <c r="D917" i="1"/>
  <c r="D901" i="1"/>
  <c r="D900" i="1"/>
  <c r="D884" i="1"/>
  <c r="D883" i="1"/>
  <c r="D867" i="1"/>
  <c r="D866" i="1"/>
  <c r="D850" i="1"/>
  <c r="D849" i="1"/>
  <c r="D833" i="1"/>
  <c r="D832" i="1"/>
  <c r="D816" i="1"/>
  <c r="D815" i="1"/>
  <c r="D799" i="1"/>
  <c r="D798" i="1"/>
  <c r="D782" i="1"/>
  <c r="D781" i="1"/>
  <c r="D765" i="1"/>
  <c r="D764" i="1"/>
  <c r="D748" i="1"/>
  <c r="D747" i="1"/>
  <c r="D731" i="1"/>
  <c r="D730" i="1"/>
  <c r="D714" i="1"/>
  <c r="D713" i="1"/>
  <c r="D697" i="1"/>
  <c r="D696" i="1"/>
  <c r="D680" i="1"/>
  <c r="D679" i="1"/>
  <c r="D663" i="1"/>
  <c r="D662" i="1"/>
  <c r="D646" i="1"/>
  <c r="D645" i="1"/>
  <c r="D629" i="1"/>
  <c r="D628" i="1"/>
  <c r="D612" i="1"/>
  <c r="D611" i="1"/>
  <c r="D595" i="1"/>
  <c r="D594" i="1"/>
  <c r="D578" i="1"/>
  <c r="D577" i="1"/>
  <c r="D561" i="1"/>
  <c r="D560" i="1"/>
  <c r="D544" i="1"/>
  <c r="D543" i="1"/>
  <c r="D527" i="1"/>
  <c r="D526" i="1"/>
  <c r="D510" i="1"/>
  <c r="D509" i="1"/>
  <c r="D493" i="1"/>
  <c r="D492" i="1"/>
  <c r="D476" i="1"/>
  <c r="D475" i="1"/>
  <c r="D459" i="1"/>
  <c r="D458" i="1"/>
  <c r="D442" i="1"/>
  <c r="D441" i="1"/>
  <c r="D425" i="1"/>
  <c r="D424" i="1"/>
  <c r="D408" i="1"/>
  <c r="D407" i="1"/>
  <c r="D391" i="1"/>
  <c r="D390" i="1"/>
  <c r="D374" i="1"/>
  <c r="D373" i="1"/>
  <c r="D357" i="1"/>
  <c r="D356" i="1"/>
  <c r="D340" i="1"/>
  <c r="D339" i="1"/>
  <c r="D323" i="1"/>
  <c r="D322" i="1"/>
  <c r="D306" i="1"/>
  <c r="D305" i="1"/>
  <c r="D289" i="1"/>
  <c r="D288" i="1"/>
  <c r="D272" i="1"/>
  <c r="D271" i="1"/>
  <c r="D255" i="1"/>
  <c r="D254" i="1"/>
  <c r="D238" i="1"/>
  <c r="D237" i="1"/>
  <c r="D221" i="1"/>
  <c r="D220" i="1"/>
  <c r="D204" i="1"/>
  <c r="D203" i="1"/>
  <c r="D187" i="1"/>
  <c r="D186" i="1"/>
  <c r="D170" i="1"/>
  <c r="D169" i="1"/>
  <c r="D153" i="1"/>
  <c r="D152" i="1"/>
  <c r="D136" i="1"/>
  <c r="D135" i="1"/>
  <c r="D119" i="1"/>
  <c r="D118" i="1"/>
  <c r="D102" i="1"/>
  <c r="D101" i="1"/>
  <c r="D85" i="1"/>
  <c r="D84" i="1"/>
  <c r="D68" i="1"/>
  <c r="D67" i="1"/>
  <c r="D51" i="1"/>
  <c r="D50" i="1"/>
  <c r="D34" i="1"/>
  <c r="D33" i="1"/>
  <c r="D17" i="1"/>
  <c r="D16" i="1"/>
  <c r="D18" i="1"/>
  <c r="D1004" i="1"/>
  <c r="D1001" i="1"/>
  <c r="D999" i="1"/>
  <c r="D996" i="1"/>
  <c r="D995" i="1"/>
  <c r="D992" i="1"/>
  <c r="D991" i="1"/>
  <c r="D987" i="1"/>
  <c r="D984" i="1"/>
  <c r="D982" i="1"/>
  <c r="D979" i="1"/>
  <c r="D978" i="1"/>
  <c r="D975" i="1"/>
  <c r="D974" i="1"/>
  <c r="D970" i="1"/>
  <c r="D967" i="1"/>
  <c r="D965" i="1"/>
  <c r="D962" i="1"/>
  <c r="D961" i="1"/>
  <c r="D958" i="1"/>
  <c r="D957" i="1"/>
  <c r="D953" i="1"/>
  <c r="D950" i="1"/>
  <c r="D948" i="1"/>
  <c r="D945" i="1"/>
  <c r="D944" i="1"/>
  <c r="D941" i="1"/>
  <c r="D940" i="1"/>
  <c r="D936" i="1"/>
  <c r="D933" i="1"/>
  <c r="D931" i="1"/>
  <c r="D928" i="1"/>
  <c r="D927" i="1"/>
  <c r="D924" i="1"/>
  <c r="D923" i="1"/>
  <c r="D919" i="1"/>
  <c r="D916" i="1"/>
  <c r="D914" i="1"/>
  <c r="D911" i="1"/>
  <c r="D910" i="1"/>
  <c r="D907" i="1"/>
  <c r="D906" i="1"/>
  <c r="D902" i="1"/>
  <c r="D899" i="1"/>
  <c r="D897" i="1"/>
  <c r="D894" i="1"/>
  <c r="D893" i="1"/>
  <c r="D890" i="1"/>
  <c r="D889" i="1"/>
  <c r="D885" i="1"/>
  <c r="D882" i="1"/>
  <c r="D880" i="1"/>
  <c r="D877" i="1"/>
  <c r="D876" i="1"/>
  <c r="D873" i="1"/>
  <c r="D872" i="1"/>
  <c r="D868" i="1"/>
  <c r="D865" i="1"/>
  <c r="D863" i="1"/>
  <c r="D860" i="1"/>
  <c r="D859" i="1"/>
  <c r="D856" i="1"/>
  <c r="D855" i="1"/>
  <c r="D851" i="1"/>
  <c r="D848" i="1"/>
  <c r="D846" i="1"/>
  <c r="D843" i="1"/>
  <c r="D842" i="1"/>
  <c r="D839" i="1"/>
  <c r="D838" i="1"/>
  <c r="D834" i="1"/>
  <c r="D831" i="1"/>
  <c r="D829" i="1"/>
  <c r="D826" i="1"/>
  <c r="D825" i="1"/>
  <c r="D822" i="1"/>
  <c r="D821" i="1"/>
  <c r="D817" i="1"/>
  <c r="D814" i="1"/>
  <c r="D812" i="1"/>
  <c r="D809" i="1"/>
  <c r="D808" i="1"/>
  <c r="D805" i="1"/>
  <c r="D804" i="1"/>
  <c r="D800" i="1"/>
  <c r="D797" i="1"/>
  <c r="D795" i="1"/>
  <c r="D792" i="1"/>
  <c r="D791" i="1"/>
  <c r="D788" i="1"/>
  <c r="D787" i="1"/>
  <c r="D783" i="1"/>
  <c r="D780" i="1"/>
  <c r="D778" i="1"/>
  <c r="D775" i="1"/>
  <c r="D774" i="1"/>
  <c r="D771" i="1"/>
  <c r="D770" i="1"/>
  <c r="D766" i="1"/>
  <c r="D763" i="1"/>
  <c r="D761" i="1"/>
  <c r="D758" i="1"/>
  <c r="D757" i="1"/>
  <c r="D754" i="1"/>
  <c r="D753" i="1"/>
  <c r="D749" i="1"/>
  <c r="D746" i="1"/>
  <c r="D744" i="1"/>
  <c r="D741" i="1"/>
  <c r="D740" i="1"/>
  <c r="D737" i="1"/>
  <c r="D736" i="1"/>
  <c r="D732" i="1"/>
  <c r="D729" i="1"/>
  <c r="D727" i="1"/>
  <c r="D724" i="1"/>
  <c r="D723" i="1"/>
  <c r="D720" i="1"/>
  <c r="D719" i="1"/>
  <c r="D715" i="1"/>
  <c r="D712" i="1"/>
  <c r="D710" i="1"/>
  <c r="D707" i="1"/>
  <c r="D706" i="1"/>
  <c r="D703" i="1"/>
  <c r="D702" i="1"/>
  <c r="D698" i="1"/>
  <c r="D695" i="1"/>
  <c r="D693" i="1"/>
  <c r="D690" i="1"/>
  <c r="D689" i="1"/>
  <c r="D686" i="1"/>
  <c r="D685" i="1"/>
  <c r="D681" i="1"/>
  <c r="D678" i="1"/>
  <c r="D676" i="1"/>
  <c r="D673" i="1"/>
  <c r="D672" i="1"/>
  <c r="D669" i="1"/>
  <c r="D668" i="1"/>
  <c r="D664" i="1"/>
  <c r="D661" i="1"/>
  <c r="D659" i="1"/>
  <c r="D656" i="1"/>
  <c r="D655" i="1"/>
  <c r="D652" i="1"/>
  <c r="D651" i="1"/>
  <c r="D647" i="1"/>
  <c r="D644" i="1"/>
  <c r="D642" i="1"/>
  <c r="D639" i="1"/>
  <c r="D638" i="1"/>
  <c r="D635" i="1"/>
  <c r="D634" i="1"/>
  <c r="D630" i="1"/>
  <c r="D627" i="1"/>
  <c r="D625" i="1"/>
  <c r="D622" i="1"/>
  <c r="D621" i="1"/>
  <c r="D618" i="1"/>
  <c r="D617" i="1"/>
  <c r="D613" i="1"/>
  <c r="D610" i="1"/>
  <c r="D608" i="1"/>
  <c r="D605" i="1"/>
  <c r="D604" i="1"/>
  <c r="D601" i="1"/>
  <c r="D600" i="1"/>
  <c r="D596" i="1"/>
  <c r="D593" i="1"/>
  <c r="D591" i="1"/>
  <c r="D588" i="1"/>
  <c r="D587" i="1"/>
  <c r="D584" i="1"/>
  <c r="D583" i="1"/>
  <c r="D579" i="1"/>
  <c r="D576" i="1"/>
  <c r="D574" i="1"/>
  <c r="D571" i="1"/>
  <c r="D570" i="1"/>
  <c r="D567" i="1"/>
  <c r="D566" i="1"/>
  <c r="D562" i="1"/>
  <c r="D559" i="1"/>
  <c r="D557" i="1"/>
  <c r="D554" i="1"/>
  <c r="D553" i="1"/>
  <c r="D550" i="1"/>
  <c r="D549" i="1"/>
  <c r="D545" i="1"/>
  <c r="D542" i="1"/>
  <c r="D540" i="1"/>
  <c r="D537" i="1"/>
  <c r="D536" i="1"/>
  <c r="D533" i="1"/>
  <c r="D532" i="1"/>
  <c r="D528" i="1"/>
  <c r="D525" i="1"/>
  <c r="D523" i="1"/>
  <c r="D520" i="1"/>
  <c r="D519" i="1"/>
  <c r="D516" i="1"/>
  <c r="D515" i="1"/>
  <c r="D511" i="1"/>
  <c r="D508" i="1"/>
  <c r="D506" i="1"/>
  <c r="D503" i="1"/>
  <c r="D502" i="1"/>
  <c r="D499" i="1"/>
  <c r="D498" i="1"/>
  <c r="D494" i="1"/>
  <c r="D491" i="1"/>
  <c r="D489" i="1"/>
  <c r="D486" i="1"/>
  <c r="D485" i="1"/>
  <c r="D482" i="1"/>
  <c r="D481" i="1"/>
  <c r="D477" i="1"/>
  <c r="D474" i="1"/>
  <c r="D472" i="1"/>
  <c r="D469" i="1"/>
  <c r="D468" i="1"/>
  <c r="D465" i="1"/>
  <c r="D464" i="1"/>
  <c r="D460" i="1"/>
  <c r="D457" i="1"/>
  <c r="D455" i="1"/>
  <c r="D452" i="1"/>
  <c r="D451" i="1"/>
  <c r="D448" i="1"/>
  <c r="D447" i="1"/>
  <c r="D443" i="1"/>
  <c r="D440" i="1"/>
  <c r="D438" i="1"/>
  <c r="D435" i="1"/>
  <c r="D434" i="1"/>
  <c r="D431" i="1"/>
  <c r="D430" i="1"/>
  <c r="D426" i="1"/>
  <c r="D423" i="1"/>
  <c r="D421" i="1"/>
  <c r="D418" i="1"/>
  <c r="D417" i="1"/>
  <c r="D414" i="1"/>
  <c r="D413" i="1"/>
  <c r="D409" i="1"/>
  <c r="D406" i="1"/>
  <c r="D404" i="1"/>
  <c r="D401" i="1"/>
  <c r="D400" i="1"/>
  <c r="D397" i="1"/>
  <c r="D396" i="1"/>
  <c r="D392" i="1"/>
  <c r="D389" i="1"/>
  <c r="D387" i="1"/>
  <c r="D384" i="1"/>
  <c r="D383" i="1"/>
  <c r="D380" i="1"/>
  <c r="D379" i="1"/>
  <c r="D375" i="1"/>
  <c r="D372" i="1"/>
  <c r="D370" i="1"/>
  <c r="D367" i="1"/>
  <c r="D366" i="1"/>
  <c r="D363" i="1"/>
  <c r="D362" i="1"/>
  <c r="D358" i="1"/>
  <c r="D355" i="1"/>
  <c r="D353" i="1"/>
  <c r="D350" i="1"/>
  <c r="D349" i="1"/>
  <c r="D346" i="1"/>
  <c r="D345" i="1"/>
  <c r="D341" i="1"/>
  <c r="D338" i="1"/>
  <c r="D336" i="1"/>
  <c r="D333" i="1"/>
  <c r="D332" i="1"/>
  <c r="D329" i="1"/>
  <c r="D328" i="1"/>
  <c r="D324" i="1"/>
  <c r="D321" i="1"/>
  <c r="D319" i="1"/>
  <c r="D316" i="1"/>
  <c r="D315" i="1"/>
  <c r="D312" i="1"/>
  <c r="D311" i="1"/>
  <c r="D307" i="1"/>
  <c r="D304" i="1"/>
  <c r="D302" i="1"/>
  <c r="D299" i="1"/>
  <c r="D298" i="1"/>
  <c r="D295" i="1"/>
  <c r="D294" i="1"/>
  <c r="D290" i="1"/>
  <c r="D287" i="1"/>
  <c r="D285" i="1"/>
  <c r="D282" i="1"/>
  <c r="D281" i="1"/>
  <c r="D278" i="1"/>
  <c r="D277" i="1"/>
  <c r="D273" i="1"/>
  <c r="D270" i="1"/>
  <c r="D268" i="1"/>
  <c r="D265" i="1"/>
  <c r="D264" i="1"/>
  <c r="D261" i="1"/>
  <c r="D260" i="1"/>
  <c r="D256" i="1"/>
  <c r="D253" i="1"/>
  <c r="D251" i="1"/>
  <c r="D248" i="1"/>
  <c r="D247" i="1"/>
  <c r="D244" i="1"/>
  <c r="D243" i="1"/>
  <c r="D239" i="1"/>
  <c r="D236" i="1"/>
  <c r="D234" i="1"/>
  <c r="D231" i="1"/>
  <c r="D230" i="1"/>
  <c r="D227" i="1"/>
  <c r="D226" i="1"/>
  <c r="D222" i="1"/>
  <c r="D219" i="1"/>
  <c r="D217" i="1"/>
  <c r="D214" i="1"/>
  <c r="D213" i="1"/>
  <c r="D210" i="1"/>
  <c r="D209" i="1"/>
  <c r="D205" i="1"/>
  <c r="D202" i="1"/>
  <c r="D200" i="1"/>
  <c r="D197" i="1"/>
  <c r="D196" i="1"/>
  <c r="D193" i="1"/>
  <c r="D192" i="1"/>
  <c r="D188" i="1"/>
  <c r="D185" i="1"/>
  <c r="D183" i="1"/>
  <c r="D180" i="1"/>
  <c r="D179" i="1"/>
  <c r="D176" i="1"/>
  <c r="D175" i="1"/>
  <c r="D171" i="1"/>
  <c r="D168" i="1"/>
  <c r="D166" i="1"/>
  <c r="D163" i="1"/>
  <c r="D162" i="1"/>
  <c r="D159" i="1"/>
  <c r="D158" i="1"/>
  <c r="D154" i="1"/>
  <c r="D151" i="1"/>
  <c r="D149" i="1"/>
  <c r="D146" i="1"/>
  <c r="D145" i="1"/>
  <c r="D142" i="1"/>
  <c r="D141" i="1"/>
  <c r="D137" i="1"/>
  <c r="D134" i="1"/>
  <c r="D132" i="1"/>
  <c r="D129" i="1"/>
  <c r="D128" i="1"/>
  <c r="D125" i="1"/>
  <c r="D124" i="1"/>
  <c r="D120" i="1"/>
  <c r="D117" i="1"/>
  <c r="D115" i="1"/>
  <c r="D112" i="1"/>
  <c r="D111" i="1"/>
  <c r="D108" i="1"/>
  <c r="D107" i="1"/>
  <c r="D103" i="1"/>
  <c r="D100" i="1"/>
  <c r="D98" i="1"/>
  <c r="D95" i="1"/>
  <c r="D94" i="1"/>
  <c r="D91" i="1"/>
  <c r="D90" i="1"/>
  <c r="D86" i="1"/>
  <c r="D83" i="1"/>
  <c r="D81" i="1"/>
  <c r="D78" i="1"/>
  <c r="D77" i="1"/>
  <c r="D74" i="1"/>
  <c r="D73" i="1"/>
  <c r="D69" i="1"/>
  <c r="D66" i="1"/>
  <c r="D64" i="1"/>
  <c r="D61" i="1"/>
  <c r="D60" i="1"/>
  <c r="D57" i="1"/>
  <c r="D56" i="1"/>
  <c r="D52" i="1"/>
  <c r="D49" i="1"/>
  <c r="D47" i="1"/>
  <c r="D44" i="1"/>
  <c r="D43" i="1"/>
  <c r="D40" i="1"/>
  <c r="D39" i="1"/>
  <c r="D35" i="1"/>
  <c r="D32" i="1"/>
  <c r="D30" i="1"/>
  <c r="D27" i="1"/>
  <c r="D26" i="1"/>
  <c r="D23" i="1"/>
  <c r="D22" i="1"/>
  <c r="D15" i="1"/>
  <c r="D13" i="1"/>
  <c r="D10" i="1"/>
  <c r="D9" i="1"/>
  <c r="D6" i="1"/>
  <c r="D5" i="1"/>
  <c r="D990" i="1"/>
  <c r="D988" i="1"/>
  <c r="D973" i="1"/>
  <c r="D971" i="1"/>
  <c r="D956" i="1"/>
  <c r="D954" i="1"/>
  <c r="D939" i="1"/>
  <c r="D937" i="1"/>
  <c r="D922" i="1"/>
  <c r="D920" i="1"/>
  <c r="D905" i="1"/>
  <c r="D903" i="1"/>
  <c r="D888" i="1"/>
  <c r="D886" i="1"/>
  <c r="D871" i="1"/>
  <c r="D869" i="1"/>
  <c r="D854" i="1"/>
  <c r="D852" i="1"/>
  <c r="D837" i="1"/>
  <c r="D835" i="1"/>
  <c r="D820" i="1"/>
  <c r="D818" i="1"/>
  <c r="D803" i="1"/>
  <c r="D801" i="1"/>
  <c r="D786" i="1"/>
  <c r="D784" i="1"/>
  <c r="D769" i="1"/>
  <c r="D767" i="1"/>
  <c r="D752" i="1"/>
  <c r="D750" i="1"/>
  <c r="D735" i="1"/>
  <c r="D733" i="1"/>
  <c r="D718" i="1"/>
  <c r="D716" i="1"/>
  <c r="D701" i="1"/>
  <c r="D699" i="1"/>
  <c r="D684" i="1"/>
  <c r="D682" i="1"/>
  <c r="D667" i="1"/>
  <c r="D665" i="1"/>
  <c r="D650" i="1"/>
  <c r="D648" i="1"/>
  <c r="D633" i="1"/>
  <c r="D631" i="1"/>
  <c r="D616" i="1"/>
  <c r="D614" i="1"/>
  <c r="D599" i="1"/>
  <c r="D597" i="1"/>
  <c r="D582" i="1"/>
  <c r="D580" i="1"/>
  <c r="D565" i="1"/>
  <c r="D563" i="1"/>
  <c r="D548" i="1"/>
  <c r="D546" i="1"/>
  <c r="D531" i="1"/>
  <c r="D529" i="1"/>
  <c r="D514" i="1"/>
  <c r="D512" i="1"/>
  <c r="D497" i="1"/>
  <c r="D495" i="1"/>
  <c r="D480" i="1"/>
  <c r="D478" i="1"/>
  <c r="D463" i="1"/>
  <c r="D461" i="1"/>
  <c r="D446" i="1"/>
  <c r="D444" i="1"/>
  <c r="D429" i="1"/>
  <c r="D427" i="1"/>
  <c r="D412" i="1"/>
  <c r="D410" i="1"/>
  <c r="D395" i="1"/>
  <c r="D393" i="1"/>
  <c r="D378" i="1"/>
  <c r="D376" i="1"/>
  <c r="D361" i="1"/>
  <c r="D359" i="1"/>
  <c r="D344" i="1"/>
  <c r="D342" i="1"/>
  <c r="D327" i="1"/>
  <c r="D325" i="1"/>
  <c r="D310" i="1"/>
  <c r="D308" i="1"/>
  <c r="D293" i="1"/>
  <c r="D291" i="1"/>
  <c r="D276" i="1"/>
  <c r="D274" i="1"/>
  <c r="D259" i="1"/>
  <c r="D257" i="1"/>
  <c r="D242" i="1"/>
  <c r="D240" i="1"/>
  <c r="D225" i="1"/>
  <c r="D223" i="1"/>
  <c r="D208" i="1"/>
  <c r="D206" i="1"/>
  <c r="D191" i="1"/>
  <c r="D189" i="1"/>
  <c r="D174" i="1"/>
  <c r="D172" i="1"/>
  <c r="D157" i="1"/>
  <c r="D155" i="1"/>
  <c r="D140" i="1"/>
  <c r="D138" i="1"/>
  <c r="D123" i="1"/>
  <c r="D121" i="1"/>
  <c r="D106" i="1"/>
  <c r="D104" i="1"/>
  <c r="D89" i="1"/>
  <c r="D87" i="1"/>
  <c r="D72" i="1"/>
  <c r="D70" i="1"/>
  <c r="D55" i="1"/>
  <c r="D53" i="1"/>
  <c r="D38" i="1"/>
  <c r="D36" i="1"/>
  <c r="D21" i="1"/>
  <c r="D19" i="1"/>
  <c r="D4" i="1"/>
  <c r="D2" i="1"/>
  <c r="C1004" i="1"/>
  <c r="E1004" i="1" s="1"/>
  <c r="G1004" i="1" s="1"/>
  <c r="I1004" i="1" s="1"/>
  <c r="B1004" i="1"/>
  <c r="E1003" i="1"/>
  <c r="G1003" i="1" s="1"/>
  <c r="C1003" i="1"/>
  <c r="B1003" i="1"/>
  <c r="C1002" i="1"/>
  <c r="E1002" i="1" s="1"/>
  <c r="B1002" i="1"/>
  <c r="E1001" i="1"/>
  <c r="G1001" i="1" s="1"/>
  <c r="I1001" i="1" s="1"/>
  <c r="C1001" i="1"/>
  <c r="B1001" i="1"/>
  <c r="C1000" i="1"/>
  <c r="E1000" i="1" s="1"/>
  <c r="G1000" i="1" s="1"/>
  <c r="I1000" i="1" s="1"/>
  <c r="E999" i="1"/>
  <c r="G999" i="1" s="1"/>
  <c r="I999" i="1" s="1"/>
  <c r="C999" i="1"/>
  <c r="B999" i="1"/>
  <c r="C998" i="1"/>
  <c r="E998" i="1" s="1"/>
  <c r="G998" i="1" s="1"/>
  <c r="I998" i="1" s="1"/>
  <c r="C997" i="1"/>
  <c r="E997" i="1" s="1"/>
  <c r="G997" i="1" s="1"/>
  <c r="I997" i="1" s="1"/>
  <c r="G996" i="1"/>
  <c r="I996" i="1" s="1"/>
  <c r="E996" i="1"/>
  <c r="C996" i="1"/>
  <c r="B996" i="1"/>
  <c r="C995" i="1"/>
  <c r="E995" i="1" s="1"/>
  <c r="B995" i="1"/>
  <c r="E994" i="1"/>
  <c r="G994" i="1" s="1"/>
  <c r="I994" i="1" s="1"/>
  <c r="C994" i="1"/>
  <c r="G993" i="1"/>
  <c r="I993" i="1" s="1"/>
  <c r="C993" i="1"/>
  <c r="E993" i="1" s="1"/>
  <c r="C992" i="1"/>
  <c r="E992" i="1" s="1"/>
  <c r="G992" i="1" s="1"/>
  <c r="I992" i="1" s="1"/>
  <c r="B992" i="1"/>
  <c r="C991" i="1"/>
  <c r="E991" i="1" s="1"/>
  <c r="G991" i="1" s="1"/>
  <c r="I991" i="1" s="1"/>
  <c r="B991" i="1"/>
  <c r="E990" i="1"/>
  <c r="G990" i="1" s="1"/>
  <c r="C990" i="1"/>
  <c r="B990" i="1"/>
  <c r="E989" i="1"/>
  <c r="G989" i="1" s="1"/>
  <c r="I989" i="1" s="1"/>
  <c r="C989" i="1"/>
  <c r="E988" i="1"/>
  <c r="C988" i="1"/>
  <c r="B988" i="1"/>
  <c r="C987" i="1"/>
  <c r="E987" i="1" s="1"/>
  <c r="G987" i="1" s="1"/>
  <c r="I987" i="1" s="1"/>
  <c r="B987" i="1"/>
  <c r="G986" i="1"/>
  <c r="E986" i="1"/>
  <c r="C986" i="1"/>
  <c r="B986" i="1"/>
  <c r="E985" i="1"/>
  <c r="C985" i="1"/>
  <c r="B985" i="1"/>
  <c r="E984" i="1"/>
  <c r="G984" i="1" s="1"/>
  <c r="I984" i="1" s="1"/>
  <c r="C984" i="1"/>
  <c r="B984" i="1"/>
  <c r="C983" i="1"/>
  <c r="E983" i="1" s="1"/>
  <c r="G983" i="1" s="1"/>
  <c r="I983" i="1" s="1"/>
  <c r="I982" i="1"/>
  <c r="E982" i="1"/>
  <c r="G982" i="1" s="1"/>
  <c r="C982" i="1"/>
  <c r="B982" i="1"/>
  <c r="C981" i="1"/>
  <c r="E981" i="1" s="1"/>
  <c r="G981" i="1" s="1"/>
  <c r="I981" i="1" s="1"/>
  <c r="C980" i="1"/>
  <c r="E980" i="1" s="1"/>
  <c r="G980" i="1" s="1"/>
  <c r="I980" i="1" s="1"/>
  <c r="G979" i="1"/>
  <c r="I979" i="1" s="1"/>
  <c r="E979" i="1"/>
  <c r="C979" i="1"/>
  <c r="B979" i="1"/>
  <c r="E978" i="1"/>
  <c r="C978" i="1"/>
  <c r="B978" i="1"/>
  <c r="E977" i="1"/>
  <c r="G977" i="1" s="1"/>
  <c r="I977" i="1" s="1"/>
  <c r="C977" i="1"/>
  <c r="C976" i="1"/>
  <c r="E976" i="1" s="1"/>
  <c r="G976" i="1" s="1"/>
  <c r="I976" i="1" s="1"/>
  <c r="C975" i="1"/>
  <c r="E975" i="1" s="1"/>
  <c r="G975" i="1" s="1"/>
  <c r="I975" i="1" s="1"/>
  <c r="B975" i="1"/>
  <c r="G974" i="1"/>
  <c r="I974" i="1" s="1"/>
  <c r="C974" i="1"/>
  <c r="E974" i="1" s="1"/>
  <c r="B974" i="1"/>
  <c r="G973" i="1"/>
  <c r="I973" i="1" s="1"/>
  <c r="E973" i="1"/>
  <c r="C973" i="1"/>
  <c r="B973" i="1"/>
  <c r="E972" i="1"/>
  <c r="G972" i="1" s="1"/>
  <c r="I972" i="1" s="1"/>
  <c r="C972" i="1"/>
  <c r="C971" i="1"/>
  <c r="B971" i="1"/>
  <c r="C970" i="1"/>
  <c r="E970" i="1" s="1"/>
  <c r="G970" i="1" s="1"/>
  <c r="I970" i="1" s="1"/>
  <c r="B970" i="1"/>
  <c r="E969" i="1"/>
  <c r="C969" i="1"/>
  <c r="B969" i="1"/>
  <c r="G968" i="1"/>
  <c r="I968" i="1" s="1"/>
  <c r="E968" i="1"/>
  <c r="C968" i="1"/>
  <c r="B968" i="1"/>
  <c r="E967" i="1"/>
  <c r="G967" i="1" s="1"/>
  <c r="I967" i="1" s="1"/>
  <c r="C967" i="1"/>
  <c r="B967" i="1"/>
  <c r="C966" i="1"/>
  <c r="E966" i="1" s="1"/>
  <c r="G966" i="1" s="1"/>
  <c r="I966" i="1" s="1"/>
  <c r="E965" i="1"/>
  <c r="G965" i="1" s="1"/>
  <c r="I965" i="1" s="1"/>
  <c r="C965" i="1"/>
  <c r="B965" i="1"/>
  <c r="C964" i="1"/>
  <c r="E964" i="1" s="1"/>
  <c r="G964" i="1" s="1"/>
  <c r="I964" i="1" s="1"/>
  <c r="E963" i="1"/>
  <c r="G963" i="1" s="1"/>
  <c r="I963" i="1" s="1"/>
  <c r="C963" i="1"/>
  <c r="C962" i="1"/>
  <c r="E962" i="1" s="1"/>
  <c r="G962" i="1" s="1"/>
  <c r="I962" i="1" s="1"/>
  <c r="B962" i="1"/>
  <c r="G961" i="1"/>
  <c r="I961" i="1" s="1"/>
  <c r="E961" i="1"/>
  <c r="C961" i="1"/>
  <c r="B961" i="1"/>
  <c r="E960" i="1"/>
  <c r="G960" i="1" s="1"/>
  <c r="I960" i="1" s="1"/>
  <c r="C960" i="1"/>
  <c r="E959" i="1"/>
  <c r="G959" i="1" s="1"/>
  <c r="I959" i="1" s="1"/>
  <c r="C959" i="1"/>
  <c r="C958" i="1"/>
  <c r="E958" i="1" s="1"/>
  <c r="G958" i="1" s="1"/>
  <c r="I958" i="1" s="1"/>
  <c r="B958" i="1"/>
  <c r="C957" i="1"/>
  <c r="E957" i="1" s="1"/>
  <c r="G957" i="1" s="1"/>
  <c r="I957" i="1" s="1"/>
  <c r="B957" i="1"/>
  <c r="E956" i="1"/>
  <c r="C956" i="1"/>
  <c r="B956" i="1"/>
  <c r="E955" i="1"/>
  <c r="G955" i="1" s="1"/>
  <c r="I955" i="1" s="1"/>
  <c r="C955" i="1"/>
  <c r="C954" i="1"/>
  <c r="E954" i="1" s="1"/>
  <c r="G954" i="1" s="1"/>
  <c r="B954" i="1"/>
  <c r="E953" i="1"/>
  <c r="G953" i="1" s="1"/>
  <c r="I953" i="1" s="1"/>
  <c r="C953" i="1"/>
  <c r="B953" i="1"/>
  <c r="E952" i="1"/>
  <c r="G952" i="1" s="1"/>
  <c r="C952" i="1"/>
  <c r="B952" i="1"/>
  <c r="E951" i="1"/>
  <c r="C951" i="1"/>
  <c r="B951" i="1"/>
  <c r="C950" i="1"/>
  <c r="E950" i="1" s="1"/>
  <c r="G950" i="1" s="1"/>
  <c r="I950" i="1" s="1"/>
  <c r="B950" i="1"/>
  <c r="C949" i="1"/>
  <c r="E949" i="1" s="1"/>
  <c r="G949" i="1" s="1"/>
  <c r="I949" i="1" s="1"/>
  <c r="E948" i="1"/>
  <c r="G948" i="1" s="1"/>
  <c r="I948" i="1" s="1"/>
  <c r="C948" i="1"/>
  <c r="B948" i="1"/>
  <c r="C947" i="1"/>
  <c r="E947" i="1" s="1"/>
  <c r="G947" i="1" s="1"/>
  <c r="I947" i="1" s="1"/>
  <c r="E946" i="1"/>
  <c r="G946" i="1" s="1"/>
  <c r="I946" i="1" s="1"/>
  <c r="C946" i="1"/>
  <c r="C945" i="1"/>
  <c r="E945" i="1" s="1"/>
  <c r="G945" i="1" s="1"/>
  <c r="I945" i="1" s="1"/>
  <c r="B945" i="1"/>
  <c r="E944" i="1"/>
  <c r="C944" i="1"/>
  <c r="B944" i="1"/>
  <c r="C943" i="1"/>
  <c r="E943" i="1" s="1"/>
  <c r="G943" i="1" s="1"/>
  <c r="I943" i="1" s="1"/>
  <c r="E942" i="1"/>
  <c r="G942" i="1" s="1"/>
  <c r="I942" i="1" s="1"/>
  <c r="C942" i="1"/>
  <c r="I941" i="1"/>
  <c r="C941" i="1"/>
  <c r="E941" i="1" s="1"/>
  <c r="G941" i="1" s="1"/>
  <c r="B941" i="1"/>
  <c r="G940" i="1"/>
  <c r="I940" i="1" s="1"/>
  <c r="E940" i="1"/>
  <c r="C940" i="1"/>
  <c r="B940" i="1"/>
  <c r="E939" i="1"/>
  <c r="G939" i="1" s="1"/>
  <c r="I939" i="1" s="1"/>
  <c r="C939" i="1"/>
  <c r="B939" i="1"/>
  <c r="C938" i="1"/>
  <c r="E938" i="1" s="1"/>
  <c r="G938" i="1" s="1"/>
  <c r="I938" i="1" s="1"/>
  <c r="C937" i="1"/>
  <c r="B937" i="1"/>
  <c r="E936" i="1"/>
  <c r="G936" i="1" s="1"/>
  <c r="I936" i="1" s="1"/>
  <c r="C936" i="1"/>
  <c r="B936" i="1"/>
  <c r="E935" i="1"/>
  <c r="C935" i="1"/>
  <c r="B935" i="1"/>
  <c r="E934" i="1"/>
  <c r="G934" i="1" s="1"/>
  <c r="I934" i="1" s="1"/>
  <c r="C934" i="1"/>
  <c r="B934" i="1"/>
  <c r="I933" i="1"/>
  <c r="C933" i="1"/>
  <c r="E933" i="1" s="1"/>
  <c r="G933" i="1" s="1"/>
  <c r="B933" i="1"/>
  <c r="C932" i="1"/>
  <c r="E932" i="1" s="1"/>
  <c r="G932" i="1" s="1"/>
  <c r="I932" i="1" s="1"/>
  <c r="C931" i="1"/>
  <c r="E931" i="1" s="1"/>
  <c r="G931" i="1" s="1"/>
  <c r="I931" i="1" s="1"/>
  <c r="B931" i="1"/>
  <c r="C930" i="1"/>
  <c r="E930" i="1" s="1"/>
  <c r="G930" i="1" s="1"/>
  <c r="I930" i="1" s="1"/>
  <c r="E929" i="1"/>
  <c r="G929" i="1" s="1"/>
  <c r="I929" i="1" s="1"/>
  <c r="C929" i="1"/>
  <c r="E928" i="1"/>
  <c r="G928" i="1" s="1"/>
  <c r="I928" i="1" s="1"/>
  <c r="C928" i="1"/>
  <c r="B928" i="1"/>
  <c r="E927" i="1"/>
  <c r="G927" i="1" s="1"/>
  <c r="C927" i="1"/>
  <c r="B927" i="1"/>
  <c r="C926" i="1"/>
  <c r="E926" i="1" s="1"/>
  <c r="G926" i="1" s="1"/>
  <c r="I926" i="1" s="1"/>
  <c r="G925" i="1"/>
  <c r="I925" i="1" s="1"/>
  <c r="E925" i="1"/>
  <c r="C925" i="1"/>
  <c r="C924" i="1"/>
  <c r="E924" i="1" s="1"/>
  <c r="G924" i="1" s="1"/>
  <c r="I924" i="1" s="1"/>
  <c r="B924" i="1"/>
  <c r="E923" i="1"/>
  <c r="G923" i="1" s="1"/>
  <c r="I923" i="1" s="1"/>
  <c r="C923" i="1"/>
  <c r="B923" i="1"/>
  <c r="E922" i="1"/>
  <c r="C922" i="1"/>
  <c r="B922" i="1"/>
  <c r="E921" i="1"/>
  <c r="G921" i="1" s="1"/>
  <c r="I921" i="1" s="1"/>
  <c r="C921" i="1"/>
  <c r="E920" i="1"/>
  <c r="G920" i="1" s="1"/>
  <c r="C920" i="1"/>
  <c r="B920" i="1"/>
  <c r="G919" i="1"/>
  <c r="I919" i="1" s="1"/>
  <c r="E919" i="1"/>
  <c r="C919" i="1"/>
  <c r="B919" i="1"/>
  <c r="G918" i="1"/>
  <c r="I918" i="1" s="1"/>
  <c r="E918" i="1"/>
  <c r="C918" i="1"/>
  <c r="B918" i="1"/>
  <c r="E917" i="1"/>
  <c r="C917" i="1"/>
  <c r="B917" i="1"/>
  <c r="E916" i="1"/>
  <c r="G916" i="1" s="1"/>
  <c r="I916" i="1" s="1"/>
  <c r="C916" i="1"/>
  <c r="B916" i="1"/>
  <c r="C915" i="1"/>
  <c r="E915" i="1" s="1"/>
  <c r="G915" i="1" s="1"/>
  <c r="I915" i="1" s="1"/>
  <c r="I914" i="1"/>
  <c r="C914" i="1"/>
  <c r="E914" i="1" s="1"/>
  <c r="G914" i="1" s="1"/>
  <c r="B914" i="1"/>
  <c r="I913" i="1"/>
  <c r="C913" i="1"/>
  <c r="E913" i="1" s="1"/>
  <c r="G913" i="1" s="1"/>
  <c r="C912" i="1"/>
  <c r="E912" i="1" s="1"/>
  <c r="G912" i="1" s="1"/>
  <c r="I912" i="1" s="1"/>
  <c r="E911" i="1"/>
  <c r="G911" i="1" s="1"/>
  <c r="I911" i="1" s="1"/>
  <c r="C911" i="1"/>
  <c r="B911" i="1"/>
  <c r="E910" i="1"/>
  <c r="C910" i="1"/>
  <c r="B910" i="1"/>
  <c r="E909" i="1"/>
  <c r="G909" i="1" s="1"/>
  <c r="I909" i="1" s="1"/>
  <c r="C909" i="1"/>
  <c r="C908" i="1"/>
  <c r="E908" i="1" s="1"/>
  <c r="G908" i="1" s="1"/>
  <c r="I908" i="1" s="1"/>
  <c r="C907" i="1"/>
  <c r="E907" i="1" s="1"/>
  <c r="G907" i="1" s="1"/>
  <c r="I907" i="1" s="1"/>
  <c r="B907" i="1"/>
  <c r="G906" i="1"/>
  <c r="I906" i="1" s="1"/>
  <c r="E906" i="1"/>
  <c r="C906" i="1"/>
  <c r="B906" i="1"/>
  <c r="G905" i="1"/>
  <c r="I905" i="1" s="1"/>
  <c r="E905" i="1"/>
  <c r="C905" i="1"/>
  <c r="B905" i="1"/>
  <c r="E904" i="1"/>
  <c r="G904" i="1" s="1"/>
  <c r="I904" i="1" s="1"/>
  <c r="C904" i="1"/>
  <c r="C903" i="1"/>
  <c r="B903" i="1"/>
  <c r="C902" i="1"/>
  <c r="E902" i="1" s="1"/>
  <c r="G902" i="1" s="1"/>
  <c r="I902" i="1" s="1"/>
  <c r="B902" i="1"/>
  <c r="E901" i="1"/>
  <c r="C901" i="1"/>
  <c r="B901" i="1"/>
  <c r="G900" i="1"/>
  <c r="I900" i="1" s="1"/>
  <c r="E900" i="1"/>
  <c r="C900" i="1"/>
  <c r="B900" i="1"/>
  <c r="E899" i="1"/>
  <c r="G899" i="1" s="1"/>
  <c r="I899" i="1" s="1"/>
  <c r="C899" i="1"/>
  <c r="B899" i="1"/>
  <c r="C898" i="1"/>
  <c r="E898" i="1" s="1"/>
  <c r="G898" i="1" s="1"/>
  <c r="I898" i="1" s="1"/>
  <c r="E897" i="1"/>
  <c r="G897" i="1" s="1"/>
  <c r="I897" i="1" s="1"/>
  <c r="C897" i="1"/>
  <c r="B897" i="1"/>
  <c r="C896" i="1"/>
  <c r="E896" i="1" s="1"/>
  <c r="G896" i="1" s="1"/>
  <c r="I896" i="1" s="1"/>
  <c r="I895" i="1"/>
  <c r="C895" i="1"/>
  <c r="E895" i="1" s="1"/>
  <c r="G895" i="1" s="1"/>
  <c r="G894" i="1"/>
  <c r="I894" i="1" s="1"/>
  <c r="E894" i="1"/>
  <c r="C894" i="1"/>
  <c r="B894" i="1"/>
  <c r="G893" i="1"/>
  <c r="E893" i="1"/>
  <c r="C893" i="1"/>
  <c r="B893" i="1"/>
  <c r="E892" i="1"/>
  <c r="G892" i="1" s="1"/>
  <c r="I892" i="1" s="1"/>
  <c r="C892" i="1"/>
  <c r="E891" i="1"/>
  <c r="G891" i="1" s="1"/>
  <c r="I891" i="1" s="1"/>
  <c r="C891" i="1"/>
  <c r="C890" i="1"/>
  <c r="E890" i="1" s="1"/>
  <c r="G890" i="1" s="1"/>
  <c r="I890" i="1" s="1"/>
  <c r="B890" i="1"/>
  <c r="C889" i="1"/>
  <c r="E889" i="1" s="1"/>
  <c r="G889" i="1" s="1"/>
  <c r="I889" i="1" s="1"/>
  <c r="B889" i="1"/>
  <c r="G888" i="1"/>
  <c r="E888" i="1"/>
  <c r="C888" i="1"/>
  <c r="B888" i="1"/>
  <c r="E887" i="1"/>
  <c r="G887" i="1" s="1"/>
  <c r="I887" i="1" s="1"/>
  <c r="C887" i="1"/>
  <c r="C886" i="1"/>
  <c r="E886" i="1" s="1"/>
  <c r="G886" i="1" s="1"/>
  <c r="I886" i="1" s="1"/>
  <c r="B886" i="1"/>
  <c r="E885" i="1"/>
  <c r="G885" i="1" s="1"/>
  <c r="I885" i="1" s="1"/>
  <c r="C885" i="1"/>
  <c r="B885" i="1"/>
  <c r="E884" i="1"/>
  <c r="G884" i="1" s="1"/>
  <c r="I884" i="1" s="1"/>
  <c r="C884" i="1"/>
  <c r="B884" i="1"/>
  <c r="G883" i="1"/>
  <c r="I883" i="1" s="1"/>
  <c r="E883" i="1"/>
  <c r="C883" i="1"/>
  <c r="B883" i="1"/>
  <c r="C882" i="1"/>
  <c r="E882" i="1" s="1"/>
  <c r="G882" i="1" s="1"/>
  <c r="I882" i="1" s="1"/>
  <c r="B882" i="1"/>
  <c r="C881" i="1"/>
  <c r="E881" i="1" s="1"/>
  <c r="G881" i="1" s="1"/>
  <c r="I881" i="1" s="1"/>
  <c r="E880" i="1"/>
  <c r="G880" i="1" s="1"/>
  <c r="I880" i="1" s="1"/>
  <c r="C880" i="1"/>
  <c r="B880" i="1"/>
  <c r="I879" i="1"/>
  <c r="G879" i="1"/>
  <c r="C879" i="1"/>
  <c r="E879" i="1" s="1"/>
  <c r="E878" i="1"/>
  <c r="G878" i="1" s="1"/>
  <c r="I878" i="1" s="1"/>
  <c r="C878" i="1"/>
  <c r="C877" i="1"/>
  <c r="E877" i="1" s="1"/>
  <c r="G877" i="1" s="1"/>
  <c r="I877" i="1" s="1"/>
  <c r="B877" i="1"/>
  <c r="E876" i="1"/>
  <c r="C876" i="1"/>
  <c r="B876" i="1"/>
  <c r="E875" i="1"/>
  <c r="G875" i="1" s="1"/>
  <c r="I875" i="1" s="1"/>
  <c r="C875" i="1"/>
  <c r="E874" i="1"/>
  <c r="G874" i="1" s="1"/>
  <c r="I874" i="1" s="1"/>
  <c r="C874" i="1"/>
  <c r="I873" i="1"/>
  <c r="G873" i="1"/>
  <c r="C873" i="1"/>
  <c r="E873" i="1" s="1"/>
  <c r="B873" i="1"/>
  <c r="G872" i="1"/>
  <c r="I872" i="1" s="1"/>
  <c r="E872" i="1"/>
  <c r="C872" i="1"/>
  <c r="B872" i="1"/>
  <c r="E871" i="1"/>
  <c r="C871" i="1"/>
  <c r="B871" i="1"/>
  <c r="E870" i="1"/>
  <c r="G870" i="1" s="1"/>
  <c r="I870" i="1" s="1"/>
  <c r="C870" i="1"/>
  <c r="C869" i="1"/>
  <c r="B869" i="1"/>
  <c r="E868" i="1"/>
  <c r="G868" i="1" s="1"/>
  <c r="I868" i="1" s="1"/>
  <c r="C868" i="1"/>
  <c r="B868" i="1"/>
  <c r="E867" i="1"/>
  <c r="C867" i="1"/>
  <c r="B867" i="1"/>
  <c r="E866" i="1"/>
  <c r="C866" i="1"/>
  <c r="B866" i="1"/>
  <c r="E865" i="1"/>
  <c r="G865" i="1" s="1"/>
  <c r="I865" i="1" s="1"/>
  <c r="C865" i="1"/>
  <c r="B865" i="1"/>
  <c r="G864" i="1"/>
  <c r="I864" i="1" s="1"/>
  <c r="C864" i="1"/>
  <c r="E864" i="1" s="1"/>
  <c r="C863" i="1"/>
  <c r="E863" i="1" s="1"/>
  <c r="G863" i="1" s="1"/>
  <c r="I863" i="1" s="1"/>
  <c r="B863" i="1"/>
  <c r="G862" i="1"/>
  <c r="I862" i="1" s="1"/>
  <c r="C862" i="1"/>
  <c r="E862" i="1" s="1"/>
  <c r="I861" i="1"/>
  <c r="E861" i="1"/>
  <c r="G861" i="1" s="1"/>
  <c r="C861" i="1"/>
  <c r="E860" i="1"/>
  <c r="G860" i="1" s="1"/>
  <c r="I860" i="1" s="1"/>
  <c r="C860" i="1"/>
  <c r="B860" i="1"/>
  <c r="E859" i="1"/>
  <c r="C859" i="1"/>
  <c r="B859" i="1"/>
  <c r="E858" i="1"/>
  <c r="G858" i="1" s="1"/>
  <c r="I858" i="1" s="1"/>
  <c r="C858" i="1"/>
  <c r="G857" i="1"/>
  <c r="I857" i="1" s="1"/>
  <c r="E857" i="1"/>
  <c r="C857" i="1"/>
  <c r="C856" i="1"/>
  <c r="E856" i="1" s="1"/>
  <c r="G856" i="1" s="1"/>
  <c r="I856" i="1" s="1"/>
  <c r="B856" i="1"/>
  <c r="G855" i="1"/>
  <c r="I855" i="1" s="1"/>
  <c r="E855" i="1"/>
  <c r="C855" i="1"/>
  <c r="B855" i="1"/>
  <c r="E854" i="1"/>
  <c r="C854" i="1"/>
  <c r="B854" i="1"/>
  <c r="C853" i="1"/>
  <c r="E853" i="1" s="1"/>
  <c r="G853" i="1" s="1"/>
  <c r="I853" i="1" s="1"/>
  <c r="C852" i="1"/>
  <c r="B852" i="1"/>
  <c r="G851" i="1"/>
  <c r="I851" i="1" s="1"/>
  <c r="E851" i="1"/>
  <c r="C851" i="1"/>
  <c r="B851" i="1"/>
  <c r="E850" i="1"/>
  <c r="C850" i="1"/>
  <c r="B850" i="1"/>
  <c r="E849" i="1"/>
  <c r="C849" i="1"/>
  <c r="B849" i="1"/>
  <c r="I848" i="1"/>
  <c r="C848" i="1"/>
  <c r="E848" i="1" s="1"/>
  <c r="G848" i="1" s="1"/>
  <c r="B848" i="1"/>
  <c r="I847" i="1"/>
  <c r="C847" i="1"/>
  <c r="E847" i="1" s="1"/>
  <c r="G847" i="1" s="1"/>
  <c r="C846" i="1"/>
  <c r="E846" i="1" s="1"/>
  <c r="G846" i="1" s="1"/>
  <c r="I846" i="1" s="1"/>
  <c r="B846" i="1"/>
  <c r="C845" i="1"/>
  <c r="E845" i="1" s="1"/>
  <c r="G845" i="1" s="1"/>
  <c r="I845" i="1" s="1"/>
  <c r="C844" i="1"/>
  <c r="E844" i="1" s="1"/>
  <c r="G844" i="1" s="1"/>
  <c r="I844" i="1" s="1"/>
  <c r="E843" i="1"/>
  <c r="G843" i="1" s="1"/>
  <c r="I843" i="1" s="1"/>
  <c r="C843" i="1"/>
  <c r="B843" i="1"/>
  <c r="E842" i="1"/>
  <c r="C842" i="1"/>
  <c r="B842" i="1"/>
  <c r="E841" i="1"/>
  <c r="G841" i="1" s="1"/>
  <c r="I841" i="1" s="1"/>
  <c r="C841" i="1"/>
  <c r="G840" i="1"/>
  <c r="I840" i="1" s="1"/>
  <c r="C840" i="1"/>
  <c r="E840" i="1" s="1"/>
  <c r="C839" i="1"/>
  <c r="E839" i="1" s="1"/>
  <c r="G839" i="1" s="1"/>
  <c r="I839" i="1" s="1"/>
  <c r="B839" i="1"/>
  <c r="E838" i="1"/>
  <c r="G838" i="1" s="1"/>
  <c r="I838" i="1" s="1"/>
  <c r="C838" i="1"/>
  <c r="B838" i="1"/>
  <c r="E837" i="1"/>
  <c r="C837" i="1"/>
  <c r="B837" i="1"/>
  <c r="I836" i="1"/>
  <c r="E836" i="1"/>
  <c r="G836" i="1" s="1"/>
  <c r="C836" i="1"/>
  <c r="E835" i="1"/>
  <c r="G835" i="1" s="1"/>
  <c r="I835" i="1" s="1"/>
  <c r="C835" i="1"/>
  <c r="B835" i="1"/>
  <c r="C834" i="1"/>
  <c r="E834" i="1" s="1"/>
  <c r="G834" i="1" s="1"/>
  <c r="I834" i="1" s="1"/>
  <c r="B834" i="1"/>
  <c r="E833" i="1"/>
  <c r="C833" i="1"/>
  <c r="B833" i="1"/>
  <c r="G832" i="1"/>
  <c r="I832" i="1" s="1"/>
  <c r="E832" i="1"/>
  <c r="C832" i="1"/>
  <c r="B832" i="1"/>
  <c r="E831" i="1"/>
  <c r="G831" i="1" s="1"/>
  <c r="I831" i="1" s="1"/>
  <c r="C831" i="1"/>
  <c r="B831" i="1"/>
  <c r="G830" i="1"/>
  <c r="I830" i="1" s="1"/>
  <c r="C830" i="1"/>
  <c r="E830" i="1" s="1"/>
  <c r="C829" i="1"/>
  <c r="E829" i="1" s="1"/>
  <c r="G829" i="1" s="1"/>
  <c r="I829" i="1" s="1"/>
  <c r="B829" i="1"/>
  <c r="I828" i="1"/>
  <c r="C828" i="1"/>
  <c r="E828" i="1" s="1"/>
  <c r="G828" i="1" s="1"/>
  <c r="C827" i="1"/>
  <c r="E827" i="1" s="1"/>
  <c r="G827" i="1" s="1"/>
  <c r="I827" i="1" s="1"/>
  <c r="E826" i="1"/>
  <c r="G826" i="1" s="1"/>
  <c r="I826" i="1" s="1"/>
  <c r="C826" i="1"/>
  <c r="B826" i="1"/>
  <c r="G825" i="1"/>
  <c r="I825" i="1" s="1"/>
  <c r="E825" i="1"/>
  <c r="C825" i="1"/>
  <c r="B825" i="1"/>
  <c r="E824" i="1"/>
  <c r="G824" i="1" s="1"/>
  <c r="I824" i="1" s="1"/>
  <c r="C824" i="1"/>
  <c r="G823" i="1"/>
  <c r="I823" i="1" s="1"/>
  <c r="E823" i="1"/>
  <c r="C823" i="1"/>
  <c r="G822" i="1"/>
  <c r="I822" i="1" s="1"/>
  <c r="C822" i="1"/>
  <c r="E822" i="1" s="1"/>
  <c r="B822" i="1"/>
  <c r="C821" i="1"/>
  <c r="E821" i="1" s="1"/>
  <c r="G821" i="1" s="1"/>
  <c r="I821" i="1" s="1"/>
  <c r="B821" i="1"/>
  <c r="G820" i="1"/>
  <c r="I820" i="1" s="1"/>
  <c r="E820" i="1"/>
  <c r="C820" i="1"/>
  <c r="B820" i="1"/>
  <c r="C819" i="1"/>
  <c r="E819" i="1" s="1"/>
  <c r="G819" i="1" s="1"/>
  <c r="I819" i="1" s="1"/>
  <c r="E818" i="1"/>
  <c r="C818" i="1"/>
  <c r="B818" i="1"/>
  <c r="E817" i="1"/>
  <c r="G817" i="1" s="1"/>
  <c r="I817" i="1" s="1"/>
  <c r="C817" i="1"/>
  <c r="B817" i="1"/>
  <c r="E816" i="1"/>
  <c r="C816" i="1"/>
  <c r="B816" i="1"/>
  <c r="E815" i="1"/>
  <c r="C815" i="1"/>
  <c r="B815" i="1"/>
  <c r="E814" i="1"/>
  <c r="G814" i="1" s="1"/>
  <c r="I814" i="1" s="1"/>
  <c r="C814" i="1"/>
  <c r="B814" i="1"/>
  <c r="G813" i="1"/>
  <c r="I813" i="1" s="1"/>
  <c r="C813" i="1"/>
  <c r="E813" i="1" s="1"/>
  <c r="I812" i="1"/>
  <c r="E812" i="1"/>
  <c r="G812" i="1" s="1"/>
  <c r="C812" i="1"/>
  <c r="B812" i="1"/>
  <c r="C811" i="1"/>
  <c r="E811" i="1" s="1"/>
  <c r="G811" i="1" s="1"/>
  <c r="I811" i="1" s="1"/>
  <c r="C810" i="1"/>
  <c r="E810" i="1" s="1"/>
  <c r="G810" i="1" s="1"/>
  <c r="I810" i="1" s="1"/>
  <c r="G809" i="1"/>
  <c r="I809" i="1" s="1"/>
  <c r="C809" i="1"/>
  <c r="E809" i="1" s="1"/>
  <c r="B809" i="1"/>
  <c r="E808" i="1"/>
  <c r="C808" i="1"/>
  <c r="B808" i="1"/>
  <c r="C807" i="1"/>
  <c r="E807" i="1" s="1"/>
  <c r="G807" i="1" s="1"/>
  <c r="I807" i="1" s="1"/>
  <c r="E806" i="1"/>
  <c r="G806" i="1" s="1"/>
  <c r="I806" i="1" s="1"/>
  <c r="C806" i="1"/>
  <c r="C805" i="1"/>
  <c r="E805" i="1" s="1"/>
  <c r="G805" i="1" s="1"/>
  <c r="I805" i="1" s="1"/>
  <c r="B805" i="1"/>
  <c r="E804" i="1"/>
  <c r="G804" i="1" s="1"/>
  <c r="I804" i="1" s="1"/>
  <c r="C804" i="1"/>
  <c r="B804" i="1"/>
  <c r="E803" i="1"/>
  <c r="C803" i="1"/>
  <c r="B803" i="1"/>
  <c r="E802" i="1"/>
  <c r="G802" i="1" s="1"/>
  <c r="I802" i="1" s="1"/>
  <c r="C802" i="1"/>
  <c r="C801" i="1"/>
  <c r="E801" i="1" s="1"/>
  <c r="G801" i="1" s="1"/>
  <c r="I801" i="1" s="1"/>
  <c r="B801" i="1"/>
  <c r="G800" i="1"/>
  <c r="I800" i="1" s="1"/>
  <c r="E800" i="1"/>
  <c r="C800" i="1"/>
  <c r="B800" i="1"/>
  <c r="E799" i="1"/>
  <c r="G799" i="1" s="1"/>
  <c r="I799" i="1" s="1"/>
  <c r="C799" i="1"/>
  <c r="B799" i="1"/>
  <c r="E798" i="1"/>
  <c r="C798" i="1"/>
  <c r="B798" i="1"/>
  <c r="C797" i="1"/>
  <c r="E797" i="1" s="1"/>
  <c r="G797" i="1" s="1"/>
  <c r="I797" i="1" s="1"/>
  <c r="B797" i="1"/>
  <c r="G796" i="1"/>
  <c r="I796" i="1" s="1"/>
  <c r="C796" i="1"/>
  <c r="E796" i="1" s="1"/>
  <c r="C795" i="1"/>
  <c r="E795" i="1" s="1"/>
  <c r="G795" i="1" s="1"/>
  <c r="I795" i="1" s="1"/>
  <c r="B795" i="1"/>
  <c r="C794" i="1"/>
  <c r="E794" i="1" s="1"/>
  <c r="G794" i="1" s="1"/>
  <c r="I794" i="1" s="1"/>
  <c r="E793" i="1"/>
  <c r="G793" i="1" s="1"/>
  <c r="I793" i="1" s="1"/>
  <c r="C793" i="1"/>
  <c r="E792" i="1"/>
  <c r="G792" i="1" s="1"/>
  <c r="I792" i="1" s="1"/>
  <c r="C792" i="1"/>
  <c r="B792" i="1"/>
  <c r="C791" i="1"/>
  <c r="B791" i="1"/>
  <c r="E790" i="1"/>
  <c r="G790" i="1" s="1"/>
  <c r="I790" i="1" s="1"/>
  <c r="C790" i="1"/>
  <c r="G789" i="1"/>
  <c r="I789" i="1" s="1"/>
  <c r="E789" i="1"/>
  <c r="C789" i="1"/>
  <c r="E788" i="1"/>
  <c r="G788" i="1" s="1"/>
  <c r="I788" i="1" s="1"/>
  <c r="C788" i="1"/>
  <c r="B788" i="1"/>
  <c r="E787" i="1"/>
  <c r="G787" i="1" s="1"/>
  <c r="I787" i="1" s="1"/>
  <c r="C787" i="1"/>
  <c r="B787" i="1"/>
  <c r="E786" i="1"/>
  <c r="G786" i="1" s="1"/>
  <c r="I786" i="1" s="1"/>
  <c r="C786" i="1"/>
  <c r="B786" i="1"/>
  <c r="C785" i="1"/>
  <c r="E785" i="1" s="1"/>
  <c r="G785" i="1" s="1"/>
  <c r="I785" i="1" s="1"/>
  <c r="G784" i="1"/>
  <c r="E784" i="1"/>
  <c r="C784" i="1"/>
  <c r="B784" i="1"/>
  <c r="E783" i="1"/>
  <c r="G783" i="1" s="1"/>
  <c r="I783" i="1" s="1"/>
  <c r="C783" i="1"/>
  <c r="B783" i="1"/>
  <c r="I782" i="1"/>
  <c r="G782" i="1"/>
  <c r="E782" i="1"/>
  <c r="C782" i="1"/>
  <c r="B782" i="1"/>
  <c r="E781" i="1"/>
  <c r="G781" i="1" s="1"/>
  <c r="C781" i="1"/>
  <c r="B781" i="1"/>
  <c r="E780" i="1"/>
  <c r="G780" i="1" s="1"/>
  <c r="I780" i="1" s="1"/>
  <c r="C780" i="1"/>
  <c r="B780" i="1"/>
  <c r="C779" i="1"/>
  <c r="E779" i="1" s="1"/>
  <c r="G779" i="1" s="1"/>
  <c r="I779" i="1" s="1"/>
  <c r="G778" i="1"/>
  <c r="I778" i="1" s="1"/>
  <c r="C778" i="1"/>
  <c r="E778" i="1" s="1"/>
  <c r="B778" i="1"/>
  <c r="C777" i="1"/>
  <c r="E777" i="1" s="1"/>
  <c r="G777" i="1" s="1"/>
  <c r="I777" i="1" s="1"/>
  <c r="C776" i="1"/>
  <c r="E776" i="1" s="1"/>
  <c r="G776" i="1" s="1"/>
  <c r="I776" i="1" s="1"/>
  <c r="G775" i="1"/>
  <c r="I775" i="1" s="1"/>
  <c r="E775" i="1"/>
  <c r="C775" i="1"/>
  <c r="B775" i="1"/>
  <c r="C774" i="1"/>
  <c r="E774" i="1" s="1"/>
  <c r="B774" i="1"/>
  <c r="E773" i="1"/>
  <c r="G773" i="1" s="1"/>
  <c r="I773" i="1" s="1"/>
  <c r="C773" i="1"/>
  <c r="E772" i="1"/>
  <c r="G772" i="1" s="1"/>
  <c r="I772" i="1" s="1"/>
  <c r="C772" i="1"/>
  <c r="C771" i="1"/>
  <c r="E771" i="1" s="1"/>
  <c r="G771" i="1" s="1"/>
  <c r="I771" i="1" s="1"/>
  <c r="B771" i="1"/>
  <c r="E770" i="1"/>
  <c r="G770" i="1" s="1"/>
  <c r="I770" i="1" s="1"/>
  <c r="C770" i="1"/>
  <c r="B770" i="1"/>
  <c r="C769" i="1"/>
  <c r="B769" i="1"/>
  <c r="E768" i="1"/>
  <c r="G768" i="1" s="1"/>
  <c r="I768" i="1" s="1"/>
  <c r="C768" i="1"/>
  <c r="E767" i="1"/>
  <c r="G767" i="1" s="1"/>
  <c r="C767" i="1"/>
  <c r="B767" i="1"/>
  <c r="C766" i="1"/>
  <c r="E766" i="1" s="1"/>
  <c r="G766" i="1" s="1"/>
  <c r="I766" i="1" s="1"/>
  <c r="B766" i="1"/>
  <c r="G765" i="1"/>
  <c r="I765" i="1" s="1"/>
  <c r="E765" i="1"/>
  <c r="C765" i="1"/>
  <c r="B765" i="1"/>
  <c r="C764" i="1"/>
  <c r="B764" i="1"/>
  <c r="E763" i="1"/>
  <c r="G763" i="1" s="1"/>
  <c r="I763" i="1" s="1"/>
  <c r="C763" i="1"/>
  <c r="B763" i="1"/>
  <c r="C762" i="1"/>
  <c r="E762" i="1" s="1"/>
  <c r="G762" i="1" s="1"/>
  <c r="I762" i="1" s="1"/>
  <c r="G761" i="1"/>
  <c r="I761" i="1" s="1"/>
  <c r="C761" i="1"/>
  <c r="E761" i="1" s="1"/>
  <c r="B761" i="1"/>
  <c r="E760" i="1"/>
  <c r="G760" i="1" s="1"/>
  <c r="I760" i="1" s="1"/>
  <c r="C760" i="1"/>
  <c r="C759" i="1"/>
  <c r="E759" i="1" s="1"/>
  <c r="G759" i="1" s="1"/>
  <c r="I759" i="1" s="1"/>
  <c r="I758" i="1"/>
  <c r="E758" i="1"/>
  <c r="G758" i="1" s="1"/>
  <c r="C758" i="1"/>
  <c r="B758" i="1"/>
  <c r="C757" i="1"/>
  <c r="B757" i="1"/>
  <c r="E756" i="1"/>
  <c r="G756" i="1" s="1"/>
  <c r="I756" i="1" s="1"/>
  <c r="C756" i="1"/>
  <c r="E755" i="1"/>
  <c r="G755" i="1" s="1"/>
  <c r="I755" i="1" s="1"/>
  <c r="C755" i="1"/>
  <c r="E754" i="1"/>
  <c r="G754" i="1" s="1"/>
  <c r="I754" i="1" s="1"/>
  <c r="C754" i="1"/>
  <c r="B754" i="1"/>
  <c r="C753" i="1"/>
  <c r="E753" i="1" s="1"/>
  <c r="G753" i="1" s="1"/>
  <c r="I753" i="1" s="1"/>
  <c r="B753" i="1"/>
  <c r="G752" i="1"/>
  <c r="I752" i="1" s="1"/>
  <c r="E752" i="1"/>
  <c r="C752" i="1"/>
  <c r="B752" i="1"/>
  <c r="C751" i="1"/>
  <c r="E751" i="1" s="1"/>
  <c r="G751" i="1" s="1"/>
  <c r="I751" i="1" s="1"/>
  <c r="G750" i="1"/>
  <c r="E750" i="1"/>
  <c r="C750" i="1"/>
  <c r="B750" i="1"/>
  <c r="E749" i="1"/>
  <c r="G749" i="1" s="1"/>
  <c r="I749" i="1" s="1"/>
  <c r="C749" i="1"/>
  <c r="B749" i="1"/>
  <c r="C748" i="1"/>
  <c r="E748" i="1" s="1"/>
  <c r="B748" i="1"/>
  <c r="G747" i="1"/>
  <c r="I747" i="1" s="1"/>
  <c r="E747" i="1"/>
  <c r="C747" i="1"/>
  <c r="B747" i="1"/>
  <c r="C746" i="1"/>
  <c r="E746" i="1" s="1"/>
  <c r="G746" i="1" s="1"/>
  <c r="I746" i="1" s="1"/>
  <c r="B746" i="1"/>
  <c r="E745" i="1"/>
  <c r="G745" i="1" s="1"/>
  <c r="I745" i="1" s="1"/>
  <c r="C745" i="1"/>
  <c r="E744" i="1"/>
  <c r="G744" i="1" s="1"/>
  <c r="I744" i="1" s="1"/>
  <c r="C744" i="1"/>
  <c r="B744" i="1"/>
  <c r="C743" i="1"/>
  <c r="E743" i="1" s="1"/>
  <c r="G743" i="1" s="1"/>
  <c r="I743" i="1" s="1"/>
  <c r="C742" i="1"/>
  <c r="E742" i="1" s="1"/>
  <c r="G742" i="1" s="1"/>
  <c r="I742" i="1" s="1"/>
  <c r="C741" i="1"/>
  <c r="E741" i="1" s="1"/>
  <c r="G741" i="1" s="1"/>
  <c r="I741" i="1" s="1"/>
  <c r="B741" i="1"/>
  <c r="G740" i="1"/>
  <c r="I740" i="1" s="1"/>
  <c r="E740" i="1"/>
  <c r="C740" i="1"/>
  <c r="B740" i="1"/>
  <c r="C739" i="1"/>
  <c r="E739" i="1" s="1"/>
  <c r="G739" i="1" s="1"/>
  <c r="I739" i="1" s="1"/>
  <c r="C738" i="1"/>
  <c r="E738" i="1" s="1"/>
  <c r="G738" i="1" s="1"/>
  <c r="I738" i="1" s="1"/>
  <c r="G737" i="1"/>
  <c r="I737" i="1" s="1"/>
  <c r="C737" i="1"/>
  <c r="E737" i="1" s="1"/>
  <c r="B737" i="1"/>
  <c r="E736" i="1"/>
  <c r="G736" i="1" s="1"/>
  <c r="I736" i="1" s="1"/>
  <c r="C736" i="1"/>
  <c r="B736" i="1"/>
  <c r="C735" i="1"/>
  <c r="E735" i="1" s="1"/>
  <c r="B735" i="1"/>
  <c r="E734" i="1"/>
  <c r="G734" i="1" s="1"/>
  <c r="I734" i="1" s="1"/>
  <c r="C734" i="1"/>
  <c r="C733" i="1"/>
  <c r="E733" i="1" s="1"/>
  <c r="B733" i="1"/>
  <c r="C732" i="1"/>
  <c r="E732" i="1" s="1"/>
  <c r="G732" i="1" s="1"/>
  <c r="I732" i="1" s="1"/>
  <c r="B732" i="1"/>
  <c r="E731" i="1"/>
  <c r="G731" i="1" s="1"/>
  <c r="C731" i="1"/>
  <c r="B731" i="1"/>
  <c r="C730" i="1"/>
  <c r="E730" i="1" s="1"/>
  <c r="B730" i="1"/>
  <c r="E729" i="1"/>
  <c r="G729" i="1" s="1"/>
  <c r="I729" i="1" s="1"/>
  <c r="C729" i="1"/>
  <c r="B729" i="1"/>
  <c r="C728" i="1"/>
  <c r="E728" i="1" s="1"/>
  <c r="G728" i="1" s="1"/>
  <c r="I728" i="1" s="1"/>
  <c r="C727" i="1"/>
  <c r="E727" i="1" s="1"/>
  <c r="G727" i="1" s="1"/>
  <c r="I727" i="1" s="1"/>
  <c r="B727" i="1"/>
  <c r="I726" i="1"/>
  <c r="E726" i="1"/>
  <c r="G726" i="1" s="1"/>
  <c r="C726" i="1"/>
  <c r="I725" i="1"/>
  <c r="E725" i="1"/>
  <c r="G725" i="1" s="1"/>
  <c r="C725" i="1"/>
  <c r="E724" i="1"/>
  <c r="G724" i="1" s="1"/>
  <c r="I724" i="1" s="1"/>
  <c r="C724" i="1"/>
  <c r="B724" i="1"/>
  <c r="I723" i="1"/>
  <c r="G723" i="1"/>
  <c r="C723" i="1"/>
  <c r="E723" i="1" s="1"/>
  <c r="B723" i="1"/>
  <c r="E722" i="1"/>
  <c r="G722" i="1" s="1"/>
  <c r="I722" i="1" s="1"/>
  <c r="C722" i="1"/>
  <c r="I721" i="1"/>
  <c r="E721" i="1"/>
  <c r="G721" i="1" s="1"/>
  <c r="C721" i="1"/>
  <c r="E720" i="1"/>
  <c r="G720" i="1" s="1"/>
  <c r="I720" i="1" s="1"/>
  <c r="C720" i="1"/>
  <c r="B720" i="1"/>
  <c r="G719" i="1"/>
  <c r="I719" i="1" s="1"/>
  <c r="C719" i="1"/>
  <c r="E719" i="1" s="1"/>
  <c r="B719" i="1"/>
  <c r="E718" i="1"/>
  <c r="G718" i="1" s="1"/>
  <c r="C718" i="1"/>
  <c r="B718" i="1"/>
  <c r="G717" i="1"/>
  <c r="I717" i="1" s="1"/>
  <c r="C717" i="1"/>
  <c r="E717" i="1" s="1"/>
  <c r="C716" i="1"/>
  <c r="B716" i="1"/>
  <c r="I715" i="1"/>
  <c r="E715" i="1"/>
  <c r="G715" i="1" s="1"/>
  <c r="C715" i="1"/>
  <c r="B715" i="1"/>
  <c r="E714" i="1"/>
  <c r="C714" i="1"/>
  <c r="B714" i="1"/>
  <c r="E713" i="1"/>
  <c r="G713" i="1" s="1"/>
  <c r="C713" i="1"/>
  <c r="B713" i="1"/>
  <c r="G712" i="1"/>
  <c r="I712" i="1" s="1"/>
  <c r="C712" i="1"/>
  <c r="E712" i="1" s="1"/>
  <c r="B712" i="1"/>
  <c r="E711" i="1"/>
  <c r="G711" i="1" s="1"/>
  <c r="I711" i="1" s="1"/>
  <c r="C711" i="1"/>
  <c r="I710" i="1"/>
  <c r="E710" i="1"/>
  <c r="G710" i="1" s="1"/>
  <c r="C710" i="1"/>
  <c r="B710" i="1"/>
  <c r="G709" i="1"/>
  <c r="I709" i="1" s="1"/>
  <c r="C709" i="1"/>
  <c r="E709" i="1" s="1"/>
  <c r="G708" i="1"/>
  <c r="I708" i="1" s="1"/>
  <c r="C708" i="1"/>
  <c r="E708" i="1" s="1"/>
  <c r="G707" i="1"/>
  <c r="I707" i="1" s="1"/>
  <c r="C707" i="1"/>
  <c r="E707" i="1" s="1"/>
  <c r="B707" i="1"/>
  <c r="E706" i="1"/>
  <c r="G706" i="1" s="1"/>
  <c r="C706" i="1"/>
  <c r="B706" i="1"/>
  <c r="G705" i="1"/>
  <c r="I705" i="1" s="1"/>
  <c r="C705" i="1"/>
  <c r="E705" i="1" s="1"/>
  <c r="C704" i="1"/>
  <c r="E704" i="1" s="1"/>
  <c r="G704" i="1" s="1"/>
  <c r="I704" i="1" s="1"/>
  <c r="G703" i="1"/>
  <c r="I703" i="1" s="1"/>
  <c r="C703" i="1"/>
  <c r="E703" i="1" s="1"/>
  <c r="B703" i="1"/>
  <c r="E702" i="1"/>
  <c r="G702" i="1" s="1"/>
  <c r="I702" i="1" s="1"/>
  <c r="C702" i="1"/>
  <c r="B702" i="1"/>
  <c r="G701" i="1"/>
  <c r="E701" i="1"/>
  <c r="C701" i="1"/>
  <c r="B701" i="1"/>
  <c r="I700" i="1"/>
  <c r="E700" i="1"/>
  <c r="G700" i="1" s="1"/>
  <c r="C700" i="1"/>
  <c r="E699" i="1"/>
  <c r="G699" i="1" s="1"/>
  <c r="I699" i="1" s="1"/>
  <c r="C699" i="1"/>
  <c r="B699" i="1"/>
  <c r="C698" i="1"/>
  <c r="E698" i="1" s="1"/>
  <c r="G698" i="1" s="1"/>
  <c r="I698" i="1" s="1"/>
  <c r="B698" i="1"/>
  <c r="G697" i="1"/>
  <c r="I697" i="1" s="1"/>
  <c r="E697" i="1"/>
  <c r="C697" i="1"/>
  <c r="B697" i="1"/>
  <c r="I696" i="1"/>
  <c r="G696" i="1"/>
  <c r="E696" i="1"/>
  <c r="C696" i="1"/>
  <c r="B696" i="1"/>
  <c r="E695" i="1"/>
  <c r="G695" i="1" s="1"/>
  <c r="I695" i="1" s="1"/>
  <c r="C695" i="1"/>
  <c r="B695" i="1"/>
  <c r="G694" i="1"/>
  <c r="I694" i="1" s="1"/>
  <c r="C694" i="1"/>
  <c r="E694" i="1" s="1"/>
  <c r="C693" i="1"/>
  <c r="E693" i="1" s="1"/>
  <c r="G693" i="1" s="1"/>
  <c r="I693" i="1" s="1"/>
  <c r="B693" i="1"/>
  <c r="I692" i="1"/>
  <c r="E692" i="1"/>
  <c r="G692" i="1" s="1"/>
  <c r="C692" i="1"/>
  <c r="E691" i="1"/>
  <c r="G691" i="1" s="1"/>
  <c r="I691" i="1" s="1"/>
  <c r="C691" i="1"/>
  <c r="I690" i="1"/>
  <c r="E690" i="1"/>
  <c r="G690" i="1" s="1"/>
  <c r="C690" i="1"/>
  <c r="B690" i="1"/>
  <c r="I689" i="1"/>
  <c r="G689" i="1"/>
  <c r="E689" i="1"/>
  <c r="C689" i="1"/>
  <c r="B689" i="1"/>
  <c r="E688" i="1"/>
  <c r="G688" i="1" s="1"/>
  <c r="I688" i="1" s="1"/>
  <c r="C688" i="1"/>
  <c r="I687" i="1"/>
  <c r="E687" i="1"/>
  <c r="G687" i="1" s="1"/>
  <c r="C687" i="1"/>
  <c r="E686" i="1"/>
  <c r="G686" i="1" s="1"/>
  <c r="I686" i="1" s="1"/>
  <c r="C686" i="1"/>
  <c r="B686" i="1"/>
  <c r="G685" i="1"/>
  <c r="I685" i="1" s="1"/>
  <c r="C685" i="1"/>
  <c r="E685" i="1" s="1"/>
  <c r="B685" i="1"/>
  <c r="E684" i="1"/>
  <c r="G684" i="1" s="1"/>
  <c r="I684" i="1" s="1"/>
  <c r="C684" i="1"/>
  <c r="B684" i="1"/>
  <c r="G683" i="1"/>
  <c r="I683" i="1" s="1"/>
  <c r="C683" i="1"/>
  <c r="E683" i="1" s="1"/>
  <c r="C682" i="1"/>
  <c r="B682" i="1"/>
  <c r="I681" i="1"/>
  <c r="E681" i="1"/>
  <c r="G681" i="1" s="1"/>
  <c r="C681" i="1"/>
  <c r="B681" i="1"/>
  <c r="I680" i="1"/>
  <c r="G680" i="1"/>
  <c r="E680" i="1"/>
  <c r="C680" i="1"/>
  <c r="B680" i="1"/>
  <c r="E679" i="1"/>
  <c r="G679" i="1" s="1"/>
  <c r="I679" i="1" s="1"/>
  <c r="C679" i="1"/>
  <c r="B679" i="1"/>
  <c r="G678" i="1"/>
  <c r="I678" i="1" s="1"/>
  <c r="C678" i="1"/>
  <c r="E678" i="1" s="1"/>
  <c r="B678" i="1"/>
  <c r="C677" i="1"/>
  <c r="E677" i="1" s="1"/>
  <c r="G677" i="1" s="1"/>
  <c r="I677" i="1" s="1"/>
  <c r="E676" i="1"/>
  <c r="G676" i="1" s="1"/>
  <c r="I676" i="1" s="1"/>
  <c r="C676" i="1"/>
  <c r="B676" i="1"/>
  <c r="C675" i="1"/>
  <c r="E675" i="1" s="1"/>
  <c r="G675" i="1" s="1"/>
  <c r="I675" i="1" s="1"/>
  <c r="I674" i="1"/>
  <c r="G674" i="1"/>
  <c r="E674" i="1"/>
  <c r="C674" i="1"/>
  <c r="C673" i="1"/>
  <c r="E673" i="1" s="1"/>
  <c r="G673" i="1" s="1"/>
  <c r="I673" i="1" s="1"/>
  <c r="B673" i="1"/>
  <c r="E672" i="1"/>
  <c r="G672" i="1" s="1"/>
  <c r="C672" i="1"/>
  <c r="B672" i="1"/>
  <c r="C671" i="1"/>
  <c r="E671" i="1" s="1"/>
  <c r="G671" i="1" s="1"/>
  <c r="I671" i="1" s="1"/>
  <c r="C670" i="1"/>
  <c r="E670" i="1" s="1"/>
  <c r="G670" i="1" s="1"/>
  <c r="I670" i="1" s="1"/>
  <c r="C669" i="1"/>
  <c r="E669" i="1" s="1"/>
  <c r="G669" i="1" s="1"/>
  <c r="I669" i="1" s="1"/>
  <c r="B669" i="1"/>
  <c r="I668" i="1"/>
  <c r="G668" i="1"/>
  <c r="E668" i="1"/>
  <c r="C668" i="1"/>
  <c r="B668" i="1"/>
  <c r="C667" i="1"/>
  <c r="B667" i="1"/>
  <c r="I666" i="1"/>
  <c r="E666" i="1"/>
  <c r="G666" i="1" s="1"/>
  <c r="C666" i="1"/>
  <c r="C665" i="1"/>
  <c r="E665" i="1" s="1"/>
  <c r="G665" i="1" s="1"/>
  <c r="I665" i="1" s="1"/>
  <c r="B665" i="1"/>
  <c r="E664" i="1"/>
  <c r="G664" i="1" s="1"/>
  <c r="I664" i="1" s="1"/>
  <c r="C664" i="1"/>
  <c r="B664" i="1"/>
  <c r="E663" i="1"/>
  <c r="G663" i="1" s="1"/>
  <c r="I663" i="1" s="1"/>
  <c r="C663" i="1"/>
  <c r="B663" i="1"/>
  <c r="G662" i="1"/>
  <c r="I662" i="1" s="1"/>
  <c r="E662" i="1"/>
  <c r="C662" i="1"/>
  <c r="B662" i="1"/>
  <c r="C661" i="1"/>
  <c r="E661" i="1" s="1"/>
  <c r="G661" i="1" s="1"/>
  <c r="I661" i="1" s="1"/>
  <c r="B661" i="1"/>
  <c r="C660" i="1"/>
  <c r="E660" i="1" s="1"/>
  <c r="G660" i="1" s="1"/>
  <c r="I660" i="1" s="1"/>
  <c r="G659" i="1"/>
  <c r="I659" i="1" s="1"/>
  <c r="E659" i="1"/>
  <c r="C659" i="1"/>
  <c r="B659" i="1"/>
  <c r="C658" i="1"/>
  <c r="E658" i="1" s="1"/>
  <c r="G658" i="1" s="1"/>
  <c r="I658" i="1" s="1"/>
  <c r="I657" i="1"/>
  <c r="E657" i="1"/>
  <c r="G657" i="1" s="1"/>
  <c r="C657" i="1"/>
  <c r="G656" i="1"/>
  <c r="I656" i="1" s="1"/>
  <c r="E656" i="1"/>
  <c r="C656" i="1"/>
  <c r="B656" i="1"/>
  <c r="E655" i="1"/>
  <c r="C655" i="1"/>
  <c r="B655" i="1"/>
  <c r="E654" i="1"/>
  <c r="G654" i="1" s="1"/>
  <c r="I654" i="1" s="1"/>
  <c r="C654" i="1"/>
  <c r="I653" i="1"/>
  <c r="G653" i="1"/>
  <c r="E653" i="1"/>
  <c r="C653" i="1"/>
  <c r="C652" i="1"/>
  <c r="E652" i="1" s="1"/>
  <c r="G652" i="1" s="1"/>
  <c r="I652" i="1" s="1"/>
  <c r="B652" i="1"/>
  <c r="C651" i="1"/>
  <c r="E651" i="1" s="1"/>
  <c r="G651" i="1" s="1"/>
  <c r="I651" i="1" s="1"/>
  <c r="B651" i="1"/>
  <c r="E650" i="1"/>
  <c r="G650" i="1" s="1"/>
  <c r="I650" i="1" s="1"/>
  <c r="C650" i="1"/>
  <c r="B650" i="1"/>
  <c r="C649" i="1"/>
  <c r="E649" i="1" s="1"/>
  <c r="G649" i="1" s="1"/>
  <c r="I649" i="1" s="1"/>
  <c r="C648" i="1"/>
  <c r="B648" i="1"/>
  <c r="E647" i="1"/>
  <c r="G647" i="1" s="1"/>
  <c r="I647" i="1" s="1"/>
  <c r="C647" i="1"/>
  <c r="B647" i="1"/>
  <c r="I646" i="1"/>
  <c r="G646" i="1"/>
  <c r="E646" i="1"/>
  <c r="C646" i="1"/>
  <c r="B646" i="1"/>
  <c r="E645" i="1"/>
  <c r="G645" i="1" s="1"/>
  <c r="I645" i="1" s="1"/>
  <c r="C645" i="1"/>
  <c r="B645" i="1"/>
  <c r="C644" i="1"/>
  <c r="E644" i="1" s="1"/>
  <c r="G644" i="1" s="1"/>
  <c r="I644" i="1" s="1"/>
  <c r="B644" i="1"/>
  <c r="C643" i="1"/>
  <c r="E643" i="1" s="1"/>
  <c r="G643" i="1" s="1"/>
  <c r="I643" i="1" s="1"/>
  <c r="C642" i="1"/>
  <c r="E642" i="1" s="1"/>
  <c r="G642" i="1" s="1"/>
  <c r="I642" i="1" s="1"/>
  <c r="B642" i="1"/>
  <c r="I641" i="1"/>
  <c r="G641" i="1"/>
  <c r="C641" i="1"/>
  <c r="E641" i="1" s="1"/>
  <c r="C640" i="1"/>
  <c r="E640" i="1" s="1"/>
  <c r="G640" i="1" s="1"/>
  <c r="I640" i="1" s="1"/>
  <c r="E639" i="1"/>
  <c r="G639" i="1" s="1"/>
  <c r="I639" i="1" s="1"/>
  <c r="C639" i="1"/>
  <c r="B639" i="1"/>
  <c r="E638" i="1"/>
  <c r="G638" i="1" s="1"/>
  <c r="I638" i="1" s="1"/>
  <c r="C638" i="1"/>
  <c r="B638" i="1"/>
  <c r="E637" i="1"/>
  <c r="G637" i="1" s="1"/>
  <c r="I637" i="1" s="1"/>
  <c r="C637" i="1"/>
  <c r="C636" i="1"/>
  <c r="E636" i="1" s="1"/>
  <c r="G636" i="1" s="1"/>
  <c r="I636" i="1" s="1"/>
  <c r="I635" i="1"/>
  <c r="G635" i="1"/>
  <c r="C635" i="1"/>
  <c r="E635" i="1" s="1"/>
  <c r="B635" i="1"/>
  <c r="E634" i="1"/>
  <c r="G634" i="1" s="1"/>
  <c r="I634" i="1" s="1"/>
  <c r="C634" i="1"/>
  <c r="B634" i="1"/>
  <c r="G633" i="1"/>
  <c r="E633" i="1"/>
  <c r="C633" i="1"/>
  <c r="B633" i="1"/>
  <c r="E632" i="1"/>
  <c r="G632" i="1" s="1"/>
  <c r="I632" i="1" s="1"/>
  <c r="C632" i="1"/>
  <c r="E631" i="1"/>
  <c r="C631" i="1"/>
  <c r="B631" i="1"/>
  <c r="G630" i="1"/>
  <c r="I630" i="1" s="1"/>
  <c r="C630" i="1"/>
  <c r="E630" i="1" s="1"/>
  <c r="B630" i="1"/>
  <c r="G629" i="1"/>
  <c r="I629" i="1" s="1"/>
  <c r="E629" i="1"/>
  <c r="C629" i="1"/>
  <c r="B629" i="1"/>
  <c r="C628" i="1"/>
  <c r="E628" i="1" s="1"/>
  <c r="B628" i="1"/>
  <c r="E627" i="1"/>
  <c r="G627" i="1" s="1"/>
  <c r="I627" i="1" s="1"/>
  <c r="C627" i="1"/>
  <c r="B627" i="1"/>
  <c r="I626" i="1"/>
  <c r="G626" i="1"/>
  <c r="C626" i="1"/>
  <c r="E626" i="1" s="1"/>
  <c r="C625" i="1"/>
  <c r="E625" i="1" s="1"/>
  <c r="G625" i="1" s="1"/>
  <c r="I625" i="1" s="1"/>
  <c r="B625" i="1"/>
  <c r="C624" i="1"/>
  <c r="E624" i="1" s="1"/>
  <c r="G624" i="1" s="1"/>
  <c r="I624" i="1" s="1"/>
  <c r="I623" i="1"/>
  <c r="E623" i="1"/>
  <c r="G623" i="1" s="1"/>
  <c r="C623" i="1"/>
  <c r="E622" i="1"/>
  <c r="G622" i="1" s="1"/>
  <c r="I622" i="1" s="1"/>
  <c r="C622" i="1"/>
  <c r="B622" i="1"/>
  <c r="E621" i="1"/>
  <c r="C621" i="1"/>
  <c r="B621" i="1"/>
  <c r="I620" i="1"/>
  <c r="E620" i="1"/>
  <c r="G620" i="1" s="1"/>
  <c r="C620" i="1"/>
  <c r="E619" i="1"/>
  <c r="G619" i="1" s="1"/>
  <c r="I619" i="1" s="1"/>
  <c r="C619" i="1"/>
  <c r="G618" i="1"/>
  <c r="I618" i="1" s="1"/>
  <c r="E618" i="1"/>
  <c r="C618" i="1"/>
  <c r="B618" i="1"/>
  <c r="G617" i="1"/>
  <c r="I617" i="1" s="1"/>
  <c r="C617" i="1"/>
  <c r="E617" i="1" s="1"/>
  <c r="B617" i="1"/>
  <c r="E616" i="1"/>
  <c r="C616" i="1"/>
  <c r="B616" i="1"/>
  <c r="C615" i="1"/>
  <c r="E615" i="1" s="1"/>
  <c r="G615" i="1" s="1"/>
  <c r="I615" i="1" s="1"/>
  <c r="E614" i="1"/>
  <c r="C614" i="1"/>
  <c r="B614" i="1"/>
  <c r="C613" i="1"/>
  <c r="E613" i="1" s="1"/>
  <c r="G613" i="1" s="1"/>
  <c r="I613" i="1" s="1"/>
  <c r="B613" i="1"/>
  <c r="E612" i="1"/>
  <c r="C612" i="1"/>
  <c r="B612" i="1"/>
  <c r="E611" i="1"/>
  <c r="G611" i="1" s="1"/>
  <c r="C611" i="1"/>
  <c r="B611" i="1"/>
  <c r="G610" i="1"/>
  <c r="I610" i="1" s="1"/>
  <c r="E610" i="1"/>
  <c r="C610" i="1"/>
  <c r="B610" i="1"/>
  <c r="C609" i="1"/>
  <c r="E609" i="1" s="1"/>
  <c r="G609" i="1" s="1"/>
  <c r="I609" i="1" s="1"/>
  <c r="E608" i="1"/>
  <c r="G608" i="1" s="1"/>
  <c r="I608" i="1" s="1"/>
  <c r="C608" i="1"/>
  <c r="B608" i="1"/>
  <c r="I607" i="1"/>
  <c r="G607" i="1"/>
  <c r="E607" i="1"/>
  <c r="C607" i="1"/>
  <c r="C606" i="1"/>
  <c r="E606" i="1" s="1"/>
  <c r="G606" i="1" s="1"/>
  <c r="I606" i="1" s="1"/>
  <c r="C605" i="1"/>
  <c r="E605" i="1" s="1"/>
  <c r="G605" i="1" s="1"/>
  <c r="I605" i="1" s="1"/>
  <c r="B605" i="1"/>
  <c r="I604" i="1"/>
  <c r="G604" i="1"/>
  <c r="E604" i="1"/>
  <c r="C604" i="1"/>
  <c r="B604" i="1"/>
  <c r="E603" i="1"/>
  <c r="G603" i="1" s="1"/>
  <c r="I603" i="1" s="1"/>
  <c r="C603" i="1"/>
  <c r="G602" i="1"/>
  <c r="I602" i="1" s="1"/>
  <c r="E602" i="1"/>
  <c r="C602" i="1"/>
  <c r="C601" i="1"/>
  <c r="E601" i="1" s="1"/>
  <c r="G601" i="1" s="1"/>
  <c r="I601" i="1" s="1"/>
  <c r="B601" i="1"/>
  <c r="E600" i="1"/>
  <c r="G600" i="1" s="1"/>
  <c r="I600" i="1" s="1"/>
  <c r="C600" i="1"/>
  <c r="B600" i="1"/>
  <c r="C599" i="1"/>
  <c r="E599" i="1" s="1"/>
  <c r="B599" i="1"/>
  <c r="C598" i="1"/>
  <c r="E598" i="1" s="1"/>
  <c r="G598" i="1" s="1"/>
  <c r="I598" i="1" s="1"/>
  <c r="C597" i="1"/>
  <c r="E597" i="1" s="1"/>
  <c r="B597" i="1"/>
  <c r="C596" i="1"/>
  <c r="E596" i="1" s="1"/>
  <c r="G596" i="1" s="1"/>
  <c r="I596" i="1" s="1"/>
  <c r="B596" i="1"/>
  <c r="C595" i="1"/>
  <c r="E595" i="1" s="1"/>
  <c r="B595" i="1"/>
  <c r="G594" i="1"/>
  <c r="I594" i="1" s="1"/>
  <c r="E594" i="1"/>
  <c r="C594" i="1"/>
  <c r="B594" i="1"/>
  <c r="E593" i="1"/>
  <c r="G593" i="1" s="1"/>
  <c r="I593" i="1" s="1"/>
  <c r="C593" i="1"/>
  <c r="B593" i="1"/>
  <c r="C592" i="1"/>
  <c r="E592" i="1" s="1"/>
  <c r="G592" i="1" s="1"/>
  <c r="I592" i="1" s="1"/>
  <c r="C591" i="1"/>
  <c r="E591" i="1" s="1"/>
  <c r="G591" i="1" s="1"/>
  <c r="I591" i="1" s="1"/>
  <c r="B591" i="1"/>
  <c r="C590" i="1"/>
  <c r="E590" i="1" s="1"/>
  <c r="G590" i="1" s="1"/>
  <c r="I590" i="1" s="1"/>
  <c r="I589" i="1"/>
  <c r="E589" i="1"/>
  <c r="G589" i="1" s="1"/>
  <c r="C589" i="1"/>
  <c r="C588" i="1"/>
  <c r="E588" i="1" s="1"/>
  <c r="G588" i="1" s="1"/>
  <c r="I588" i="1" s="1"/>
  <c r="B588" i="1"/>
  <c r="G587" i="1"/>
  <c r="I587" i="1" s="1"/>
  <c r="E587" i="1"/>
  <c r="C587" i="1"/>
  <c r="B587" i="1"/>
  <c r="E586" i="1"/>
  <c r="G586" i="1" s="1"/>
  <c r="I586" i="1" s="1"/>
  <c r="C586" i="1"/>
  <c r="G585" i="1"/>
  <c r="I585" i="1" s="1"/>
  <c r="E585" i="1"/>
  <c r="C585" i="1"/>
  <c r="C584" i="1"/>
  <c r="E584" i="1" s="1"/>
  <c r="G584" i="1" s="1"/>
  <c r="I584" i="1" s="1"/>
  <c r="B584" i="1"/>
  <c r="C583" i="1"/>
  <c r="E583" i="1" s="1"/>
  <c r="G583" i="1" s="1"/>
  <c r="I583" i="1" s="1"/>
  <c r="B583" i="1"/>
  <c r="C582" i="1"/>
  <c r="E582" i="1" s="1"/>
  <c r="B582" i="1"/>
  <c r="C581" i="1"/>
  <c r="E581" i="1" s="1"/>
  <c r="G581" i="1" s="1"/>
  <c r="I581" i="1" s="1"/>
  <c r="C580" i="1"/>
  <c r="E580" i="1" s="1"/>
  <c r="B580" i="1"/>
  <c r="E579" i="1"/>
  <c r="G579" i="1" s="1"/>
  <c r="I579" i="1" s="1"/>
  <c r="C579" i="1"/>
  <c r="B579" i="1"/>
  <c r="E578" i="1"/>
  <c r="G578" i="1" s="1"/>
  <c r="C578" i="1"/>
  <c r="B578" i="1"/>
  <c r="C577" i="1"/>
  <c r="E577" i="1" s="1"/>
  <c r="B577" i="1"/>
  <c r="E576" i="1"/>
  <c r="G576" i="1" s="1"/>
  <c r="I576" i="1" s="1"/>
  <c r="C576" i="1"/>
  <c r="B576" i="1"/>
  <c r="C575" i="1"/>
  <c r="E575" i="1" s="1"/>
  <c r="G575" i="1" s="1"/>
  <c r="I575" i="1" s="1"/>
  <c r="E574" i="1"/>
  <c r="G574" i="1" s="1"/>
  <c r="I574" i="1" s="1"/>
  <c r="C574" i="1"/>
  <c r="B574" i="1"/>
  <c r="G573" i="1"/>
  <c r="I573" i="1" s="1"/>
  <c r="C573" i="1"/>
  <c r="E573" i="1" s="1"/>
  <c r="C572" i="1"/>
  <c r="E572" i="1" s="1"/>
  <c r="G572" i="1" s="1"/>
  <c r="I572" i="1" s="1"/>
  <c r="C571" i="1"/>
  <c r="E571" i="1" s="1"/>
  <c r="G571" i="1" s="1"/>
  <c r="I571" i="1" s="1"/>
  <c r="B571" i="1"/>
  <c r="C570" i="1"/>
  <c r="E570" i="1" s="1"/>
  <c r="B570" i="1"/>
  <c r="C569" i="1"/>
  <c r="E569" i="1" s="1"/>
  <c r="G569" i="1" s="1"/>
  <c r="I569" i="1" s="1"/>
  <c r="C568" i="1"/>
  <c r="E568" i="1" s="1"/>
  <c r="G568" i="1" s="1"/>
  <c r="I568" i="1" s="1"/>
  <c r="C567" i="1"/>
  <c r="E567" i="1" s="1"/>
  <c r="G567" i="1" s="1"/>
  <c r="I567" i="1" s="1"/>
  <c r="B567" i="1"/>
  <c r="E566" i="1"/>
  <c r="G566" i="1" s="1"/>
  <c r="I566" i="1" s="1"/>
  <c r="C566" i="1"/>
  <c r="B566" i="1"/>
  <c r="E565" i="1"/>
  <c r="G565" i="1" s="1"/>
  <c r="C565" i="1"/>
  <c r="B565" i="1"/>
  <c r="E564" i="1"/>
  <c r="G564" i="1" s="1"/>
  <c r="I564" i="1" s="1"/>
  <c r="C564" i="1"/>
  <c r="C563" i="1"/>
  <c r="B563" i="1"/>
  <c r="C562" i="1"/>
  <c r="E562" i="1" s="1"/>
  <c r="G562" i="1" s="1"/>
  <c r="I562" i="1" s="1"/>
  <c r="B562" i="1"/>
  <c r="E561" i="1"/>
  <c r="C561" i="1"/>
  <c r="B561" i="1"/>
  <c r="E560" i="1"/>
  <c r="G560" i="1" s="1"/>
  <c r="C560" i="1"/>
  <c r="B560" i="1"/>
  <c r="E559" i="1"/>
  <c r="G559" i="1" s="1"/>
  <c r="I559" i="1" s="1"/>
  <c r="C559" i="1"/>
  <c r="B559" i="1"/>
  <c r="C558" i="1"/>
  <c r="E558" i="1" s="1"/>
  <c r="G558" i="1" s="1"/>
  <c r="I558" i="1" s="1"/>
  <c r="C557" i="1"/>
  <c r="E557" i="1" s="1"/>
  <c r="G557" i="1" s="1"/>
  <c r="I557" i="1" s="1"/>
  <c r="B557" i="1"/>
  <c r="C556" i="1"/>
  <c r="E556" i="1" s="1"/>
  <c r="G556" i="1" s="1"/>
  <c r="I556" i="1" s="1"/>
  <c r="E555" i="1"/>
  <c r="G555" i="1" s="1"/>
  <c r="I555" i="1" s="1"/>
  <c r="C555" i="1"/>
  <c r="G554" i="1"/>
  <c r="I554" i="1" s="1"/>
  <c r="E554" i="1"/>
  <c r="C554" i="1"/>
  <c r="B554" i="1"/>
  <c r="E553" i="1"/>
  <c r="G553" i="1" s="1"/>
  <c r="C553" i="1"/>
  <c r="B553" i="1"/>
  <c r="I552" i="1"/>
  <c r="E552" i="1"/>
  <c r="G552" i="1" s="1"/>
  <c r="C552" i="1"/>
  <c r="C551" i="1"/>
  <c r="E551" i="1" s="1"/>
  <c r="G551" i="1" s="1"/>
  <c r="I551" i="1" s="1"/>
  <c r="C550" i="1"/>
  <c r="E550" i="1" s="1"/>
  <c r="G550" i="1" s="1"/>
  <c r="I550" i="1" s="1"/>
  <c r="B550" i="1"/>
  <c r="C549" i="1"/>
  <c r="E549" i="1" s="1"/>
  <c r="G549" i="1" s="1"/>
  <c r="I549" i="1" s="1"/>
  <c r="B549" i="1"/>
  <c r="E548" i="1"/>
  <c r="C548" i="1"/>
  <c r="B548" i="1"/>
  <c r="C547" i="1"/>
  <c r="E547" i="1" s="1"/>
  <c r="G547" i="1" s="1"/>
  <c r="I547" i="1" s="1"/>
  <c r="E546" i="1"/>
  <c r="G546" i="1" s="1"/>
  <c r="C546" i="1"/>
  <c r="B546" i="1"/>
  <c r="C545" i="1"/>
  <c r="E545" i="1" s="1"/>
  <c r="G545" i="1" s="1"/>
  <c r="I545" i="1" s="1"/>
  <c r="B545" i="1"/>
  <c r="G544" i="1"/>
  <c r="I544" i="1" s="1"/>
  <c r="E544" i="1"/>
  <c r="C544" i="1"/>
  <c r="B544" i="1"/>
  <c r="E543" i="1"/>
  <c r="C543" i="1"/>
  <c r="B543" i="1"/>
  <c r="C542" i="1"/>
  <c r="E542" i="1" s="1"/>
  <c r="G542" i="1" s="1"/>
  <c r="I542" i="1" s="1"/>
  <c r="B542" i="1"/>
  <c r="C541" i="1"/>
  <c r="E541" i="1" s="1"/>
  <c r="G541" i="1" s="1"/>
  <c r="I541" i="1" s="1"/>
  <c r="E540" i="1"/>
  <c r="G540" i="1" s="1"/>
  <c r="I540" i="1" s="1"/>
  <c r="C540" i="1"/>
  <c r="B540" i="1"/>
  <c r="C539" i="1"/>
  <c r="E539" i="1" s="1"/>
  <c r="G539" i="1" s="1"/>
  <c r="I539" i="1" s="1"/>
  <c r="C538" i="1"/>
  <c r="E538" i="1" s="1"/>
  <c r="G538" i="1" s="1"/>
  <c r="I538" i="1" s="1"/>
  <c r="C537" i="1"/>
  <c r="E537" i="1" s="1"/>
  <c r="G537" i="1" s="1"/>
  <c r="I537" i="1" s="1"/>
  <c r="B537" i="1"/>
  <c r="E536" i="1"/>
  <c r="C536" i="1"/>
  <c r="B536" i="1"/>
  <c r="C535" i="1"/>
  <c r="E535" i="1" s="1"/>
  <c r="G535" i="1" s="1"/>
  <c r="I535" i="1" s="1"/>
  <c r="G534" i="1"/>
  <c r="I534" i="1" s="1"/>
  <c r="C534" i="1"/>
  <c r="E534" i="1" s="1"/>
  <c r="C533" i="1"/>
  <c r="E533" i="1" s="1"/>
  <c r="G533" i="1" s="1"/>
  <c r="I533" i="1" s="1"/>
  <c r="B533" i="1"/>
  <c r="C532" i="1"/>
  <c r="E532" i="1" s="1"/>
  <c r="G532" i="1" s="1"/>
  <c r="I532" i="1" s="1"/>
  <c r="B532" i="1"/>
  <c r="G531" i="1"/>
  <c r="I531" i="1" s="1"/>
  <c r="E531" i="1"/>
  <c r="C531" i="1"/>
  <c r="B531" i="1"/>
  <c r="E530" i="1"/>
  <c r="G530" i="1" s="1"/>
  <c r="I530" i="1" s="1"/>
  <c r="C530" i="1"/>
  <c r="C529" i="1"/>
  <c r="E529" i="1" s="1"/>
  <c r="B529" i="1"/>
  <c r="C528" i="1"/>
  <c r="E528" i="1" s="1"/>
  <c r="G528" i="1" s="1"/>
  <c r="I528" i="1" s="1"/>
  <c r="B528" i="1"/>
  <c r="C527" i="1"/>
  <c r="E527" i="1" s="1"/>
  <c r="B527" i="1"/>
  <c r="G526" i="1"/>
  <c r="I526" i="1" s="1"/>
  <c r="E526" i="1"/>
  <c r="C526" i="1"/>
  <c r="B526" i="1"/>
  <c r="E525" i="1"/>
  <c r="G525" i="1" s="1"/>
  <c r="I525" i="1" s="1"/>
  <c r="C525" i="1"/>
  <c r="B525" i="1"/>
  <c r="C524" i="1"/>
  <c r="E524" i="1" s="1"/>
  <c r="G524" i="1" s="1"/>
  <c r="I524" i="1" s="1"/>
  <c r="C523" i="1"/>
  <c r="E523" i="1" s="1"/>
  <c r="G523" i="1" s="1"/>
  <c r="I523" i="1" s="1"/>
  <c r="B523" i="1"/>
  <c r="C522" i="1"/>
  <c r="E522" i="1" s="1"/>
  <c r="G522" i="1" s="1"/>
  <c r="I522" i="1" s="1"/>
  <c r="I521" i="1"/>
  <c r="E521" i="1"/>
  <c r="G521" i="1" s="1"/>
  <c r="C521" i="1"/>
  <c r="C520" i="1"/>
  <c r="E520" i="1" s="1"/>
  <c r="G520" i="1" s="1"/>
  <c r="I520" i="1" s="1"/>
  <c r="B520" i="1"/>
  <c r="G519" i="1"/>
  <c r="I519" i="1" s="1"/>
  <c r="E519" i="1"/>
  <c r="C519" i="1"/>
  <c r="B519" i="1"/>
  <c r="E518" i="1"/>
  <c r="G518" i="1" s="1"/>
  <c r="I518" i="1" s="1"/>
  <c r="C518" i="1"/>
  <c r="E517" i="1"/>
  <c r="G517" i="1" s="1"/>
  <c r="I517" i="1" s="1"/>
  <c r="C517" i="1"/>
  <c r="C516" i="1"/>
  <c r="E516" i="1" s="1"/>
  <c r="G516" i="1" s="1"/>
  <c r="I516" i="1" s="1"/>
  <c r="B516" i="1"/>
  <c r="G515" i="1"/>
  <c r="I515" i="1" s="1"/>
  <c r="C515" i="1"/>
  <c r="E515" i="1" s="1"/>
  <c r="B515" i="1"/>
  <c r="C514" i="1"/>
  <c r="E514" i="1" s="1"/>
  <c r="B514" i="1"/>
  <c r="C513" i="1"/>
  <c r="E513" i="1" s="1"/>
  <c r="G513" i="1" s="1"/>
  <c r="I513" i="1" s="1"/>
  <c r="C512" i="1"/>
  <c r="B512" i="1"/>
  <c r="G511" i="1"/>
  <c r="I511" i="1" s="1"/>
  <c r="E511" i="1"/>
  <c r="C511" i="1"/>
  <c r="B511" i="1"/>
  <c r="E510" i="1"/>
  <c r="C510" i="1"/>
  <c r="B510" i="1"/>
  <c r="C509" i="1"/>
  <c r="E509" i="1" s="1"/>
  <c r="B509" i="1"/>
  <c r="C508" i="1"/>
  <c r="E508" i="1" s="1"/>
  <c r="G508" i="1" s="1"/>
  <c r="I508" i="1" s="1"/>
  <c r="B508" i="1"/>
  <c r="C507" i="1"/>
  <c r="E507" i="1" s="1"/>
  <c r="G507" i="1" s="1"/>
  <c r="I507" i="1" s="1"/>
  <c r="E506" i="1"/>
  <c r="G506" i="1" s="1"/>
  <c r="I506" i="1" s="1"/>
  <c r="C506" i="1"/>
  <c r="B506" i="1"/>
  <c r="C505" i="1"/>
  <c r="E505" i="1" s="1"/>
  <c r="G505" i="1" s="1"/>
  <c r="I505" i="1" s="1"/>
  <c r="C504" i="1"/>
  <c r="E504" i="1" s="1"/>
  <c r="G504" i="1" s="1"/>
  <c r="I504" i="1" s="1"/>
  <c r="C503" i="1"/>
  <c r="E503" i="1" s="1"/>
  <c r="G503" i="1" s="1"/>
  <c r="I503" i="1" s="1"/>
  <c r="B503" i="1"/>
  <c r="C502" i="1"/>
  <c r="E502" i="1" s="1"/>
  <c r="B502" i="1"/>
  <c r="E501" i="1"/>
  <c r="G501" i="1" s="1"/>
  <c r="I501" i="1" s="1"/>
  <c r="C501" i="1"/>
  <c r="C500" i="1"/>
  <c r="E500" i="1" s="1"/>
  <c r="G500" i="1" s="1"/>
  <c r="I500" i="1" s="1"/>
  <c r="C499" i="1"/>
  <c r="E499" i="1" s="1"/>
  <c r="G499" i="1" s="1"/>
  <c r="I499" i="1" s="1"/>
  <c r="B499" i="1"/>
  <c r="G498" i="1"/>
  <c r="I498" i="1" s="1"/>
  <c r="E498" i="1"/>
  <c r="C498" i="1"/>
  <c r="B498" i="1"/>
  <c r="C497" i="1"/>
  <c r="B497" i="1"/>
  <c r="E496" i="1"/>
  <c r="G496" i="1" s="1"/>
  <c r="I496" i="1" s="1"/>
  <c r="C496" i="1"/>
  <c r="C495" i="1"/>
  <c r="E495" i="1" s="1"/>
  <c r="G495" i="1" s="1"/>
  <c r="B495" i="1"/>
  <c r="C494" i="1"/>
  <c r="E494" i="1" s="1"/>
  <c r="G494" i="1" s="1"/>
  <c r="I494" i="1" s="1"/>
  <c r="B494" i="1"/>
  <c r="E493" i="1"/>
  <c r="G493" i="1" s="1"/>
  <c r="I493" i="1" s="1"/>
  <c r="C493" i="1"/>
  <c r="B493" i="1"/>
  <c r="C492" i="1"/>
  <c r="B492" i="1"/>
  <c r="E491" i="1"/>
  <c r="G491" i="1" s="1"/>
  <c r="I491" i="1" s="1"/>
  <c r="C491" i="1"/>
  <c r="B491" i="1"/>
  <c r="C490" i="1"/>
  <c r="E490" i="1" s="1"/>
  <c r="G490" i="1" s="1"/>
  <c r="I490" i="1" s="1"/>
  <c r="G489" i="1"/>
  <c r="I489" i="1" s="1"/>
  <c r="C489" i="1"/>
  <c r="E489" i="1" s="1"/>
  <c r="B489" i="1"/>
  <c r="C488" i="1"/>
  <c r="E488" i="1" s="1"/>
  <c r="G488" i="1" s="1"/>
  <c r="I488" i="1" s="1"/>
  <c r="E487" i="1"/>
  <c r="G487" i="1" s="1"/>
  <c r="I487" i="1" s="1"/>
  <c r="C487" i="1"/>
  <c r="E486" i="1"/>
  <c r="G486" i="1" s="1"/>
  <c r="I486" i="1" s="1"/>
  <c r="C486" i="1"/>
  <c r="B486" i="1"/>
  <c r="C485" i="1"/>
  <c r="B485" i="1"/>
  <c r="E484" i="1"/>
  <c r="G484" i="1" s="1"/>
  <c r="I484" i="1" s="1"/>
  <c r="C484" i="1"/>
  <c r="C483" i="1"/>
  <c r="E483" i="1" s="1"/>
  <c r="G483" i="1" s="1"/>
  <c r="I483" i="1" s="1"/>
  <c r="C482" i="1"/>
  <c r="E482" i="1" s="1"/>
  <c r="G482" i="1" s="1"/>
  <c r="I482" i="1" s="1"/>
  <c r="B482" i="1"/>
  <c r="C481" i="1"/>
  <c r="E481" i="1" s="1"/>
  <c r="G481" i="1" s="1"/>
  <c r="I481" i="1" s="1"/>
  <c r="B481" i="1"/>
  <c r="E480" i="1"/>
  <c r="G480" i="1" s="1"/>
  <c r="I480" i="1" s="1"/>
  <c r="C480" i="1"/>
  <c r="B480" i="1"/>
  <c r="C479" i="1"/>
  <c r="E479" i="1" s="1"/>
  <c r="G479" i="1" s="1"/>
  <c r="I479" i="1" s="1"/>
  <c r="E478" i="1"/>
  <c r="G478" i="1" s="1"/>
  <c r="C478" i="1"/>
  <c r="B478" i="1"/>
  <c r="C477" i="1"/>
  <c r="E477" i="1" s="1"/>
  <c r="G477" i="1" s="1"/>
  <c r="I477" i="1" s="1"/>
  <c r="B477" i="1"/>
  <c r="E476" i="1"/>
  <c r="C476" i="1"/>
  <c r="B476" i="1"/>
  <c r="I475" i="1"/>
  <c r="E475" i="1"/>
  <c r="G475" i="1" s="1"/>
  <c r="C475" i="1"/>
  <c r="B475" i="1"/>
  <c r="C474" i="1"/>
  <c r="E474" i="1" s="1"/>
  <c r="G474" i="1" s="1"/>
  <c r="I474" i="1" s="1"/>
  <c r="B474" i="1"/>
  <c r="C473" i="1"/>
  <c r="E473" i="1" s="1"/>
  <c r="G473" i="1" s="1"/>
  <c r="I473" i="1" s="1"/>
  <c r="I472" i="1"/>
  <c r="E472" i="1"/>
  <c r="G472" i="1" s="1"/>
  <c r="C472" i="1"/>
  <c r="B472" i="1"/>
  <c r="C471" i="1"/>
  <c r="E471" i="1" s="1"/>
  <c r="G471" i="1" s="1"/>
  <c r="I471" i="1" s="1"/>
  <c r="E470" i="1"/>
  <c r="G470" i="1" s="1"/>
  <c r="I470" i="1" s="1"/>
  <c r="C470" i="1"/>
  <c r="C469" i="1"/>
  <c r="E469" i="1" s="1"/>
  <c r="G469" i="1" s="1"/>
  <c r="I469" i="1" s="1"/>
  <c r="B469" i="1"/>
  <c r="E468" i="1"/>
  <c r="G468" i="1" s="1"/>
  <c r="I468" i="1" s="1"/>
  <c r="C468" i="1"/>
  <c r="B468" i="1"/>
  <c r="C467" i="1"/>
  <c r="E467" i="1" s="1"/>
  <c r="G467" i="1" s="1"/>
  <c r="I467" i="1" s="1"/>
  <c r="I466" i="1"/>
  <c r="C466" i="1"/>
  <c r="E466" i="1" s="1"/>
  <c r="G466" i="1" s="1"/>
  <c r="C465" i="1"/>
  <c r="E465" i="1" s="1"/>
  <c r="G465" i="1" s="1"/>
  <c r="I465" i="1" s="1"/>
  <c r="B465" i="1"/>
  <c r="C464" i="1"/>
  <c r="E464" i="1" s="1"/>
  <c r="G464" i="1" s="1"/>
  <c r="I464" i="1" s="1"/>
  <c r="B464" i="1"/>
  <c r="E463" i="1"/>
  <c r="C463" i="1"/>
  <c r="B463" i="1"/>
  <c r="E462" i="1"/>
  <c r="G462" i="1" s="1"/>
  <c r="I462" i="1" s="1"/>
  <c r="C462" i="1"/>
  <c r="C461" i="1"/>
  <c r="B461" i="1"/>
  <c r="C460" i="1"/>
  <c r="E460" i="1" s="1"/>
  <c r="G460" i="1" s="1"/>
  <c r="I460" i="1" s="1"/>
  <c r="B460" i="1"/>
  <c r="E459" i="1"/>
  <c r="C459" i="1"/>
  <c r="B459" i="1"/>
  <c r="E458" i="1"/>
  <c r="C458" i="1"/>
  <c r="B458" i="1"/>
  <c r="E457" i="1"/>
  <c r="G457" i="1" s="1"/>
  <c r="I457" i="1" s="1"/>
  <c r="C457" i="1"/>
  <c r="B457" i="1"/>
  <c r="C456" i="1"/>
  <c r="E456" i="1" s="1"/>
  <c r="G456" i="1" s="1"/>
  <c r="I456" i="1" s="1"/>
  <c r="C455" i="1"/>
  <c r="E455" i="1" s="1"/>
  <c r="G455" i="1" s="1"/>
  <c r="I455" i="1" s="1"/>
  <c r="B455" i="1"/>
  <c r="C454" i="1"/>
  <c r="E454" i="1" s="1"/>
  <c r="G454" i="1" s="1"/>
  <c r="I454" i="1" s="1"/>
  <c r="E453" i="1"/>
  <c r="G453" i="1" s="1"/>
  <c r="I453" i="1" s="1"/>
  <c r="C453" i="1"/>
  <c r="C452" i="1"/>
  <c r="E452" i="1" s="1"/>
  <c r="G452" i="1" s="1"/>
  <c r="I452" i="1" s="1"/>
  <c r="B452" i="1"/>
  <c r="G451" i="1"/>
  <c r="I451" i="1" s="1"/>
  <c r="E451" i="1"/>
  <c r="C451" i="1"/>
  <c r="B451" i="1"/>
  <c r="E450" i="1"/>
  <c r="G450" i="1" s="1"/>
  <c r="I450" i="1" s="1"/>
  <c r="C450" i="1"/>
  <c r="E449" i="1"/>
  <c r="G449" i="1" s="1"/>
  <c r="I449" i="1" s="1"/>
  <c r="C449" i="1"/>
  <c r="I448" i="1"/>
  <c r="C448" i="1"/>
  <c r="E448" i="1" s="1"/>
  <c r="G448" i="1" s="1"/>
  <c r="B448" i="1"/>
  <c r="I447" i="1"/>
  <c r="C447" i="1"/>
  <c r="E447" i="1" s="1"/>
  <c r="G447" i="1" s="1"/>
  <c r="B447" i="1"/>
  <c r="C446" i="1"/>
  <c r="E446" i="1" s="1"/>
  <c r="B446" i="1"/>
  <c r="E445" i="1"/>
  <c r="G445" i="1" s="1"/>
  <c r="I445" i="1" s="1"/>
  <c r="C445" i="1"/>
  <c r="E444" i="1"/>
  <c r="G444" i="1" s="1"/>
  <c r="C444" i="1"/>
  <c r="B444" i="1"/>
  <c r="C443" i="1"/>
  <c r="E443" i="1" s="1"/>
  <c r="G443" i="1" s="1"/>
  <c r="I443" i="1" s="1"/>
  <c r="B443" i="1"/>
  <c r="E442" i="1"/>
  <c r="G442" i="1" s="1"/>
  <c r="C442" i="1"/>
  <c r="B442" i="1"/>
  <c r="E441" i="1"/>
  <c r="C441" i="1"/>
  <c r="B441" i="1"/>
  <c r="C440" i="1"/>
  <c r="E440" i="1" s="1"/>
  <c r="G440" i="1" s="1"/>
  <c r="I440" i="1" s="1"/>
  <c r="B440" i="1"/>
  <c r="I439" i="1"/>
  <c r="C439" i="1"/>
  <c r="E439" i="1" s="1"/>
  <c r="G439" i="1" s="1"/>
  <c r="E438" i="1"/>
  <c r="G438" i="1" s="1"/>
  <c r="I438" i="1" s="1"/>
  <c r="C438" i="1"/>
  <c r="B438" i="1"/>
  <c r="C437" i="1"/>
  <c r="E437" i="1" s="1"/>
  <c r="G437" i="1" s="1"/>
  <c r="I437" i="1" s="1"/>
  <c r="C436" i="1"/>
  <c r="E436" i="1" s="1"/>
  <c r="G436" i="1" s="1"/>
  <c r="I436" i="1" s="1"/>
  <c r="G435" i="1"/>
  <c r="I435" i="1" s="1"/>
  <c r="C435" i="1"/>
  <c r="E435" i="1" s="1"/>
  <c r="B435" i="1"/>
  <c r="C434" i="1"/>
  <c r="E434" i="1" s="1"/>
  <c r="B434" i="1"/>
  <c r="C433" i="1"/>
  <c r="E433" i="1" s="1"/>
  <c r="G433" i="1" s="1"/>
  <c r="I433" i="1" s="1"/>
  <c r="C432" i="1"/>
  <c r="E432" i="1" s="1"/>
  <c r="G432" i="1" s="1"/>
  <c r="I432" i="1" s="1"/>
  <c r="C431" i="1"/>
  <c r="E431" i="1" s="1"/>
  <c r="G431" i="1" s="1"/>
  <c r="I431" i="1" s="1"/>
  <c r="B431" i="1"/>
  <c r="C430" i="1"/>
  <c r="E430" i="1" s="1"/>
  <c r="G430" i="1" s="1"/>
  <c r="I430" i="1" s="1"/>
  <c r="B430" i="1"/>
  <c r="G429" i="1"/>
  <c r="C429" i="1"/>
  <c r="E429" i="1" s="1"/>
  <c r="B429" i="1"/>
  <c r="G428" i="1"/>
  <c r="I428" i="1" s="1"/>
  <c r="E428" i="1"/>
  <c r="C428" i="1"/>
  <c r="C427" i="1"/>
  <c r="E427" i="1" s="1"/>
  <c r="B427" i="1"/>
  <c r="G426" i="1"/>
  <c r="I426" i="1" s="1"/>
  <c r="C426" i="1"/>
  <c r="E426" i="1" s="1"/>
  <c r="B426" i="1"/>
  <c r="C425" i="1"/>
  <c r="E425" i="1" s="1"/>
  <c r="B425" i="1"/>
  <c r="C424" i="1"/>
  <c r="B424" i="1"/>
  <c r="E423" i="1"/>
  <c r="G423" i="1" s="1"/>
  <c r="I423" i="1" s="1"/>
  <c r="C423" i="1"/>
  <c r="B423" i="1"/>
  <c r="E422" i="1"/>
  <c r="G422" i="1" s="1"/>
  <c r="I422" i="1" s="1"/>
  <c r="C422" i="1"/>
  <c r="C421" i="1"/>
  <c r="E421" i="1" s="1"/>
  <c r="G421" i="1" s="1"/>
  <c r="I421" i="1" s="1"/>
  <c r="B421" i="1"/>
  <c r="E420" i="1"/>
  <c r="G420" i="1" s="1"/>
  <c r="I420" i="1" s="1"/>
  <c r="C420" i="1"/>
  <c r="E419" i="1"/>
  <c r="G419" i="1" s="1"/>
  <c r="I419" i="1" s="1"/>
  <c r="C419" i="1"/>
  <c r="G418" i="1"/>
  <c r="I418" i="1" s="1"/>
  <c r="C418" i="1"/>
  <c r="E418" i="1" s="1"/>
  <c r="B418" i="1"/>
  <c r="C417" i="1"/>
  <c r="E417" i="1" s="1"/>
  <c r="B417" i="1"/>
  <c r="E416" i="1"/>
  <c r="G416" i="1" s="1"/>
  <c r="I416" i="1" s="1"/>
  <c r="C416" i="1"/>
  <c r="C415" i="1"/>
  <c r="E415" i="1" s="1"/>
  <c r="G415" i="1" s="1"/>
  <c r="I415" i="1" s="1"/>
  <c r="C414" i="1"/>
  <c r="E414" i="1" s="1"/>
  <c r="G414" i="1" s="1"/>
  <c r="I414" i="1" s="1"/>
  <c r="B414" i="1"/>
  <c r="C413" i="1"/>
  <c r="E413" i="1" s="1"/>
  <c r="G413" i="1" s="1"/>
  <c r="I413" i="1" s="1"/>
  <c r="B413" i="1"/>
  <c r="G412" i="1"/>
  <c r="I412" i="1" s="1"/>
  <c r="E412" i="1"/>
  <c r="C412" i="1"/>
  <c r="B412" i="1"/>
  <c r="E411" i="1"/>
  <c r="G411" i="1" s="1"/>
  <c r="I411" i="1" s="1"/>
  <c r="C411" i="1"/>
  <c r="E410" i="1"/>
  <c r="C410" i="1"/>
  <c r="B410" i="1"/>
  <c r="C409" i="1"/>
  <c r="E409" i="1" s="1"/>
  <c r="G409" i="1" s="1"/>
  <c r="I409" i="1" s="1"/>
  <c r="B409" i="1"/>
  <c r="G408" i="1"/>
  <c r="C408" i="1"/>
  <c r="E408" i="1" s="1"/>
  <c r="B408" i="1"/>
  <c r="G407" i="1"/>
  <c r="I407" i="1" s="1"/>
  <c r="E407" i="1"/>
  <c r="C407" i="1"/>
  <c r="B407" i="1"/>
  <c r="E406" i="1"/>
  <c r="G406" i="1" s="1"/>
  <c r="I406" i="1" s="1"/>
  <c r="C406" i="1"/>
  <c r="B406" i="1"/>
  <c r="C405" i="1"/>
  <c r="E405" i="1" s="1"/>
  <c r="G405" i="1" s="1"/>
  <c r="I405" i="1" s="1"/>
  <c r="I404" i="1"/>
  <c r="E404" i="1"/>
  <c r="G404" i="1" s="1"/>
  <c r="C404" i="1"/>
  <c r="B404" i="1"/>
  <c r="E403" i="1"/>
  <c r="G403" i="1" s="1"/>
  <c r="I403" i="1" s="1"/>
  <c r="C403" i="1"/>
  <c r="C402" i="1"/>
  <c r="E402" i="1" s="1"/>
  <c r="G402" i="1" s="1"/>
  <c r="I402" i="1" s="1"/>
  <c r="C401" i="1"/>
  <c r="E401" i="1" s="1"/>
  <c r="G401" i="1" s="1"/>
  <c r="I401" i="1" s="1"/>
  <c r="B401" i="1"/>
  <c r="G400" i="1"/>
  <c r="I400" i="1" s="1"/>
  <c r="E400" i="1"/>
  <c r="C400" i="1"/>
  <c r="B400" i="1"/>
  <c r="E399" i="1"/>
  <c r="G399" i="1" s="1"/>
  <c r="I399" i="1" s="1"/>
  <c r="C399" i="1"/>
  <c r="E398" i="1"/>
  <c r="G398" i="1" s="1"/>
  <c r="I398" i="1" s="1"/>
  <c r="C398" i="1"/>
  <c r="C397" i="1"/>
  <c r="E397" i="1" s="1"/>
  <c r="G397" i="1" s="1"/>
  <c r="I397" i="1" s="1"/>
  <c r="B397" i="1"/>
  <c r="C396" i="1"/>
  <c r="E396" i="1" s="1"/>
  <c r="G396" i="1" s="1"/>
  <c r="I396" i="1" s="1"/>
  <c r="B396" i="1"/>
  <c r="G395" i="1"/>
  <c r="C395" i="1"/>
  <c r="E395" i="1" s="1"/>
  <c r="B395" i="1"/>
  <c r="C394" i="1"/>
  <c r="E394" i="1" s="1"/>
  <c r="G394" i="1" s="1"/>
  <c r="I394" i="1" s="1"/>
  <c r="C393" i="1"/>
  <c r="B393" i="1"/>
  <c r="E392" i="1"/>
  <c r="G392" i="1" s="1"/>
  <c r="I392" i="1" s="1"/>
  <c r="C392" i="1"/>
  <c r="B392" i="1"/>
  <c r="E391" i="1"/>
  <c r="C391" i="1"/>
  <c r="B391" i="1"/>
  <c r="G390" i="1"/>
  <c r="C390" i="1"/>
  <c r="E390" i="1" s="1"/>
  <c r="B390" i="1"/>
  <c r="C389" i="1"/>
  <c r="E389" i="1" s="1"/>
  <c r="G389" i="1" s="1"/>
  <c r="I389" i="1" s="1"/>
  <c r="B389" i="1"/>
  <c r="C388" i="1"/>
  <c r="E388" i="1" s="1"/>
  <c r="G388" i="1" s="1"/>
  <c r="I388" i="1" s="1"/>
  <c r="E387" i="1"/>
  <c r="G387" i="1" s="1"/>
  <c r="I387" i="1" s="1"/>
  <c r="C387" i="1"/>
  <c r="B387" i="1"/>
  <c r="C386" i="1"/>
  <c r="E386" i="1" s="1"/>
  <c r="G386" i="1" s="1"/>
  <c r="I386" i="1" s="1"/>
  <c r="I385" i="1"/>
  <c r="E385" i="1"/>
  <c r="G385" i="1" s="1"/>
  <c r="C385" i="1"/>
  <c r="C384" i="1"/>
  <c r="E384" i="1" s="1"/>
  <c r="G384" i="1" s="1"/>
  <c r="I384" i="1" s="1"/>
  <c r="B384" i="1"/>
  <c r="C383" i="1"/>
  <c r="E383" i="1" s="1"/>
  <c r="B383" i="1"/>
  <c r="C382" i="1"/>
  <c r="E382" i="1" s="1"/>
  <c r="G382" i="1" s="1"/>
  <c r="I382" i="1" s="1"/>
  <c r="E381" i="1"/>
  <c r="G381" i="1" s="1"/>
  <c r="I381" i="1" s="1"/>
  <c r="C381" i="1"/>
  <c r="C380" i="1"/>
  <c r="E380" i="1" s="1"/>
  <c r="G380" i="1" s="1"/>
  <c r="I380" i="1" s="1"/>
  <c r="B380" i="1"/>
  <c r="E379" i="1"/>
  <c r="G379" i="1" s="1"/>
  <c r="I379" i="1" s="1"/>
  <c r="C379" i="1"/>
  <c r="B379" i="1"/>
  <c r="E378" i="1"/>
  <c r="C378" i="1"/>
  <c r="B378" i="1"/>
  <c r="C377" i="1"/>
  <c r="E377" i="1" s="1"/>
  <c r="G377" i="1" s="1"/>
  <c r="I377" i="1" s="1"/>
  <c r="C376" i="1"/>
  <c r="E376" i="1" s="1"/>
  <c r="G376" i="1" s="1"/>
  <c r="B376" i="1"/>
  <c r="E375" i="1"/>
  <c r="G375" i="1" s="1"/>
  <c r="I375" i="1" s="1"/>
  <c r="C375" i="1"/>
  <c r="B375" i="1"/>
  <c r="E374" i="1"/>
  <c r="G374" i="1" s="1"/>
  <c r="I374" i="1" s="1"/>
  <c r="C374" i="1"/>
  <c r="B374" i="1"/>
  <c r="E373" i="1"/>
  <c r="C373" i="1"/>
  <c r="B373" i="1"/>
  <c r="E372" i="1"/>
  <c r="G372" i="1" s="1"/>
  <c r="I372" i="1" s="1"/>
  <c r="C372" i="1"/>
  <c r="B372" i="1"/>
  <c r="C371" i="1"/>
  <c r="E371" i="1" s="1"/>
  <c r="G371" i="1" s="1"/>
  <c r="I371" i="1" s="1"/>
  <c r="C370" i="1"/>
  <c r="E370" i="1" s="1"/>
  <c r="G370" i="1" s="1"/>
  <c r="I370" i="1" s="1"/>
  <c r="B370" i="1"/>
  <c r="I369" i="1"/>
  <c r="G369" i="1"/>
  <c r="C369" i="1"/>
  <c r="E369" i="1" s="1"/>
  <c r="E368" i="1"/>
  <c r="G368" i="1" s="1"/>
  <c r="I368" i="1" s="1"/>
  <c r="C368" i="1"/>
  <c r="I367" i="1"/>
  <c r="E367" i="1"/>
  <c r="G367" i="1" s="1"/>
  <c r="C367" i="1"/>
  <c r="B367" i="1"/>
  <c r="E366" i="1"/>
  <c r="C366" i="1"/>
  <c r="B366" i="1"/>
  <c r="I365" i="1"/>
  <c r="E365" i="1"/>
  <c r="G365" i="1" s="1"/>
  <c r="C365" i="1"/>
  <c r="C364" i="1"/>
  <c r="E364" i="1" s="1"/>
  <c r="G364" i="1" s="1"/>
  <c r="I364" i="1" s="1"/>
  <c r="C363" i="1"/>
  <c r="E363" i="1" s="1"/>
  <c r="G363" i="1" s="1"/>
  <c r="I363" i="1" s="1"/>
  <c r="B363" i="1"/>
  <c r="E362" i="1"/>
  <c r="G362" i="1" s="1"/>
  <c r="I362" i="1" s="1"/>
  <c r="C362" i="1"/>
  <c r="B362" i="1"/>
  <c r="E361" i="1"/>
  <c r="G361" i="1" s="1"/>
  <c r="I361" i="1" s="1"/>
  <c r="C361" i="1"/>
  <c r="B361" i="1"/>
  <c r="E360" i="1"/>
  <c r="G360" i="1" s="1"/>
  <c r="I360" i="1" s="1"/>
  <c r="C360" i="1"/>
  <c r="I359" i="1"/>
  <c r="G359" i="1"/>
  <c r="E359" i="1"/>
  <c r="C359" i="1"/>
  <c r="B359" i="1"/>
  <c r="C358" i="1"/>
  <c r="E358" i="1" s="1"/>
  <c r="G358" i="1" s="1"/>
  <c r="I358" i="1" s="1"/>
  <c r="B358" i="1"/>
  <c r="G357" i="1"/>
  <c r="I357" i="1" s="1"/>
  <c r="E357" i="1"/>
  <c r="C357" i="1"/>
  <c r="B357" i="1"/>
  <c r="E356" i="1"/>
  <c r="G356" i="1" s="1"/>
  <c r="I356" i="1" s="1"/>
  <c r="C356" i="1"/>
  <c r="B356" i="1"/>
  <c r="E355" i="1"/>
  <c r="G355" i="1" s="1"/>
  <c r="I355" i="1" s="1"/>
  <c r="C355" i="1"/>
  <c r="B355" i="1"/>
  <c r="E354" i="1"/>
  <c r="G354" i="1" s="1"/>
  <c r="I354" i="1" s="1"/>
  <c r="C354" i="1"/>
  <c r="C353" i="1"/>
  <c r="E353" i="1" s="1"/>
  <c r="G353" i="1" s="1"/>
  <c r="I353" i="1" s="1"/>
  <c r="B353" i="1"/>
  <c r="C352" i="1"/>
  <c r="E352" i="1" s="1"/>
  <c r="G352" i="1" s="1"/>
  <c r="I352" i="1" s="1"/>
  <c r="E351" i="1"/>
  <c r="G351" i="1" s="1"/>
  <c r="I351" i="1" s="1"/>
  <c r="C351" i="1"/>
  <c r="G350" i="1"/>
  <c r="I350" i="1" s="1"/>
  <c r="E350" i="1"/>
  <c r="C350" i="1"/>
  <c r="B350" i="1"/>
  <c r="E349" i="1"/>
  <c r="G349" i="1" s="1"/>
  <c r="I349" i="1" s="1"/>
  <c r="C349" i="1"/>
  <c r="B349" i="1"/>
  <c r="I348" i="1"/>
  <c r="E348" i="1"/>
  <c r="G348" i="1" s="1"/>
  <c r="C348" i="1"/>
  <c r="C347" i="1"/>
  <c r="E347" i="1" s="1"/>
  <c r="G347" i="1" s="1"/>
  <c r="I347" i="1" s="1"/>
  <c r="I346" i="1"/>
  <c r="G346" i="1"/>
  <c r="C346" i="1"/>
  <c r="E346" i="1" s="1"/>
  <c r="B346" i="1"/>
  <c r="C345" i="1"/>
  <c r="E345" i="1" s="1"/>
  <c r="G345" i="1" s="1"/>
  <c r="I345" i="1" s="1"/>
  <c r="B345" i="1"/>
  <c r="E344" i="1"/>
  <c r="G344" i="1" s="1"/>
  <c r="C344" i="1"/>
  <c r="B344" i="1"/>
  <c r="E343" i="1"/>
  <c r="G343" i="1" s="1"/>
  <c r="I343" i="1" s="1"/>
  <c r="C343" i="1"/>
  <c r="E342" i="1"/>
  <c r="G342" i="1" s="1"/>
  <c r="C342" i="1"/>
  <c r="B342" i="1"/>
  <c r="I341" i="1"/>
  <c r="G341" i="1"/>
  <c r="C341" i="1"/>
  <c r="E341" i="1" s="1"/>
  <c r="B341" i="1"/>
  <c r="C340" i="1"/>
  <c r="B340" i="1"/>
  <c r="I339" i="1"/>
  <c r="G339" i="1"/>
  <c r="E339" i="1"/>
  <c r="C339" i="1"/>
  <c r="B339" i="1"/>
  <c r="E338" i="1"/>
  <c r="G338" i="1" s="1"/>
  <c r="I338" i="1" s="1"/>
  <c r="C338" i="1"/>
  <c r="B338" i="1"/>
  <c r="G337" i="1"/>
  <c r="I337" i="1" s="1"/>
  <c r="E337" i="1"/>
  <c r="C337" i="1"/>
  <c r="E336" i="1"/>
  <c r="G336" i="1" s="1"/>
  <c r="I336" i="1" s="1"/>
  <c r="C336" i="1"/>
  <c r="B336" i="1"/>
  <c r="E335" i="1"/>
  <c r="G335" i="1" s="1"/>
  <c r="I335" i="1" s="1"/>
  <c r="C335" i="1"/>
  <c r="E334" i="1"/>
  <c r="G334" i="1" s="1"/>
  <c r="I334" i="1" s="1"/>
  <c r="C334" i="1"/>
  <c r="C333" i="1"/>
  <c r="E333" i="1" s="1"/>
  <c r="G333" i="1" s="1"/>
  <c r="I333" i="1" s="1"/>
  <c r="B333" i="1"/>
  <c r="E332" i="1"/>
  <c r="G332" i="1" s="1"/>
  <c r="C332" i="1"/>
  <c r="B332" i="1"/>
  <c r="G331" i="1"/>
  <c r="I331" i="1" s="1"/>
  <c r="E331" i="1"/>
  <c r="C331" i="1"/>
  <c r="G330" i="1"/>
  <c r="I330" i="1" s="1"/>
  <c r="E330" i="1"/>
  <c r="C330" i="1"/>
  <c r="G329" i="1"/>
  <c r="I329" i="1" s="1"/>
  <c r="C329" i="1"/>
  <c r="E329" i="1" s="1"/>
  <c r="B329" i="1"/>
  <c r="G328" i="1"/>
  <c r="I328" i="1" s="1"/>
  <c r="C328" i="1"/>
  <c r="E328" i="1" s="1"/>
  <c r="B328" i="1"/>
  <c r="C327" i="1"/>
  <c r="B327" i="1"/>
  <c r="E326" i="1"/>
  <c r="G326" i="1" s="1"/>
  <c r="I326" i="1" s="1"/>
  <c r="C326" i="1"/>
  <c r="C325" i="1"/>
  <c r="E325" i="1" s="1"/>
  <c r="B325" i="1"/>
  <c r="E324" i="1"/>
  <c r="G324" i="1" s="1"/>
  <c r="I324" i="1" s="1"/>
  <c r="C324" i="1"/>
  <c r="B324" i="1"/>
  <c r="E323" i="1"/>
  <c r="G323" i="1" s="1"/>
  <c r="C323" i="1"/>
  <c r="B323" i="1"/>
  <c r="C322" i="1"/>
  <c r="B322" i="1"/>
  <c r="C321" i="1"/>
  <c r="E321" i="1" s="1"/>
  <c r="G321" i="1" s="1"/>
  <c r="I321" i="1" s="1"/>
  <c r="B321" i="1"/>
  <c r="C320" i="1"/>
  <c r="E320" i="1" s="1"/>
  <c r="G320" i="1" s="1"/>
  <c r="I320" i="1" s="1"/>
  <c r="G319" i="1"/>
  <c r="I319" i="1" s="1"/>
  <c r="E319" i="1"/>
  <c r="C319" i="1"/>
  <c r="B319" i="1"/>
  <c r="C318" i="1"/>
  <c r="E318" i="1" s="1"/>
  <c r="G318" i="1" s="1"/>
  <c r="I318" i="1" s="1"/>
  <c r="I317" i="1"/>
  <c r="E317" i="1"/>
  <c r="G317" i="1" s="1"/>
  <c r="C317" i="1"/>
  <c r="I316" i="1"/>
  <c r="G316" i="1"/>
  <c r="C316" i="1"/>
  <c r="E316" i="1" s="1"/>
  <c r="B316" i="1"/>
  <c r="C315" i="1"/>
  <c r="B315" i="1"/>
  <c r="C314" i="1"/>
  <c r="E314" i="1" s="1"/>
  <c r="G314" i="1" s="1"/>
  <c r="I314" i="1" s="1"/>
  <c r="E313" i="1"/>
  <c r="G313" i="1" s="1"/>
  <c r="I313" i="1" s="1"/>
  <c r="C313" i="1"/>
  <c r="C312" i="1"/>
  <c r="E312" i="1" s="1"/>
  <c r="G312" i="1" s="1"/>
  <c r="I312" i="1" s="1"/>
  <c r="B312" i="1"/>
  <c r="I311" i="1"/>
  <c r="G311" i="1"/>
  <c r="E311" i="1"/>
  <c r="C311" i="1"/>
  <c r="B311" i="1"/>
  <c r="C310" i="1"/>
  <c r="B310" i="1"/>
  <c r="E309" i="1"/>
  <c r="G309" i="1" s="1"/>
  <c r="I309" i="1" s="1"/>
  <c r="C309" i="1"/>
  <c r="C308" i="1"/>
  <c r="E308" i="1" s="1"/>
  <c r="G308" i="1" s="1"/>
  <c r="B308" i="1"/>
  <c r="G307" i="1"/>
  <c r="I307" i="1" s="1"/>
  <c r="E307" i="1"/>
  <c r="C307" i="1"/>
  <c r="B307" i="1"/>
  <c r="C306" i="1"/>
  <c r="E306" i="1" s="1"/>
  <c r="B306" i="1"/>
  <c r="C305" i="1"/>
  <c r="B305" i="1"/>
  <c r="I304" i="1"/>
  <c r="G304" i="1"/>
  <c r="E304" i="1"/>
  <c r="C304" i="1"/>
  <c r="B304" i="1"/>
  <c r="E303" i="1"/>
  <c r="G303" i="1" s="1"/>
  <c r="I303" i="1" s="1"/>
  <c r="C303" i="1"/>
  <c r="C302" i="1"/>
  <c r="E302" i="1" s="1"/>
  <c r="G302" i="1" s="1"/>
  <c r="I302" i="1" s="1"/>
  <c r="B302" i="1"/>
  <c r="I301" i="1"/>
  <c r="G301" i="1"/>
  <c r="C301" i="1"/>
  <c r="E301" i="1" s="1"/>
  <c r="E300" i="1"/>
  <c r="G300" i="1" s="1"/>
  <c r="I300" i="1" s="1"/>
  <c r="C300" i="1"/>
  <c r="E299" i="1"/>
  <c r="G299" i="1" s="1"/>
  <c r="I299" i="1" s="1"/>
  <c r="C299" i="1"/>
  <c r="B299" i="1"/>
  <c r="E298" i="1"/>
  <c r="G298" i="1" s="1"/>
  <c r="C298" i="1"/>
  <c r="B298" i="1"/>
  <c r="C297" i="1"/>
  <c r="E297" i="1" s="1"/>
  <c r="G297" i="1" s="1"/>
  <c r="I297" i="1" s="1"/>
  <c r="C296" i="1"/>
  <c r="E296" i="1" s="1"/>
  <c r="G296" i="1" s="1"/>
  <c r="I296" i="1" s="1"/>
  <c r="E295" i="1"/>
  <c r="G295" i="1" s="1"/>
  <c r="I295" i="1" s="1"/>
  <c r="C295" i="1"/>
  <c r="B295" i="1"/>
  <c r="G294" i="1"/>
  <c r="I294" i="1" s="1"/>
  <c r="E294" i="1"/>
  <c r="C294" i="1"/>
  <c r="B294" i="1"/>
  <c r="E293" i="1"/>
  <c r="C293" i="1"/>
  <c r="B293" i="1"/>
  <c r="I292" i="1"/>
  <c r="E292" i="1"/>
  <c r="G292" i="1" s="1"/>
  <c r="C292" i="1"/>
  <c r="E291" i="1"/>
  <c r="C291" i="1"/>
  <c r="B291" i="1"/>
  <c r="C290" i="1"/>
  <c r="E290" i="1" s="1"/>
  <c r="G290" i="1" s="1"/>
  <c r="I290" i="1" s="1"/>
  <c r="B290" i="1"/>
  <c r="E289" i="1"/>
  <c r="G289" i="1" s="1"/>
  <c r="C289" i="1"/>
  <c r="B289" i="1"/>
  <c r="C288" i="1"/>
  <c r="E288" i="1" s="1"/>
  <c r="B288" i="1"/>
  <c r="E287" i="1"/>
  <c r="G287" i="1" s="1"/>
  <c r="I287" i="1" s="1"/>
  <c r="C287" i="1"/>
  <c r="B287" i="1"/>
  <c r="G286" i="1"/>
  <c r="I286" i="1" s="1"/>
  <c r="E286" i="1"/>
  <c r="C286" i="1"/>
  <c r="C285" i="1"/>
  <c r="E285" i="1" s="1"/>
  <c r="G285" i="1" s="1"/>
  <c r="I285" i="1" s="1"/>
  <c r="B285" i="1"/>
  <c r="I284" i="1"/>
  <c r="C284" i="1"/>
  <c r="E284" i="1" s="1"/>
  <c r="G284" i="1" s="1"/>
  <c r="G283" i="1"/>
  <c r="I283" i="1" s="1"/>
  <c r="E283" i="1"/>
  <c r="C283" i="1"/>
  <c r="G282" i="1"/>
  <c r="I282" i="1" s="1"/>
  <c r="E282" i="1"/>
  <c r="C282" i="1"/>
  <c r="B282" i="1"/>
  <c r="E281" i="1"/>
  <c r="G281" i="1" s="1"/>
  <c r="C281" i="1"/>
  <c r="B281" i="1"/>
  <c r="I280" i="1"/>
  <c r="E280" i="1"/>
  <c r="G280" i="1" s="1"/>
  <c r="C280" i="1"/>
  <c r="C279" i="1"/>
  <c r="E279" i="1" s="1"/>
  <c r="G279" i="1" s="1"/>
  <c r="I279" i="1" s="1"/>
  <c r="G278" i="1"/>
  <c r="I278" i="1" s="1"/>
  <c r="E278" i="1"/>
  <c r="C278" i="1"/>
  <c r="B278" i="1"/>
  <c r="G277" i="1"/>
  <c r="I277" i="1" s="1"/>
  <c r="C277" i="1"/>
  <c r="E277" i="1" s="1"/>
  <c r="B277" i="1"/>
  <c r="I276" i="1"/>
  <c r="E276" i="1"/>
  <c r="G276" i="1" s="1"/>
  <c r="C276" i="1"/>
  <c r="B276" i="1"/>
  <c r="C275" i="1"/>
  <c r="E275" i="1" s="1"/>
  <c r="G275" i="1" s="1"/>
  <c r="I275" i="1" s="1"/>
  <c r="E274" i="1"/>
  <c r="G274" i="1" s="1"/>
  <c r="C274" i="1"/>
  <c r="B274" i="1"/>
  <c r="C273" i="1"/>
  <c r="E273" i="1" s="1"/>
  <c r="G273" i="1" s="1"/>
  <c r="I273" i="1" s="1"/>
  <c r="B273" i="1"/>
  <c r="C272" i="1"/>
  <c r="B272" i="1"/>
  <c r="E271" i="1"/>
  <c r="C271" i="1"/>
  <c r="B271" i="1"/>
  <c r="E270" i="1"/>
  <c r="G270" i="1" s="1"/>
  <c r="I270" i="1" s="1"/>
  <c r="C270" i="1"/>
  <c r="B270" i="1"/>
  <c r="E269" i="1"/>
  <c r="G269" i="1" s="1"/>
  <c r="I269" i="1" s="1"/>
  <c r="C269" i="1"/>
  <c r="I268" i="1"/>
  <c r="E268" i="1"/>
  <c r="G268" i="1" s="1"/>
  <c r="C268" i="1"/>
  <c r="B268" i="1"/>
  <c r="C267" i="1"/>
  <c r="E267" i="1" s="1"/>
  <c r="G267" i="1" s="1"/>
  <c r="I267" i="1" s="1"/>
  <c r="E266" i="1"/>
  <c r="G266" i="1" s="1"/>
  <c r="I266" i="1" s="1"/>
  <c r="C266" i="1"/>
  <c r="G265" i="1"/>
  <c r="I265" i="1" s="1"/>
  <c r="C265" i="1"/>
  <c r="E265" i="1" s="1"/>
  <c r="B265" i="1"/>
  <c r="E264" i="1"/>
  <c r="G264" i="1" s="1"/>
  <c r="C264" i="1"/>
  <c r="B264" i="1"/>
  <c r="G263" i="1"/>
  <c r="I263" i="1" s="1"/>
  <c r="C263" i="1"/>
  <c r="E263" i="1" s="1"/>
  <c r="E262" i="1"/>
  <c r="G262" i="1" s="1"/>
  <c r="I262" i="1" s="1"/>
  <c r="C262" i="1"/>
  <c r="G261" i="1"/>
  <c r="I261" i="1" s="1"/>
  <c r="C261" i="1"/>
  <c r="E261" i="1" s="1"/>
  <c r="B261" i="1"/>
  <c r="C260" i="1"/>
  <c r="E260" i="1" s="1"/>
  <c r="G260" i="1" s="1"/>
  <c r="I260" i="1" s="1"/>
  <c r="B260" i="1"/>
  <c r="E259" i="1"/>
  <c r="C259" i="1"/>
  <c r="B259" i="1"/>
  <c r="C258" i="1"/>
  <c r="E258" i="1" s="1"/>
  <c r="G258" i="1" s="1"/>
  <c r="I258" i="1" s="1"/>
  <c r="C257" i="1"/>
  <c r="E257" i="1" s="1"/>
  <c r="G257" i="1" s="1"/>
  <c r="I257" i="1" s="1"/>
  <c r="B257" i="1"/>
  <c r="E256" i="1"/>
  <c r="G256" i="1" s="1"/>
  <c r="I256" i="1" s="1"/>
  <c r="C256" i="1"/>
  <c r="B256" i="1"/>
  <c r="C255" i="1"/>
  <c r="E255" i="1" s="1"/>
  <c r="B255" i="1"/>
  <c r="E254" i="1"/>
  <c r="C254" i="1"/>
  <c r="B254" i="1"/>
  <c r="C253" i="1"/>
  <c r="E253" i="1" s="1"/>
  <c r="G253" i="1" s="1"/>
  <c r="I253" i="1" s="1"/>
  <c r="B253" i="1"/>
  <c r="C252" i="1"/>
  <c r="E252" i="1" s="1"/>
  <c r="G252" i="1" s="1"/>
  <c r="I252" i="1" s="1"/>
  <c r="C251" i="1"/>
  <c r="E251" i="1" s="1"/>
  <c r="G251" i="1" s="1"/>
  <c r="I251" i="1" s="1"/>
  <c r="B251" i="1"/>
  <c r="E250" i="1"/>
  <c r="G250" i="1" s="1"/>
  <c r="I250" i="1" s="1"/>
  <c r="C250" i="1"/>
  <c r="C249" i="1"/>
  <c r="E249" i="1" s="1"/>
  <c r="G249" i="1" s="1"/>
  <c r="I249" i="1" s="1"/>
  <c r="C248" i="1"/>
  <c r="E248" i="1" s="1"/>
  <c r="G248" i="1" s="1"/>
  <c r="I248" i="1" s="1"/>
  <c r="B248" i="1"/>
  <c r="E247" i="1"/>
  <c r="C247" i="1"/>
  <c r="B247" i="1"/>
  <c r="C246" i="1"/>
  <c r="E246" i="1" s="1"/>
  <c r="G246" i="1" s="1"/>
  <c r="I246" i="1" s="1"/>
  <c r="E245" i="1"/>
  <c r="G245" i="1" s="1"/>
  <c r="I245" i="1" s="1"/>
  <c r="C245" i="1"/>
  <c r="E244" i="1"/>
  <c r="G244" i="1" s="1"/>
  <c r="I244" i="1" s="1"/>
  <c r="C244" i="1"/>
  <c r="B244" i="1"/>
  <c r="E243" i="1"/>
  <c r="G243" i="1" s="1"/>
  <c r="I243" i="1" s="1"/>
  <c r="C243" i="1"/>
  <c r="B243" i="1"/>
  <c r="E242" i="1"/>
  <c r="C242" i="1"/>
  <c r="B242" i="1"/>
  <c r="C241" i="1"/>
  <c r="E241" i="1" s="1"/>
  <c r="G241" i="1" s="1"/>
  <c r="I241" i="1" s="1"/>
  <c r="E240" i="1"/>
  <c r="C240" i="1"/>
  <c r="B240" i="1"/>
  <c r="G239" i="1"/>
  <c r="I239" i="1" s="1"/>
  <c r="E239" i="1"/>
  <c r="C239" i="1"/>
  <c r="B239" i="1"/>
  <c r="G238" i="1"/>
  <c r="C238" i="1"/>
  <c r="E238" i="1" s="1"/>
  <c r="B238" i="1"/>
  <c r="C237" i="1"/>
  <c r="B237" i="1"/>
  <c r="C236" i="1"/>
  <c r="E236" i="1" s="1"/>
  <c r="G236" i="1" s="1"/>
  <c r="I236" i="1" s="1"/>
  <c r="B236" i="1"/>
  <c r="C235" i="1"/>
  <c r="E235" i="1" s="1"/>
  <c r="G235" i="1" s="1"/>
  <c r="I235" i="1" s="1"/>
  <c r="C234" i="1"/>
  <c r="E234" i="1" s="1"/>
  <c r="G234" i="1" s="1"/>
  <c r="I234" i="1" s="1"/>
  <c r="B234" i="1"/>
  <c r="C233" i="1"/>
  <c r="E233" i="1" s="1"/>
  <c r="G233" i="1" s="1"/>
  <c r="I233" i="1" s="1"/>
  <c r="E232" i="1"/>
  <c r="G232" i="1" s="1"/>
  <c r="I232" i="1" s="1"/>
  <c r="C232" i="1"/>
  <c r="E231" i="1"/>
  <c r="G231" i="1" s="1"/>
  <c r="I231" i="1" s="1"/>
  <c r="C231" i="1"/>
  <c r="B231" i="1"/>
  <c r="C230" i="1"/>
  <c r="B230" i="1"/>
  <c r="C229" i="1"/>
  <c r="E229" i="1" s="1"/>
  <c r="G229" i="1" s="1"/>
  <c r="I229" i="1" s="1"/>
  <c r="E228" i="1"/>
  <c r="G228" i="1" s="1"/>
  <c r="I228" i="1" s="1"/>
  <c r="C228" i="1"/>
  <c r="E227" i="1"/>
  <c r="G227" i="1" s="1"/>
  <c r="I227" i="1" s="1"/>
  <c r="C227" i="1"/>
  <c r="B227" i="1"/>
  <c r="E226" i="1"/>
  <c r="G226" i="1" s="1"/>
  <c r="I226" i="1" s="1"/>
  <c r="C226" i="1"/>
  <c r="B226" i="1"/>
  <c r="G225" i="1"/>
  <c r="I225" i="1" s="1"/>
  <c r="E225" i="1"/>
  <c r="C225" i="1"/>
  <c r="B225" i="1"/>
  <c r="C224" i="1"/>
  <c r="E224" i="1" s="1"/>
  <c r="G224" i="1" s="1"/>
  <c r="I224" i="1" s="1"/>
  <c r="C223" i="1"/>
  <c r="E223" i="1" s="1"/>
  <c r="B223" i="1"/>
  <c r="E222" i="1"/>
  <c r="G222" i="1" s="1"/>
  <c r="I222" i="1" s="1"/>
  <c r="C222" i="1"/>
  <c r="B222" i="1"/>
  <c r="E221" i="1"/>
  <c r="G221" i="1" s="1"/>
  <c r="C221" i="1"/>
  <c r="B221" i="1"/>
  <c r="G220" i="1"/>
  <c r="I220" i="1" s="1"/>
  <c r="E220" i="1"/>
  <c r="C220" i="1"/>
  <c r="B220" i="1"/>
  <c r="C219" i="1"/>
  <c r="E219" i="1" s="1"/>
  <c r="G219" i="1" s="1"/>
  <c r="I219" i="1" s="1"/>
  <c r="B219" i="1"/>
  <c r="E218" i="1"/>
  <c r="G218" i="1" s="1"/>
  <c r="I218" i="1" s="1"/>
  <c r="C218" i="1"/>
  <c r="C217" i="1"/>
  <c r="E217" i="1" s="1"/>
  <c r="G217" i="1" s="1"/>
  <c r="I217" i="1" s="1"/>
  <c r="B217" i="1"/>
  <c r="C216" i="1"/>
  <c r="E216" i="1" s="1"/>
  <c r="G216" i="1" s="1"/>
  <c r="I216" i="1" s="1"/>
  <c r="C215" i="1"/>
  <c r="E215" i="1" s="1"/>
  <c r="G215" i="1" s="1"/>
  <c r="I215" i="1" s="1"/>
  <c r="E214" i="1"/>
  <c r="G214" i="1" s="1"/>
  <c r="I214" i="1" s="1"/>
  <c r="C214" i="1"/>
  <c r="B214" i="1"/>
  <c r="G213" i="1"/>
  <c r="I213" i="1" s="1"/>
  <c r="E213" i="1"/>
  <c r="C213" i="1"/>
  <c r="B213" i="1"/>
  <c r="C212" i="1"/>
  <c r="E212" i="1" s="1"/>
  <c r="G212" i="1" s="1"/>
  <c r="I212" i="1" s="1"/>
  <c r="G211" i="1"/>
  <c r="I211" i="1" s="1"/>
  <c r="C211" i="1"/>
  <c r="E211" i="1" s="1"/>
  <c r="C210" i="1"/>
  <c r="E210" i="1" s="1"/>
  <c r="G210" i="1" s="1"/>
  <c r="I210" i="1" s="1"/>
  <c r="B210" i="1"/>
  <c r="E209" i="1"/>
  <c r="G209" i="1" s="1"/>
  <c r="I209" i="1" s="1"/>
  <c r="C209" i="1"/>
  <c r="B209" i="1"/>
  <c r="I208" i="1"/>
  <c r="G208" i="1"/>
  <c r="E208" i="1"/>
  <c r="C208" i="1"/>
  <c r="B208" i="1"/>
  <c r="E207" i="1"/>
  <c r="G207" i="1" s="1"/>
  <c r="I207" i="1" s="1"/>
  <c r="C207" i="1"/>
  <c r="E206" i="1"/>
  <c r="G206" i="1" s="1"/>
  <c r="C206" i="1"/>
  <c r="B206" i="1"/>
  <c r="C205" i="1"/>
  <c r="E205" i="1" s="1"/>
  <c r="G205" i="1" s="1"/>
  <c r="I205" i="1" s="1"/>
  <c r="B205" i="1"/>
  <c r="C204" i="1"/>
  <c r="E204" i="1" s="1"/>
  <c r="B204" i="1"/>
  <c r="I203" i="1"/>
  <c r="G203" i="1"/>
  <c r="E203" i="1"/>
  <c r="C203" i="1"/>
  <c r="B203" i="1"/>
  <c r="E202" i="1"/>
  <c r="G202" i="1" s="1"/>
  <c r="I202" i="1" s="1"/>
  <c r="C202" i="1"/>
  <c r="B202" i="1"/>
  <c r="C201" i="1"/>
  <c r="E201" i="1" s="1"/>
  <c r="G201" i="1" s="1"/>
  <c r="I201" i="1" s="1"/>
  <c r="C200" i="1"/>
  <c r="E200" i="1" s="1"/>
  <c r="G200" i="1" s="1"/>
  <c r="I200" i="1" s="1"/>
  <c r="B200" i="1"/>
  <c r="E199" i="1"/>
  <c r="G199" i="1" s="1"/>
  <c r="I199" i="1" s="1"/>
  <c r="C199" i="1"/>
  <c r="C198" i="1"/>
  <c r="E198" i="1" s="1"/>
  <c r="G198" i="1" s="1"/>
  <c r="I198" i="1" s="1"/>
  <c r="E197" i="1"/>
  <c r="G197" i="1" s="1"/>
  <c r="I197" i="1" s="1"/>
  <c r="C197" i="1"/>
  <c r="B197" i="1"/>
  <c r="I196" i="1"/>
  <c r="G196" i="1"/>
  <c r="E196" i="1"/>
  <c r="C196" i="1"/>
  <c r="B196" i="1"/>
  <c r="E195" i="1"/>
  <c r="G195" i="1" s="1"/>
  <c r="I195" i="1" s="1"/>
  <c r="C195" i="1"/>
  <c r="I194" i="1"/>
  <c r="E194" i="1"/>
  <c r="G194" i="1" s="1"/>
  <c r="C194" i="1"/>
  <c r="C193" i="1"/>
  <c r="E193" i="1" s="1"/>
  <c r="G193" i="1" s="1"/>
  <c r="I193" i="1" s="1"/>
  <c r="B193" i="1"/>
  <c r="C192" i="1"/>
  <c r="E192" i="1" s="1"/>
  <c r="G192" i="1" s="1"/>
  <c r="I192" i="1" s="1"/>
  <c r="B192" i="1"/>
  <c r="C191" i="1"/>
  <c r="E191" i="1" s="1"/>
  <c r="B191" i="1"/>
  <c r="C190" i="1"/>
  <c r="E190" i="1" s="1"/>
  <c r="G190" i="1" s="1"/>
  <c r="I190" i="1" s="1"/>
  <c r="E189" i="1"/>
  <c r="C189" i="1"/>
  <c r="B189" i="1"/>
  <c r="I188" i="1"/>
  <c r="E188" i="1"/>
  <c r="G188" i="1" s="1"/>
  <c r="C188" i="1"/>
  <c r="B188" i="1"/>
  <c r="C187" i="1"/>
  <c r="B187" i="1"/>
  <c r="C186" i="1"/>
  <c r="E186" i="1" s="1"/>
  <c r="B186" i="1"/>
  <c r="C185" i="1"/>
  <c r="E185" i="1" s="1"/>
  <c r="G185" i="1" s="1"/>
  <c r="I185" i="1" s="1"/>
  <c r="B185" i="1"/>
  <c r="C184" i="1"/>
  <c r="E184" i="1" s="1"/>
  <c r="G184" i="1" s="1"/>
  <c r="I184" i="1" s="1"/>
  <c r="E183" i="1"/>
  <c r="G183" i="1" s="1"/>
  <c r="I183" i="1" s="1"/>
  <c r="C183" i="1"/>
  <c r="B183" i="1"/>
  <c r="C182" i="1"/>
  <c r="E182" i="1" s="1"/>
  <c r="G182" i="1" s="1"/>
  <c r="I182" i="1" s="1"/>
  <c r="C181" i="1"/>
  <c r="E181" i="1" s="1"/>
  <c r="G181" i="1" s="1"/>
  <c r="I181" i="1" s="1"/>
  <c r="G180" i="1"/>
  <c r="I180" i="1" s="1"/>
  <c r="C180" i="1"/>
  <c r="E180" i="1" s="1"/>
  <c r="B180" i="1"/>
  <c r="G179" i="1"/>
  <c r="C179" i="1"/>
  <c r="E179" i="1" s="1"/>
  <c r="B179" i="1"/>
  <c r="G178" i="1"/>
  <c r="I178" i="1" s="1"/>
  <c r="C178" i="1"/>
  <c r="E178" i="1" s="1"/>
  <c r="E177" i="1"/>
  <c r="G177" i="1" s="1"/>
  <c r="I177" i="1" s="1"/>
  <c r="C177" i="1"/>
  <c r="G176" i="1"/>
  <c r="I176" i="1" s="1"/>
  <c r="C176" i="1"/>
  <c r="E176" i="1" s="1"/>
  <c r="B176" i="1"/>
  <c r="E175" i="1"/>
  <c r="G175" i="1" s="1"/>
  <c r="I175" i="1" s="1"/>
  <c r="C175" i="1"/>
  <c r="B175" i="1"/>
  <c r="C174" i="1"/>
  <c r="B174" i="1"/>
  <c r="C173" i="1"/>
  <c r="E173" i="1" s="1"/>
  <c r="G173" i="1" s="1"/>
  <c r="I173" i="1" s="1"/>
  <c r="E172" i="1"/>
  <c r="G172" i="1" s="1"/>
  <c r="I172" i="1" s="1"/>
  <c r="C172" i="1"/>
  <c r="B172" i="1"/>
  <c r="E171" i="1"/>
  <c r="G171" i="1" s="1"/>
  <c r="I171" i="1" s="1"/>
  <c r="C171" i="1"/>
  <c r="B171" i="1"/>
  <c r="G170" i="1"/>
  <c r="I170" i="1" s="1"/>
  <c r="E170" i="1"/>
  <c r="C170" i="1"/>
  <c r="B170" i="1"/>
  <c r="C169" i="1"/>
  <c r="E169" i="1" s="1"/>
  <c r="B169" i="1"/>
  <c r="I168" i="1"/>
  <c r="C168" i="1"/>
  <c r="E168" i="1" s="1"/>
  <c r="G168" i="1" s="1"/>
  <c r="B168" i="1"/>
  <c r="C167" i="1"/>
  <c r="E167" i="1" s="1"/>
  <c r="G167" i="1" s="1"/>
  <c r="I167" i="1" s="1"/>
  <c r="G166" i="1"/>
  <c r="I166" i="1" s="1"/>
  <c r="C166" i="1"/>
  <c r="E166" i="1" s="1"/>
  <c r="B166" i="1"/>
  <c r="C165" i="1"/>
  <c r="E165" i="1" s="1"/>
  <c r="G165" i="1" s="1"/>
  <c r="I165" i="1" s="1"/>
  <c r="E164" i="1"/>
  <c r="G164" i="1" s="1"/>
  <c r="I164" i="1" s="1"/>
  <c r="C164" i="1"/>
  <c r="I163" i="1"/>
  <c r="E163" i="1"/>
  <c r="G163" i="1" s="1"/>
  <c r="C163" i="1"/>
  <c r="B163" i="1"/>
  <c r="C162" i="1"/>
  <c r="E162" i="1" s="1"/>
  <c r="B162" i="1"/>
  <c r="I161" i="1"/>
  <c r="E161" i="1"/>
  <c r="G161" i="1" s="1"/>
  <c r="C161" i="1"/>
  <c r="E160" i="1"/>
  <c r="G160" i="1" s="1"/>
  <c r="I160" i="1" s="1"/>
  <c r="C160" i="1"/>
  <c r="G159" i="1"/>
  <c r="I159" i="1" s="1"/>
  <c r="E159" i="1"/>
  <c r="C159" i="1"/>
  <c r="B159" i="1"/>
  <c r="G158" i="1"/>
  <c r="I158" i="1" s="1"/>
  <c r="E158" i="1"/>
  <c r="C158" i="1"/>
  <c r="B158" i="1"/>
  <c r="G157" i="1"/>
  <c r="I157" i="1" s="1"/>
  <c r="E157" i="1"/>
  <c r="C157" i="1"/>
  <c r="B157" i="1"/>
  <c r="I156" i="1"/>
  <c r="C156" i="1"/>
  <c r="E156" i="1" s="1"/>
  <c r="G156" i="1" s="1"/>
  <c r="C155" i="1"/>
  <c r="B155" i="1"/>
  <c r="E154" i="1"/>
  <c r="G154" i="1" s="1"/>
  <c r="I154" i="1" s="1"/>
  <c r="C154" i="1"/>
  <c r="B154" i="1"/>
  <c r="E153" i="1"/>
  <c r="C153" i="1"/>
  <c r="B153" i="1"/>
  <c r="G152" i="1"/>
  <c r="I152" i="1" s="1"/>
  <c r="E152" i="1"/>
  <c r="C152" i="1"/>
  <c r="B152" i="1"/>
  <c r="I151" i="1"/>
  <c r="E151" i="1"/>
  <c r="G151" i="1" s="1"/>
  <c r="C151" i="1"/>
  <c r="B151" i="1"/>
  <c r="G150" i="1"/>
  <c r="I150" i="1" s="1"/>
  <c r="E150" i="1"/>
  <c r="C150" i="1"/>
  <c r="C149" i="1"/>
  <c r="E149" i="1" s="1"/>
  <c r="G149" i="1" s="1"/>
  <c r="I149" i="1" s="1"/>
  <c r="B149" i="1"/>
  <c r="I148" i="1"/>
  <c r="G148" i="1"/>
  <c r="E148" i="1"/>
  <c r="C148" i="1"/>
  <c r="G147" i="1"/>
  <c r="I147" i="1" s="1"/>
  <c r="C147" i="1"/>
  <c r="E147" i="1" s="1"/>
  <c r="E146" i="1"/>
  <c r="G146" i="1" s="1"/>
  <c r="I146" i="1" s="1"/>
  <c r="C146" i="1"/>
  <c r="B146" i="1"/>
  <c r="I145" i="1"/>
  <c r="G145" i="1"/>
  <c r="E145" i="1"/>
  <c r="C145" i="1"/>
  <c r="B145" i="1"/>
  <c r="C144" i="1"/>
  <c r="E144" i="1" s="1"/>
  <c r="G144" i="1" s="1"/>
  <c r="I144" i="1" s="1"/>
  <c r="G143" i="1"/>
  <c r="I143" i="1" s="1"/>
  <c r="E143" i="1"/>
  <c r="C143" i="1"/>
  <c r="C142" i="1"/>
  <c r="E142" i="1" s="1"/>
  <c r="G142" i="1" s="1"/>
  <c r="I142" i="1" s="1"/>
  <c r="B142" i="1"/>
  <c r="E141" i="1"/>
  <c r="G141" i="1" s="1"/>
  <c r="I141" i="1" s="1"/>
  <c r="C141" i="1"/>
  <c r="B141" i="1"/>
  <c r="I140" i="1"/>
  <c r="G140" i="1"/>
  <c r="E140" i="1"/>
  <c r="C140" i="1"/>
  <c r="B140" i="1"/>
  <c r="C139" i="1"/>
  <c r="E139" i="1" s="1"/>
  <c r="G139" i="1" s="1"/>
  <c r="I139" i="1" s="1"/>
  <c r="C138" i="1"/>
  <c r="B138" i="1"/>
  <c r="E137" i="1"/>
  <c r="G137" i="1" s="1"/>
  <c r="I137" i="1" s="1"/>
  <c r="C137" i="1"/>
  <c r="B137" i="1"/>
  <c r="G136" i="1"/>
  <c r="I136" i="1" s="1"/>
  <c r="E136" i="1"/>
  <c r="C136" i="1"/>
  <c r="B136" i="1"/>
  <c r="E135" i="1"/>
  <c r="C135" i="1"/>
  <c r="B135" i="1"/>
  <c r="C134" i="1"/>
  <c r="E134" i="1" s="1"/>
  <c r="G134" i="1" s="1"/>
  <c r="I134" i="1" s="1"/>
  <c r="B134" i="1"/>
  <c r="G133" i="1"/>
  <c r="I133" i="1" s="1"/>
  <c r="C133" i="1"/>
  <c r="E133" i="1" s="1"/>
  <c r="C132" i="1"/>
  <c r="E132" i="1" s="1"/>
  <c r="G132" i="1" s="1"/>
  <c r="I132" i="1" s="1"/>
  <c r="B132" i="1"/>
  <c r="C131" i="1"/>
  <c r="E131" i="1" s="1"/>
  <c r="G131" i="1" s="1"/>
  <c r="I131" i="1" s="1"/>
  <c r="C130" i="1"/>
  <c r="E130" i="1" s="1"/>
  <c r="G130" i="1" s="1"/>
  <c r="I130" i="1" s="1"/>
  <c r="E129" i="1"/>
  <c r="G129" i="1" s="1"/>
  <c r="I129" i="1" s="1"/>
  <c r="C129" i="1"/>
  <c r="B129" i="1"/>
  <c r="E128" i="1"/>
  <c r="C128" i="1"/>
  <c r="B128" i="1"/>
  <c r="C127" i="1"/>
  <c r="E127" i="1" s="1"/>
  <c r="G127" i="1" s="1"/>
  <c r="I127" i="1" s="1"/>
  <c r="I126" i="1"/>
  <c r="G126" i="1"/>
  <c r="E126" i="1"/>
  <c r="C126" i="1"/>
  <c r="I125" i="1"/>
  <c r="G125" i="1"/>
  <c r="C125" i="1"/>
  <c r="E125" i="1" s="1"/>
  <c r="B125" i="1"/>
  <c r="C124" i="1"/>
  <c r="E124" i="1" s="1"/>
  <c r="G124" i="1" s="1"/>
  <c r="I124" i="1" s="1"/>
  <c r="B124" i="1"/>
  <c r="E123" i="1"/>
  <c r="C123" i="1"/>
  <c r="B123" i="1"/>
  <c r="C122" i="1"/>
  <c r="E122" i="1" s="1"/>
  <c r="G122" i="1" s="1"/>
  <c r="I122" i="1" s="1"/>
  <c r="C121" i="1"/>
  <c r="E121" i="1" s="1"/>
  <c r="B121" i="1"/>
  <c r="E120" i="1"/>
  <c r="G120" i="1" s="1"/>
  <c r="I120" i="1" s="1"/>
  <c r="C120" i="1"/>
  <c r="B120" i="1"/>
  <c r="E119" i="1"/>
  <c r="G119" i="1" s="1"/>
  <c r="C119" i="1"/>
  <c r="B119" i="1"/>
  <c r="E118" i="1"/>
  <c r="C118" i="1"/>
  <c r="B118" i="1"/>
  <c r="G117" i="1"/>
  <c r="I117" i="1" s="1"/>
  <c r="E117" i="1"/>
  <c r="C117" i="1"/>
  <c r="B117" i="1"/>
  <c r="G116" i="1"/>
  <c r="I116" i="1" s="1"/>
  <c r="C116" i="1"/>
  <c r="E116" i="1" s="1"/>
  <c r="I115" i="1"/>
  <c r="G115" i="1"/>
  <c r="E115" i="1"/>
  <c r="C115" i="1"/>
  <c r="B115" i="1"/>
  <c r="I114" i="1"/>
  <c r="G114" i="1"/>
  <c r="C114" i="1"/>
  <c r="E114" i="1" s="1"/>
  <c r="C113" i="1"/>
  <c r="E113" i="1" s="1"/>
  <c r="G113" i="1" s="1"/>
  <c r="I113" i="1" s="1"/>
  <c r="G112" i="1"/>
  <c r="I112" i="1" s="1"/>
  <c r="E112" i="1"/>
  <c r="C112" i="1"/>
  <c r="B112" i="1"/>
  <c r="C111" i="1"/>
  <c r="E111" i="1" s="1"/>
  <c r="B111" i="1"/>
  <c r="G110" i="1"/>
  <c r="I110" i="1" s="1"/>
  <c r="E110" i="1"/>
  <c r="C110" i="1"/>
  <c r="E109" i="1"/>
  <c r="G109" i="1" s="1"/>
  <c r="I109" i="1" s="1"/>
  <c r="C109" i="1"/>
  <c r="E108" i="1"/>
  <c r="G108" i="1" s="1"/>
  <c r="I108" i="1" s="1"/>
  <c r="C108" i="1"/>
  <c r="B108" i="1"/>
  <c r="G107" i="1"/>
  <c r="I107" i="1" s="1"/>
  <c r="E107" i="1"/>
  <c r="C107" i="1"/>
  <c r="B107" i="1"/>
  <c r="C106" i="1"/>
  <c r="E106" i="1" s="1"/>
  <c r="B106" i="1"/>
  <c r="I105" i="1"/>
  <c r="E105" i="1"/>
  <c r="G105" i="1" s="1"/>
  <c r="C105" i="1"/>
  <c r="C104" i="1"/>
  <c r="E104" i="1" s="1"/>
  <c r="B104" i="1"/>
  <c r="E103" i="1"/>
  <c r="G103" i="1" s="1"/>
  <c r="I103" i="1" s="1"/>
  <c r="C103" i="1"/>
  <c r="B103" i="1"/>
  <c r="E102" i="1"/>
  <c r="G102" i="1" s="1"/>
  <c r="C102" i="1"/>
  <c r="B102" i="1"/>
  <c r="C101" i="1"/>
  <c r="E101" i="1" s="1"/>
  <c r="B101" i="1"/>
  <c r="C100" i="1"/>
  <c r="E100" i="1" s="1"/>
  <c r="G100" i="1" s="1"/>
  <c r="I100" i="1" s="1"/>
  <c r="B100" i="1"/>
  <c r="I99" i="1"/>
  <c r="G99" i="1"/>
  <c r="E99" i="1"/>
  <c r="C99" i="1"/>
  <c r="G98" i="1"/>
  <c r="I98" i="1" s="1"/>
  <c r="E98" i="1"/>
  <c r="C98" i="1"/>
  <c r="B98" i="1"/>
  <c r="G97" i="1"/>
  <c r="I97" i="1" s="1"/>
  <c r="C97" i="1"/>
  <c r="E97" i="1" s="1"/>
  <c r="I96" i="1"/>
  <c r="G96" i="1"/>
  <c r="E96" i="1"/>
  <c r="C96" i="1"/>
  <c r="G95" i="1"/>
  <c r="I95" i="1" s="1"/>
  <c r="E95" i="1"/>
  <c r="C95" i="1"/>
  <c r="B95" i="1"/>
  <c r="E94" i="1"/>
  <c r="G94" i="1" s="1"/>
  <c r="C94" i="1"/>
  <c r="B94" i="1"/>
  <c r="I93" i="1"/>
  <c r="E93" i="1"/>
  <c r="G93" i="1" s="1"/>
  <c r="C93" i="1"/>
  <c r="C92" i="1"/>
  <c r="E92" i="1" s="1"/>
  <c r="G92" i="1" s="1"/>
  <c r="I92" i="1" s="1"/>
  <c r="G91" i="1"/>
  <c r="I91" i="1" s="1"/>
  <c r="E91" i="1"/>
  <c r="C91" i="1"/>
  <c r="B91" i="1"/>
  <c r="E90" i="1"/>
  <c r="G90" i="1" s="1"/>
  <c r="I90" i="1" s="1"/>
  <c r="C90" i="1"/>
  <c r="B90" i="1"/>
  <c r="E89" i="1"/>
  <c r="G89" i="1" s="1"/>
  <c r="C89" i="1"/>
  <c r="B89" i="1"/>
  <c r="I88" i="1"/>
  <c r="E88" i="1"/>
  <c r="G88" i="1" s="1"/>
  <c r="C88" i="1"/>
  <c r="E87" i="1"/>
  <c r="G87" i="1" s="1"/>
  <c r="C87" i="1"/>
  <c r="B87" i="1"/>
  <c r="E86" i="1"/>
  <c r="G86" i="1" s="1"/>
  <c r="I86" i="1" s="1"/>
  <c r="C86" i="1"/>
  <c r="B86" i="1"/>
  <c r="E85" i="1"/>
  <c r="C85" i="1"/>
  <c r="B85" i="1"/>
  <c r="E84" i="1"/>
  <c r="G84" i="1" s="1"/>
  <c r="C84" i="1"/>
  <c r="B84" i="1"/>
  <c r="I83" i="1"/>
  <c r="E83" i="1"/>
  <c r="G83" i="1" s="1"/>
  <c r="C83" i="1"/>
  <c r="B83" i="1"/>
  <c r="C82" i="1"/>
  <c r="E82" i="1" s="1"/>
  <c r="G82" i="1" s="1"/>
  <c r="I82" i="1" s="1"/>
  <c r="E81" i="1"/>
  <c r="G81" i="1" s="1"/>
  <c r="I81" i="1" s="1"/>
  <c r="C81" i="1"/>
  <c r="B81" i="1"/>
  <c r="C80" i="1"/>
  <c r="E80" i="1" s="1"/>
  <c r="G80" i="1" s="1"/>
  <c r="I80" i="1" s="1"/>
  <c r="C79" i="1"/>
  <c r="E79" i="1" s="1"/>
  <c r="G79" i="1" s="1"/>
  <c r="I79" i="1" s="1"/>
  <c r="E78" i="1"/>
  <c r="G78" i="1" s="1"/>
  <c r="I78" i="1" s="1"/>
  <c r="C78" i="1"/>
  <c r="B78" i="1"/>
  <c r="I77" i="1"/>
  <c r="G77" i="1"/>
  <c r="E77" i="1"/>
  <c r="C77" i="1"/>
  <c r="B77" i="1"/>
  <c r="C76" i="1"/>
  <c r="E76" i="1" s="1"/>
  <c r="G76" i="1" s="1"/>
  <c r="I76" i="1" s="1"/>
  <c r="C75" i="1"/>
  <c r="E75" i="1" s="1"/>
  <c r="G75" i="1" s="1"/>
  <c r="I75" i="1" s="1"/>
  <c r="I74" i="1"/>
  <c r="G74" i="1"/>
  <c r="C74" i="1"/>
  <c r="E74" i="1" s="1"/>
  <c r="B74" i="1"/>
  <c r="E73" i="1"/>
  <c r="G73" i="1" s="1"/>
  <c r="I73" i="1" s="1"/>
  <c r="C73" i="1"/>
  <c r="B73" i="1"/>
  <c r="E72" i="1"/>
  <c r="C72" i="1"/>
  <c r="B72" i="1"/>
  <c r="C71" i="1"/>
  <c r="E71" i="1" s="1"/>
  <c r="G71" i="1" s="1"/>
  <c r="I71" i="1" s="1"/>
  <c r="I70" i="1"/>
  <c r="E70" i="1"/>
  <c r="G70" i="1" s="1"/>
  <c r="C70" i="1"/>
  <c r="B70" i="1"/>
  <c r="E69" i="1"/>
  <c r="G69" i="1" s="1"/>
  <c r="I69" i="1" s="1"/>
  <c r="C69" i="1"/>
  <c r="B69" i="1"/>
  <c r="C68" i="1"/>
  <c r="E68" i="1" s="1"/>
  <c r="B68" i="1"/>
  <c r="E67" i="1"/>
  <c r="C67" i="1"/>
  <c r="B67" i="1"/>
  <c r="C66" i="1"/>
  <c r="E66" i="1" s="1"/>
  <c r="G66" i="1" s="1"/>
  <c r="I66" i="1" s="1"/>
  <c r="B66" i="1"/>
  <c r="G65" i="1"/>
  <c r="I65" i="1" s="1"/>
  <c r="C65" i="1"/>
  <c r="E65" i="1" s="1"/>
  <c r="I64" i="1"/>
  <c r="G64" i="1"/>
  <c r="E64" i="1"/>
  <c r="C64" i="1"/>
  <c r="B64" i="1"/>
  <c r="C63" i="1"/>
  <c r="E63" i="1" s="1"/>
  <c r="G63" i="1" s="1"/>
  <c r="I63" i="1" s="1"/>
  <c r="C62" i="1"/>
  <c r="E62" i="1" s="1"/>
  <c r="G62" i="1" s="1"/>
  <c r="I62" i="1" s="1"/>
  <c r="C61" i="1"/>
  <c r="E61" i="1" s="1"/>
  <c r="G61" i="1" s="1"/>
  <c r="I61" i="1" s="1"/>
  <c r="B61" i="1"/>
  <c r="C60" i="1"/>
  <c r="E60" i="1" s="1"/>
  <c r="B60" i="1"/>
  <c r="E59" i="1"/>
  <c r="G59" i="1" s="1"/>
  <c r="I59" i="1" s="1"/>
  <c r="C59" i="1"/>
  <c r="C58" i="1"/>
  <c r="E58" i="1" s="1"/>
  <c r="G58" i="1" s="1"/>
  <c r="I58" i="1" s="1"/>
  <c r="G57" i="1"/>
  <c r="I57" i="1" s="1"/>
  <c r="E57" i="1"/>
  <c r="C57" i="1"/>
  <c r="B57" i="1"/>
  <c r="C56" i="1"/>
  <c r="E56" i="1" s="1"/>
  <c r="G56" i="1" s="1"/>
  <c r="I56" i="1" s="1"/>
  <c r="B56" i="1"/>
  <c r="G55" i="1"/>
  <c r="I55" i="1" s="1"/>
  <c r="E55" i="1"/>
  <c r="C55" i="1"/>
  <c r="B55" i="1"/>
  <c r="E54" i="1"/>
  <c r="G54" i="1" s="1"/>
  <c r="I54" i="1" s="1"/>
  <c r="C54" i="1"/>
  <c r="C53" i="1"/>
  <c r="E53" i="1" s="1"/>
  <c r="B53" i="1"/>
  <c r="C52" i="1"/>
  <c r="E52" i="1" s="1"/>
  <c r="G52" i="1" s="1"/>
  <c r="I52" i="1" s="1"/>
  <c r="B52" i="1"/>
  <c r="E51" i="1"/>
  <c r="G51" i="1" s="1"/>
  <c r="C51" i="1"/>
  <c r="B51" i="1"/>
  <c r="G50" i="1"/>
  <c r="I50" i="1" s="1"/>
  <c r="E50" i="1"/>
  <c r="C50" i="1"/>
  <c r="B50" i="1"/>
  <c r="E49" i="1"/>
  <c r="G49" i="1" s="1"/>
  <c r="I49" i="1" s="1"/>
  <c r="C49" i="1"/>
  <c r="B49" i="1"/>
  <c r="G48" i="1"/>
  <c r="I48" i="1" s="1"/>
  <c r="E48" i="1"/>
  <c r="C48" i="1"/>
  <c r="E47" i="1"/>
  <c r="G47" i="1" s="1"/>
  <c r="I47" i="1" s="1"/>
  <c r="C47" i="1"/>
  <c r="B47" i="1"/>
  <c r="E46" i="1"/>
  <c r="G46" i="1" s="1"/>
  <c r="I46" i="1" s="1"/>
  <c r="C46" i="1"/>
  <c r="I45" i="1"/>
  <c r="G45" i="1"/>
  <c r="E45" i="1"/>
  <c r="C45" i="1"/>
  <c r="C44" i="1"/>
  <c r="E44" i="1" s="1"/>
  <c r="G44" i="1" s="1"/>
  <c r="I44" i="1" s="1"/>
  <c r="B44" i="1"/>
  <c r="G43" i="1"/>
  <c r="I43" i="1" s="1"/>
  <c r="E43" i="1"/>
  <c r="C43" i="1"/>
  <c r="B43" i="1"/>
  <c r="E42" i="1"/>
  <c r="G42" i="1" s="1"/>
  <c r="I42" i="1" s="1"/>
  <c r="C42" i="1"/>
  <c r="E41" i="1"/>
  <c r="G41" i="1" s="1"/>
  <c r="I41" i="1" s="1"/>
  <c r="C41" i="1"/>
  <c r="C40" i="1"/>
  <c r="E40" i="1" s="1"/>
  <c r="G40" i="1" s="1"/>
  <c r="I40" i="1" s="1"/>
  <c r="B40" i="1"/>
  <c r="C39" i="1"/>
  <c r="E39" i="1" s="1"/>
  <c r="G39" i="1" s="1"/>
  <c r="I39" i="1" s="1"/>
  <c r="B39" i="1"/>
  <c r="E38" i="1"/>
  <c r="G38" i="1" s="1"/>
  <c r="C38" i="1"/>
  <c r="B38" i="1"/>
  <c r="C37" i="1"/>
  <c r="E37" i="1" s="1"/>
  <c r="G37" i="1" s="1"/>
  <c r="I37" i="1" s="1"/>
  <c r="C36" i="1"/>
  <c r="E36" i="1" s="1"/>
  <c r="B36" i="1"/>
  <c r="E35" i="1"/>
  <c r="G35" i="1" s="1"/>
  <c r="I35" i="1" s="1"/>
  <c r="C35" i="1"/>
  <c r="B35" i="1"/>
  <c r="E34" i="1"/>
  <c r="G34" i="1" s="1"/>
  <c r="C34" i="1"/>
  <c r="B34" i="1"/>
  <c r="E33" i="1"/>
  <c r="G33" i="1" s="1"/>
  <c r="C33" i="1"/>
  <c r="B33" i="1"/>
  <c r="C32" i="1"/>
  <c r="E32" i="1" s="1"/>
  <c r="G32" i="1" s="1"/>
  <c r="I32" i="1" s="1"/>
  <c r="B32" i="1"/>
  <c r="C31" i="1"/>
  <c r="E31" i="1" s="1"/>
  <c r="G31" i="1" s="1"/>
  <c r="I31" i="1" s="1"/>
  <c r="E30" i="1"/>
  <c r="G30" i="1" s="1"/>
  <c r="I30" i="1" s="1"/>
  <c r="C30" i="1"/>
  <c r="B30" i="1"/>
  <c r="G29" i="1"/>
  <c r="I29" i="1" s="1"/>
  <c r="E29" i="1"/>
  <c r="C29" i="1"/>
  <c r="E28" i="1"/>
  <c r="G28" i="1" s="1"/>
  <c r="I28" i="1" s="1"/>
  <c r="C28" i="1"/>
  <c r="C27" i="1"/>
  <c r="E27" i="1" s="1"/>
  <c r="G27" i="1" s="1"/>
  <c r="I27" i="1" s="1"/>
  <c r="B27" i="1"/>
  <c r="E26" i="1"/>
  <c r="G26" i="1" s="1"/>
  <c r="C26" i="1"/>
  <c r="B26" i="1"/>
  <c r="C25" i="1"/>
  <c r="E25" i="1" s="1"/>
  <c r="G25" i="1" s="1"/>
  <c r="I25" i="1" s="1"/>
  <c r="C24" i="1"/>
  <c r="E24" i="1" s="1"/>
  <c r="G24" i="1" s="1"/>
  <c r="I24" i="1" s="1"/>
  <c r="C23" i="1"/>
  <c r="E23" i="1" s="1"/>
  <c r="G23" i="1" s="1"/>
  <c r="I23" i="1" s="1"/>
  <c r="B23" i="1"/>
  <c r="E22" i="1"/>
  <c r="G22" i="1" s="1"/>
  <c r="I22" i="1" s="1"/>
  <c r="C22" i="1"/>
  <c r="B22" i="1"/>
  <c r="E21" i="1"/>
  <c r="G21" i="1" s="1"/>
  <c r="C21" i="1"/>
  <c r="B21" i="1"/>
  <c r="I20" i="1"/>
  <c r="G20" i="1"/>
  <c r="E20" i="1"/>
  <c r="C20" i="1"/>
  <c r="C19" i="1"/>
  <c r="E19" i="1" s="1"/>
  <c r="B19" i="1"/>
  <c r="C18" i="1"/>
  <c r="E18" i="1" s="1"/>
  <c r="G18" i="1" s="1"/>
  <c r="I18" i="1" s="1"/>
  <c r="B18" i="1"/>
  <c r="C17" i="1"/>
  <c r="E17" i="1" s="1"/>
  <c r="B17" i="1"/>
  <c r="E16" i="1"/>
  <c r="G16" i="1" s="1"/>
  <c r="C16" i="1"/>
  <c r="B16" i="1"/>
  <c r="I15" i="1"/>
  <c r="G15" i="1"/>
  <c r="E15" i="1"/>
  <c r="C15" i="1"/>
  <c r="B15" i="1"/>
  <c r="C14" i="1"/>
  <c r="E14" i="1" s="1"/>
  <c r="G14" i="1" s="1"/>
  <c r="I14" i="1" s="1"/>
  <c r="C13" i="1"/>
  <c r="E13" i="1" s="1"/>
  <c r="G13" i="1" s="1"/>
  <c r="I13" i="1" s="1"/>
  <c r="B13" i="1"/>
  <c r="C12" i="1"/>
  <c r="E12" i="1" s="1"/>
  <c r="G12" i="1" s="1"/>
  <c r="I12" i="1" s="1"/>
  <c r="E11" i="1"/>
  <c r="G11" i="1" s="1"/>
  <c r="I11" i="1" s="1"/>
  <c r="C11" i="1"/>
  <c r="E10" i="1"/>
  <c r="G10" i="1" s="1"/>
  <c r="I10" i="1" s="1"/>
  <c r="C10" i="1"/>
  <c r="B10" i="1"/>
  <c r="E9" i="1"/>
  <c r="G9" i="1" s="1"/>
  <c r="C9" i="1"/>
  <c r="B9" i="1"/>
  <c r="I8" i="1"/>
  <c r="G8" i="1"/>
  <c r="E8" i="1"/>
  <c r="C8" i="1"/>
  <c r="C7" i="1"/>
  <c r="E7" i="1" s="1"/>
  <c r="G7" i="1" s="1"/>
  <c r="I7" i="1" s="1"/>
  <c r="E6" i="1"/>
  <c r="G6" i="1" s="1"/>
  <c r="I6" i="1" s="1"/>
  <c r="C6" i="1"/>
  <c r="B6" i="1"/>
  <c r="C5" i="1"/>
  <c r="E5" i="1" s="1"/>
  <c r="G5" i="1" s="1"/>
  <c r="I5" i="1" s="1"/>
  <c r="B5" i="1"/>
  <c r="C4" i="1"/>
  <c r="E4" i="1" s="1"/>
  <c r="B4" i="1"/>
  <c r="E3" i="1"/>
  <c r="G3" i="1" s="1"/>
  <c r="I3" i="1" s="1"/>
  <c r="C3" i="1"/>
  <c r="E2" i="1"/>
  <c r="G2" i="1" s="1"/>
  <c r="C2" i="1"/>
  <c r="B2" i="1"/>
  <c r="I16" i="1" l="1"/>
  <c r="I87" i="1"/>
  <c r="I94" i="1"/>
  <c r="I2" i="1"/>
  <c r="G36" i="1"/>
  <c r="G68" i="1"/>
  <c r="I84" i="1"/>
  <c r="G17" i="1"/>
  <c r="G121" i="1"/>
  <c r="G169" i="1"/>
  <c r="I26" i="1"/>
  <c r="I21" i="1"/>
  <c r="G106" i="1"/>
  <c r="I102" i="1"/>
  <c r="G4" i="1"/>
  <c r="I33" i="1"/>
  <c r="I38" i="1"/>
  <c r="G60" i="1"/>
  <c r="G111" i="1"/>
  <c r="I9" i="1"/>
  <c r="G19" i="1"/>
  <c r="I51" i="1"/>
  <c r="I34" i="1"/>
  <c r="I89" i="1"/>
  <c r="G104" i="1"/>
  <c r="I119" i="1"/>
  <c r="G162" i="1"/>
  <c r="G53" i="1"/>
  <c r="G101" i="1"/>
  <c r="G255" i="1"/>
  <c r="I264" i="1"/>
  <c r="I395" i="1"/>
  <c r="G186" i="1"/>
  <c r="G189" i="1"/>
  <c r="I206" i="1"/>
  <c r="G306" i="1"/>
  <c r="I332" i="1"/>
  <c r="G67" i="1"/>
  <c r="G85" i="1"/>
  <c r="G118" i="1"/>
  <c r="G153" i="1"/>
  <c r="I221" i="1"/>
  <c r="I238" i="1"/>
  <c r="I281" i="1"/>
  <c r="I289" i="1"/>
  <c r="G293" i="1"/>
  <c r="E315" i="1"/>
  <c r="G242" i="1"/>
  <c r="I274" i="1"/>
  <c r="I344" i="1"/>
  <c r="G135" i="1"/>
  <c r="E174" i="1"/>
  <c r="E187" i="1"/>
  <c r="G191" i="1"/>
  <c r="G247" i="1"/>
  <c r="G204" i="1"/>
  <c r="E230" i="1"/>
  <c r="G271" i="1"/>
  <c r="G427" i="1"/>
  <c r="G223" i="1"/>
  <c r="G291" i="1"/>
  <c r="G72" i="1"/>
  <c r="G123" i="1"/>
  <c r="G128" i="1"/>
  <c r="I179" i="1"/>
  <c r="G288" i="1"/>
  <c r="I308" i="1"/>
  <c r="I342" i="1"/>
  <c r="I408" i="1"/>
  <c r="E138" i="1"/>
  <c r="E155" i="1"/>
  <c r="E237" i="1"/>
  <c r="G240" i="1"/>
  <c r="G391" i="1"/>
  <c r="G366" i="1"/>
  <c r="E305" i="1"/>
  <c r="E340" i="1"/>
  <c r="G434" i="1"/>
  <c r="E322" i="1"/>
  <c r="E424" i="1"/>
  <c r="G259" i="1"/>
  <c r="E310" i="1"/>
  <c r="E327" i="1"/>
  <c r="G378" i="1"/>
  <c r="G383" i="1"/>
  <c r="G410" i="1"/>
  <c r="G425" i="1"/>
  <c r="E393" i="1"/>
  <c r="I429" i="1"/>
  <c r="E272" i="1"/>
  <c r="G325" i="1"/>
  <c r="G446" i="1"/>
  <c r="I478" i="1"/>
  <c r="I390" i="1"/>
  <c r="G417" i="1"/>
  <c r="G254" i="1"/>
  <c r="I298" i="1"/>
  <c r="I323" i="1"/>
  <c r="G373" i="1"/>
  <c r="I376" i="1"/>
  <c r="I442" i="1"/>
  <c r="G509" i="1"/>
  <c r="G548" i="1"/>
  <c r="G582" i="1"/>
  <c r="G595" i="1"/>
  <c r="G441" i="1"/>
  <c r="G536" i="1"/>
  <c r="E563" i="1"/>
  <c r="G612" i="1"/>
  <c r="I731" i="1"/>
  <c r="I578" i="1"/>
  <c r="G459" i="1"/>
  <c r="G529" i="1"/>
  <c r="G621" i="1"/>
  <c r="I633" i="1"/>
  <c r="E497" i="1"/>
  <c r="G510" i="1"/>
  <c r="G514" i="1"/>
  <c r="G597" i="1"/>
  <c r="I560" i="1"/>
  <c r="G476" i="1"/>
  <c r="G502" i="1"/>
  <c r="I546" i="1"/>
  <c r="G570" i="1"/>
  <c r="G614" i="1"/>
  <c r="G774" i="1"/>
  <c r="G543" i="1"/>
  <c r="I565" i="1"/>
  <c r="E485" i="1"/>
  <c r="I495" i="1"/>
  <c r="G580" i="1"/>
  <c r="G599" i="1"/>
  <c r="G628" i="1"/>
  <c r="G631" i="1"/>
  <c r="I444" i="1"/>
  <c r="G458" i="1"/>
  <c r="E492" i="1"/>
  <c r="G527" i="1"/>
  <c r="G561" i="1"/>
  <c r="G577" i="1"/>
  <c r="I611" i="1"/>
  <c r="I672" i="1"/>
  <c r="I701" i="1"/>
  <c r="E461" i="1"/>
  <c r="G463" i="1"/>
  <c r="E512" i="1"/>
  <c r="I553" i="1"/>
  <c r="G616" i="1"/>
  <c r="I750" i="1"/>
  <c r="G818" i="1"/>
  <c r="I893" i="1"/>
  <c r="I713" i="1"/>
  <c r="E716" i="1"/>
  <c r="E769" i="1"/>
  <c r="E667" i="1"/>
  <c r="G735" i="1"/>
  <c r="I706" i="1"/>
  <c r="G748" i="1"/>
  <c r="G866" i="1"/>
  <c r="I986" i="1"/>
  <c r="G655" i="1"/>
  <c r="E757" i="1"/>
  <c r="I781" i="1"/>
  <c r="G871" i="1"/>
  <c r="G935" i="1"/>
  <c r="G733" i="1"/>
  <c r="E682" i="1"/>
  <c r="G714" i="1"/>
  <c r="I718" i="1"/>
  <c r="G730" i="1"/>
  <c r="E648" i="1"/>
  <c r="E764" i="1"/>
  <c r="I767" i="1"/>
  <c r="I952" i="1"/>
  <c r="I927" i="1"/>
  <c r="G956" i="1"/>
  <c r="I990" i="1"/>
  <c r="E791" i="1"/>
  <c r="G833" i="1"/>
  <c r="G944" i="1"/>
  <c r="G816" i="1"/>
  <c r="G842" i="1"/>
  <c r="E869" i="1"/>
  <c r="G901" i="1"/>
  <c r="G917" i="1"/>
  <c r="G849" i="1"/>
  <c r="G854" i="1"/>
  <c r="I920" i="1"/>
  <c r="G1002" i="1"/>
  <c r="E937" i="1"/>
  <c r="G969" i="1"/>
  <c r="G798" i="1"/>
  <c r="G808" i="1"/>
  <c r="E852" i="1"/>
  <c r="G867" i="1"/>
  <c r="I954" i="1"/>
  <c r="G985" i="1"/>
  <c r="G988" i="1"/>
  <c r="I888" i="1"/>
  <c r="E903" i="1"/>
  <c r="G951" i="1"/>
  <c r="G803" i="1"/>
  <c r="G815" i="1"/>
  <c r="G837" i="1"/>
  <c r="G876" i="1"/>
  <c r="G910" i="1"/>
  <c r="I1003" i="1"/>
  <c r="I784" i="1"/>
  <c r="G850" i="1"/>
  <c r="G859" i="1"/>
  <c r="G922" i="1"/>
  <c r="E971" i="1"/>
  <c r="G978" i="1"/>
  <c r="G995" i="1"/>
  <c r="I995" i="1" l="1"/>
  <c r="I815" i="1"/>
  <c r="I988" i="1"/>
  <c r="G869" i="1"/>
  <c r="I458" i="1"/>
  <c r="I599" i="1"/>
  <c r="I502" i="1"/>
  <c r="I536" i="1"/>
  <c r="I434" i="1"/>
  <c r="G155" i="1"/>
  <c r="I128" i="1"/>
  <c r="I223" i="1"/>
  <c r="I68" i="1"/>
  <c r="I803" i="1"/>
  <c r="I866" i="1"/>
  <c r="G716" i="1"/>
  <c r="I476" i="1"/>
  <c r="G327" i="1"/>
  <c r="G138" i="1"/>
  <c r="I123" i="1"/>
  <c r="I427" i="1"/>
  <c r="I306" i="1"/>
  <c r="I255" i="1"/>
  <c r="I60" i="1"/>
  <c r="I543" i="1"/>
  <c r="I441" i="1"/>
  <c r="I425" i="1"/>
  <c r="G310" i="1"/>
  <c r="I247" i="1"/>
  <c r="I153" i="1"/>
  <c r="I101" i="1"/>
  <c r="I978" i="1"/>
  <c r="I985" i="1"/>
  <c r="I842" i="1"/>
  <c r="I854" i="1"/>
  <c r="I816" i="1"/>
  <c r="G764" i="1"/>
  <c r="G757" i="1"/>
  <c r="G512" i="1"/>
  <c r="I577" i="1"/>
  <c r="I580" i="1"/>
  <c r="I446" i="1"/>
  <c r="G340" i="1"/>
  <c r="I72" i="1"/>
  <c r="I242" i="1"/>
  <c r="I118" i="1"/>
  <c r="I36" i="1"/>
  <c r="G971" i="1"/>
  <c r="I951" i="1"/>
  <c r="I748" i="1"/>
  <c r="I774" i="1"/>
  <c r="I595" i="1"/>
  <c r="I373" i="1"/>
  <c r="I259" i="1"/>
  <c r="G305" i="1"/>
  <c r="I271" i="1"/>
  <c r="I85" i="1"/>
  <c r="I169" i="1"/>
  <c r="I969" i="1"/>
  <c r="I733" i="1"/>
  <c r="I463" i="1"/>
  <c r="I597" i="1"/>
  <c r="I325" i="1"/>
  <c r="G230" i="1"/>
  <c r="I191" i="1"/>
  <c r="G315" i="1"/>
  <c r="I67" i="1"/>
  <c r="I189" i="1"/>
  <c r="I53" i="1"/>
  <c r="I849" i="1"/>
  <c r="I922" i="1"/>
  <c r="I867" i="1"/>
  <c r="I944" i="1"/>
  <c r="I956" i="1"/>
  <c r="G648" i="1"/>
  <c r="I655" i="1"/>
  <c r="I561" i="1"/>
  <c r="G485" i="1"/>
  <c r="I614" i="1"/>
  <c r="I621" i="1"/>
  <c r="I612" i="1"/>
  <c r="I582" i="1"/>
  <c r="G272" i="1"/>
  <c r="I410" i="1"/>
  <c r="I366" i="1"/>
  <c r="G187" i="1"/>
  <c r="I162" i="1"/>
  <c r="G903" i="1"/>
  <c r="G852" i="1"/>
  <c r="I833" i="1"/>
  <c r="I730" i="1"/>
  <c r="I735" i="1"/>
  <c r="I818" i="1"/>
  <c r="G461" i="1"/>
  <c r="I514" i="1"/>
  <c r="I383" i="1"/>
  <c r="I204" i="1"/>
  <c r="G174" i="1"/>
  <c r="I293" i="1"/>
  <c r="I186" i="1"/>
  <c r="I19" i="1"/>
  <c r="I4" i="1"/>
  <c r="I121" i="1"/>
  <c r="I917" i="1"/>
  <c r="I527" i="1"/>
  <c r="I570" i="1"/>
  <c r="I548" i="1"/>
  <c r="G424" i="1"/>
  <c r="I391" i="1"/>
  <c r="I859" i="1"/>
  <c r="I876" i="1"/>
  <c r="I808" i="1"/>
  <c r="G791" i="1"/>
  <c r="I935" i="1"/>
  <c r="G667" i="1"/>
  <c r="I631" i="1"/>
  <c r="I510" i="1"/>
  <c r="I529" i="1"/>
  <c r="G563" i="1"/>
  <c r="I254" i="1"/>
  <c r="I378" i="1"/>
  <c r="I240" i="1"/>
  <c r="I288" i="1"/>
  <c r="I17" i="1"/>
  <c r="I910" i="1"/>
  <c r="G937" i="1"/>
  <c r="I850" i="1"/>
  <c r="I837" i="1"/>
  <c r="I798" i="1"/>
  <c r="I901" i="1"/>
  <c r="I714" i="1"/>
  <c r="I871" i="1"/>
  <c r="I628" i="1"/>
  <c r="G497" i="1"/>
  <c r="I509" i="1"/>
  <c r="G322" i="1"/>
  <c r="G237" i="1"/>
  <c r="I135" i="1"/>
  <c r="I111" i="1"/>
  <c r="I1002" i="1"/>
  <c r="G682" i="1"/>
  <c r="G769" i="1"/>
  <c r="I616" i="1"/>
  <c r="G492" i="1"/>
  <c r="I459" i="1"/>
  <c r="I417" i="1"/>
  <c r="G393" i="1"/>
  <c r="I291" i="1"/>
  <c r="I104" i="1"/>
  <c r="I106" i="1"/>
  <c r="I315" i="1" l="1"/>
  <c r="I327" i="1"/>
  <c r="I791" i="1"/>
  <c r="I272" i="1"/>
  <c r="I237" i="1"/>
  <c r="I563" i="1"/>
  <c r="I852" i="1"/>
  <c r="I937" i="1"/>
  <c r="I971" i="1"/>
  <c r="I322" i="1"/>
  <c r="I155" i="1"/>
  <c r="I485" i="1"/>
  <c r="I769" i="1"/>
  <c r="I461" i="1"/>
  <c r="I903" i="1"/>
  <c r="I230" i="1"/>
  <c r="I310" i="1"/>
  <c r="I716" i="1"/>
  <c r="I869" i="1"/>
  <c r="I492" i="1"/>
  <c r="I682" i="1"/>
  <c r="I648" i="1"/>
  <c r="I512" i="1"/>
  <c r="I424" i="1"/>
  <c r="I174" i="1"/>
  <c r="I187" i="1"/>
  <c r="I497" i="1"/>
  <c r="I757" i="1"/>
  <c r="I667" i="1"/>
  <c r="I340" i="1"/>
  <c r="I393" i="1"/>
  <c r="I305" i="1"/>
  <c r="I764" i="1"/>
  <c r="I138" i="1"/>
</calcChain>
</file>

<file path=xl/sharedStrings.xml><?xml version="1.0" encoding="utf-8"?>
<sst xmlns="http://schemas.openxmlformats.org/spreadsheetml/2006/main" count="1780" uniqueCount="13">
  <si>
    <t>Provincia</t>
  </si>
  <si>
    <t>********************</t>
  </si>
  <si>
    <t>Base &lt;- filter(Base, provincia2 == provincia2_seleccionada | CORTEAL1=="CONTROL")</t>
  </si>
  <si>
    <t>Pesos &lt;- data.frame(provincia2 = as.numeric(row.names(asyn$weights)), "Pesos_ascm" = asyn$weights)</t>
  </si>
  <si>
    <t>diferencia_ascm &lt;- data.frame("dif_ascm" = predict(asyn, att=T))</t>
  </si>
  <si>
    <t>periodo &lt;- c(1:44)</t>
  </si>
  <si>
    <t>pobre</t>
  </si>
  <si>
    <t>Base &lt;- mutate(Base, "treated" = if_else(year == 2020 &amp; trimestre &gt; 1 &amp; CORTEAL1=="TRATADO", 1, 0 , missing=NULL))</t>
  </si>
  <si>
    <t xml:space="preserve">Base &lt;- read.dta("G:/Mi unidad/1. PROYECTOS TELLO 2022/SCM SPILL OVERS/intermedios/n_base_datos/BD_BaseFinalBalanceada_old.dta") </t>
  </si>
  <si>
    <t>ingreso_peao</t>
  </si>
  <si>
    <t>PEAO</t>
  </si>
  <si>
    <t>PEAO_f</t>
  </si>
  <si>
    <t>PEAO_inf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</si>
</sst>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CC80D-9D31-4D8B-B7D8-40F6FD418C0C}">
  <dimension ref="A1:J1004"/>
  <sheetViews>
    <sheetView tabSelected="1" topLeftCell="I978" workbookViewId="0">
      <selection activeCell="K986" sqref="K986"/>
    </sheetView>
  </sheetViews>
  <sheetFormatPr baseColWidth="10" defaultRowHeight="14.4" x14ac:dyDescent="0.3"/>
  <cols>
    <col min="2" max="2" width="112.77734375" customWidth="1"/>
    <col min="4" max="4" width="112.77734375" customWidth="1"/>
    <col min="6" max="6" width="112.77734375" customWidth="1"/>
    <col min="8" max="8" width="112.77734375" customWidth="1"/>
    <col min="10" max="10" width="112.77734375" customWidth="1"/>
  </cols>
  <sheetData>
    <row r="1" spans="1:10" x14ac:dyDescent="0.3">
      <c r="A1" t="s">
        <v>0</v>
      </c>
      <c r="B1" t="s">
        <v>6</v>
      </c>
      <c r="C1" t="s">
        <v>0</v>
      </c>
      <c r="D1" t="s">
        <v>9</v>
      </c>
      <c r="E1" t="s">
        <v>0</v>
      </c>
      <c r="F1" t="s">
        <v>10</v>
      </c>
      <c r="G1" t="s">
        <v>0</v>
      </c>
      <c r="H1" t="s">
        <v>11</v>
      </c>
      <c r="I1" t="s">
        <v>0</v>
      </c>
      <c r="J1" t="s">
        <v>12</v>
      </c>
    </row>
    <row r="2" spans="1:10" x14ac:dyDescent="0.3">
      <c r="A2">
        <v>1</v>
      </c>
      <c r="B2" t="str">
        <f>"###############################################################################"&amp;A2</f>
        <v>###############################################################################1</v>
      </c>
      <c r="C2" s="1">
        <f>A2</f>
        <v>1</v>
      </c>
      <c r="D2" t="str">
        <f>"###############################################################################"&amp;C2</f>
        <v>###############################################################################1</v>
      </c>
      <c r="E2" s="1">
        <f>C2</f>
        <v>1</v>
      </c>
      <c r="F2" t="str">
        <f>"###############################################################################"&amp;E2</f>
        <v>###############################################################################1</v>
      </c>
      <c r="G2" s="1">
        <f>E2</f>
        <v>1</v>
      </c>
      <c r="H2" t="str">
        <f>"###############################################################################"&amp;G2</f>
        <v>###############################################################################1</v>
      </c>
      <c r="I2" s="1">
        <f>G2</f>
        <v>1</v>
      </c>
      <c r="J2" t="str">
        <f>"###############################################################################"&amp;I2</f>
        <v>###############################################################################1</v>
      </c>
    </row>
    <row r="3" spans="1:10" x14ac:dyDescent="0.3">
      <c r="A3">
        <v>1</v>
      </c>
      <c r="B3" t="s">
        <v>8</v>
      </c>
      <c r="C3" s="1">
        <f t="shared" ref="C3:I66" si="0">A3</f>
        <v>1</v>
      </c>
      <c r="D3" t="s">
        <v>8</v>
      </c>
      <c r="E3" s="1">
        <f t="shared" si="0"/>
        <v>1</v>
      </c>
      <c r="F3" t="s">
        <v>8</v>
      </c>
      <c r="G3" s="1">
        <f t="shared" si="0"/>
        <v>1</v>
      </c>
      <c r="H3" t="s">
        <v>8</v>
      </c>
      <c r="I3" s="1">
        <f t="shared" si="0"/>
        <v>1</v>
      </c>
      <c r="J3" t="s">
        <v>8</v>
      </c>
    </row>
    <row r="4" spans="1:10" x14ac:dyDescent="0.3">
      <c r="A4">
        <v>1</v>
      </c>
      <c r="B4" t="str">
        <f>+"provincia2_seleccionada &lt;- "&amp;A4&amp;" #provincia2 tratada"</f>
        <v>provincia2_seleccionada &lt;- 1 #provincia2 tratada</v>
      </c>
      <c r="C4" s="1">
        <f t="shared" si="0"/>
        <v>1</v>
      </c>
      <c r="D4" t="str">
        <f>+"provincia2_seleccionada &lt;- "&amp;C4&amp;" #provincia2 tratada"</f>
        <v>provincia2_seleccionada &lt;- 1 #provincia2 tratada</v>
      </c>
      <c r="E4" s="1">
        <f t="shared" si="0"/>
        <v>1</v>
      </c>
      <c r="F4" t="str">
        <f>+"provincia2_seleccionada &lt;- "&amp;E4&amp;" #provincia2 tratada"</f>
        <v>provincia2_seleccionada &lt;- 1 #provincia2 tratada</v>
      </c>
      <c r="G4" s="1">
        <f t="shared" si="0"/>
        <v>1</v>
      </c>
      <c r="H4" t="str">
        <f>+"provincia2_seleccionada &lt;- "&amp;G4&amp;" #provincia2 tratada"</f>
        <v>provincia2_seleccionada &lt;- 1 #provincia2 tratada</v>
      </c>
      <c r="I4" s="1">
        <f t="shared" si="0"/>
        <v>1</v>
      </c>
      <c r="J4" t="str">
        <f>+"provincia2_seleccionada &lt;- "&amp;I4&amp;" #provincia2 tratada"</f>
        <v>provincia2_seleccionada &lt;- 1 #provincia2 tratada</v>
      </c>
    </row>
    <row r="5" spans="1:10" x14ac:dyDescent="0.3">
      <c r="A5">
        <v>1</v>
      </c>
      <c r="B5" t="str">
        <f>"Base$"&amp;$B$1&amp;"lag &lt;- c(NA, Base$"&amp;$B$1&amp;"[-nrow(Base)])"</f>
        <v>Base$pobrelag &lt;- c(NA, Base$pobre[-nrow(Base)])</v>
      </c>
      <c r="C5" s="1">
        <f t="shared" si="0"/>
        <v>1</v>
      </c>
      <c r="D5" t="str">
        <f>"Base$"&amp;$D$1&amp;"lag &lt;- c(NA, Base$"&amp;$D$1&amp;"[-nrow(Base)])"</f>
        <v>Base$ingreso_peaolag &lt;- c(NA, Base$ingreso_peao[-nrow(Base)])</v>
      </c>
      <c r="E5" s="1">
        <f t="shared" si="0"/>
        <v>1</v>
      </c>
      <c r="F5" t="str">
        <f>"Base$"&amp;$F$1&amp;"lag &lt;- c(NA, Base$"&amp;$F$1&amp;"[-nrow(Base)])"</f>
        <v>Base$PEAOlag &lt;- c(NA, Base$PEAO[-nrow(Base)])</v>
      </c>
      <c r="G5" s="1">
        <f t="shared" si="0"/>
        <v>1</v>
      </c>
      <c r="H5" t="str">
        <f>"Base$"&amp;$H$1&amp;"lag &lt;- c(NA, Base$"&amp;$H$1&amp;"[-nrow(Base)])"</f>
        <v>Base$PEAO_flag &lt;- c(NA, Base$PEAO_f[-nrow(Base)])</v>
      </c>
      <c r="I5" s="1">
        <f t="shared" si="0"/>
        <v>1</v>
      </c>
      <c r="J5" t="str">
        <f>"Base$"&amp;$J$1&amp;"lag &lt;- c(NA, Base$"&amp;$J$1&amp;"[-nrow(Base)])"</f>
        <v>Base$PEAO_inflag &lt;- c(NA, Base$PEAO_inf[-nrow(Base)])</v>
      </c>
    </row>
    <row r="6" spans="1:10" x14ac:dyDescent="0.3">
      <c r="A6">
        <v>1</v>
      </c>
      <c r="B6" t="str">
        <f>"Base$"&amp;$B$1&amp;"lag[which(!duplicated(Base$provincia2))] &lt;- NA"</f>
        <v>Base$pobrelag[which(!duplicated(Base$provincia2))] &lt;- NA</v>
      </c>
      <c r="C6" s="1">
        <f t="shared" si="0"/>
        <v>1</v>
      </c>
      <c r="D6" t="str">
        <f>"Base$"&amp;$D$1&amp;"lag[which(!duplicated(Base$provincia2))] &lt;- NA"</f>
        <v>Base$ingreso_peaolag[which(!duplicated(Base$provincia2))] &lt;- NA</v>
      </c>
      <c r="E6" s="1">
        <f t="shared" si="0"/>
        <v>1</v>
      </c>
      <c r="F6" t="str">
        <f>"Base$"&amp;$F$1&amp;"lag[which(!duplicated(Base$provincia2))] &lt;- NA"</f>
        <v>Base$PEAOlag[which(!duplicated(Base$provincia2))] &lt;- NA</v>
      </c>
      <c r="G6" s="1">
        <f t="shared" si="0"/>
        <v>1</v>
      </c>
      <c r="H6" t="str">
        <f>"Base$"&amp;$H$1&amp;"lag[which(!duplicated(Base$provincia2))] &lt;- NA"</f>
        <v>Base$PEAO_flag[which(!duplicated(Base$provincia2))] &lt;- NA</v>
      </c>
      <c r="I6" s="1">
        <f t="shared" si="0"/>
        <v>1</v>
      </c>
      <c r="J6" t="str">
        <f>"Base$"&amp;$J$1&amp;"lag[which(!duplicated(Base$provincia2))] &lt;- NA"</f>
        <v>Base$PEAO_inflag[which(!duplicated(Base$provincia2))] &lt;- NA</v>
      </c>
    </row>
    <row r="7" spans="1:10" x14ac:dyDescent="0.3">
      <c r="A7">
        <v>1</v>
      </c>
      <c r="B7" t="s">
        <v>7</v>
      </c>
      <c r="C7" s="1">
        <f t="shared" si="0"/>
        <v>1</v>
      </c>
      <c r="D7" t="s">
        <v>7</v>
      </c>
      <c r="E7" s="1">
        <f t="shared" si="0"/>
        <v>1</v>
      </c>
      <c r="F7" t="s">
        <v>7</v>
      </c>
      <c r="G7" s="1">
        <f t="shared" si="0"/>
        <v>1</v>
      </c>
      <c r="H7" t="s">
        <v>7</v>
      </c>
      <c r="I7" s="1">
        <f t="shared" si="0"/>
        <v>1</v>
      </c>
      <c r="J7" t="s">
        <v>7</v>
      </c>
    </row>
    <row r="8" spans="1:10" x14ac:dyDescent="0.3">
      <c r="A8">
        <v>1</v>
      </c>
      <c r="B8" t="s">
        <v>2</v>
      </c>
      <c r="C8" s="1">
        <f t="shared" si="0"/>
        <v>1</v>
      </c>
      <c r="D8" t="s">
        <v>2</v>
      </c>
      <c r="E8" s="1">
        <f t="shared" si="0"/>
        <v>1</v>
      </c>
      <c r="F8" t="s">
        <v>2</v>
      </c>
      <c r="G8" s="1">
        <f t="shared" si="0"/>
        <v>1</v>
      </c>
      <c r="H8" t="s">
        <v>2</v>
      </c>
      <c r="I8" s="1">
        <f t="shared" si="0"/>
        <v>1</v>
      </c>
      <c r="J8" t="s">
        <v>2</v>
      </c>
    </row>
    <row r="9" spans="1:10" x14ac:dyDescent="0.3">
      <c r="A9">
        <v>1</v>
      </c>
      <c r="B9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9" s="1">
        <f t="shared" si="0"/>
        <v>1</v>
      </c>
      <c r="D9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9" s="1">
        <f t="shared" si="0"/>
        <v>1</v>
      </c>
      <c r="F9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9" s="1">
        <f t="shared" si="0"/>
        <v>1</v>
      </c>
      <c r="H9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9" s="1">
        <f t="shared" si="0"/>
        <v>1</v>
      </c>
      <c r="J9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10" spans="1:10" x14ac:dyDescent="0.3">
      <c r="A10">
        <v>1</v>
      </c>
      <c r="B10" t="str">
        <f>$B$1&amp;"_obs &lt;- data.frame("&amp;""""&amp;$B$1&amp;"_est_1"&amp;""""&amp;" = asyn$data$synth_data$Y1plot)"</f>
        <v>pobre_obs &lt;- data.frame("pobre_est_1" = asyn$data$synth_data$Y1plot)</v>
      </c>
      <c r="C10" s="1">
        <f t="shared" si="0"/>
        <v>1</v>
      </c>
      <c r="D10" t="str">
        <f>$D$1&amp;"_obs &lt;- data.frame("&amp;""""&amp;$D$1&amp;"_est_1"&amp;""""&amp;" = asyn$data$synth_data$Y1plot)"</f>
        <v>ingreso_peao_obs &lt;- data.frame("ingreso_peao_est_1" = asyn$data$synth_data$Y1plot)</v>
      </c>
      <c r="E10" s="1">
        <f t="shared" si="0"/>
        <v>1</v>
      </c>
      <c r="F10" t="str">
        <f>$F$1&amp;"_obs &lt;- data.frame("&amp;""""&amp;$F$1&amp;"_est_1"&amp;""""&amp;" = asyn$data$synth_data$Y1plot)"</f>
        <v>PEAO_obs &lt;- data.frame("PEAO_est_1" = asyn$data$synth_data$Y1plot)</v>
      </c>
      <c r="G10" s="1">
        <f t="shared" si="0"/>
        <v>1</v>
      </c>
      <c r="H10" t="str">
        <f>$H$1&amp;"_obs &lt;- data.frame("&amp;""""&amp;$H$1&amp;"_est_1"&amp;""""&amp;" = asyn$data$synth_data$Y1plot)"</f>
        <v>PEAO_f_obs &lt;- data.frame("PEAO_f_est_1" = asyn$data$synth_data$Y1plot)</v>
      </c>
      <c r="I10" s="1">
        <f t="shared" si="0"/>
        <v>1</v>
      </c>
      <c r="J10" t="str">
        <f>$J$1&amp;"_obs &lt;- data.frame("&amp;""""&amp;$J$1&amp;"_est_1"&amp;""""&amp;" = asyn$data$synth_data$Y1plot)"</f>
        <v>PEAO_inf_obs &lt;- data.frame("PEAO_inf_est_1" = asyn$data$synth_data$Y1plot)</v>
      </c>
    </row>
    <row r="11" spans="1:10" x14ac:dyDescent="0.3">
      <c r="A11">
        <v>1</v>
      </c>
      <c r="B11" t="s">
        <v>3</v>
      </c>
      <c r="C11" s="1">
        <f t="shared" si="0"/>
        <v>1</v>
      </c>
      <c r="D11" t="s">
        <v>3</v>
      </c>
      <c r="E11" s="1">
        <f t="shared" si="0"/>
        <v>1</v>
      </c>
      <c r="F11" t="s">
        <v>3</v>
      </c>
      <c r="G11" s="1">
        <f t="shared" si="0"/>
        <v>1</v>
      </c>
      <c r="H11" t="s">
        <v>3</v>
      </c>
      <c r="I11" s="1">
        <f t="shared" si="0"/>
        <v>1</v>
      </c>
      <c r="J11" t="s">
        <v>3</v>
      </c>
    </row>
    <row r="12" spans="1:10" x14ac:dyDescent="0.3">
      <c r="A12">
        <v>1</v>
      </c>
      <c r="B12" t="s">
        <v>5</v>
      </c>
      <c r="C12" s="1">
        <f t="shared" si="0"/>
        <v>1</v>
      </c>
      <c r="D12" t="s">
        <v>5</v>
      </c>
      <c r="E12" s="1">
        <f t="shared" si="0"/>
        <v>1</v>
      </c>
      <c r="F12" t="s">
        <v>5</v>
      </c>
      <c r="G12" s="1">
        <f t="shared" si="0"/>
        <v>1</v>
      </c>
      <c r="H12" t="s">
        <v>5</v>
      </c>
      <c r="I12" s="1">
        <f t="shared" si="0"/>
        <v>1</v>
      </c>
      <c r="J12" t="s">
        <v>5</v>
      </c>
    </row>
    <row r="13" spans="1:10" x14ac:dyDescent="0.3">
      <c r="A13">
        <v>1</v>
      </c>
      <c r="B13" t="str">
        <f>$B$1&amp;"_ascm &lt;- data.frame("&amp;""""&amp;$B$1&amp;"_ascm"&amp;""""&amp;" = predict(asyn, att=F))"</f>
        <v>pobre_ascm &lt;- data.frame("pobre_ascm" = predict(asyn, att=F))</v>
      </c>
      <c r="C13" s="1">
        <f t="shared" si="0"/>
        <v>1</v>
      </c>
      <c r="D13" t="str">
        <f>$D$1&amp;"_ascm &lt;- data.frame("&amp;""""&amp;$D$1&amp;"_ascm"&amp;""""&amp;" = predict(asyn, att=F))"</f>
        <v>ingreso_peao_ascm &lt;- data.frame("ingreso_peao_ascm" = predict(asyn, att=F))</v>
      </c>
      <c r="E13" s="1">
        <f t="shared" si="0"/>
        <v>1</v>
      </c>
      <c r="F13" t="str">
        <f>$F$1&amp;"_ascm &lt;- data.frame("&amp;""""&amp;$F$1&amp;"_ascm"&amp;""""&amp;" = predict(asyn, att=F))"</f>
        <v>PEAO_ascm &lt;- data.frame("PEAO_ascm" = predict(asyn, att=F))</v>
      </c>
      <c r="G13" s="1">
        <f t="shared" si="0"/>
        <v>1</v>
      </c>
      <c r="H13" t="str">
        <f>$H$1&amp;"_ascm &lt;- data.frame("&amp;""""&amp;$H$1&amp;"_ascm"&amp;""""&amp;" = predict(asyn, att=F))"</f>
        <v>PEAO_f_ascm &lt;- data.frame("PEAO_f_ascm" = predict(asyn, att=F))</v>
      </c>
      <c r="I13" s="1">
        <f t="shared" si="0"/>
        <v>1</v>
      </c>
      <c r="J13" t="str">
        <f>$J$1&amp;"_ascm &lt;- data.frame("&amp;""""&amp;$J$1&amp;"_ascm"&amp;""""&amp;" = predict(asyn, att=F))"</f>
        <v>PEAO_inf_ascm &lt;- data.frame("PEAO_inf_ascm" = predict(asyn, att=F))</v>
      </c>
    </row>
    <row r="14" spans="1:10" x14ac:dyDescent="0.3">
      <c r="A14">
        <v>1</v>
      </c>
      <c r="B14" t="s">
        <v>4</v>
      </c>
      <c r="C14" s="1">
        <f t="shared" si="0"/>
        <v>1</v>
      </c>
      <c r="D14" t="s">
        <v>4</v>
      </c>
      <c r="E14" s="1">
        <f t="shared" si="0"/>
        <v>1</v>
      </c>
      <c r="F14" t="s">
        <v>4</v>
      </c>
      <c r="G14" s="1">
        <f t="shared" si="0"/>
        <v>1</v>
      </c>
      <c r="H14" t="s">
        <v>4</v>
      </c>
      <c r="I14" s="1">
        <f t="shared" si="0"/>
        <v>1</v>
      </c>
      <c r="J14" t="s">
        <v>4</v>
      </c>
    </row>
    <row r="15" spans="1:10" x14ac:dyDescent="0.3">
      <c r="A15">
        <v>1</v>
      </c>
      <c r="B15" t="str">
        <f>"base_ascm &lt;-cbind(periodo, "&amp;$B$1&amp;"_obs, "&amp;$B$1&amp;"_ascm, diferencia_ascm)"</f>
        <v>base_ascm &lt;-cbind(periodo, pobre_obs, pobre_ascm, diferencia_ascm)</v>
      </c>
      <c r="C15" s="1">
        <f t="shared" si="0"/>
        <v>1</v>
      </c>
      <c r="D15" t="str">
        <f>"base_ascm &lt;-cbind(periodo, "&amp;$D$1&amp;"_obs, "&amp;$D$1&amp;"_ascm, diferencia_ascm)"</f>
        <v>base_ascm &lt;-cbind(periodo, ingreso_peao_obs, ingreso_peao_ascm, diferencia_ascm)</v>
      </c>
      <c r="E15" s="1">
        <f t="shared" si="0"/>
        <v>1</v>
      </c>
      <c r="F15" t="str">
        <f>"base_ascm &lt;-cbind(periodo, "&amp;$F$1&amp;"_obs, "&amp;$F$1&amp;"_ascm, diferencia_ascm)"</f>
        <v>base_ascm &lt;-cbind(periodo, PEAO_obs, PEAO_ascm, diferencia_ascm)</v>
      </c>
      <c r="G15" s="1">
        <f t="shared" si="0"/>
        <v>1</v>
      </c>
      <c r="H15" t="str">
        <f>"base_ascm &lt;-cbind(periodo, "&amp;$H$1&amp;"_obs, "&amp;$H$1&amp;"_ascm, diferencia_ascm)"</f>
        <v>base_ascm &lt;-cbind(periodo, PEAO_f_obs, PEAO_f_ascm, diferencia_ascm)</v>
      </c>
      <c r="I15" s="1">
        <f t="shared" si="0"/>
        <v>1</v>
      </c>
      <c r="J15" t="str">
        <f>"base_ascm &lt;-cbind(periodo, "&amp;$J$1&amp;"_obs, "&amp;$J$1&amp;"_ascm, diferencia_ascm)"</f>
        <v>base_ascm &lt;-cbind(periodo, PEAO_inf_obs, PEAO_inf_ascm, diferencia_ascm)</v>
      </c>
    </row>
    <row r="16" spans="1:10" x14ac:dyDescent="0.3">
      <c r="A16">
        <v>1</v>
      </c>
      <c r="B16" t="str">
        <f>"write.dta(base_ascm,"&amp;""""&amp;"G:/Mi unidad/1. PROYECTOS TELLO 2022/SCM SPILL OVERS/outputs/pobreza/ASCM/Base_"&amp;$B$1&amp;"_"&amp;A16&amp;".dta"&amp;""""&amp;")"</f>
        <v>write.dta(base_ascm,"G:/Mi unidad/1. PROYECTOS TELLO 2022/SCM SPILL OVERS/outputs/pobreza/ASCM/Base_pobre_1.dta")</v>
      </c>
      <c r="C16" s="1">
        <f t="shared" si="0"/>
        <v>1</v>
      </c>
      <c r="D16" t="str">
        <f>"write.dta(base_ascm,"&amp;""""&amp;"G:/Mi unidad/1. PROYECTOS TELLO 2022/SCM SPILL OVERS/outputs/ingreso_PEAO/ASCM/Base_"&amp;$D$1&amp;"_"&amp;C16&amp;".dta"&amp;""""&amp;")"</f>
        <v>write.dta(base_ascm,"G:/Mi unidad/1. PROYECTOS TELLO 2022/SCM SPILL OVERS/outputs/ingreso_PEAO/ASCM/Base_ingreso_peao_1.dta")</v>
      </c>
      <c r="E16" s="1">
        <f t="shared" si="0"/>
        <v>1</v>
      </c>
      <c r="F16" t="str">
        <f>"write.dta(base_ascm,"&amp;""""&amp;"G:/Mi unidad/1. PROYECTOS TELLO 2022/SCM SPILL OVERS/outputs/PEAO/ASCM/Base_"&amp;$F$1&amp;"_"&amp;E16&amp;".dta"&amp;""""&amp;")"</f>
        <v>write.dta(base_ascm,"G:/Mi unidad/1. PROYECTOS TELLO 2022/SCM SPILL OVERS/outputs/PEAO/ASCM/Base_PEAO_1.dta")</v>
      </c>
      <c r="G16" s="1">
        <f t="shared" si="0"/>
        <v>1</v>
      </c>
      <c r="H16" t="str">
        <f>"write.dta(base_ascm,"&amp;""""&amp;"G:/Mi unidad/1. PROYECTOS TELLO 2022/SCM SPILL OVERS/outputs/PEAO_f/ASCM/Base_"&amp;$H$1&amp;"_"&amp;G16&amp;".dta"&amp;""""&amp;")"</f>
        <v>write.dta(base_ascm,"G:/Mi unidad/1. PROYECTOS TELLO 2022/SCM SPILL OVERS/outputs/PEAO_f/ASCM/Base_PEAO_f_1.dta")</v>
      </c>
      <c r="I16" s="1">
        <f t="shared" si="0"/>
        <v>1</v>
      </c>
      <c r="J16" t="str">
        <f>"write.dta(base_ascm,"&amp;""""&amp;"G:/Mi unidad/1. PROYECTOS TELLO 2022/SCM SPILL OVERS/outputs/PEAO_inf/ASCM/Base_"&amp;$J$1&amp;"_"&amp;I16&amp;".dta"&amp;""""&amp;")"</f>
        <v>write.dta(base_ascm,"G:/Mi unidad/1. PROYECTOS TELLO 2022/SCM SPILL OVERS/outputs/PEAO_inf/ASCM/Base_PEAO_inf_1.dta")</v>
      </c>
    </row>
    <row r="17" spans="1:10" x14ac:dyDescent="0.3">
      <c r="A17">
        <v>1</v>
      </c>
      <c r="B17" t="str">
        <f>"write.dta(Pesos,"&amp;""""&amp;"G:/Mi unidad/1. PROYECTOS TELLO 2022/SCM SPILL OVERS/outputs/pobreza/ASCM/Pesos_"&amp;$B$1&amp;"_"&amp;A17&amp;".dta"&amp;""""&amp;")"</f>
        <v>write.dta(Pesos,"G:/Mi unidad/1. PROYECTOS TELLO 2022/SCM SPILL OVERS/outputs/pobreza/ASCM/Pesos_pobre_1.dta")</v>
      </c>
      <c r="C17" s="1">
        <f t="shared" si="0"/>
        <v>1</v>
      </c>
      <c r="D17" t="str">
        <f>"write.dta(Pesos,"&amp;""""&amp;"G:/Mi unidad/1. PROYECTOS TELLO 2022/SCM SPILL OVERS/outputs/ingreso_PEAO/ASCM/Pesos_"&amp;$D$1&amp;"_"&amp;C17&amp;".dta"&amp;""""&amp;")"</f>
        <v>write.dta(Pesos,"G:/Mi unidad/1. PROYECTOS TELLO 2022/SCM SPILL OVERS/outputs/ingreso_PEAO/ASCM/Pesos_ingreso_peao_1.dta")</v>
      </c>
      <c r="E17" s="1">
        <f t="shared" si="0"/>
        <v>1</v>
      </c>
      <c r="F17" t="str">
        <f>"write.dta(Pesos,"&amp;""""&amp;"G:/Mi unidad/1. PROYECTOS TELLO 2022/SCM SPILL OVERS/outputs/PEAO/ASCM/Pesos_"&amp;$F$1&amp;"_"&amp;E17&amp;".dta"&amp;""""&amp;")"</f>
        <v>write.dta(Pesos,"G:/Mi unidad/1. PROYECTOS TELLO 2022/SCM SPILL OVERS/outputs/PEAO/ASCM/Pesos_PEAO_1.dta")</v>
      </c>
      <c r="G17" s="1">
        <f t="shared" si="0"/>
        <v>1</v>
      </c>
      <c r="H17" t="str">
        <f>"write.dta(Pesos,"&amp;""""&amp;"G:/Mi unidad/1. PROYECTOS TELLO 2022/SCM SPILL OVERS/outputs/PEAO_f/ASCM/Pesos_"&amp;$H$1&amp;"_"&amp;G17&amp;".dta"&amp;""""&amp;")"</f>
        <v>write.dta(Pesos,"G:/Mi unidad/1. PROYECTOS TELLO 2022/SCM SPILL OVERS/outputs/PEAO_f/ASCM/Pesos_PEAO_f_1.dta")</v>
      </c>
      <c r="I17" s="1">
        <f t="shared" si="0"/>
        <v>1</v>
      </c>
      <c r="J17" t="str">
        <f>"write.dta(Pesos,"&amp;""""&amp;"G:/Mi unidad/1. PROYECTOS TELLO 2022/SCM SPILL OVERS/outputs/PEAO_inf/ASCM/Pesos_"&amp;$J$1&amp;"_"&amp;I17&amp;".dta"&amp;""""&amp;")"</f>
        <v>write.dta(Pesos,"G:/Mi unidad/1. PROYECTOS TELLO 2022/SCM SPILL OVERS/outputs/PEAO_inf/ASCM/Pesos_PEAO_inf_1.dta")</v>
      </c>
    </row>
    <row r="18" spans="1:10" x14ac:dyDescent="0.3">
      <c r="A18">
        <v>1</v>
      </c>
      <c r="B18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18" s="1">
        <f t="shared" si="0"/>
        <v>1</v>
      </c>
      <c r="D18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18" s="1">
        <f t="shared" si="0"/>
        <v>1</v>
      </c>
      <c r="F18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18" s="1">
        <f t="shared" si="0"/>
        <v>1</v>
      </c>
      <c r="H18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18" s="1">
        <f t="shared" si="0"/>
        <v>1</v>
      </c>
      <c r="J18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19" spans="1:10" x14ac:dyDescent="0.3">
      <c r="A19">
        <v>7</v>
      </c>
      <c r="B19" t="str">
        <f>"###############################################################################"&amp;A19</f>
        <v>###############################################################################7</v>
      </c>
      <c r="C19" s="1">
        <f t="shared" si="0"/>
        <v>7</v>
      </c>
      <c r="D19" t="str">
        <f>"###############################################################################"&amp;C19</f>
        <v>###############################################################################7</v>
      </c>
      <c r="E19" s="1">
        <f t="shared" si="0"/>
        <v>7</v>
      </c>
      <c r="F19" t="str">
        <f>"###############################################################################"&amp;E19</f>
        <v>###############################################################################7</v>
      </c>
      <c r="G19" s="1">
        <f t="shared" si="0"/>
        <v>7</v>
      </c>
      <c r="H19" t="str">
        <f>"###############################################################################"&amp;G19</f>
        <v>###############################################################################7</v>
      </c>
      <c r="I19" s="1">
        <f t="shared" si="0"/>
        <v>7</v>
      </c>
      <c r="J19" t="str">
        <f>"###############################################################################"&amp;I19</f>
        <v>###############################################################################7</v>
      </c>
    </row>
    <row r="20" spans="1:10" x14ac:dyDescent="0.3">
      <c r="A20">
        <v>7</v>
      </c>
      <c r="B20" t="s">
        <v>1</v>
      </c>
      <c r="C20" s="1">
        <f t="shared" si="0"/>
        <v>7</v>
      </c>
      <c r="D20" t="s">
        <v>1</v>
      </c>
      <c r="E20" s="1">
        <f t="shared" si="0"/>
        <v>7</v>
      </c>
      <c r="F20" t="s">
        <v>1</v>
      </c>
      <c r="G20" s="1">
        <f t="shared" si="0"/>
        <v>7</v>
      </c>
      <c r="H20" t="s">
        <v>1</v>
      </c>
      <c r="I20" s="1">
        <f t="shared" si="0"/>
        <v>7</v>
      </c>
      <c r="J20" t="s">
        <v>1</v>
      </c>
    </row>
    <row r="21" spans="1:10" x14ac:dyDescent="0.3">
      <c r="A21">
        <v>7</v>
      </c>
      <c r="B21" t="str">
        <f>+"provincia2_seleccionada &lt;- "&amp;A21&amp;" #provincia2 tratada"</f>
        <v>provincia2_seleccionada &lt;- 7 #provincia2 tratada</v>
      </c>
      <c r="C21" s="1">
        <f t="shared" si="0"/>
        <v>7</v>
      </c>
      <c r="D21" t="str">
        <f>+"provincia2_seleccionada &lt;- "&amp;C21&amp;" #provincia2 tratada"</f>
        <v>provincia2_seleccionada &lt;- 7 #provincia2 tratada</v>
      </c>
      <c r="E21" s="1">
        <f t="shared" si="0"/>
        <v>7</v>
      </c>
      <c r="F21" t="str">
        <f>+"provincia2_seleccionada &lt;- "&amp;E21&amp;" #provincia2 tratada"</f>
        <v>provincia2_seleccionada &lt;- 7 #provincia2 tratada</v>
      </c>
      <c r="G21" s="1">
        <f t="shared" si="0"/>
        <v>7</v>
      </c>
      <c r="H21" t="str">
        <f>+"provincia2_seleccionada &lt;- "&amp;G21&amp;" #provincia2 tratada"</f>
        <v>provincia2_seleccionada &lt;- 7 #provincia2 tratada</v>
      </c>
      <c r="I21" s="1">
        <f t="shared" si="0"/>
        <v>7</v>
      </c>
      <c r="J21" t="str">
        <f>+"provincia2_seleccionada &lt;- "&amp;I21&amp;" #provincia2 tratada"</f>
        <v>provincia2_seleccionada &lt;- 7 #provincia2 tratada</v>
      </c>
    </row>
    <row r="22" spans="1:10" x14ac:dyDescent="0.3">
      <c r="A22">
        <v>7</v>
      </c>
      <c r="B22" t="str">
        <f>"Base$"&amp;$B$1&amp;"lag &lt;- c(NA, Base$"&amp;$B$1&amp;"[-nrow(Base)])"</f>
        <v>Base$pobrelag &lt;- c(NA, Base$pobre[-nrow(Base)])</v>
      </c>
      <c r="C22" s="1">
        <f t="shared" si="0"/>
        <v>7</v>
      </c>
      <c r="D22" t="str">
        <f>"Base$"&amp;$D$1&amp;"lag &lt;- c(NA, Base$"&amp;$D$1&amp;"[-nrow(Base)])"</f>
        <v>Base$ingreso_peaolag &lt;- c(NA, Base$ingreso_peao[-nrow(Base)])</v>
      </c>
      <c r="E22" s="1">
        <f t="shared" si="0"/>
        <v>7</v>
      </c>
      <c r="F22" t="str">
        <f>"Base$"&amp;$F$1&amp;"lag &lt;- c(NA, Base$"&amp;$F$1&amp;"[-nrow(Base)])"</f>
        <v>Base$PEAOlag &lt;- c(NA, Base$PEAO[-nrow(Base)])</v>
      </c>
      <c r="G22" s="1">
        <f t="shared" si="0"/>
        <v>7</v>
      </c>
      <c r="H22" t="str">
        <f>"Base$"&amp;$H$1&amp;"lag &lt;- c(NA, Base$"&amp;$H$1&amp;"[-nrow(Base)])"</f>
        <v>Base$PEAO_flag &lt;- c(NA, Base$PEAO_f[-nrow(Base)])</v>
      </c>
      <c r="I22" s="1">
        <f t="shared" si="0"/>
        <v>7</v>
      </c>
      <c r="J22" t="str">
        <f>"Base$"&amp;$J$1&amp;"lag &lt;- c(NA, Base$"&amp;$J$1&amp;"[-nrow(Base)])"</f>
        <v>Base$PEAO_inflag &lt;- c(NA, Base$PEAO_inf[-nrow(Base)])</v>
      </c>
    </row>
    <row r="23" spans="1:10" x14ac:dyDescent="0.3">
      <c r="A23">
        <v>7</v>
      </c>
      <c r="B23" t="str">
        <f>"Base$"&amp;$B$1&amp;"lag[which(!duplicated(Base$provincia2))] &lt;- NA"</f>
        <v>Base$pobrelag[which(!duplicated(Base$provincia2))] &lt;- NA</v>
      </c>
      <c r="C23" s="1">
        <f t="shared" si="0"/>
        <v>7</v>
      </c>
      <c r="D23" t="str">
        <f>"Base$"&amp;$D$1&amp;"lag[which(!duplicated(Base$provincia2))] &lt;- NA"</f>
        <v>Base$ingreso_peaolag[which(!duplicated(Base$provincia2))] &lt;- NA</v>
      </c>
      <c r="E23" s="1">
        <f t="shared" si="0"/>
        <v>7</v>
      </c>
      <c r="F23" t="str">
        <f>"Base$"&amp;$F$1&amp;"lag[which(!duplicated(Base$provincia2))] &lt;- NA"</f>
        <v>Base$PEAOlag[which(!duplicated(Base$provincia2))] &lt;- NA</v>
      </c>
      <c r="G23" s="1">
        <f t="shared" si="0"/>
        <v>7</v>
      </c>
      <c r="H23" t="str">
        <f>"Base$"&amp;$H$1&amp;"lag[which(!duplicated(Base$provincia2))] &lt;- NA"</f>
        <v>Base$PEAO_flag[which(!duplicated(Base$provincia2))] &lt;- NA</v>
      </c>
      <c r="I23" s="1">
        <f t="shared" si="0"/>
        <v>7</v>
      </c>
      <c r="J23" t="str">
        <f>"Base$"&amp;$J$1&amp;"lag[which(!duplicated(Base$provincia2))] &lt;- NA"</f>
        <v>Base$PEAO_inflag[which(!duplicated(Base$provincia2))] &lt;- NA</v>
      </c>
    </row>
    <row r="24" spans="1:10" x14ac:dyDescent="0.3">
      <c r="A24">
        <v>7</v>
      </c>
      <c r="B24" t="s">
        <v>7</v>
      </c>
      <c r="C24" s="1">
        <f t="shared" si="0"/>
        <v>7</v>
      </c>
      <c r="D24" t="s">
        <v>7</v>
      </c>
      <c r="E24" s="1">
        <f t="shared" si="0"/>
        <v>7</v>
      </c>
      <c r="F24" t="s">
        <v>7</v>
      </c>
      <c r="G24" s="1">
        <f t="shared" si="0"/>
        <v>7</v>
      </c>
      <c r="H24" t="s">
        <v>7</v>
      </c>
      <c r="I24" s="1">
        <f t="shared" si="0"/>
        <v>7</v>
      </c>
      <c r="J24" t="s">
        <v>7</v>
      </c>
    </row>
    <row r="25" spans="1:10" x14ac:dyDescent="0.3">
      <c r="A25">
        <v>7</v>
      </c>
      <c r="B25" t="s">
        <v>2</v>
      </c>
      <c r="C25" s="1">
        <f t="shared" si="0"/>
        <v>7</v>
      </c>
      <c r="D25" t="s">
        <v>2</v>
      </c>
      <c r="E25" s="1">
        <f t="shared" si="0"/>
        <v>7</v>
      </c>
      <c r="F25" t="s">
        <v>2</v>
      </c>
      <c r="G25" s="1">
        <f t="shared" si="0"/>
        <v>7</v>
      </c>
      <c r="H25" t="s">
        <v>2</v>
      </c>
      <c r="I25" s="1">
        <f t="shared" si="0"/>
        <v>7</v>
      </c>
      <c r="J25" t="s">
        <v>2</v>
      </c>
    </row>
    <row r="26" spans="1:10" x14ac:dyDescent="0.3">
      <c r="A26">
        <v>7</v>
      </c>
      <c r="B26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26" s="1">
        <f t="shared" si="0"/>
        <v>7</v>
      </c>
      <c r="D26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26" s="1">
        <f t="shared" si="0"/>
        <v>7</v>
      </c>
      <c r="F26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26" s="1">
        <f t="shared" si="0"/>
        <v>7</v>
      </c>
      <c r="H26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26" s="1">
        <f t="shared" si="0"/>
        <v>7</v>
      </c>
      <c r="J26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27" spans="1:10" x14ac:dyDescent="0.3">
      <c r="A27">
        <v>7</v>
      </c>
      <c r="B27" t="str">
        <f>$B$1&amp;"_obs &lt;- data.frame("&amp;""""&amp;$B$1&amp;"_est_1"&amp;""""&amp;" = asyn$data$synth_data$Y1plot)"</f>
        <v>pobre_obs &lt;- data.frame("pobre_est_1" = asyn$data$synth_data$Y1plot)</v>
      </c>
      <c r="C27" s="1">
        <f t="shared" si="0"/>
        <v>7</v>
      </c>
      <c r="D27" t="str">
        <f>$D$1&amp;"_obs &lt;- data.frame("&amp;""""&amp;$D$1&amp;"_est_1"&amp;""""&amp;" = asyn$data$synth_data$Y1plot)"</f>
        <v>ingreso_peao_obs &lt;- data.frame("ingreso_peao_est_1" = asyn$data$synth_data$Y1plot)</v>
      </c>
      <c r="E27" s="1">
        <f t="shared" si="0"/>
        <v>7</v>
      </c>
      <c r="F27" t="str">
        <f>$F$1&amp;"_obs &lt;- data.frame("&amp;""""&amp;$F$1&amp;"_est_1"&amp;""""&amp;" = asyn$data$synth_data$Y1plot)"</f>
        <v>PEAO_obs &lt;- data.frame("PEAO_est_1" = asyn$data$synth_data$Y1plot)</v>
      </c>
      <c r="G27" s="1">
        <f t="shared" si="0"/>
        <v>7</v>
      </c>
      <c r="H27" t="str">
        <f>$H$1&amp;"_obs &lt;- data.frame("&amp;""""&amp;$H$1&amp;"_est_1"&amp;""""&amp;" = asyn$data$synth_data$Y1plot)"</f>
        <v>PEAO_f_obs &lt;- data.frame("PEAO_f_est_1" = asyn$data$synth_data$Y1plot)</v>
      </c>
      <c r="I27" s="1">
        <f t="shared" si="0"/>
        <v>7</v>
      </c>
      <c r="J27" t="str">
        <f>$J$1&amp;"_obs &lt;- data.frame("&amp;""""&amp;$J$1&amp;"_est_1"&amp;""""&amp;" = asyn$data$synth_data$Y1plot)"</f>
        <v>PEAO_inf_obs &lt;- data.frame("PEAO_inf_est_1" = asyn$data$synth_data$Y1plot)</v>
      </c>
    </row>
    <row r="28" spans="1:10" x14ac:dyDescent="0.3">
      <c r="A28">
        <v>7</v>
      </c>
      <c r="B28" t="s">
        <v>3</v>
      </c>
      <c r="C28" s="1">
        <f t="shared" si="0"/>
        <v>7</v>
      </c>
      <c r="D28" t="s">
        <v>3</v>
      </c>
      <c r="E28" s="1">
        <f t="shared" si="0"/>
        <v>7</v>
      </c>
      <c r="F28" t="s">
        <v>3</v>
      </c>
      <c r="G28" s="1">
        <f t="shared" si="0"/>
        <v>7</v>
      </c>
      <c r="H28" t="s">
        <v>3</v>
      </c>
      <c r="I28" s="1">
        <f t="shared" si="0"/>
        <v>7</v>
      </c>
      <c r="J28" t="s">
        <v>3</v>
      </c>
    </row>
    <row r="29" spans="1:10" x14ac:dyDescent="0.3">
      <c r="A29">
        <v>7</v>
      </c>
      <c r="B29" t="s">
        <v>5</v>
      </c>
      <c r="C29" s="1">
        <f t="shared" si="0"/>
        <v>7</v>
      </c>
      <c r="D29" t="s">
        <v>5</v>
      </c>
      <c r="E29" s="1">
        <f t="shared" si="0"/>
        <v>7</v>
      </c>
      <c r="F29" t="s">
        <v>5</v>
      </c>
      <c r="G29" s="1">
        <f t="shared" si="0"/>
        <v>7</v>
      </c>
      <c r="H29" t="s">
        <v>5</v>
      </c>
      <c r="I29" s="1">
        <f t="shared" si="0"/>
        <v>7</v>
      </c>
      <c r="J29" t="s">
        <v>5</v>
      </c>
    </row>
    <row r="30" spans="1:10" x14ac:dyDescent="0.3">
      <c r="A30">
        <v>7</v>
      </c>
      <c r="B30" t="str">
        <f>$B$1&amp;"_ascm &lt;- data.frame("&amp;""""&amp;$B$1&amp;"_ascm"&amp;""""&amp;" = predict(asyn, att=F))"</f>
        <v>pobre_ascm &lt;- data.frame("pobre_ascm" = predict(asyn, att=F))</v>
      </c>
      <c r="C30" s="1">
        <f t="shared" si="0"/>
        <v>7</v>
      </c>
      <c r="D30" t="str">
        <f>$D$1&amp;"_ascm &lt;- data.frame("&amp;""""&amp;$D$1&amp;"_ascm"&amp;""""&amp;" = predict(asyn, att=F))"</f>
        <v>ingreso_peao_ascm &lt;- data.frame("ingreso_peao_ascm" = predict(asyn, att=F))</v>
      </c>
      <c r="E30" s="1">
        <f t="shared" si="0"/>
        <v>7</v>
      </c>
      <c r="F30" t="str">
        <f>$F$1&amp;"_ascm &lt;- data.frame("&amp;""""&amp;$F$1&amp;"_ascm"&amp;""""&amp;" = predict(asyn, att=F))"</f>
        <v>PEAO_ascm &lt;- data.frame("PEAO_ascm" = predict(asyn, att=F))</v>
      </c>
      <c r="G30" s="1">
        <f t="shared" si="0"/>
        <v>7</v>
      </c>
      <c r="H30" t="str">
        <f>$H$1&amp;"_ascm &lt;- data.frame("&amp;""""&amp;$H$1&amp;"_ascm"&amp;""""&amp;" = predict(asyn, att=F))"</f>
        <v>PEAO_f_ascm &lt;- data.frame("PEAO_f_ascm" = predict(asyn, att=F))</v>
      </c>
      <c r="I30" s="1">
        <f t="shared" si="0"/>
        <v>7</v>
      </c>
      <c r="J30" t="str">
        <f>$J$1&amp;"_ascm &lt;- data.frame("&amp;""""&amp;$J$1&amp;"_ascm"&amp;""""&amp;" = predict(asyn, att=F))"</f>
        <v>PEAO_inf_ascm &lt;- data.frame("PEAO_inf_ascm" = predict(asyn, att=F))</v>
      </c>
    </row>
    <row r="31" spans="1:10" x14ac:dyDescent="0.3">
      <c r="A31">
        <v>7</v>
      </c>
      <c r="B31" t="s">
        <v>4</v>
      </c>
      <c r="C31" s="1">
        <f t="shared" si="0"/>
        <v>7</v>
      </c>
      <c r="D31" t="s">
        <v>4</v>
      </c>
      <c r="E31" s="1">
        <f t="shared" si="0"/>
        <v>7</v>
      </c>
      <c r="F31" t="s">
        <v>4</v>
      </c>
      <c r="G31" s="1">
        <f t="shared" si="0"/>
        <v>7</v>
      </c>
      <c r="H31" t="s">
        <v>4</v>
      </c>
      <c r="I31" s="1">
        <f t="shared" si="0"/>
        <v>7</v>
      </c>
      <c r="J31" t="s">
        <v>4</v>
      </c>
    </row>
    <row r="32" spans="1:10" x14ac:dyDescent="0.3">
      <c r="A32">
        <v>7</v>
      </c>
      <c r="B32" t="str">
        <f>"base_ascm &lt;-cbind(periodo, "&amp;$B$1&amp;"_obs, "&amp;$B$1&amp;"_ascm, diferencia_ascm)"</f>
        <v>base_ascm &lt;-cbind(periodo, pobre_obs, pobre_ascm, diferencia_ascm)</v>
      </c>
      <c r="C32" s="1">
        <f t="shared" si="0"/>
        <v>7</v>
      </c>
      <c r="D32" t="str">
        <f>"base_ascm &lt;-cbind(periodo, "&amp;$D$1&amp;"_obs, "&amp;$D$1&amp;"_ascm, diferencia_ascm)"</f>
        <v>base_ascm &lt;-cbind(periodo, ingreso_peao_obs, ingreso_peao_ascm, diferencia_ascm)</v>
      </c>
      <c r="E32" s="1">
        <f t="shared" si="0"/>
        <v>7</v>
      </c>
      <c r="F32" t="str">
        <f>"base_ascm &lt;-cbind(periodo, "&amp;$F$1&amp;"_obs, "&amp;$F$1&amp;"_ascm, diferencia_ascm)"</f>
        <v>base_ascm &lt;-cbind(periodo, PEAO_obs, PEAO_ascm, diferencia_ascm)</v>
      </c>
      <c r="G32" s="1">
        <f t="shared" si="0"/>
        <v>7</v>
      </c>
      <c r="H32" t="str">
        <f>"base_ascm &lt;-cbind(periodo, "&amp;$H$1&amp;"_obs, "&amp;$H$1&amp;"_ascm, diferencia_ascm)"</f>
        <v>base_ascm &lt;-cbind(periodo, PEAO_f_obs, PEAO_f_ascm, diferencia_ascm)</v>
      </c>
      <c r="I32" s="1">
        <f t="shared" si="0"/>
        <v>7</v>
      </c>
      <c r="J32" t="str">
        <f>"base_ascm &lt;-cbind(periodo, "&amp;$J$1&amp;"_obs, "&amp;$J$1&amp;"_ascm, diferencia_ascm)"</f>
        <v>base_ascm &lt;-cbind(periodo, PEAO_inf_obs, PEAO_inf_ascm, diferencia_ascm)</v>
      </c>
    </row>
    <row r="33" spans="1:10" x14ac:dyDescent="0.3">
      <c r="A33">
        <v>7</v>
      </c>
      <c r="B33" t="str">
        <f>"write.dta(base_ascm,"&amp;""""&amp;"G:/Mi unidad/1. PROYECTOS TELLO 2022/SCM SPILL OVERS/outputs/pobreza/ASCM/Base_"&amp;$B$1&amp;"_"&amp;A33&amp;".dta"&amp;""""&amp;")"</f>
        <v>write.dta(base_ascm,"G:/Mi unidad/1. PROYECTOS TELLO 2022/SCM SPILL OVERS/outputs/pobreza/ASCM/Base_pobre_7.dta")</v>
      </c>
      <c r="C33" s="1">
        <f t="shared" si="0"/>
        <v>7</v>
      </c>
      <c r="D33" t="str">
        <f>"write.dta(base_ascm,"&amp;""""&amp;"G:/Mi unidad/1. PROYECTOS TELLO 2022/SCM SPILL OVERS/outputs/ingreso_PEAO/ASCM/Base_"&amp;$D$1&amp;"_"&amp;C33&amp;".dta"&amp;""""&amp;")"</f>
        <v>write.dta(base_ascm,"G:/Mi unidad/1. PROYECTOS TELLO 2022/SCM SPILL OVERS/outputs/ingreso_PEAO/ASCM/Base_ingreso_peao_7.dta")</v>
      </c>
      <c r="E33" s="1">
        <f t="shared" si="0"/>
        <v>7</v>
      </c>
      <c r="F33" t="str">
        <f>"write.dta(base_ascm,"&amp;""""&amp;"G:/Mi unidad/1. PROYECTOS TELLO 2022/SCM SPILL OVERS/outputs/PEAO/ASCM/Base_"&amp;$F$1&amp;"_"&amp;E33&amp;".dta"&amp;""""&amp;")"</f>
        <v>write.dta(base_ascm,"G:/Mi unidad/1. PROYECTOS TELLO 2022/SCM SPILL OVERS/outputs/PEAO/ASCM/Base_PEAO_7.dta")</v>
      </c>
      <c r="G33" s="1">
        <f t="shared" si="0"/>
        <v>7</v>
      </c>
      <c r="H33" t="str">
        <f>"write.dta(base_ascm,"&amp;""""&amp;"G:/Mi unidad/1. PROYECTOS TELLO 2022/SCM SPILL OVERS/outputs/PEAO_f/ASCM/Base_"&amp;$H$1&amp;"_"&amp;G33&amp;".dta"&amp;""""&amp;")"</f>
        <v>write.dta(base_ascm,"G:/Mi unidad/1. PROYECTOS TELLO 2022/SCM SPILL OVERS/outputs/PEAO_f/ASCM/Base_PEAO_f_7.dta")</v>
      </c>
      <c r="I33" s="1">
        <f t="shared" si="0"/>
        <v>7</v>
      </c>
      <c r="J33" t="str">
        <f>"write.dta(base_ascm,"&amp;""""&amp;"G:/Mi unidad/1. PROYECTOS TELLO 2022/SCM SPILL OVERS/outputs/PEAO_inf/ASCM/Base_"&amp;$J$1&amp;"_"&amp;I33&amp;".dta"&amp;""""&amp;")"</f>
        <v>write.dta(base_ascm,"G:/Mi unidad/1. PROYECTOS TELLO 2022/SCM SPILL OVERS/outputs/PEAO_inf/ASCM/Base_PEAO_inf_7.dta")</v>
      </c>
    </row>
    <row r="34" spans="1:10" x14ac:dyDescent="0.3">
      <c r="A34">
        <v>7</v>
      </c>
      <c r="B34" t="str">
        <f>"write.dta(Pesos,"&amp;""""&amp;"G:/Mi unidad/1. PROYECTOS TELLO 2022/SCM SPILL OVERS/outputs/pobreza/ASCM/Pesos_"&amp;$B$1&amp;"_"&amp;A34&amp;".dta"&amp;""""&amp;")"</f>
        <v>write.dta(Pesos,"G:/Mi unidad/1. PROYECTOS TELLO 2022/SCM SPILL OVERS/outputs/pobreza/ASCM/Pesos_pobre_7.dta")</v>
      </c>
      <c r="C34" s="1">
        <f t="shared" si="0"/>
        <v>7</v>
      </c>
      <c r="D34" t="str">
        <f>"write.dta(Pesos,"&amp;""""&amp;"G:/Mi unidad/1. PROYECTOS TELLO 2022/SCM SPILL OVERS/outputs/ingreso_PEAO/ASCM/Pesos_"&amp;$D$1&amp;"_"&amp;C34&amp;".dta"&amp;""""&amp;")"</f>
        <v>write.dta(Pesos,"G:/Mi unidad/1. PROYECTOS TELLO 2022/SCM SPILL OVERS/outputs/ingreso_PEAO/ASCM/Pesos_ingreso_peao_7.dta")</v>
      </c>
      <c r="E34" s="1">
        <f t="shared" si="0"/>
        <v>7</v>
      </c>
      <c r="F34" t="str">
        <f>"write.dta(Pesos,"&amp;""""&amp;"G:/Mi unidad/1. PROYECTOS TELLO 2022/SCM SPILL OVERS/outputs/PEAO/ASCM/Pesos_"&amp;$F$1&amp;"_"&amp;E34&amp;".dta"&amp;""""&amp;")"</f>
        <v>write.dta(Pesos,"G:/Mi unidad/1. PROYECTOS TELLO 2022/SCM SPILL OVERS/outputs/PEAO/ASCM/Pesos_PEAO_7.dta")</v>
      </c>
      <c r="G34" s="1">
        <f t="shared" si="0"/>
        <v>7</v>
      </c>
      <c r="H34" t="str">
        <f>"write.dta(Pesos,"&amp;""""&amp;"G:/Mi unidad/1. PROYECTOS TELLO 2022/SCM SPILL OVERS/outputs/PEAO_f/ASCM/Pesos_"&amp;$H$1&amp;"_"&amp;G34&amp;".dta"&amp;""""&amp;")"</f>
        <v>write.dta(Pesos,"G:/Mi unidad/1. PROYECTOS TELLO 2022/SCM SPILL OVERS/outputs/PEAO_f/ASCM/Pesos_PEAO_f_7.dta")</v>
      </c>
      <c r="I34" s="1">
        <f t="shared" si="0"/>
        <v>7</v>
      </c>
      <c r="J34" t="str">
        <f>"write.dta(Pesos,"&amp;""""&amp;"G:/Mi unidad/1. PROYECTOS TELLO 2022/SCM SPILL OVERS/outputs/PEAO_inf/ASCM/Pesos_"&amp;$J$1&amp;"_"&amp;I34&amp;".dta"&amp;""""&amp;")"</f>
        <v>write.dta(Pesos,"G:/Mi unidad/1. PROYECTOS TELLO 2022/SCM SPILL OVERS/outputs/PEAO_inf/ASCM/Pesos_PEAO_inf_7.dta")</v>
      </c>
    </row>
    <row r="35" spans="1:10" x14ac:dyDescent="0.3">
      <c r="A35">
        <v>7</v>
      </c>
      <c r="B35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35" s="1">
        <f t="shared" si="0"/>
        <v>7</v>
      </c>
      <c r="D35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35" s="1">
        <f t="shared" si="0"/>
        <v>7</v>
      </c>
      <c r="F35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35" s="1">
        <f t="shared" si="0"/>
        <v>7</v>
      </c>
      <c r="H35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35" s="1">
        <f t="shared" si="0"/>
        <v>7</v>
      </c>
      <c r="J35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36" spans="1:10" x14ac:dyDescent="0.3">
      <c r="A36">
        <v>10</v>
      </c>
      <c r="B36" t="str">
        <f>"###############################################################################"&amp;A36</f>
        <v>###############################################################################10</v>
      </c>
      <c r="C36" s="1">
        <f t="shared" si="0"/>
        <v>10</v>
      </c>
      <c r="D36" t="str">
        <f>"###############################################################################"&amp;C36</f>
        <v>###############################################################################10</v>
      </c>
      <c r="E36" s="1">
        <f t="shared" si="0"/>
        <v>10</v>
      </c>
      <c r="F36" t="str">
        <f>"###############################################################################"&amp;E36</f>
        <v>###############################################################################10</v>
      </c>
      <c r="G36" s="1">
        <f t="shared" si="0"/>
        <v>10</v>
      </c>
      <c r="H36" t="str">
        <f>"###############################################################################"&amp;G36</f>
        <v>###############################################################################10</v>
      </c>
      <c r="I36" s="1">
        <f t="shared" si="0"/>
        <v>10</v>
      </c>
      <c r="J36" t="str">
        <f>"###############################################################################"&amp;I36</f>
        <v>###############################################################################10</v>
      </c>
    </row>
    <row r="37" spans="1:10" x14ac:dyDescent="0.3">
      <c r="A37">
        <v>10</v>
      </c>
      <c r="B37" t="s">
        <v>1</v>
      </c>
      <c r="C37" s="1">
        <f t="shared" si="0"/>
        <v>10</v>
      </c>
      <c r="D37" t="s">
        <v>1</v>
      </c>
      <c r="E37" s="1">
        <f t="shared" si="0"/>
        <v>10</v>
      </c>
      <c r="F37" t="s">
        <v>1</v>
      </c>
      <c r="G37" s="1">
        <f t="shared" si="0"/>
        <v>10</v>
      </c>
      <c r="H37" t="s">
        <v>1</v>
      </c>
      <c r="I37" s="1">
        <f t="shared" si="0"/>
        <v>10</v>
      </c>
      <c r="J37" t="s">
        <v>1</v>
      </c>
    </row>
    <row r="38" spans="1:10" x14ac:dyDescent="0.3">
      <c r="A38">
        <v>10</v>
      </c>
      <c r="B38" t="str">
        <f>+"provincia2_seleccionada &lt;- "&amp;A38&amp;" #provincia2 tratada"</f>
        <v>provincia2_seleccionada &lt;- 10 #provincia2 tratada</v>
      </c>
      <c r="C38" s="1">
        <f t="shared" si="0"/>
        <v>10</v>
      </c>
      <c r="D38" t="str">
        <f>+"provincia2_seleccionada &lt;- "&amp;C38&amp;" #provincia2 tratada"</f>
        <v>provincia2_seleccionada &lt;- 10 #provincia2 tratada</v>
      </c>
      <c r="E38" s="1">
        <f t="shared" si="0"/>
        <v>10</v>
      </c>
      <c r="F38" t="str">
        <f>+"provincia2_seleccionada &lt;- "&amp;E38&amp;" #provincia2 tratada"</f>
        <v>provincia2_seleccionada &lt;- 10 #provincia2 tratada</v>
      </c>
      <c r="G38" s="1">
        <f t="shared" si="0"/>
        <v>10</v>
      </c>
      <c r="H38" t="str">
        <f>+"provincia2_seleccionada &lt;- "&amp;G38&amp;" #provincia2 tratada"</f>
        <v>provincia2_seleccionada &lt;- 10 #provincia2 tratada</v>
      </c>
      <c r="I38" s="1">
        <f t="shared" si="0"/>
        <v>10</v>
      </c>
      <c r="J38" t="str">
        <f>+"provincia2_seleccionada &lt;- "&amp;I38&amp;" #provincia2 tratada"</f>
        <v>provincia2_seleccionada &lt;- 10 #provincia2 tratada</v>
      </c>
    </row>
    <row r="39" spans="1:10" x14ac:dyDescent="0.3">
      <c r="A39">
        <v>10</v>
      </c>
      <c r="B39" t="str">
        <f>"Base$"&amp;$B$1&amp;"lag &lt;- c(NA, Base$"&amp;$B$1&amp;"[-nrow(Base)])"</f>
        <v>Base$pobrelag &lt;- c(NA, Base$pobre[-nrow(Base)])</v>
      </c>
      <c r="C39" s="1">
        <f t="shared" si="0"/>
        <v>10</v>
      </c>
      <c r="D39" t="str">
        <f>"Base$"&amp;$D$1&amp;"lag &lt;- c(NA, Base$"&amp;$D$1&amp;"[-nrow(Base)])"</f>
        <v>Base$ingreso_peaolag &lt;- c(NA, Base$ingreso_peao[-nrow(Base)])</v>
      </c>
      <c r="E39" s="1">
        <f t="shared" si="0"/>
        <v>10</v>
      </c>
      <c r="F39" t="str">
        <f>"Base$"&amp;$F$1&amp;"lag &lt;- c(NA, Base$"&amp;$F$1&amp;"[-nrow(Base)])"</f>
        <v>Base$PEAOlag &lt;- c(NA, Base$PEAO[-nrow(Base)])</v>
      </c>
      <c r="G39" s="1">
        <f t="shared" si="0"/>
        <v>10</v>
      </c>
      <c r="H39" t="str">
        <f>"Base$"&amp;$H$1&amp;"lag &lt;- c(NA, Base$"&amp;$H$1&amp;"[-nrow(Base)])"</f>
        <v>Base$PEAO_flag &lt;- c(NA, Base$PEAO_f[-nrow(Base)])</v>
      </c>
      <c r="I39" s="1">
        <f t="shared" si="0"/>
        <v>10</v>
      </c>
      <c r="J39" t="str">
        <f>"Base$"&amp;$J$1&amp;"lag &lt;- c(NA, Base$"&amp;$J$1&amp;"[-nrow(Base)])"</f>
        <v>Base$PEAO_inflag &lt;- c(NA, Base$PEAO_inf[-nrow(Base)])</v>
      </c>
    </row>
    <row r="40" spans="1:10" x14ac:dyDescent="0.3">
      <c r="A40">
        <v>10</v>
      </c>
      <c r="B40" t="str">
        <f>"Base$"&amp;$B$1&amp;"lag[which(!duplicated(Base$provincia2))] &lt;- NA"</f>
        <v>Base$pobrelag[which(!duplicated(Base$provincia2))] &lt;- NA</v>
      </c>
      <c r="C40" s="1">
        <f t="shared" si="0"/>
        <v>10</v>
      </c>
      <c r="D40" t="str">
        <f>"Base$"&amp;$D$1&amp;"lag[which(!duplicated(Base$provincia2))] &lt;- NA"</f>
        <v>Base$ingreso_peaolag[which(!duplicated(Base$provincia2))] &lt;- NA</v>
      </c>
      <c r="E40" s="1">
        <f t="shared" si="0"/>
        <v>10</v>
      </c>
      <c r="F40" t="str">
        <f>"Base$"&amp;$F$1&amp;"lag[which(!duplicated(Base$provincia2))] &lt;- NA"</f>
        <v>Base$PEAOlag[which(!duplicated(Base$provincia2))] &lt;- NA</v>
      </c>
      <c r="G40" s="1">
        <f t="shared" si="0"/>
        <v>10</v>
      </c>
      <c r="H40" t="str">
        <f>"Base$"&amp;$H$1&amp;"lag[which(!duplicated(Base$provincia2))] &lt;- NA"</f>
        <v>Base$PEAO_flag[which(!duplicated(Base$provincia2))] &lt;- NA</v>
      </c>
      <c r="I40" s="1">
        <f t="shared" si="0"/>
        <v>10</v>
      </c>
      <c r="J40" t="str">
        <f>"Base$"&amp;$J$1&amp;"lag[which(!duplicated(Base$provincia2))] &lt;- NA"</f>
        <v>Base$PEAO_inflag[which(!duplicated(Base$provincia2))] &lt;- NA</v>
      </c>
    </row>
    <row r="41" spans="1:10" x14ac:dyDescent="0.3">
      <c r="A41">
        <v>10</v>
      </c>
      <c r="B41" t="s">
        <v>7</v>
      </c>
      <c r="C41" s="1">
        <f t="shared" si="0"/>
        <v>10</v>
      </c>
      <c r="D41" t="s">
        <v>7</v>
      </c>
      <c r="E41" s="1">
        <f t="shared" si="0"/>
        <v>10</v>
      </c>
      <c r="F41" t="s">
        <v>7</v>
      </c>
      <c r="G41" s="1">
        <f t="shared" si="0"/>
        <v>10</v>
      </c>
      <c r="H41" t="s">
        <v>7</v>
      </c>
      <c r="I41" s="1">
        <f t="shared" si="0"/>
        <v>10</v>
      </c>
      <c r="J41" t="s">
        <v>7</v>
      </c>
    </row>
    <row r="42" spans="1:10" x14ac:dyDescent="0.3">
      <c r="A42">
        <v>10</v>
      </c>
      <c r="B42" t="s">
        <v>2</v>
      </c>
      <c r="C42" s="1">
        <f t="shared" si="0"/>
        <v>10</v>
      </c>
      <c r="D42" t="s">
        <v>2</v>
      </c>
      <c r="E42" s="1">
        <f t="shared" si="0"/>
        <v>10</v>
      </c>
      <c r="F42" t="s">
        <v>2</v>
      </c>
      <c r="G42" s="1">
        <f t="shared" si="0"/>
        <v>10</v>
      </c>
      <c r="H42" t="s">
        <v>2</v>
      </c>
      <c r="I42" s="1">
        <f t="shared" si="0"/>
        <v>10</v>
      </c>
      <c r="J42" t="s">
        <v>2</v>
      </c>
    </row>
    <row r="43" spans="1:10" x14ac:dyDescent="0.3">
      <c r="A43">
        <v>10</v>
      </c>
      <c r="B43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43" s="1">
        <f t="shared" si="0"/>
        <v>10</v>
      </c>
      <c r="D43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43" s="1">
        <f t="shared" si="0"/>
        <v>10</v>
      </c>
      <c r="F43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43" s="1">
        <f t="shared" si="0"/>
        <v>10</v>
      </c>
      <c r="H43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43" s="1">
        <f t="shared" si="0"/>
        <v>10</v>
      </c>
      <c r="J43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44" spans="1:10" x14ac:dyDescent="0.3">
      <c r="A44">
        <v>10</v>
      </c>
      <c r="B44" t="str">
        <f>$B$1&amp;"_obs &lt;- data.frame("&amp;""""&amp;$B$1&amp;"_est_1"&amp;""""&amp;" = asyn$data$synth_data$Y1plot)"</f>
        <v>pobre_obs &lt;- data.frame("pobre_est_1" = asyn$data$synth_data$Y1plot)</v>
      </c>
      <c r="C44" s="1">
        <f t="shared" si="0"/>
        <v>10</v>
      </c>
      <c r="D44" t="str">
        <f>$D$1&amp;"_obs &lt;- data.frame("&amp;""""&amp;$D$1&amp;"_est_1"&amp;""""&amp;" = asyn$data$synth_data$Y1plot)"</f>
        <v>ingreso_peao_obs &lt;- data.frame("ingreso_peao_est_1" = asyn$data$synth_data$Y1plot)</v>
      </c>
      <c r="E44" s="1">
        <f t="shared" si="0"/>
        <v>10</v>
      </c>
      <c r="F44" t="str">
        <f>$F$1&amp;"_obs &lt;- data.frame("&amp;""""&amp;$F$1&amp;"_est_1"&amp;""""&amp;" = asyn$data$synth_data$Y1plot)"</f>
        <v>PEAO_obs &lt;- data.frame("PEAO_est_1" = asyn$data$synth_data$Y1plot)</v>
      </c>
      <c r="G44" s="1">
        <f t="shared" si="0"/>
        <v>10</v>
      </c>
      <c r="H44" t="str">
        <f>$H$1&amp;"_obs &lt;- data.frame("&amp;""""&amp;$H$1&amp;"_est_1"&amp;""""&amp;" = asyn$data$synth_data$Y1plot)"</f>
        <v>PEAO_f_obs &lt;- data.frame("PEAO_f_est_1" = asyn$data$synth_data$Y1plot)</v>
      </c>
      <c r="I44" s="1">
        <f t="shared" si="0"/>
        <v>10</v>
      </c>
      <c r="J44" t="str">
        <f>$J$1&amp;"_obs &lt;- data.frame("&amp;""""&amp;$J$1&amp;"_est_1"&amp;""""&amp;" = asyn$data$synth_data$Y1plot)"</f>
        <v>PEAO_inf_obs &lt;- data.frame("PEAO_inf_est_1" = asyn$data$synth_data$Y1plot)</v>
      </c>
    </row>
    <row r="45" spans="1:10" x14ac:dyDescent="0.3">
      <c r="A45">
        <v>10</v>
      </c>
      <c r="B45" t="s">
        <v>3</v>
      </c>
      <c r="C45" s="1">
        <f t="shared" si="0"/>
        <v>10</v>
      </c>
      <c r="D45" t="s">
        <v>3</v>
      </c>
      <c r="E45" s="1">
        <f t="shared" si="0"/>
        <v>10</v>
      </c>
      <c r="F45" t="s">
        <v>3</v>
      </c>
      <c r="G45" s="1">
        <f t="shared" si="0"/>
        <v>10</v>
      </c>
      <c r="H45" t="s">
        <v>3</v>
      </c>
      <c r="I45" s="1">
        <f t="shared" si="0"/>
        <v>10</v>
      </c>
      <c r="J45" t="s">
        <v>3</v>
      </c>
    </row>
    <row r="46" spans="1:10" x14ac:dyDescent="0.3">
      <c r="A46">
        <v>10</v>
      </c>
      <c r="B46" t="s">
        <v>5</v>
      </c>
      <c r="C46" s="1">
        <f t="shared" si="0"/>
        <v>10</v>
      </c>
      <c r="D46" t="s">
        <v>5</v>
      </c>
      <c r="E46" s="1">
        <f t="shared" si="0"/>
        <v>10</v>
      </c>
      <c r="F46" t="s">
        <v>5</v>
      </c>
      <c r="G46" s="1">
        <f t="shared" si="0"/>
        <v>10</v>
      </c>
      <c r="H46" t="s">
        <v>5</v>
      </c>
      <c r="I46" s="1">
        <f t="shared" si="0"/>
        <v>10</v>
      </c>
      <c r="J46" t="s">
        <v>5</v>
      </c>
    </row>
    <row r="47" spans="1:10" x14ac:dyDescent="0.3">
      <c r="A47">
        <v>10</v>
      </c>
      <c r="B47" t="str">
        <f>$B$1&amp;"_ascm &lt;- data.frame("&amp;""""&amp;$B$1&amp;"_ascm"&amp;""""&amp;" = predict(asyn, att=F))"</f>
        <v>pobre_ascm &lt;- data.frame("pobre_ascm" = predict(asyn, att=F))</v>
      </c>
      <c r="C47" s="1">
        <f t="shared" si="0"/>
        <v>10</v>
      </c>
      <c r="D47" t="str">
        <f>$D$1&amp;"_ascm &lt;- data.frame("&amp;""""&amp;$D$1&amp;"_ascm"&amp;""""&amp;" = predict(asyn, att=F))"</f>
        <v>ingreso_peao_ascm &lt;- data.frame("ingreso_peao_ascm" = predict(asyn, att=F))</v>
      </c>
      <c r="E47" s="1">
        <f t="shared" si="0"/>
        <v>10</v>
      </c>
      <c r="F47" t="str">
        <f>$F$1&amp;"_ascm &lt;- data.frame("&amp;""""&amp;$F$1&amp;"_ascm"&amp;""""&amp;" = predict(asyn, att=F))"</f>
        <v>PEAO_ascm &lt;- data.frame("PEAO_ascm" = predict(asyn, att=F))</v>
      </c>
      <c r="G47" s="1">
        <f t="shared" si="0"/>
        <v>10</v>
      </c>
      <c r="H47" t="str">
        <f>$H$1&amp;"_ascm &lt;- data.frame("&amp;""""&amp;$H$1&amp;"_ascm"&amp;""""&amp;" = predict(asyn, att=F))"</f>
        <v>PEAO_f_ascm &lt;- data.frame("PEAO_f_ascm" = predict(asyn, att=F))</v>
      </c>
      <c r="I47" s="1">
        <f t="shared" si="0"/>
        <v>10</v>
      </c>
      <c r="J47" t="str">
        <f>$J$1&amp;"_ascm &lt;- data.frame("&amp;""""&amp;$J$1&amp;"_ascm"&amp;""""&amp;" = predict(asyn, att=F))"</f>
        <v>PEAO_inf_ascm &lt;- data.frame("PEAO_inf_ascm" = predict(asyn, att=F))</v>
      </c>
    </row>
    <row r="48" spans="1:10" x14ac:dyDescent="0.3">
      <c r="A48">
        <v>10</v>
      </c>
      <c r="B48" t="s">
        <v>4</v>
      </c>
      <c r="C48" s="1">
        <f t="shared" si="0"/>
        <v>10</v>
      </c>
      <c r="D48" t="s">
        <v>4</v>
      </c>
      <c r="E48" s="1">
        <f t="shared" si="0"/>
        <v>10</v>
      </c>
      <c r="F48" t="s">
        <v>4</v>
      </c>
      <c r="G48" s="1">
        <f t="shared" si="0"/>
        <v>10</v>
      </c>
      <c r="H48" t="s">
        <v>4</v>
      </c>
      <c r="I48" s="1">
        <f t="shared" si="0"/>
        <v>10</v>
      </c>
      <c r="J48" t="s">
        <v>4</v>
      </c>
    </row>
    <row r="49" spans="1:10" x14ac:dyDescent="0.3">
      <c r="A49">
        <v>10</v>
      </c>
      <c r="B49" t="str">
        <f>"base_ascm &lt;-cbind(periodo, "&amp;$B$1&amp;"_obs, "&amp;$B$1&amp;"_ascm, diferencia_ascm)"</f>
        <v>base_ascm &lt;-cbind(periodo, pobre_obs, pobre_ascm, diferencia_ascm)</v>
      </c>
      <c r="C49" s="1">
        <f t="shared" si="0"/>
        <v>10</v>
      </c>
      <c r="D49" t="str">
        <f>"base_ascm &lt;-cbind(periodo, "&amp;$D$1&amp;"_obs, "&amp;$D$1&amp;"_ascm, diferencia_ascm)"</f>
        <v>base_ascm &lt;-cbind(periodo, ingreso_peao_obs, ingreso_peao_ascm, diferencia_ascm)</v>
      </c>
      <c r="E49" s="1">
        <f t="shared" si="0"/>
        <v>10</v>
      </c>
      <c r="F49" t="str">
        <f>"base_ascm &lt;-cbind(periodo, "&amp;$F$1&amp;"_obs, "&amp;$F$1&amp;"_ascm, diferencia_ascm)"</f>
        <v>base_ascm &lt;-cbind(periodo, PEAO_obs, PEAO_ascm, diferencia_ascm)</v>
      </c>
      <c r="G49" s="1">
        <f t="shared" si="0"/>
        <v>10</v>
      </c>
      <c r="H49" t="str">
        <f>"base_ascm &lt;-cbind(periodo, "&amp;$H$1&amp;"_obs, "&amp;$H$1&amp;"_ascm, diferencia_ascm)"</f>
        <v>base_ascm &lt;-cbind(periodo, PEAO_f_obs, PEAO_f_ascm, diferencia_ascm)</v>
      </c>
      <c r="I49" s="1">
        <f t="shared" si="0"/>
        <v>10</v>
      </c>
      <c r="J49" t="str">
        <f>"base_ascm &lt;-cbind(periodo, "&amp;$J$1&amp;"_obs, "&amp;$J$1&amp;"_ascm, diferencia_ascm)"</f>
        <v>base_ascm &lt;-cbind(periodo, PEAO_inf_obs, PEAO_inf_ascm, diferencia_ascm)</v>
      </c>
    </row>
    <row r="50" spans="1:10" x14ac:dyDescent="0.3">
      <c r="A50">
        <v>10</v>
      </c>
      <c r="B50" t="str">
        <f>"write.dta(base_ascm,"&amp;""""&amp;"G:/Mi unidad/1. PROYECTOS TELLO 2022/SCM SPILL OVERS/outputs/pobreza/ASCM/Base_"&amp;$B$1&amp;"_"&amp;A50&amp;".dta"&amp;""""&amp;")"</f>
        <v>write.dta(base_ascm,"G:/Mi unidad/1. PROYECTOS TELLO 2022/SCM SPILL OVERS/outputs/pobreza/ASCM/Base_pobre_10.dta")</v>
      </c>
      <c r="C50" s="1">
        <f t="shared" si="0"/>
        <v>10</v>
      </c>
      <c r="D50" t="str">
        <f>"write.dta(base_ascm,"&amp;""""&amp;"G:/Mi unidad/1. PROYECTOS TELLO 2022/SCM SPILL OVERS/outputs/ingreso_PEAO/ASCM/Base_"&amp;$D$1&amp;"_"&amp;C50&amp;".dta"&amp;""""&amp;")"</f>
        <v>write.dta(base_ascm,"G:/Mi unidad/1. PROYECTOS TELLO 2022/SCM SPILL OVERS/outputs/ingreso_PEAO/ASCM/Base_ingreso_peao_10.dta")</v>
      </c>
      <c r="E50" s="1">
        <f t="shared" si="0"/>
        <v>10</v>
      </c>
      <c r="F50" t="str">
        <f>"write.dta(base_ascm,"&amp;""""&amp;"G:/Mi unidad/1. PROYECTOS TELLO 2022/SCM SPILL OVERS/outputs/PEAO/ASCM/Base_"&amp;$F$1&amp;"_"&amp;E50&amp;".dta"&amp;""""&amp;")"</f>
        <v>write.dta(base_ascm,"G:/Mi unidad/1. PROYECTOS TELLO 2022/SCM SPILL OVERS/outputs/PEAO/ASCM/Base_PEAO_10.dta")</v>
      </c>
      <c r="G50" s="1">
        <f t="shared" si="0"/>
        <v>10</v>
      </c>
      <c r="H50" t="str">
        <f>"write.dta(base_ascm,"&amp;""""&amp;"G:/Mi unidad/1. PROYECTOS TELLO 2022/SCM SPILL OVERS/outputs/PEAO_f/ASCM/Base_"&amp;$H$1&amp;"_"&amp;G50&amp;".dta"&amp;""""&amp;")"</f>
        <v>write.dta(base_ascm,"G:/Mi unidad/1. PROYECTOS TELLO 2022/SCM SPILL OVERS/outputs/PEAO_f/ASCM/Base_PEAO_f_10.dta")</v>
      </c>
      <c r="I50" s="1">
        <f t="shared" si="0"/>
        <v>10</v>
      </c>
      <c r="J50" t="str">
        <f>"write.dta(base_ascm,"&amp;""""&amp;"G:/Mi unidad/1. PROYECTOS TELLO 2022/SCM SPILL OVERS/outputs/PEAO_inf/ASCM/Base_"&amp;$J$1&amp;"_"&amp;I50&amp;".dta"&amp;""""&amp;")"</f>
        <v>write.dta(base_ascm,"G:/Mi unidad/1. PROYECTOS TELLO 2022/SCM SPILL OVERS/outputs/PEAO_inf/ASCM/Base_PEAO_inf_10.dta")</v>
      </c>
    </row>
    <row r="51" spans="1:10" x14ac:dyDescent="0.3">
      <c r="A51">
        <v>10</v>
      </c>
      <c r="B51" t="str">
        <f>"write.dta(Pesos,"&amp;""""&amp;"G:/Mi unidad/1. PROYECTOS TELLO 2022/SCM SPILL OVERS/outputs/pobreza/ASCM/Pesos_"&amp;$B$1&amp;"_"&amp;A51&amp;".dta"&amp;""""&amp;")"</f>
        <v>write.dta(Pesos,"G:/Mi unidad/1. PROYECTOS TELLO 2022/SCM SPILL OVERS/outputs/pobreza/ASCM/Pesos_pobre_10.dta")</v>
      </c>
      <c r="C51" s="1">
        <f t="shared" si="0"/>
        <v>10</v>
      </c>
      <c r="D51" t="str">
        <f>"write.dta(Pesos,"&amp;""""&amp;"G:/Mi unidad/1. PROYECTOS TELLO 2022/SCM SPILL OVERS/outputs/ingreso_PEAO/ASCM/Pesos_"&amp;$D$1&amp;"_"&amp;C51&amp;".dta"&amp;""""&amp;")"</f>
        <v>write.dta(Pesos,"G:/Mi unidad/1. PROYECTOS TELLO 2022/SCM SPILL OVERS/outputs/ingreso_PEAO/ASCM/Pesos_ingreso_peao_10.dta")</v>
      </c>
      <c r="E51" s="1">
        <f t="shared" si="0"/>
        <v>10</v>
      </c>
      <c r="F51" t="str">
        <f>"write.dta(Pesos,"&amp;""""&amp;"G:/Mi unidad/1. PROYECTOS TELLO 2022/SCM SPILL OVERS/outputs/PEAO/ASCM/Pesos_"&amp;$F$1&amp;"_"&amp;E51&amp;".dta"&amp;""""&amp;")"</f>
        <v>write.dta(Pesos,"G:/Mi unidad/1. PROYECTOS TELLO 2022/SCM SPILL OVERS/outputs/PEAO/ASCM/Pesos_PEAO_10.dta")</v>
      </c>
      <c r="G51" s="1">
        <f t="shared" si="0"/>
        <v>10</v>
      </c>
      <c r="H51" t="str">
        <f>"write.dta(Pesos,"&amp;""""&amp;"G:/Mi unidad/1. PROYECTOS TELLO 2022/SCM SPILL OVERS/outputs/PEAO_f/ASCM/Pesos_"&amp;$H$1&amp;"_"&amp;G51&amp;".dta"&amp;""""&amp;")"</f>
        <v>write.dta(Pesos,"G:/Mi unidad/1. PROYECTOS TELLO 2022/SCM SPILL OVERS/outputs/PEAO_f/ASCM/Pesos_PEAO_f_10.dta")</v>
      </c>
      <c r="I51" s="1">
        <f t="shared" si="0"/>
        <v>10</v>
      </c>
      <c r="J51" t="str">
        <f>"write.dta(Pesos,"&amp;""""&amp;"G:/Mi unidad/1. PROYECTOS TELLO 2022/SCM SPILL OVERS/outputs/PEAO_inf/ASCM/Pesos_"&amp;$J$1&amp;"_"&amp;I51&amp;".dta"&amp;""""&amp;")"</f>
        <v>write.dta(Pesos,"G:/Mi unidad/1. PROYECTOS TELLO 2022/SCM SPILL OVERS/outputs/PEAO_inf/ASCM/Pesos_PEAO_inf_10.dta")</v>
      </c>
    </row>
    <row r="52" spans="1:10" x14ac:dyDescent="0.3">
      <c r="A52">
        <v>10</v>
      </c>
      <c r="B52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52" s="1">
        <f t="shared" si="0"/>
        <v>10</v>
      </c>
      <c r="D52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52" s="1">
        <f t="shared" si="0"/>
        <v>10</v>
      </c>
      <c r="F52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52" s="1">
        <f t="shared" si="0"/>
        <v>10</v>
      </c>
      <c r="H52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52" s="1">
        <f t="shared" si="0"/>
        <v>10</v>
      </c>
      <c r="J52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53" spans="1:10" x14ac:dyDescent="0.3">
      <c r="A53">
        <v>16</v>
      </c>
      <c r="B53" t="str">
        <f>"###############################################################################"&amp;A53</f>
        <v>###############################################################################16</v>
      </c>
      <c r="C53" s="1">
        <f t="shared" si="0"/>
        <v>16</v>
      </c>
      <c r="D53" t="str">
        <f>"###############################################################################"&amp;C53</f>
        <v>###############################################################################16</v>
      </c>
      <c r="E53" s="1">
        <f t="shared" si="0"/>
        <v>16</v>
      </c>
      <c r="F53" t="str">
        <f>"###############################################################################"&amp;E53</f>
        <v>###############################################################################16</v>
      </c>
      <c r="G53" s="1">
        <f t="shared" si="0"/>
        <v>16</v>
      </c>
      <c r="H53" t="str">
        <f>"###############################################################################"&amp;G53</f>
        <v>###############################################################################16</v>
      </c>
      <c r="I53" s="1">
        <f t="shared" si="0"/>
        <v>16</v>
      </c>
      <c r="J53" t="str">
        <f>"###############################################################################"&amp;I53</f>
        <v>###############################################################################16</v>
      </c>
    </row>
    <row r="54" spans="1:10" x14ac:dyDescent="0.3">
      <c r="A54">
        <v>16</v>
      </c>
      <c r="B54" t="s">
        <v>1</v>
      </c>
      <c r="C54" s="1">
        <f t="shared" si="0"/>
        <v>16</v>
      </c>
      <c r="D54" t="s">
        <v>1</v>
      </c>
      <c r="E54" s="1">
        <f t="shared" si="0"/>
        <v>16</v>
      </c>
      <c r="F54" t="s">
        <v>1</v>
      </c>
      <c r="G54" s="1">
        <f t="shared" si="0"/>
        <v>16</v>
      </c>
      <c r="H54" t="s">
        <v>1</v>
      </c>
      <c r="I54" s="1">
        <f t="shared" si="0"/>
        <v>16</v>
      </c>
      <c r="J54" t="s">
        <v>1</v>
      </c>
    </row>
    <row r="55" spans="1:10" x14ac:dyDescent="0.3">
      <c r="A55">
        <v>16</v>
      </c>
      <c r="B55" t="str">
        <f>+"provincia2_seleccionada &lt;- "&amp;A55&amp;" #provincia2 tratada"</f>
        <v>provincia2_seleccionada &lt;- 16 #provincia2 tratada</v>
      </c>
      <c r="C55" s="1">
        <f t="shared" si="0"/>
        <v>16</v>
      </c>
      <c r="D55" t="str">
        <f>+"provincia2_seleccionada &lt;- "&amp;C55&amp;" #provincia2 tratada"</f>
        <v>provincia2_seleccionada &lt;- 16 #provincia2 tratada</v>
      </c>
      <c r="E55" s="1">
        <f t="shared" si="0"/>
        <v>16</v>
      </c>
      <c r="F55" t="str">
        <f>+"provincia2_seleccionada &lt;- "&amp;E55&amp;" #provincia2 tratada"</f>
        <v>provincia2_seleccionada &lt;- 16 #provincia2 tratada</v>
      </c>
      <c r="G55" s="1">
        <f t="shared" si="0"/>
        <v>16</v>
      </c>
      <c r="H55" t="str">
        <f>+"provincia2_seleccionada &lt;- "&amp;G55&amp;" #provincia2 tratada"</f>
        <v>provincia2_seleccionada &lt;- 16 #provincia2 tratada</v>
      </c>
      <c r="I55" s="1">
        <f t="shared" si="0"/>
        <v>16</v>
      </c>
      <c r="J55" t="str">
        <f>+"provincia2_seleccionada &lt;- "&amp;I55&amp;" #provincia2 tratada"</f>
        <v>provincia2_seleccionada &lt;- 16 #provincia2 tratada</v>
      </c>
    </row>
    <row r="56" spans="1:10" x14ac:dyDescent="0.3">
      <c r="A56">
        <v>16</v>
      </c>
      <c r="B56" t="str">
        <f>"Base$"&amp;$B$1&amp;"lag &lt;- c(NA, Base$"&amp;$B$1&amp;"[-nrow(Base)])"</f>
        <v>Base$pobrelag &lt;- c(NA, Base$pobre[-nrow(Base)])</v>
      </c>
      <c r="C56" s="1">
        <f t="shared" si="0"/>
        <v>16</v>
      </c>
      <c r="D56" t="str">
        <f>"Base$"&amp;$D$1&amp;"lag &lt;- c(NA, Base$"&amp;$D$1&amp;"[-nrow(Base)])"</f>
        <v>Base$ingreso_peaolag &lt;- c(NA, Base$ingreso_peao[-nrow(Base)])</v>
      </c>
      <c r="E56" s="1">
        <f t="shared" si="0"/>
        <v>16</v>
      </c>
      <c r="F56" t="str">
        <f>"Base$"&amp;$F$1&amp;"lag &lt;- c(NA, Base$"&amp;$F$1&amp;"[-nrow(Base)])"</f>
        <v>Base$PEAOlag &lt;- c(NA, Base$PEAO[-nrow(Base)])</v>
      </c>
      <c r="G56" s="1">
        <f t="shared" si="0"/>
        <v>16</v>
      </c>
      <c r="H56" t="str">
        <f>"Base$"&amp;$H$1&amp;"lag &lt;- c(NA, Base$"&amp;$H$1&amp;"[-nrow(Base)])"</f>
        <v>Base$PEAO_flag &lt;- c(NA, Base$PEAO_f[-nrow(Base)])</v>
      </c>
      <c r="I56" s="1">
        <f t="shared" si="0"/>
        <v>16</v>
      </c>
      <c r="J56" t="str">
        <f>"Base$"&amp;$J$1&amp;"lag &lt;- c(NA, Base$"&amp;$J$1&amp;"[-nrow(Base)])"</f>
        <v>Base$PEAO_inflag &lt;- c(NA, Base$PEAO_inf[-nrow(Base)])</v>
      </c>
    </row>
    <row r="57" spans="1:10" x14ac:dyDescent="0.3">
      <c r="A57">
        <v>16</v>
      </c>
      <c r="B57" t="str">
        <f>"Base$"&amp;$B$1&amp;"lag[which(!duplicated(Base$provincia2))] &lt;- NA"</f>
        <v>Base$pobrelag[which(!duplicated(Base$provincia2))] &lt;- NA</v>
      </c>
      <c r="C57" s="1">
        <f t="shared" si="0"/>
        <v>16</v>
      </c>
      <c r="D57" t="str">
        <f>"Base$"&amp;$D$1&amp;"lag[which(!duplicated(Base$provincia2))] &lt;- NA"</f>
        <v>Base$ingreso_peaolag[which(!duplicated(Base$provincia2))] &lt;- NA</v>
      </c>
      <c r="E57" s="1">
        <f t="shared" si="0"/>
        <v>16</v>
      </c>
      <c r="F57" t="str">
        <f>"Base$"&amp;$F$1&amp;"lag[which(!duplicated(Base$provincia2))] &lt;- NA"</f>
        <v>Base$PEAOlag[which(!duplicated(Base$provincia2))] &lt;- NA</v>
      </c>
      <c r="G57" s="1">
        <f t="shared" si="0"/>
        <v>16</v>
      </c>
      <c r="H57" t="str">
        <f>"Base$"&amp;$H$1&amp;"lag[which(!duplicated(Base$provincia2))] &lt;- NA"</f>
        <v>Base$PEAO_flag[which(!duplicated(Base$provincia2))] &lt;- NA</v>
      </c>
      <c r="I57" s="1">
        <f t="shared" si="0"/>
        <v>16</v>
      </c>
      <c r="J57" t="str">
        <f>"Base$"&amp;$J$1&amp;"lag[which(!duplicated(Base$provincia2))] &lt;- NA"</f>
        <v>Base$PEAO_inflag[which(!duplicated(Base$provincia2))] &lt;- NA</v>
      </c>
    </row>
    <row r="58" spans="1:10" x14ac:dyDescent="0.3">
      <c r="A58">
        <v>16</v>
      </c>
      <c r="B58" t="s">
        <v>7</v>
      </c>
      <c r="C58" s="1">
        <f t="shared" si="0"/>
        <v>16</v>
      </c>
      <c r="D58" t="s">
        <v>7</v>
      </c>
      <c r="E58" s="1">
        <f t="shared" si="0"/>
        <v>16</v>
      </c>
      <c r="F58" t="s">
        <v>7</v>
      </c>
      <c r="G58" s="1">
        <f t="shared" si="0"/>
        <v>16</v>
      </c>
      <c r="H58" t="s">
        <v>7</v>
      </c>
      <c r="I58" s="1">
        <f t="shared" si="0"/>
        <v>16</v>
      </c>
      <c r="J58" t="s">
        <v>7</v>
      </c>
    </row>
    <row r="59" spans="1:10" x14ac:dyDescent="0.3">
      <c r="A59">
        <v>16</v>
      </c>
      <c r="B59" t="s">
        <v>2</v>
      </c>
      <c r="C59" s="1">
        <f t="shared" si="0"/>
        <v>16</v>
      </c>
      <c r="D59" t="s">
        <v>2</v>
      </c>
      <c r="E59" s="1">
        <f t="shared" si="0"/>
        <v>16</v>
      </c>
      <c r="F59" t="s">
        <v>2</v>
      </c>
      <c r="G59" s="1">
        <f t="shared" si="0"/>
        <v>16</v>
      </c>
      <c r="H59" t="s">
        <v>2</v>
      </c>
      <c r="I59" s="1">
        <f t="shared" si="0"/>
        <v>16</v>
      </c>
      <c r="J59" t="s">
        <v>2</v>
      </c>
    </row>
    <row r="60" spans="1:10" x14ac:dyDescent="0.3">
      <c r="A60">
        <v>16</v>
      </c>
      <c r="B60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60" s="1">
        <f t="shared" si="0"/>
        <v>16</v>
      </c>
      <c r="D60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60" s="1">
        <f t="shared" si="0"/>
        <v>16</v>
      </c>
      <c r="F60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60" s="1">
        <f t="shared" si="0"/>
        <v>16</v>
      </c>
      <c r="H60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60" s="1">
        <f t="shared" si="0"/>
        <v>16</v>
      </c>
      <c r="J60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61" spans="1:10" x14ac:dyDescent="0.3">
      <c r="A61">
        <v>16</v>
      </c>
      <c r="B61" t="str">
        <f>$B$1&amp;"_obs &lt;- data.frame("&amp;""""&amp;$B$1&amp;"_est_1"&amp;""""&amp;" = asyn$data$synth_data$Y1plot)"</f>
        <v>pobre_obs &lt;- data.frame("pobre_est_1" = asyn$data$synth_data$Y1plot)</v>
      </c>
      <c r="C61" s="1">
        <f t="shared" si="0"/>
        <v>16</v>
      </c>
      <c r="D61" t="str">
        <f>$D$1&amp;"_obs &lt;- data.frame("&amp;""""&amp;$D$1&amp;"_est_1"&amp;""""&amp;" = asyn$data$synth_data$Y1plot)"</f>
        <v>ingreso_peao_obs &lt;- data.frame("ingreso_peao_est_1" = asyn$data$synth_data$Y1plot)</v>
      </c>
      <c r="E61" s="1">
        <f t="shared" si="0"/>
        <v>16</v>
      </c>
      <c r="F61" t="str">
        <f>$F$1&amp;"_obs &lt;- data.frame("&amp;""""&amp;$F$1&amp;"_est_1"&amp;""""&amp;" = asyn$data$synth_data$Y1plot)"</f>
        <v>PEAO_obs &lt;- data.frame("PEAO_est_1" = asyn$data$synth_data$Y1plot)</v>
      </c>
      <c r="G61" s="1">
        <f t="shared" si="0"/>
        <v>16</v>
      </c>
      <c r="H61" t="str">
        <f>$H$1&amp;"_obs &lt;- data.frame("&amp;""""&amp;$H$1&amp;"_est_1"&amp;""""&amp;" = asyn$data$synth_data$Y1plot)"</f>
        <v>PEAO_f_obs &lt;- data.frame("PEAO_f_est_1" = asyn$data$synth_data$Y1plot)</v>
      </c>
      <c r="I61" s="1">
        <f t="shared" si="0"/>
        <v>16</v>
      </c>
      <c r="J61" t="str">
        <f>$J$1&amp;"_obs &lt;- data.frame("&amp;""""&amp;$J$1&amp;"_est_1"&amp;""""&amp;" = asyn$data$synth_data$Y1plot)"</f>
        <v>PEAO_inf_obs &lt;- data.frame("PEAO_inf_est_1" = asyn$data$synth_data$Y1plot)</v>
      </c>
    </row>
    <row r="62" spans="1:10" x14ac:dyDescent="0.3">
      <c r="A62">
        <v>16</v>
      </c>
      <c r="B62" t="s">
        <v>3</v>
      </c>
      <c r="C62" s="1">
        <f t="shared" si="0"/>
        <v>16</v>
      </c>
      <c r="D62" t="s">
        <v>3</v>
      </c>
      <c r="E62" s="1">
        <f t="shared" si="0"/>
        <v>16</v>
      </c>
      <c r="F62" t="s">
        <v>3</v>
      </c>
      <c r="G62" s="1">
        <f t="shared" si="0"/>
        <v>16</v>
      </c>
      <c r="H62" t="s">
        <v>3</v>
      </c>
      <c r="I62" s="1">
        <f t="shared" si="0"/>
        <v>16</v>
      </c>
      <c r="J62" t="s">
        <v>3</v>
      </c>
    </row>
    <row r="63" spans="1:10" x14ac:dyDescent="0.3">
      <c r="A63">
        <v>16</v>
      </c>
      <c r="B63" t="s">
        <v>5</v>
      </c>
      <c r="C63" s="1">
        <f t="shared" si="0"/>
        <v>16</v>
      </c>
      <c r="D63" t="s">
        <v>5</v>
      </c>
      <c r="E63" s="1">
        <f t="shared" si="0"/>
        <v>16</v>
      </c>
      <c r="F63" t="s">
        <v>5</v>
      </c>
      <c r="G63" s="1">
        <f t="shared" si="0"/>
        <v>16</v>
      </c>
      <c r="H63" t="s">
        <v>5</v>
      </c>
      <c r="I63" s="1">
        <f t="shared" si="0"/>
        <v>16</v>
      </c>
      <c r="J63" t="s">
        <v>5</v>
      </c>
    </row>
    <row r="64" spans="1:10" x14ac:dyDescent="0.3">
      <c r="A64">
        <v>16</v>
      </c>
      <c r="B64" t="str">
        <f>$B$1&amp;"_ascm &lt;- data.frame("&amp;""""&amp;$B$1&amp;"_ascm"&amp;""""&amp;" = predict(asyn, att=F))"</f>
        <v>pobre_ascm &lt;- data.frame("pobre_ascm" = predict(asyn, att=F))</v>
      </c>
      <c r="C64" s="1">
        <f t="shared" si="0"/>
        <v>16</v>
      </c>
      <c r="D64" t="str">
        <f>$D$1&amp;"_ascm &lt;- data.frame("&amp;""""&amp;$D$1&amp;"_ascm"&amp;""""&amp;" = predict(asyn, att=F))"</f>
        <v>ingreso_peao_ascm &lt;- data.frame("ingreso_peao_ascm" = predict(asyn, att=F))</v>
      </c>
      <c r="E64" s="1">
        <f t="shared" si="0"/>
        <v>16</v>
      </c>
      <c r="F64" t="str">
        <f>$F$1&amp;"_ascm &lt;- data.frame("&amp;""""&amp;$F$1&amp;"_ascm"&amp;""""&amp;" = predict(asyn, att=F))"</f>
        <v>PEAO_ascm &lt;- data.frame("PEAO_ascm" = predict(asyn, att=F))</v>
      </c>
      <c r="G64" s="1">
        <f t="shared" si="0"/>
        <v>16</v>
      </c>
      <c r="H64" t="str">
        <f>$H$1&amp;"_ascm &lt;- data.frame("&amp;""""&amp;$H$1&amp;"_ascm"&amp;""""&amp;" = predict(asyn, att=F))"</f>
        <v>PEAO_f_ascm &lt;- data.frame("PEAO_f_ascm" = predict(asyn, att=F))</v>
      </c>
      <c r="I64" s="1">
        <f t="shared" si="0"/>
        <v>16</v>
      </c>
      <c r="J64" t="str">
        <f>$J$1&amp;"_ascm &lt;- data.frame("&amp;""""&amp;$J$1&amp;"_ascm"&amp;""""&amp;" = predict(asyn, att=F))"</f>
        <v>PEAO_inf_ascm &lt;- data.frame("PEAO_inf_ascm" = predict(asyn, att=F))</v>
      </c>
    </row>
    <row r="65" spans="1:10" x14ac:dyDescent="0.3">
      <c r="A65">
        <v>16</v>
      </c>
      <c r="B65" t="s">
        <v>4</v>
      </c>
      <c r="C65" s="1">
        <f t="shared" si="0"/>
        <v>16</v>
      </c>
      <c r="D65" t="s">
        <v>4</v>
      </c>
      <c r="E65" s="1">
        <f t="shared" si="0"/>
        <v>16</v>
      </c>
      <c r="F65" t="s">
        <v>4</v>
      </c>
      <c r="G65" s="1">
        <f t="shared" si="0"/>
        <v>16</v>
      </c>
      <c r="H65" t="s">
        <v>4</v>
      </c>
      <c r="I65" s="1">
        <f t="shared" si="0"/>
        <v>16</v>
      </c>
      <c r="J65" t="s">
        <v>4</v>
      </c>
    </row>
    <row r="66" spans="1:10" x14ac:dyDescent="0.3">
      <c r="A66">
        <v>16</v>
      </c>
      <c r="B66" t="str">
        <f>"base_ascm &lt;-cbind(periodo, "&amp;$B$1&amp;"_obs, "&amp;$B$1&amp;"_ascm, diferencia_ascm)"</f>
        <v>base_ascm &lt;-cbind(periodo, pobre_obs, pobre_ascm, diferencia_ascm)</v>
      </c>
      <c r="C66" s="1">
        <f t="shared" si="0"/>
        <v>16</v>
      </c>
      <c r="D66" t="str">
        <f>"base_ascm &lt;-cbind(periodo, "&amp;$D$1&amp;"_obs, "&amp;$D$1&amp;"_ascm, diferencia_ascm)"</f>
        <v>base_ascm &lt;-cbind(periodo, ingreso_peao_obs, ingreso_peao_ascm, diferencia_ascm)</v>
      </c>
      <c r="E66" s="1">
        <f t="shared" si="0"/>
        <v>16</v>
      </c>
      <c r="F66" t="str">
        <f>"base_ascm &lt;-cbind(periodo, "&amp;$F$1&amp;"_obs, "&amp;$F$1&amp;"_ascm, diferencia_ascm)"</f>
        <v>base_ascm &lt;-cbind(periodo, PEAO_obs, PEAO_ascm, diferencia_ascm)</v>
      </c>
      <c r="G66" s="1">
        <f t="shared" si="0"/>
        <v>16</v>
      </c>
      <c r="H66" t="str">
        <f>"base_ascm &lt;-cbind(periodo, "&amp;$H$1&amp;"_obs, "&amp;$H$1&amp;"_ascm, diferencia_ascm)"</f>
        <v>base_ascm &lt;-cbind(periodo, PEAO_f_obs, PEAO_f_ascm, diferencia_ascm)</v>
      </c>
      <c r="I66" s="1">
        <f t="shared" ref="I66" si="1">G66</f>
        <v>16</v>
      </c>
      <c r="J66" t="str">
        <f>"base_ascm &lt;-cbind(periodo, "&amp;$J$1&amp;"_obs, "&amp;$J$1&amp;"_ascm, diferencia_ascm)"</f>
        <v>base_ascm &lt;-cbind(periodo, PEAO_inf_obs, PEAO_inf_ascm, diferencia_ascm)</v>
      </c>
    </row>
    <row r="67" spans="1:10" x14ac:dyDescent="0.3">
      <c r="A67">
        <v>16</v>
      </c>
      <c r="B67" t="str">
        <f>"write.dta(base_ascm,"&amp;""""&amp;"G:/Mi unidad/1. PROYECTOS TELLO 2022/SCM SPILL OVERS/outputs/pobreza/ASCM/Base_"&amp;$B$1&amp;"_"&amp;A67&amp;".dta"&amp;""""&amp;")"</f>
        <v>write.dta(base_ascm,"G:/Mi unidad/1. PROYECTOS TELLO 2022/SCM SPILL OVERS/outputs/pobreza/ASCM/Base_pobre_16.dta")</v>
      </c>
      <c r="C67" s="1">
        <f t="shared" ref="C67:I130" si="2">A67</f>
        <v>16</v>
      </c>
      <c r="D67" t="str">
        <f>"write.dta(base_ascm,"&amp;""""&amp;"G:/Mi unidad/1. PROYECTOS TELLO 2022/SCM SPILL OVERS/outputs/ingreso_PEAO/ASCM/Base_"&amp;$D$1&amp;"_"&amp;C67&amp;".dta"&amp;""""&amp;")"</f>
        <v>write.dta(base_ascm,"G:/Mi unidad/1. PROYECTOS TELLO 2022/SCM SPILL OVERS/outputs/ingreso_PEAO/ASCM/Base_ingreso_peao_16.dta")</v>
      </c>
      <c r="E67" s="1">
        <f t="shared" si="2"/>
        <v>16</v>
      </c>
      <c r="F67" t="str">
        <f>"write.dta(base_ascm,"&amp;""""&amp;"G:/Mi unidad/1. PROYECTOS TELLO 2022/SCM SPILL OVERS/outputs/PEAO/ASCM/Base_"&amp;$F$1&amp;"_"&amp;E67&amp;".dta"&amp;""""&amp;")"</f>
        <v>write.dta(base_ascm,"G:/Mi unidad/1. PROYECTOS TELLO 2022/SCM SPILL OVERS/outputs/PEAO/ASCM/Base_PEAO_16.dta")</v>
      </c>
      <c r="G67" s="1">
        <f t="shared" si="2"/>
        <v>16</v>
      </c>
      <c r="H67" t="str">
        <f>"write.dta(base_ascm,"&amp;""""&amp;"G:/Mi unidad/1. PROYECTOS TELLO 2022/SCM SPILL OVERS/outputs/PEAO_f/ASCM/Base_"&amp;$H$1&amp;"_"&amp;G67&amp;".dta"&amp;""""&amp;")"</f>
        <v>write.dta(base_ascm,"G:/Mi unidad/1. PROYECTOS TELLO 2022/SCM SPILL OVERS/outputs/PEAO_f/ASCM/Base_PEAO_f_16.dta")</v>
      </c>
      <c r="I67" s="1">
        <f t="shared" si="2"/>
        <v>16</v>
      </c>
      <c r="J67" t="str">
        <f>"write.dta(base_ascm,"&amp;""""&amp;"G:/Mi unidad/1. PROYECTOS TELLO 2022/SCM SPILL OVERS/outputs/PEAO_inf/ASCM/Base_"&amp;$J$1&amp;"_"&amp;I67&amp;".dta"&amp;""""&amp;")"</f>
        <v>write.dta(base_ascm,"G:/Mi unidad/1. PROYECTOS TELLO 2022/SCM SPILL OVERS/outputs/PEAO_inf/ASCM/Base_PEAO_inf_16.dta")</v>
      </c>
    </row>
    <row r="68" spans="1:10" x14ac:dyDescent="0.3">
      <c r="A68">
        <v>16</v>
      </c>
      <c r="B68" t="str">
        <f>"write.dta(Pesos,"&amp;""""&amp;"G:/Mi unidad/1. PROYECTOS TELLO 2022/SCM SPILL OVERS/outputs/pobreza/ASCM/Pesos_"&amp;$B$1&amp;"_"&amp;A68&amp;".dta"&amp;""""&amp;")"</f>
        <v>write.dta(Pesos,"G:/Mi unidad/1. PROYECTOS TELLO 2022/SCM SPILL OVERS/outputs/pobreza/ASCM/Pesos_pobre_16.dta")</v>
      </c>
      <c r="C68" s="1">
        <f t="shared" si="2"/>
        <v>16</v>
      </c>
      <c r="D68" t="str">
        <f>"write.dta(Pesos,"&amp;""""&amp;"G:/Mi unidad/1. PROYECTOS TELLO 2022/SCM SPILL OVERS/outputs/ingreso_PEAO/ASCM/Pesos_"&amp;$D$1&amp;"_"&amp;C68&amp;".dta"&amp;""""&amp;")"</f>
        <v>write.dta(Pesos,"G:/Mi unidad/1. PROYECTOS TELLO 2022/SCM SPILL OVERS/outputs/ingreso_PEAO/ASCM/Pesos_ingreso_peao_16.dta")</v>
      </c>
      <c r="E68" s="1">
        <f t="shared" si="2"/>
        <v>16</v>
      </c>
      <c r="F68" t="str">
        <f>"write.dta(Pesos,"&amp;""""&amp;"G:/Mi unidad/1. PROYECTOS TELLO 2022/SCM SPILL OVERS/outputs/PEAO/ASCM/Pesos_"&amp;$F$1&amp;"_"&amp;E68&amp;".dta"&amp;""""&amp;")"</f>
        <v>write.dta(Pesos,"G:/Mi unidad/1. PROYECTOS TELLO 2022/SCM SPILL OVERS/outputs/PEAO/ASCM/Pesos_PEAO_16.dta")</v>
      </c>
      <c r="G68" s="1">
        <f t="shared" si="2"/>
        <v>16</v>
      </c>
      <c r="H68" t="str">
        <f>"write.dta(Pesos,"&amp;""""&amp;"G:/Mi unidad/1. PROYECTOS TELLO 2022/SCM SPILL OVERS/outputs/PEAO_f/ASCM/Pesos_"&amp;$H$1&amp;"_"&amp;G68&amp;".dta"&amp;""""&amp;")"</f>
        <v>write.dta(Pesos,"G:/Mi unidad/1. PROYECTOS TELLO 2022/SCM SPILL OVERS/outputs/PEAO_f/ASCM/Pesos_PEAO_f_16.dta")</v>
      </c>
      <c r="I68" s="1">
        <f t="shared" si="2"/>
        <v>16</v>
      </c>
      <c r="J68" t="str">
        <f>"write.dta(Pesos,"&amp;""""&amp;"G:/Mi unidad/1. PROYECTOS TELLO 2022/SCM SPILL OVERS/outputs/PEAO_inf/ASCM/Pesos_"&amp;$J$1&amp;"_"&amp;I68&amp;".dta"&amp;""""&amp;")"</f>
        <v>write.dta(Pesos,"G:/Mi unidad/1. PROYECTOS TELLO 2022/SCM SPILL OVERS/outputs/PEAO_inf/ASCM/Pesos_PEAO_inf_16.dta")</v>
      </c>
    </row>
    <row r="69" spans="1:10" x14ac:dyDescent="0.3">
      <c r="A69">
        <v>16</v>
      </c>
      <c r="B69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69" s="1">
        <f t="shared" si="2"/>
        <v>16</v>
      </c>
      <c r="D69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69" s="1">
        <f t="shared" si="2"/>
        <v>16</v>
      </c>
      <c r="F69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69" s="1">
        <f t="shared" si="2"/>
        <v>16</v>
      </c>
      <c r="H69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69" s="1">
        <f t="shared" si="2"/>
        <v>16</v>
      </c>
      <c r="J69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70" spans="1:10" x14ac:dyDescent="0.3">
      <c r="A70">
        <v>17</v>
      </c>
      <c r="B70" t="str">
        <f>"###############################################################################"&amp;A70</f>
        <v>###############################################################################17</v>
      </c>
      <c r="C70" s="1">
        <f t="shared" si="2"/>
        <v>17</v>
      </c>
      <c r="D70" t="str">
        <f>"###############################################################################"&amp;C70</f>
        <v>###############################################################################17</v>
      </c>
      <c r="E70" s="1">
        <f t="shared" si="2"/>
        <v>17</v>
      </c>
      <c r="F70" t="str">
        <f>"###############################################################################"&amp;E70</f>
        <v>###############################################################################17</v>
      </c>
      <c r="G70" s="1">
        <f t="shared" si="2"/>
        <v>17</v>
      </c>
      <c r="H70" t="str">
        <f>"###############################################################################"&amp;G70</f>
        <v>###############################################################################17</v>
      </c>
      <c r="I70" s="1">
        <f t="shared" si="2"/>
        <v>17</v>
      </c>
      <c r="J70" t="str">
        <f>"###############################################################################"&amp;I70</f>
        <v>###############################################################################17</v>
      </c>
    </row>
    <row r="71" spans="1:10" x14ac:dyDescent="0.3">
      <c r="A71">
        <v>17</v>
      </c>
      <c r="B71" t="s">
        <v>1</v>
      </c>
      <c r="C71" s="1">
        <f t="shared" si="2"/>
        <v>17</v>
      </c>
      <c r="D71" t="s">
        <v>1</v>
      </c>
      <c r="E71" s="1">
        <f t="shared" si="2"/>
        <v>17</v>
      </c>
      <c r="F71" t="s">
        <v>1</v>
      </c>
      <c r="G71" s="1">
        <f t="shared" si="2"/>
        <v>17</v>
      </c>
      <c r="H71" t="s">
        <v>1</v>
      </c>
      <c r="I71" s="1">
        <f t="shared" si="2"/>
        <v>17</v>
      </c>
      <c r="J71" t="s">
        <v>1</v>
      </c>
    </row>
    <row r="72" spans="1:10" x14ac:dyDescent="0.3">
      <c r="A72">
        <v>17</v>
      </c>
      <c r="B72" t="str">
        <f>+"provincia2_seleccionada &lt;- "&amp;A72&amp;" #provincia2 tratada"</f>
        <v>provincia2_seleccionada &lt;- 17 #provincia2 tratada</v>
      </c>
      <c r="C72" s="1">
        <f t="shared" si="2"/>
        <v>17</v>
      </c>
      <c r="D72" t="str">
        <f>+"provincia2_seleccionada &lt;- "&amp;C72&amp;" #provincia2 tratada"</f>
        <v>provincia2_seleccionada &lt;- 17 #provincia2 tratada</v>
      </c>
      <c r="E72" s="1">
        <f t="shared" si="2"/>
        <v>17</v>
      </c>
      <c r="F72" t="str">
        <f>+"provincia2_seleccionada &lt;- "&amp;E72&amp;" #provincia2 tratada"</f>
        <v>provincia2_seleccionada &lt;- 17 #provincia2 tratada</v>
      </c>
      <c r="G72" s="1">
        <f t="shared" si="2"/>
        <v>17</v>
      </c>
      <c r="H72" t="str">
        <f>+"provincia2_seleccionada &lt;- "&amp;G72&amp;" #provincia2 tratada"</f>
        <v>provincia2_seleccionada &lt;- 17 #provincia2 tratada</v>
      </c>
      <c r="I72" s="1">
        <f t="shared" si="2"/>
        <v>17</v>
      </c>
      <c r="J72" t="str">
        <f>+"provincia2_seleccionada &lt;- "&amp;I72&amp;" #provincia2 tratada"</f>
        <v>provincia2_seleccionada &lt;- 17 #provincia2 tratada</v>
      </c>
    </row>
    <row r="73" spans="1:10" x14ac:dyDescent="0.3">
      <c r="A73">
        <v>17</v>
      </c>
      <c r="B73" t="str">
        <f>"Base$"&amp;$B$1&amp;"lag &lt;- c(NA, Base$"&amp;$B$1&amp;"[-nrow(Base)])"</f>
        <v>Base$pobrelag &lt;- c(NA, Base$pobre[-nrow(Base)])</v>
      </c>
      <c r="C73" s="1">
        <f t="shared" si="2"/>
        <v>17</v>
      </c>
      <c r="D73" t="str">
        <f>"Base$"&amp;$D$1&amp;"lag &lt;- c(NA, Base$"&amp;$D$1&amp;"[-nrow(Base)])"</f>
        <v>Base$ingreso_peaolag &lt;- c(NA, Base$ingreso_peao[-nrow(Base)])</v>
      </c>
      <c r="E73" s="1">
        <f t="shared" si="2"/>
        <v>17</v>
      </c>
      <c r="F73" t="str">
        <f>"Base$"&amp;$F$1&amp;"lag &lt;- c(NA, Base$"&amp;$F$1&amp;"[-nrow(Base)])"</f>
        <v>Base$PEAOlag &lt;- c(NA, Base$PEAO[-nrow(Base)])</v>
      </c>
      <c r="G73" s="1">
        <f t="shared" si="2"/>
        <v>17</v>
      </c>
      <c r="H73" t="str">
        <f>"Base$"&amp;$H$1&amp;"lag &lt;- c(NA, Base$"&amp;$H$1&amp;"[-nrow(Base)])"</f>
        <v>Base$PEAO_flag &lt;- c(NA, Base$PEAO_f[-nrow(Base)])</v>
      </c>
      <c r="I73" s="1">
        <f t="shared" si="2"/>
        <v>17</v>
      </c>
      <c r="J73" t="str">
        <f>"Base$"&amp;$J$1&amp;"lag &lt;- c(NA, Base$"&amp;$J$1&amp;"[-nrow(Base)])"</f>
        <v>Base$PEAO_inflag &lt;- c(NA, Base$PEAO_inf[-nrow(Base)])</v>
      </c>
    </row>
    <row r="74" spans="1:10" x14ac:dyDescent="0.3">
      <c r="A74">
        <v>17</v>
      </c>
      <c r="B74" t="str">
        <f>"Base$"&amp;$B$1&amp;"lag[which(!duplicated(Base$provincia2))] &lt;- NA"</f>
        <v>Base$pobrelag[which(!duplicated(Base$provincia2))] &lt;- NA</v>
      </c>
      <c r="C74" s="1">
        <f t="shared" si="2"/>
        <v>17</v>
      </c>
      <c r="D74" t="str">
        <f>"Base$"&amp;$D$1&amp;"lag[which(!duplicated(Base$provincia2))] &lt;- NA"</f>
        <v>Base$ingreso_peaolag[which(!duplicated(Base$provincia2))] &lt;- NA</v>
      </c>
      <c r="E74" s="1">
        <f t="shared" si="2"/>
        <v>17</v>
      </c>
      <c r="F74" t="str">
        <f>"Base$"&amp;$F$1&amp;"lag[which(!duplicated(Base$provincia2))] &lt;- NA"</f>
        <v>Base$PEAOlag[which(!duplicated(Base$provincia2))] &lt;- NA</v>
      </c>
      <c r="G74" s="1">
        <f t="shared" si="2"/>
        <v>17</v>
      </c>
      <c r="H74" t="str">
        <f>"Base$"&amp;$H$1&amp;"lag[which(!duplicated(Base$provincia2))] &lt;- NA"</f>
        <v>Base$PEAO_flag[which(!duplicated(Base$provincia2))] &lt;- NA</v>
      </c>
      <c r="I74" s="1">
        <f t="shared" si="2"/>
        <v>17</v>
      </c>
      <c r="J74" t="str">
        <f>"Base$"&amp;$J$1&amp;"lag[which(!duplicated(Base$provincia2))] &lt;- NA"</f>
        <v>Base$PEAO_inflag[which(!duplicated(Base$provincia2))] &lt;- NA</v>
      </c>
    </row>
    <row r="75" spans="1:10" x14ac:dyDescent="0.3">
      <c r="A75">
        <v>17</v>
      </c>
      <c r="B75" t="s">
        <v>7</v>
      </c>
      <c r="C75" s="1">
        <f t="shared" si="2"/>
        <v>17</v>
      </c>
      <c r="D75" t="s">
        <v>7</v>
      </c>
      <c r="E75" s="1">
        <f t="shared" si="2"/>
        <v>17</v>
      </c>
      <c r="F75" t="s">
        <v>7</v>
      </c>
      <c r="G75" s="1">
        <f t="shared" si="2"/>
        <v>17</v>
      </c>
      <c r="H75" t="s">
        <v>7</v>
      </c>
      <c r="I75" s="1">
        <f t="shared" si="2"/>
        <v>17</v>
      </c>
      <c r="J75" t="s">
        <v>7</v>
      </c>
    </row>
    <row r="76" spans="1:10" x14ac:dyDescent="0.3">
      <c r="A76">
        <v>17</v>
      </c>
      <c r="B76" t="s">
        <v>2</v>
      </c>
      <c r="C76" s="1">
        <f t="shared" si="2"/>
        <v>17</v>
      </c>
      <c r="D76" t="s">
        <v>2</v>
      </c>
      <c r="E76" s="1">
        <f t="shared" si="2"/>
        <v>17</v>
      </c>
      <c r="F76" t="s">
        <v>2</v>
      </c>
      <c r="G76" s="1">
        <f t="shared" si="2"/>
        <v>17</v>
      </c>
      <c r="H76" t="s">
        <v>2</v>
      </c>
      <c r="I76" s="1">
        <f t="shared" si="2"/>
        <v>17</v>
      </c>
      <c r="J76" t="s">
        <v>2</v>
      </c>
    </row>
    <row r="77" spans="1:10" x14ac:dyDescent="0.3">
      <c r="A77">
        <v>17</v>
      </c>
      <c r="B77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77" s="1">
        <f t="shared" si="2"/>
        <v>17</v>
      </c>
      <c r="D77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77" s="1">
        <f t="shared" si="2"/>
        <v>17</v>
      </c>
      <c r="F77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77" s="1">
        <f t="shared" si="2"/>
        <v>17</v>
      </c>
      <c r="H77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77" s="1">
        <f t="shared" si="2"/>
        <v>17</v>
      </c>
      <c r="J77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78" spans="1:10" x14ac:dyDescent="0.3">
      <c r="A78">
        <v>17</v>
      </c>
      <c r="B78" t="str">
        <f>$B$1&amp;"_obs &lt;- data.frame("&amp;""""&amp;$B$1&amp;"_est_1"&amp;""""&amp;" = asyn$data$synth_data$Y1plot)"</f>
        <v>pobre_obs &lt;- data.frame("pobre_est_1" = asyn$data$synth_data$Y1plot)</v>
      </c>
      <c r="C78" s="1">
        <f t="shared" si="2"/>
        <v>17</v>
      </c>
      <c r="D78" t="str">
        <f>$D$1&amp;"_obs &lt;- data.frame("&amp;""""&amp;$D$1&amp;"_est_1"&amp;""""&amp;" = asyn$data$synth_data$Y1plot)"</f>
        <v>ingreso_peao_obs &lt;- data.frame("ingreso_peao_est_1" = asyn$data$synth_data$Y1plot)</v>
      </c>
      <c r="E78" s="1">
        <f t="shared" si="2"/>
        <v>17</v>
      </c>
      <c r="F78" t="str">
        <f>$F$1&amp;"_obs &lt;- data.frame("&amp;""""&amp;$F$1&amp;"_est_1"&amp;""""&amp;" = asyn$data$synth_data$Y1plot)"</f>
        <v>PEAO_obs &lt;- data.frame("PEAO_est_1" = asyn$data$synth_data$Y1plot)</v>
      </c>
      <c r="G78" s="1">
        <f t="shared" si="2"/>
        <v>17</v>
      </c>
      <c r="H78" t="str">
        <f>$H$1&amp;"_obs &lt;- data.frame("&amp;""""&amp;$H$1&amp;"_est_1"&amp;""""&amp;" = asyn$data$synth_data$Y1plot)"</f>
        <v>PEAO_f_obs &lt;- data.frame("PEAO_f_est_1" = asyn$data$synth_data$Y1plot)</v>
      </c>
      <c r="I78" s="1">
        <f t="shared" si="2"/>
        <v>17</v>
      </c>
      <c r="J78" t="str">
        <f>$J$1&amp;"_obs &lt;- data.frame("&amp;""""&amp;$J$1&amp;"_est_1"&amp;""""&amp;" = asyn$data$synth_data$Y1plot)"</f>
        <v>PEAO_inf_obs &lt;- data.frame("PEAO_inf_est_1" = asyn$data$synth_data$Y1plot)</v>
      </c>
    </row>
    <row r="79" spans="1:10" x14ac:dyDescent="0.3">
      <c r="A79">
        <v>17</v>
      </c>
      <c r="B79" t="s">
        <v>3</v>
      </c>
      <c r="C79" s="1">
        <f t="shared" si="2"/>
        <v>17</v>
      </c>
      <c r="D79" t="s">
        <v>3</v>
      </c>
      <c r="E79" s="1">
        <f t="shared" si="2"/>
        <v>17</v>
      </c>
      <c r="F79" t="s">
        <v>3</v>
      </c>
      <c r="G79" s="1">
        <f t="shared" si="2"/>
        <v>17</v>
      </c>
      <c r="H79" t="s">
        <v>3</v>
      </c>
      <c r="I79" s="1">
        <f t="shared" si="2"/>
        <v>17</v>
      </c>
      <c r="J79" t="s">
        <v>3</v>
      </c>
    </row>
    <row r="80" spans="1:10" x14ac:dyDescent="0.3">
      <c r="A80">
        <v>17</v>
      </c>
      <c r="B80" t="s">
        <v>5</v>
      </c>
      <c r="C80" s="1">
        <f t="shared" si="2"/>
        <v>17</v>
      </c>
      <c r="D80" t="s">
        <v>5</v>
      </c>
      <c r="E80" s="1">
        <f t="shared" si="2"/>
        <v>17</v>
      </c>
      <c r="F80" t="s">
        <v>5</v>
      </c>
      <c r="G80" s="1">
        <f t="shared" si="2"/>
        <v>17</v>
      </c>
      <c r="H80" t="s">
        <v>5</v>
      </c>
      <c r="I80" s="1">
        <f t="shared" si="2"/>
        <v>17</v>
      </c>
      <c r="J80" t="s">
        <v>5</v>
      </c>
    </row>
    <row r="81" spans="1:10" x14ac:dyDescent="0.3">
      <c r="A81">
        <v>17</v>
      </c>
      <c r="B81" t="str">
        <f>$B$1&amp;"_ascm &lt;- data.frame("&amp;""""&amp;$B$1&amp;"_ascm"&amp;""""&amp;" = predict(asyn, att=F))"</f>
        <v>pobre_ascm &lt;- data.frame("pobre_ascm" = predict(asyn, att=F))</v>
      </c>
      <c r="C81" s="1">
        <f t="shared" si="2"/>
        <v>17</v>
      </c>
      <c r="D81" t="str">
        <f>$D$1&amp;"_ascm &lt;- data.frame("&amp;""""&amp;$D$1&amp;"_ascm"&amp;""""&amp;" = predict(asyn, att=F))"</f>
        <v>ingreso_peao_ascm &lt;- data.frame("ingreso_peao_ascm" = predict(asyn, att=F))</v>
      </c>
      <c r="E81" s="1">
        <f t="shared" si="2"/>
        <v>17</v>
      </c>
      <c r="F81" t="str">
        <f>$F$1&amp;"_ascm &lt;- data.frame("&amp;""""&amp;$F$1&amp;"_ascm"&amp;""""&amp;" = predict(asyn, att=F))"</f>
        <v>PEAO_ascm &lt;- data.frame("PEAO_ascm" = predict(asyn, att=F))</v>
      </c>
      <c r="G81" s="1">
        <f t="shared" si="2"/>
        <v>17</v>
      </c>
      <c r="H81" t="str">
        <f>$H$1&amp;"_ascm &lt;- data.frame("&amp;""""&amp;$H$1&amp;"_ascm"&amp;""""&amp;" = predict(asyn, att=F))"</f>
        <v>PEAO_f_ascm &lt;- data.frame("PEAO_f_ascm" = predict(asyn, att=F))</v>
      </c>
      <c r="I81" s="1">
        <f t="shared" si="2"/>
        <v>17</v>
      </c>
      <c r="J81" t="str">
        <f>$J$1&amp;"_ascm &lt;- data.frame("&amp;""""&amp;$J$1&amp;"_ascm"&amp;""""&amp;" = predict(asyn, att=F))"</f>
        <v>PEAO_inf_ascm &lt;- data.frame("PEAO_inf_ascm" = predict(asyn, att=F))</v>
      </c>
    </row>
    <row r="82" spans="1:10" x14ac:dyDescent="0.3">
      <c r="A82">
        <v>17</v>
      </c>
      <c r="B82" t="s">
        <v>4</v>
      </c>
      <c r="C82" s="1">
        <f t="shared" si="2"/>
        <v>17</v>
      </c>
      <c r="D82" t="s">
        <v>4</v>
      </c>
      <c r="E82" s="1">
        <f t="shared" si="2"/>
        <v>17</v>
      </c>
      <c r="F82" t="s">
        <v>4</v>
      </c>
      <c r="G82" s="1">
        <f t="shared" si="2"/>
        <v>17</v>
      </c>
      <c r="H82" t="s">
        <v>4</v>
      </c>
      <c r="I82" s="1">
        <f t="shared" si="2"/>
        <v>17</v>
      </c>
      <c r="J82" t="s">
        <v>4</v>
      </c>
    </row>
    <row r="83" spans="1:10" x14ac:dyDescent="0.3">
      <c r="A83">
        <v>17</v>
      </c>
      <c r="B83" t="str">
        <f>"base_ascm &lt;-cbind(periodo, "&amp;$B$1&amp;"_obs, "&amp;$B$1&amp;"_ascm, diferencia_ascm)"</f>
        <v>base_ascm &lt;-cbind(periodo, pobre_obs, pobre_ascm, diferencia_ascm)</v>
      </c>
      <c r="C83" s="1">
        <f t="shared" si="2"/>
        <v>17</v>
      </c>
      <c r="D83" t="str">
        <f>"base_ascm &lt;-cbind(periodo, "&amp;$D$1&amp;"_obs, "&amp;$D$1&amp;"_ascm, diferencia_ascm)"</f>
        <v>base_ascm &lt;-cbind(periodo, ingreso_peao_obs, ingreso_peao_ascm, diferencia_ascm)</v>
      </c>
      <c r="E83" s="1">
        <f t="shared" si="2"/>
        <v>17</v>
      </c>
      <c r="F83" t="str">
        <f>"base_ascm &lt;-cbind(periodo, "&amp;$F$1&amp;"_obs, "&amp;$F$1&amp;"_ascm, diferencia_ascm)"</f>
        <v>base_ascm &lt;-cbind(periodo, PEAO_obs, PEAO_ascm, diferencia_ascm)</v>
      </c>
      <c r="G83" s="1">
        <f t="shared" si="2"/>
        <v>17</v>
      </c>
      <c r="H83" t="str">
        <f>"base_ascm &lt;-cbind(periodo, "&amp;$H$1&amp;"_obs, "&amp;$H$1&amp;"_ascm, diferencia_ascm)"</f>
        <v>base_ascm &lt;-cbind(periodo, PEAO_f_obs, PEAO_f_ascm, diferencia_ascm)</v>
      </c>
      <c r="I83" s="1">
        <f t="shared" si="2"/>
        <v>17</v>
      </c>
      <c r="J83" t="str">
        <f>"base_ascm &lt;-cbind(periodo, "&amp;$J$1&amp;"_obs, "&amp;$J$1&amp;"_ascm, diferencia_ascm)"</f>
        <v>base_ascm &lt;-cbind(periodo, PEAO_inf_obs, PEAO_inf_ascm, diferencia_ascm)</v>
      </c>
    </row>
    <row r="84" spans="1:10" x14ac:dyDescent="0.3">
      <c r="A84">
        <v>17</v>
      </c>
      <c r="B84" t="str">
        <f>"write.dta(base_ascm,"&amp;""""&amp;"G:/Mi unidad/1. PROYECTOS TELLO 2022/SCM SPILL OVERS/outputs/pobreza/ASCM/Base_"&amp;$B$1&amp;"_"&amp;A84&amp;".dta"&amp;""""&amp;")"</f>
        <v>write.dta(base_ascm,"G:/Mi unidad/1. PROYECTOS TELLO 2022/SCM SPILL OVERS/outputs/pobreza/ASCM/Base_pobre_17.dta")</v>
      </c>
      <c r="C84" s="1">
        <f t="shared" si="2"/>
        <v>17</v>
      </c>
      <c r="D84" t="str">
        <f>"write.dta(base_ascm,"&amp;""""&amp;"G:/Mi unidad/1. PROYECTOS TELLO 2022/SCM SPILL OVERS/outputs/ingreso_PEAO/ASCM/Base_"&amp;$D$1&amp;"_"&amp;C84&amp;".dta"&amp;""""&amp;")"</f>
        <v>write.dta(base_ascm,"G:/Mi unidad/1. PROYECTOS TELLO 2022/SCM SPILL OVERS/outputs/ingreso_PEAO/ASCM/Base_ingreso_peao_17.dta")</v>
      </c>
      <c r="E84" s="1">
        <f t="shared" si="2"/>
        <v>17</v>
      </c>
      <c r="F84" t="str">
        <f>"write.dta(base_ascm,"&amp;""""&amp;"G:/Mi unidad/1. PROYECTOS TELLO 2022/SCM SPILL OVERS/outputs/PEAO/ASCM/Base_"&amp;$F$1&amp;"_"&amp;E84&amp;".dta"&amp;""""&amp;")"</f>
        <v>write.dta(base_ascm,"G:/Mi unidad/1. PROYECTOS TELLO 2022/SCM SPILL OVERS/outputs/PEAO/ASCM/Base_PEAO_17.dta")</v>
      </c>
      <c r="G84" s="1">
        <f t="shared" si="2"/>
        <v>17</v>
      </c>
      <c r="H84" t="str">
        <f>"write.dta(base_ascm,"&amp;""""&amp;"G:/Mi unidad/1. PROYECTOS TELLO 2022/SCM SPILL OVERS/outputs/PEAO_f/ASCM/Base_"&amp;$H$1&amp;"_"&amp;G84&amp;".dta"&amp;""""&amp;")"</f>
        <v>write.dta(base_ascm,"G:/Mi unidad/1. PROYECTOS TELLO 2022/SCM SPILL OVERS/outputs/PEAO_f/ASCM/Base_PEAO_f_17.dta")</v>
      </c>
      <c r="I84" s="1">
        <f t="shared" si="2"/>
        <v>17</v>
      </c>
      <c r="J84" t="str">
        <f>"write.dta(base_ascm,"&amp;""""&amp;"G:/Mi unidad/1. PROYECTOS TELLO 2022/SCM SPILL OVERS/outputs/PEAO_inf/ASCM/Base_"&amp;$J$1&amp;"_"&amp;I84&amp;".dta"&amp;""""&amp;")"</f>
        <v>write.dta(base_ascm,"G:/Mi unidad/1. PROYECTOS TELLO 2022/SCM SPILL OVERS/outputs/PEAO_inf/ASCM/Base_PEAO_inf_17.dta")</v>
      </c>
    </row>
    <row r="85" spans="1:10" x14ac:dyDescent="0.3">
      <c r="A85">
        <v>17</v>
      </c>
      <c r="B85" t="str">
        <f>"write.dta(Pesos,"&amp;""""&amp;"G:/Mi unidad/1. PROYECTOS TELLO 2022/SCM SPILL OVERS/outputs/pobreza/ASCM/Pesos_"&amp;$B$1&amp;"_"&amp;A85&amp;".dta"&amp;""""&amp;")"</f>
        <v>write.dta(Pesos,"G:/Mi unidad/1. PROYECTOS TELLO 2022/SCM SPILL OVERS/outputs/pobreza/ASCM/Pesos_pobre_17.dta")</v>
      </c>
      <c r="C85" s="1">
        <f t="shared" si="2"/>
        <v>17</v>
      </c>
      <c r="D85" t="str">
        <f>"write.dta(Pesos,"&amp;""""&amp;"G:/Mi unidad/1. PROYECTOS TELLO 2022/SCM SPILL OVERS/outputs/ingreso_PEAO/ASCM/Pesos_"&amp;$D$1&amp;"_"&amp;C85&amp;".dta"&amp;""""&amp;")"</f>
        <v>write.dta(Pesos,"G:/Mi unidad/1. PROYECTOS TELLO 2022/SCM SPILL OVERS/outputs/ingreso_PEAO/ASCM/Pesos_ingreso_peao_17.dta")</v>
      </c>
      <c r="E85" s="1">
        <f t="shared" si="2"/>
        <v>17</v>
      </c>
      <c r="F85" t="str">
        <f>"write.dta(Pesos,"&amp;""""&amp;"G:/Mi unidad/1. PROYECTOS TELLO 2022/SCM SPILL OVERS/outputs/PEAO/ASCM/Pesos_"&amp;$F$1&amp;"_"&amp;E85&amp;".dta"&amp;""""&amp;")"</f>
        <v>write.dta(Pesos,"G:/Mi unidad/1. PROYECTOS TELLO 2022/SCM SPILL OVERS/outputs/PEAO/ASCM/Pesos_PEAO_17.dta")</v>
      </c>
      <c r="G85" s="1">
        <f t="shared" si="2"/>
        <v>17</v>
      </c>
      <c r="H85" t="str">
        <f>"write.dta(Pesos,"&amp;""""&amp;"G:/Mi unidad/1. PROYECTOS TELLO 2022/SCM SPILL OVERS/outputs/PEAO_f/ASCM/Pesos_"&amp;$H$1&amp;"_"&amp;G85&amp;".dta"&amp;""""&amp;")"</f>
        <v>write.dta(Pesos,"G:/Mi unidad/1. PROYECTOS TELLO 2022/SCM SPILL OVERS/outputs/PEAO_f/ASCM/Pesos_PEAO_f_17.dta")</v>
      </c>
      <c r="I85" s="1">
        <f t="shared" si="2"/>
        <v>17</v>
      </c>
      <c r="J85" t="str">
        <f>"write.dta(Pesos,"&amp;""""&amp;"G:/Mi unidad/1. PROYECTOS TELLO 2022/SCM SPILL OVERS/outputs/PEAO_inf/ASCM/Pesos_"&amp;$J$1&amp;"_"&amp;I85&amp;".dta"&amp;""""&amp;")"</f>
        <v>write.dta(Pesos,"G:/Mi unidad/1. PROYECTOS TELLO 2022/SCM SPILL OVERS/outputs/PEAO_inf/ASCM/Pesos_PEAO_inf_17.dta")</v>
      </c>
    </row>
    <row r="86" spans="1:10" x14ac:dyDescent="0.3">
      <c r="A86">
        <v>17</v>
      </c>
      <c r="B86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86" s="1">
        <f t="shared" si="2"/>
        <v>17</v>
      </c>
      <c r="D86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86" s="1">
        <f t="shared" si="2"/>
        <v>17</v>
      </c>
      <c r="F86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86" s="1">
        <f t="shared" si="2"/>
        <v>17</v>
      </c>
      <c r="H86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86" s="1">
        <f t="shared" si="2"/>
        <v>17</v>
      </c>
      <c r="J86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87" spans="1:10" x14ac:dyDescent="0.3">
      <c r="A87">
        <v>18</v>
      </c>
      <c r="B87" t="str">
        <f>"###############################################################################"&amp;A87</f>
        <v>###############################################################################18</v>
      </c>
      <c r="C87" s="1">
        <f t="shared" si="2"/>
        <v>18</v>
      </c>
      <c r="D87" t="str">
        <f>"###############################################################################"&amp;C87</f>
        <v>###############################################################################18</v>
      </c>
      <c r="E87" s="1">
        <f t="shared" si="2"/>
        <v>18</v>
      </c>
      <c r="F87" t="str">
        <f>"###############################################################################"&amp;E87</f>
        <v>###############################################################################18</v>
      </c>
      <c r="G87" s="1">
        <f t="shared" si="2"/>
        <v>18</v>
      </c>
      <c r="H87" t="str">
        <f>"###############################################################################"&amp;G87</f>
        <v>###############################################################################18</v>
      </c>
      <c r="I87" s="1">
        <f t="shared" si="2"/>
        <v>18</v>
      </c>
      <c r="J87" t="str">
        <f>"###############################################################################"&amp;I87</f>
        <v>###############################################################################18</v>
      </c>
    </row>
    <row r="88" spans="1:10" x14ac:dyDescent="0.3">
      <c r="A88">
        <v>18</v>
      </c>
      <c r="B88" t="s">
        <v>1</v>
      </c>
      <c r="C88" s="1">
        <f t="shared" si="2"/>
        <v>18</v>
      </c>
      <c r="D88" t="s">
        <v>1</v>
      </c>
      <c r="E88" s="1">
        <f t="shared" si="2"/>
        <v>18</v>
      </c>
      <c r="F88" t="s">
        <v>1</v>
      </c>
      <c r="G88" s="1">
        <f t="shared" si="2"/>
        <v>18</v>
      </c>
      <c r="H88" t="s">
        <v>1</v>
      </c>
      <c r="I88" s="1">
        <f t="shared" si="2"/>
        <v>18</v>
      </c>
      <c r="J88" t="s">
        <v>1</v>
      </c>
    </row>
    <row r="89" spans="1:10" x14ac:dyDescent="0.3">
      <c r="A89">
        <v>18</v>
      </c>
      <c r="B89" t="str">
        <f>+"provincia2_seleccionada &lt;- "&amp;A89&amp;" #provincia2 tratada"</f>
        <v>provincia2_seleccionada &lt;- 18 #provincia2 tratada</v>
      </c>
      <c r="C89" s="1">
        <f t="shared" si="2"/>
        <v>18</v>
      </c>
      <c r="D89" t="str">
        <f>+"provincia2_seleccionada &lt;- "&amp;C89&amp;" #provincia2 tratada"</f>
        <v>provincia2_seleccionada &lt;- 18 #provincia2 tratada</v>
      </c>
      <c r="E89" s="1">
        <f t="shared" si="2"/>
        <v>18</v>
      </c>
      <c r="F89" t="str">
        <f>+"provincia2_seleccionada &lt;- "&amp;E89&amp;" #provincia2 tratada"</f>
        <v>provincia2_seleccionada &lt;- 18 #provincia2 tratada</v>
      </c>
      <c r="G89" s="1">
        <f t="shared" si="2"/>
        <v>18</v>
      </c>
      <c r="H89" t="str">
        <f>+"provincia2_seleccionada &lt;- "&amp;G89&amp;" #provincia2 tratada"</f>
        <v>provincia2_seleccionada &lt;- 18 #provincia2 tratada</v>
      </c>
      <c r="I89" s="1">
        <f t="shared" si="2"/>
        <v>18</v>
      </c>
      <c r="J89" t="str">
        <f>+"provincia2_seleccionada &lt;- "&amp;I89&amp;" #provincia2 tratada"</f>
        <v>provincia2_seleccionada &lt;- 18 #provincia2 tratada</v>
      </c>
    </row>
    <row r="90" spans="1:10" x14ac:dyDescent="0.3">
      <c r="A90">
        <v>18</v>
      </c>
      <c r="B90" t="str">
        <f>"Base$"&amp;$B$1&amp;"lag &lt;- c(NA, Base$"&amp;$B$1&amp;"[-nrow(Base)])"</f>
        <v>Base$pobrelag &lt;- c(NA, Base$pobre[-nrow(Base)])</v>
      </c>
      <c r="C90" s="1">
        <f t="shared" si="2"/>
        <v>18</v>
      </c>
      <c r="D90" t="str">
        <f>"Base$"&amp;$D$1&amp;"lag &lt;- c(NA, Base$"&amp;$D$1&amp;"[-nrow(Base)])"</f>
        <v>Base$ingreso_peaolag &lt;- c(NA, Base$ingreso_peao[-nrow(Base)])</v>
      </c>
      <c r="E90" s="1">
        <f t="shared" si="2"/>
        <v>18</v>
      </c>
      <c r="F90" t="str">
        <f>"Base$"&amp;$F$1&amp;"lag &lt;- c(NA, Base$"&amp;$F$1&amp;"[-nrow(Base)])"</f>
        <v>Base$PEAOlag &lt;- c(NA, Base$PEAO[-nrow(Base)])</v>
      </c>
      <c r="G90" s="1">
        <f t="shared" si="2"/>
        <v>18</v>
      </c>
      <c r="H90" t="str">
        <f>"Base$"&amp;$H$1&amp;"lag &lt;- c(NA, Base$"&amp;$H$1&amp;"[-nrow(Base)])"</f>
        <v>Base$PEAO_flag &lt;- c(NA, Base$PEAO_f[-nrow(Base)])</v>
      </c>
      <c r="I90" s="1">
        <f t="shared" si="2"/>
        <v>18</v>
      </c>
      <c r="J90" t="str">
        <f>"Base$"&amp;$J$1&amp;"lag &lt;- c(NA, Base$"&amp;$J$1&amp;"[-nrow(Base)])"</f>
        <v>Base$PEAO_inflag &lt;- c(NA, Base$PEAO_inf[-nrow(Base)])</v>
      </c>
    </row>
    <row r="91" spans="1:10" x14ac:dyDescent="0.3">
      <c r="A91">
        <v>18</v>
      </c>
      <c r="B91" t="str">
        <f>"Base$"&amp;$B$1&amp;"lag[which(!duplicated(Base$provincia2))] &lt;- NA"</f>
        <v>Base$pobrelag[which(!duplicated(Base$provincia2))] &lt;- NA</v>
      </c>
      <c r="C91" s="1">
        <f t="shared" si="2"/>
        <v>18</v>
      </c>
      <c r="D91" t="str">
        <f>"Base$"&amp;$D$1&amp;"lag[which(!duplicated(Base$provincia2))] &lt;- NA"</f>
        <v>Base$ingreso_peaolag[which(!duplicated(Base$provincia2))] &lt;- NA</v>
      </c>
      <c r="E91" s="1">
        <f t="shared" si="2"/>
        <v>18</v>
      </c>
      <c r="F91" t="str">
        <f>"Base$"&amp;$F$1&amp;"lag[which(!duplicated(Base$provincia2))] &lt;- NA"</f>
        <v>Base$PEAOlag[which(!duplicated(Base$provincia2))] &lt;- NA</v>
      </c>
      <c r="G91" s="1">
        <f t="shared" si="2"/>
        <v>18</v>
      </c>
      <c r="H91" t="str">
        <f>"Base$"&amp;$H$1&amp;"lag[which(!duplicated(Base$provincia2))] &lt;- NA"</f>
        <v>Base$PEAO_flag[which(!duplicated(Base$provincia2))] &lt;- NA</v>
      </c>
      <c r="I91" s="1">
        <f t="shared" si="2"/>
        <v>18</v>
      </c>
      <c r="J91" t="str">
        <f>"Base$"&amp;$J$1&amp;"lag[which(!duplicated(Base$provincia2))] &lt;- NA"</f>
        <v>Base$PEAO_inflag[which(!duplicated(Base$provincia2))] &lt;- NA</v>
      </c>
    </row>
    <row r="92" spans="1:10" x14ac:dyDescent="0.3">
      <c r="A92">
        <v>18</v>
      </c>
      <c r="B92" t="s">
        <v>7</v>
      </c>
      <c r="C92" s="1">
        <f t="shared" si="2"/>
        <v>18</v>
      </c>
      <c r="D92" t="s">
        <v>7</v>
      </c>
      <c r="E92" s="1">
        <f t="shared" si="2"/>
        <v>18</v>
      </c>
      <c r="F92" t="s">
        <v>7</v>
      </c>
      <c r="G92" s="1">
        <f t="shared" si="2"/>
        <v>18</v>
      </c>
      <c r="H92" t="s">
        <v>7</v>
      </c>
      <c r="I92" s="1">
        <f t="shared" si="2"/>
        <v>18</v>
      </c>
      <c r="J92" t="s">
        <v>7</v>
      </c>
    </row>
    <row r="93" spans="1:10" x14ac:dyDescent="0.3">
      <c r="A93">
        <v>18</v>
      </c>
      <c r="B93" t="s">
        <v>2</v>
      </c>
      <c r="C93" s="1">
        <f t="shared" si="2"/>
        <v>18</v>
      </c>
      <c r="D93" t="s">
        <v>2</v>
      </c>
      <c r="E93" s="1">
        <f t="shared" si="2"/>
        <v>18</v>
      </c>
      <c r="F93" t="s">
        <v>2</v>
      </c>
      <c r="G93" s="1">
        <f t="shared" si="2"/>
        <v>18</v>
      </c>
      <c r="H93" t="s">
        <v>2</v>
      </c>
      <c r="I93" s="1">
        <f t="shared" si="2"/>
        <v>18</v>
      </c>
      <c r="J93" t="s">
        <v>2</v>
      </c>
    </row>
    <row r="94" spans="1:10" x14ac:dyDescent="0.3">
      <c r="A94">
        <v>18</v>
      </c>
      <c r="B94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94" s="1">
        <f t="shared" si="2"/>
        <v>18</v>
      </c>
      <c r="D94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94" s="1">
        <f t="shared" si="2"/>
        <v>18</v>
      </c>
      <c r="F94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94" s="1">
        <f t="shared" si="2"/>
        <v>18</v>
      </c>
      <c r="H94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94" s="1">
        <f t="shared" si="2"/>
        <v>18</v>
      </c>
      <c r="J94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95" spans="1:10" x14ac:dyDescent="0.3">
      <c r="A95">
        <v>18</v>
      </c>
      <c r="B95" t="str">
        <f>$B$1&amp;"_obs &lt;- data.frame("&amp;""""&amp;$B$1&amp;"_est_1"&amp;""""&amp;" = asyn$data$synth_data$Y1plot)"</f>
        <v>pobre_obs &lt;- data.frame("pobre_est_1" = asyn$data$synth_data$Y1plot)</v>
      </c>
      <c r="C95" s="1">
        <f t="shared" si="2"/>
        <v>18</v>
      </c>
      <c r="D95" t="str">
        <f>$D$1&amp;"_obs &lt;- data.frame("&amp;""""&amp;$D$1&amp;"_est_1"&amp;""""&amp;" = asyn$data$synth_data$Y1plot)"</f>
        <v>ingreso_peao_obs &lt;- data.frame("ingreso_peao_est_1" = asyn$data$synth_data$Y1plot)</v>
      </c>
      <c r="E95" s="1">
        <f t="shared" si="2"/>
        <v>18</v>
      </c>
      <c r="F95" t="str">
        <f>$F$1&amp;"_obs &lt;- data.frame("&amp;""""&amp;$F$1&amp;"_est_1"&amp;""""&amp;" = asyn$data$synth_data$Y1plot)"</f>
        <v>PEAO_obs &lt;- data.frame("PEAO_est_1" = asyn$data$synth_data$Y1plot)</v>
      </c>
      <c r="G95" s="1">
        <f t="shared" si="2"/>
        <v>18</v>
      </c>
      <c r="H95" t="str">
        <f>$H$1&amp;"_obs &lt;- data.frame("&amp;""""&amp;$H$1&amp;"_est_1"&amp;""""&amp;" = asyn$data$synth_data$Y1plot)"</f>
        <v>PEAO_f_obs &lt;- data.frame("PEAO_f_est_1" = asyn$data$synth_data$Y1plot)</v>
      </c>
      <c r="I95" s="1">
        <f t="shared" si="2"/>
        <v>18</v>
      </c>
      <c r="J95" t="str">
        <f>$J$1&amp;"_obs &lt;- data.frame("&amp;""""&amp;$J$1&amp;"_est_1"&amp;""""&amp;" = asyn$data$synth_data$Y1plot)"</f>
        <v>PEAO_inf_obs &lt;- data.frame("PEAO_inf_est_1" = asyn$data$synth_data$Y1plot)</v>
      </c>
    </row>
    <row r="96" spans="1:10" x14ac:dyDescent="0.3">
      <c r="A96">
        <v>18</v>
      </c>
      <c r="B96" t="s">
        <v>3</v>
      </c>
      <c r="C96" s="1">
        <f t="shared" si="2"/>
        <v>18</v>
      </c>
      <c r="D96" t="s">
        <v>3</v>
      </c>
      <c r="E96" s="1">
        <f t="shared" si="2"/>
        <v>18</v>
      </c>
      <c r="F96" t="s">
        <v>3</v>
      </c>
      <c r="G96" s="1">
        <f t="shared" si="2"/>
        <v>18</v>
      </c>
      <c r="H96" t="s">
        <v>3</v>
      </c>
      <c r="I96" s="1">
        <f t="shared" si="2"/>
        <v>18</v>
      </c>
      <c r="J96" t="s">
        <v>3</v>
      </c>
    </row>
    <row r="97" spans="1:10" x14ac:dyDescent="0.3">
      <c r="A97">
        <v>18</v>
      </c>
      <c r="B97" t="s">
        <v>5</v>
      </c>
      <c r="C97" s="1">
        <f t="shared" si="2"/>
        <v>18</v>
      </c>
      <c r="D97" t="s">
        <v>5</v>
      </c>
      <c r="E97" s="1">
        <f t="shared" si="2"/>
        <v>18</v>
      </c>
      <c r="F97" t="s">
        <v>5</v>
      </c>
      <c r="G97" s="1">
        <f t="shared" si="2"/>
        <v>18</v>
      </c>
      <c r="H97" t="s">
        <v>5</v>
      </c>
      <c r="I97" s="1">
        <f t="shared" si="2"/>
        <v>18</v>
      </c>
      <c r="J97" t="s">
        <v>5</v>
      </c>
    </row>
    <row r="98" spans="1:10" x14ac:dyDescent="0.3">
      <c r="A98">
        <v>18</v>
      </c>
      <c r="B98" t="str">
        <f>$B$1&amp;"_ascm &lt;- data.frame("&amp;""""&amp;$B$1&amp;"_ascm"&amp;""""&amp;" = predict(asyn, att=F))"</f>
        <v>pobre_ascm &lt;- data.frame("pobre_ascm" = predict(asyn, att=F))</v>
      </c>
      <c r="C98" s="1">
        <f t="shared" si="2"/>
        <v>18</v>
      </c>
      <c r="D98" t="str">
        <f>$D$1&amp;"_ascm &lt;- data.frame("&amp;""""&amp;$D$1&amp;"_ascm"&amp;""""&amp;" = predict(asyn, att=F))"</f>
        <v>ingreso_peao_ascm &lt;- data.frame("ingreso_peao_ascm" = predict(asyn, att=F))</v>
      </c>
      <c r="E98" s="1">
        <f t="shared" si="2"/>
        <v>18</v>
      </c>
      <c r="F98" t="str">
        <f>$F$1&amp;"_ascm &lt;- data.frame("&amp;""""&amp;$F$1&amp;"_ascm"&amp;""""&amp;" = predict(asyn, att=F))"</f>
        <v>PEAO_ascm &lt;- data.frame("PEAO_ascm" = predict(asyn, att=F))</v>
      </c>
      <c r="G98" s="1">
        <f t="shared" si="2"/>
        <v>18</v>
      </c>
      <c r="H98" t="str">
        <f>$H$1&amp;"_ascm &lt;- data.frame("&amp;""""&amp;$H$1&amp;"_ascm"&amp;""""&amp;" = predict(asyn, att=F))"</f>
        <v>PEAO_f_ascm &lt;- data.frame("PEAO_f_ascm" = predict(asyn, att=F))</v>
      </c>
      <c r="I98" s="1">
        <f t="shared" si="2"/>
        <v>18</v>
      </c>
      <c r="J98" t="str">
        <f>$J$1&amp;"_ascm &lt;- data.frame("&amp;""""&amp;$J$1&amp;"_ascm"&amp;""""&amp;" = predict(asyn, att=F))"</f>
        <v>PEAO_inf_ascm &lt;- data.frame("PEAO_inf_ascm" = predict(asyn, att=F))</v>
      </c>
    </row>
    <row r="99" spans="1:10" x14ac:dyDescent="0.3">
      <c r="A99">
        <v>18</v>
      </c>
      <c r="B99" t="s">
        <v>4</v>
      </c>
      <c r="C99" s="1">
        <f t="shared" si="2"/>
        <v>18</v>
      </c>
      <c r="D99" t="s">
        <v>4</v>
      </c>
      <c r="E99" s="1">
        <f t="shared" si="2"/>
        <v>18</v>
      </c>
      <c r="F99" t="s">
        <v>4</v>
      </c>
      <c r="G99" s="1">
        <f t="shared" si="2"/>
        <v>18</v>
      </c>
      <c r="H99" t="s">
        <v>4</v>
      </c>
      <c r="I99" s="1">
        <f t="shared" si="2"/>
        <v>18</v>
      </c>
      <c r="J99" t="s">
        <v>4</v>
      </c>
    </row>
    <row r="100" spans="1:10" x14ac:dyDescent="0.3">
      <c r="A100">
        <v>18</v>
      </c>
      <c r="B100" t="str">
        <f>"base_ascm &lt;-cbind(periodo, "&amp;$B$1&amp;"_obs, "&amp;$B$1&amp;"_ascm, diferencia_ascm)"</f>
        <v>base_ascm &lt;-cbind(periodo, pobre_obs, pobre_ascm, diferencia_ascm)</v>
      </c>
      <c r="C100" s="1">
        <f t="shared" si="2"/>
        <v>18</v>
      </c>
      <c r="D100" t="str">
        <f>"base_ascm &lt;-cbind(periodo, "&amp;$D$1&amp;"_obs, "&amp;$D$1&amp;"_ascm, diferencia_ascm)"</f>
        <v>base_ascm &lt;-cbind(periodo, ingreso_peao_obs, ingreso_peao_ascm, diferencia_ascm)</v>
      </c>
      <c r="E100" s="1">
        <f t="shared" si="2"/>
        <v>18</v>
      </c>
      <c r="F100" t="str">
        <f>"base_ascm &lt;-cbind(periodo, "&amp;$F$1&amp;"_obs, "&amp;$F$1&amp;"_ascm, diferencia_ascm)"</f>
        <v>base_ascm &lt;-cbind(periodo, PEAO_obs, PEAO_ascm, diferencia_ascm)</v>
      </c>
      <c r="G100" s="1">
        <f t="shared" si="2"/>
        <v>18</v>
      </c>
      <c r="H100" t="str">
        <f>"base_ascm &lt;-cbind(periodo, "&amp;$H$1&amp;"_obs, "&amp;$H$1&amp;"_ascm, diferencia_ascm)"</f>
        <v>base_ascm &lt;-cbind(periodo, PEAO_f_obs, PEAO_f_ascm, diferencia_ascm)</v>
      </c>
      <c r="I100" s="1">
        <f t="shared" si="2"/>
        <v>18</v>
      </c>
      <c r="J100" t="str">
        <f>"base_ascm &lt;-cbind(periodo, "&amp;$J$1&amp;"_obs, "&amp;$J$1&amp;"_ascm, diferencia_ascm)"</f>
        <v>base_ascm &lt;-cbind(periodo, PEAO_inf_obs, PEAO_inf_ascm, diferencia_ascm)</v>
      </c>
    </row>
    <row r="101" spans="1:10" x14ac:dyDescent="0.3">
      <c r="A101">
        <v>18</v>
      </c>
      <c r="B101" t="str">
        <f>"write.dta(base_ascm,"&amp;""""&amp;"G:/Mi unidad/1. PROYECTOS TELLO 2022/SCM SPILL OVERS/outputs/pobreza/ASCM/Base_"&amp;$B$1&amp;"_"&amp;A101&amp;".dta"&amp;""""&amp;")"</f>
        <v>write.dta(base_ascm,"G:/Mi unidad/1. PROYECTOS TELLO 2022/SCM SPILL OVERS/outputs/pobreza/ASCM/Base_pobre_18.dta")</v>
      </c>
      <c r="C101" s="1">
        <f t="shared" si="2"/>
        <v>18</v>
      </c>
      <c r="D101" t="str">
        <f>"write.dta(base_ascm,"&amp;""""&amp;"G:/Mi unidad/1. PROYECTOS TELLO 2022/SCM SPILL OVERS/outputs/ingreso_PEAO/ASCM/Base_"&amp;$D$1&amp;"_"&amp;C101&amp;".dta"&amp;""""&amp;")"</f>
        <v>write.dta(base_ascm,"G:/Mi unidad/1. PROYECTOS TELLO 2022/SCM SPILL OVERS/outputs/ingreso_PEAO/ASCM/Base_ingreso_peao_18.dta")</v>
      </c>
      <c r="E101" s="1">
        <f t="shared" si="2"/>
        <v>18</v>
      </c>
      <c r="F101" t="str">
        <f>"write.dta(base_ascm,"&amp;""""&amp;"G:/Mi unidad/1. PROYECTOS TELLO 2022/SCM SPILL OVERS/outputs/PEAO/ASCM/Base_"&amp;$F$1&amp;"_"&amp;E101&amp;".dta"&amp;""""&amp;")"</f>
        <v>write.dta(base_ascm,"G:/Mi unidad/1. PROYECTOS TELLO 2022/SCM SPILL OVERS/outputs/PEAO/ASCM/Base_PEAO_18.dta")</v>
      </c>
      <c r="G101" s="1">
        <f t="shared" si="2"/>
        <v>18</v>
      </c>
      <c r="H101" t="str">
        <f>"write.dta(base_ascm,"&amp;""""&amp;"G:/Mi unidad/1. PROYECTOS TELLO 2022/SCM SPILL OVERS/outputs/PEAO_f/ASCM/Base_"&amp;$H$1&amp;"_"&amp;G101&amp;".dta"&amp;""""&amp;")"</f>
        <v>write.dta(base_ascm,"G:/Mi unidad/1. PROYECTOS TELLO 2022/SCM SPILL OVERS/outputs/PEAO_f/ASCM/Base_PEAO_f_18.dta")</v>
      </c>
      <c r="I101" s="1">
        <f t="shared" si="2"/>
        <v>18</v>
      </c>
      <c r="J101" t="str">
        <f>"write.dta(base_ascm,"&amp;""""&amp;"G:/Mi unidad/1. PROYECTOS TELLO 2022/SCM SPILL OVERS/outputs/PEAO_inf/ASCM/Base_"&amp;$J$1&amp;"_"&amp;I101&amp;".dta"&amp;""""&amp;")"</f>
        <v>write.dta(base_ascm,"G:/Mi unidad/1. PROYECTOS TELLO 2022/SCM SPILL OVERS/outputs/PEAO_inf/ASCM/Base_PEAO_inf_18.dta")</v>
      </c>
    </row>
    <row r="102" spans="1:10" x14ac:dyDescent="0.3">
      <c r="A102">
        <v>18</v>
      </c>
      <c r="B102" t="str">
        <f>"write.dta(Pesos,"&amp;""""&amp;"G:/Mi unidad/1. PROYECTOS TELLO 2022/SCM SPILL OVERS/outputs/pobreza/ASCM/Pesos_"&amp;$B$1&amp;"_"&amp;A102&amp;".dta"&amp;""""&amp;")"</f>
        <v>write.dta(Pesos,"G:/Mi unidad/1. PROYECTOS TELLO 2022/SCM SPILL OVERS/outputs/pobreza/ASCM/Pesos_pobre_18.dta")</v>
      </c>
      <c r="C102" s="1">
        <f t="shared" si="2"/>
        <v>18</v>
      </c>
      <c r="D102" t="str">
        <f>"write.dta(Pesos,"&amp;""""&amp;"G:/Mi unidad/1. PROYECTOS TELLO 2022/SCM SPILL OVERS/outputs/ingreso_PEAO/ASCM/Pesos_"&amp;$D$1&amp;"_"&amp;C102&amp;".dta"&amp;""""&amp;")"</f>
        <v>write.dta(Pesos,"G:/Mi unidad/1. PROYECTOS TELLO 2022/SCM SPILL OVERS/outputs/ingreso_PEAO/ASCM/Pesos_ingreso_peao_18.dta")</v>
      </c>
      <c r="E102" s="1">
        <f t="shared" si="2"/>
        <v>18</v>
      </c>
      <c r="F102" t="str">
        <f>"write.dta(Pesos,"&amp;""""&amp;"G:/Mi unidad/1. PROYECTOS TELLO 2022/SCM SPILL OVERS/outputs/PEAO/ASCM/Pesos_"&amp;$F$1&amp;"_"&amp;E102&amp;".dta"&amp;""""&amp;")"</f>
        <v>write.dta(Pesos,"G:/Mi unidad/1. PROYECTOS TELLO 2022/SCM SPILL OVERS/outputs/PEAO/ASCM/Pesos_PEAO_18.dta")</v>
      </c>
      <c r="G102" s="1">
        <f t="shared" si="2"/>
        <v>18</v>
      </c>
      <c r="H102" t="str">
        <f>"write.dta(Pesos,"&amp;""""&amp;"G:/Mi unidad/1. PROYECTOS TELLO 2022/SCM SPILL OVERS/outputs/PEAO_f/ASCM/Pesos_"&amp;$H$1&amp;"_"&amp;G102&amp;".dta"&amp;""""&amp;")"</f>
        <v>write.dta(Pesos,"G:/Mi unidad/1. PROYECTOS TELLO 2022/SCM SPILL OVERS/outputs/PEAO_f/ASCM/Pesos_PEAO_f_18.dta")</v>
      </c>
      <c r="I102" s="1">
        <f t="shared" si="2"/>
        <v>18</v>
      </c>
      <c r="J102" t="str">
        <f>"write.dta(Pesos,"&amp;""""&amp;"G:/Mi unidad/1. PROYECTOS TELLO 2022/SCM SPILL OVERS/outputs/PEAO_inf/ASCM/Pesos_"&amp;$J$1&amp;"_"&amp;I102&amp;".dta"&amp;""""&amp;")"</f>
        <v>write.dta(Pesos,"G:/Mi unidad/1. PROYECTOS TELLO 2022/SCM SPILL OVERS/outputs/PEAO_inf/ASCM/Pesos_PEAO_inf_18.dta")</v>
      </c>
    </row>
    <row r="103" spans="1:10" x14ac:dyDescent="0.3">
      <c r="A103">
        <v>18</v>
      </c>
      <c r="B103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103" s="1">
        <f t="shared" si="2"/>
        <v>18</v>
      </c>
      <c r="D103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103" s="1">
        <f t="shared" si="2"/>
        <v>18</v>
      </c>
      <c r="F103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103" s="1">
        <f t="shared" si="2"/>
        <v>18</v>
      </c>
      <c r="H103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103" s="1">
        <f t="shared" si="2"/>
        <v>18</v>
      </c>
      <c r="J103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104" spans="1:10" x14ac:dyDescent="0.3">
      <c r="A104">
        <v>23</v>
      </c>
      <c r="B104" t="str">
        <f>"###############################################################################"&amp;A104</f>
        <v>###############################################################################23</v>
      </c>
      <c r="C104" s="1">
        <f t="shared" si="2"/>
        <v>23</v>
      </c>
      <c r="D104" t="str">
        <f>"###############################################################################"&amp;C104</f>
        <v>###############################################################################23</v>
      </c>
      <c r="E104" s="1">
        <f t="shared" si="2"/>
        <v>23</v>
      </c>
      <c r="F104" t="str">
        <f>"###############################################################################"&amp;E104</f>
        <v>###############################################################################23</v>
      </c>
      <c r="G104" s="1">
        <f t="shared" si="2"/>
        <v>23</v>
      </c>
      <c r="H104" t="str">
        <f>"###############################################################################"&amp;G104</f>
        <v>###############################################################################23</v>
      </c>
      <c r="I104" s="1">
        <f t="shared" si="2"/>
        <v>23</v>
      </c>
      <c r="J104" t="str">
        <f>"###############################################################################"&amp;I104</f>
        <v>###############################################################################23</v>
      </c>
    </row>
    <row r="105" spans="1:10" x14ac:dyDescent="0.3">
      <c r="A105">
        <v>23</v>
      </c>
      <c r="B105" t="s">
        <v>1</v>
      </c>
      <c r="C105" s="1">
        <f t="shared" si="2"/>
        <v>23</v>
      </c>
      <c r="D105" t="s">
        <v>1</v>
      </c>
      <c r="E105" s="1">
        <f t="shared" si="2"/>
        <v>23</v>
      </c>
      <c r="F105" t="s">
        <v>1</v>
      </c>
      <c r="G105" s="1">
        <f t="shared" si="2"/>
        <v>23</v>
      </c>
      <c r="H105" t="s">
        <v>1</v>
      </c>
      <c r="I105" s="1">
        <f t="shared" si="2"/>
        <v>23</v>
      </c>
      <c r="J105" t="s">
        <v>1</v>
      </c>
    </row>
    <row r="106" spans="1:10" x14ac:dyDescent="0.3">
      <c r="A106">
        <v>23</v>
      </c>
      <c r="B106" t="str">
        <f>+"provincia2_seleccionada &lt;- "&amp;A106&amp;" #provincia2 tratada"</f>
        <v>provincia2_seleccionada &lt;- 23 #provincia2 tratada</v>
      </c>
      <c r="C106" s="1">
        <f t="shared" si="2"/>
        <v>23</v>
      </c>
      <c r="D106" t="str">
        <f>+"provincia2_seleccionada &lt;- "&amp;C106&amp;" #provincia2 tratada"</f>
        <v>provincia2_seleccionada &lt;- 23 #provincia2 tratada</v>
      </c>
      <c r="E106" s="1">
        <f t="shared" si="2"/>
        <v>23</v>
      </c>
      <c r="F106" t="str">
        <f>+"provincia2_seleccionada &lt;- "&amp;E106&amp;" #provincia2 tratada"</f>
        <v>provincia2_seleccionada &lt;- 23 #provincia2 tratada</v>
      </c>
      <c r="G106" s="1">
        <f t="shared" si="2"/>
        <v>23</v>
      </c>
      <c r="H106" t="str">
        <f>+"provincia2_seleccionada &lt;- "&amp;G106&amp;" #provincia2 tratada"</f>
        <v>provincia2_seleccionada &lt;- 23 #provincia2 tratada</v>
      </c>
      <c r="I106" s="1">
        <f t="shared" si="2"/>
        <v>23</v>
      </c>
      <c r="J106" t="str">
        <f>+"provincia2_seleccionada &lt;- "&amp;I106&amp;" #provincia2 tratada"</f>
        <v>provincia2_seleccionada &lt;- 23 #provincia2 tratada</v>
      </c>
    </row>
    <row r="107" spans="1:10" x14ac:dyDescent="0.3">
      <c r="A107">
        <v>23</v>
      </c>
      <c r="B107" t="str">
        <f>"Base$"&amp;$B$1&amp;"lag &lt;- c(NA, Base$"&amp;$B$1&amp;"[-nrow(Base)])"</f>
        <v>Base$pobrelag &lt;- c(NA, Base$pobre[-nrow(Base)])</v>
      </c>
      <c r="C107" s="1">
        <f t="shared" si="2"/>
        <v>23</v>
      </c>
      <c r="D107" t="str">
        <f>"Base$"&amp;$D$1&amp;"lag &lt;- c(NA, Base$"&amp;$D$1&amp;"[-nrow(Base)])"</f>
        <v>Base$ingreso_peaolag &lt;- c(NA, Base$ingreso_peao[-nrow(Base)])</v>
      </c>
      <c r="E107" s="1">
        <f t="shared" si="2"/>
        <v>23</v>
      </c>
      <c r="F107" t="str">
        <f>"Base$"&amp;$F$1&amp;"lag &lt;- c(NA, Base$"&amp;$F$1&amp;"[-nrow(Base)])"</f>
        <v>Base$PEAOlag &lt;- c(NA, Base$PEAO[-nrow(Base)])</v>
      </c>
      <c r="G107" s="1">
        <f t="shared" si="2"/>
        <v>23</v>
      </c>
      <c r="H107" t="str">
        <f>"Base$"&amp;$H$1&amp;"lag &lt;- c(NA, Base$"&amp;$H$1&amp;"[-nrow(Base)])"</f>
        <v>Base$PEAO_flag &lt;- c(NA, Base$PEAO_f[-nrow(Base)])</v>
      </c>
      <c r="I107" s="1">
        <f t="shared" si="2"/>
        <v>23</v>
      </c>
      <c r="J107" t="str">
        <f>"Base$"&amp;$J$1&amp;"lag &lt;- c(NA, Base$"&amp;$J$1&amp;"[-nrow(Base)])"</f>
        <v>Base$PEAO_inflag &lt;- c(NA, Base$PEAO_inf[-nrow(Base)])</v>
      </c>
    </row>
    <row r="108" spans="1:10" x14ac:dyDescent="0.3">
      <c r="A108">
        <v>23</v>
      </c>
      <c r="B108" t="str">
        <f>"Base$"&amp;$B$1&amp;"lag[which(!duplicated(Base$provincia2))] &lt;- NA"</f>
        <v>Base$pobrelag[which(!duplicated(Base$provincia2))] &lt;- NA</v>
      </c>
      <c r="C108" s="1">
        <f t="shared" si="2"/>
        <v>23</v>
      </c>
      <c r="D108" t="str">
        <f>"Base$"&amp;$D$1&amp;"lag[which(!duplicated(Base$provincia2))] &lt;- NA"</f>
        <v>Base$ingreso_peaolag[which(!duplicated(Base$provincia2))] &lt;- NA</v>
      </c>
      <c r="E108" s="1">
        <f t="shared" si="2"/>
        <v>23</v>
      </c>
      <c r="F108" t="str">
        <f>"Base$"&amp;$F$1&amp;"lag[which(!duplicated(Base$provincia2))] &lt;- NA"</f>
        <v>Base$PEAOlag[which(!duplicated(Base$provincia2))] &lt;- NA</v>
      </c>
      <c r="G108" s="1">
        <f t="shared" si="2"/>
        <v>23</v>
      </c>
      <c r="H108" t="str">
        <f>"Base$"&amp;$H$1&amp;"lag[which(!duplicated(Base$provincia2))] &lt;- NA"</f>
        <v>Base$PEAO_flag[which(!duplicated(Base$provincia2))] &lt;- NA</v>
      </c>
      <c r="I108" s="1">
        <f t="shared" si="2"/>
        <v>23</v>
      </c>
      <c r="J108" t="str">
        <f>"Base$"&amp;$J$1&amp;"lag[which(!duplicated(Base$provincia2))] &lt;- NA"</f>
        <v>Base$PEAO_inflag[which(!duplicated(Base$provincia2))] &lt;- NA</v>
      </c>
    </row>
    <row r="109" spans="1:10" x14ac:dyDescent="0.3">
      <c r="A109">
        <v>23</v>
      </c>
      <c r="B109" t="s">
        <v>7</v>
      </c>
      <c r="C109" s="1">
        <f t="shared" si="2"/>
        <v>23</v>
      </c>
      <c r="D109" t="s">
        <v>7</v>
      </c>
      <c r="E109" s="1">
        <f t="shared" si="2"/>
        <v>23</v>
      </c>
      <c r="F109" t="s">
        <v>7</v>
      </c>
      <c r="G109" s="1">
        <f t="shared" si="2"/>
        <v>23</v>
      </c>
      <c r="H109" t="s">
        <v>7</v>
      </c>
      <c r="I109" s="1">
        <f t="shared" si="2"/>
        <v>23</v>
      </c>
      <c r="J109" t="s">
        <v>7</v>
      </c>
    </row>
    <row r="110" spans="1:10" x14ac:dyDescent="0.3">
      <c r="A110">
        <v>23</v>
      </c>
      <c r="B110" t="s">
        <v>2</v>
      </c>
      <c r="C110" s="1">
        <f t="shared" si="2"/>
        <v>23</v>
      </c>
      <c r="D110" t="s">
        <v>2</v>
      </c>
      <c r="E110" s="1">
        <f t="shared" si="2"/>
        <v>23</v>
      </c>
      <c r="F110" t="s">
        <v>2</v>
      </c>
      <c r="G110" s="1">
        <f t="shared" si="2"/>
        <v>23</v>
      </c>
      <c r="H110" t="s">
        <v>2</v>
      </c>
      <c r="I110" s="1">
        <f t="shared" si="2"/>
        <v>23</v>
      </c>
      <c r="J110" t="s">
        <v>2</v>
      </c>
    </row>
    <row r="111" spans="1:10" x14ac:dyDescent="0.3">
      <c r="A111">
        <v>23</v>
      </c>
      <c r="B111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111" s="1">
        <f t="shared" si="2"/>
        <v>23</v>
      </c>
      <c r="D111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111" s="1">
        <f t="shared" si="2"/>
        <v>23</v>
      </c>
      <c r="F111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111" s="1">
        <f t="shared" si="2"/>
        <v>23</v>
      </c>
      <c r="H111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111" s="1">
        <f t="shared" si="2"/>
        <v>23</v>
      </c>
      <c r="J111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112" spans="1:10" x14ac:dyDescent="0.3">
      <c r="A112">
        <v>23</v>
      </c>
      <c r="B112" t="str">
        <f>$B$1&amp;"_obs &lt;- data.frame("&amp;""""&amp;$B$1&amp;"_est_1"&amp;""""&amp;" = asyn$data$synth_data$Y1plot)"</f>
        <v>pobre_obs &lt;- data.frame("pobre_est_1" = asyn$data$synth_data$Y1plot)</v>
      </c>
      <c r="C112" s="1">
        <f t="shared" si="2"/>
        <v>23</v>
      </c>
      <c r="D112" t="str">
        <f>$D$1&amp;"_obs &lt;- data.frame("&amp;""""&amp;$D$1&amp;"_est_1"&amp;""""&amp;" = asyn$data$synth_data$Y1plot)"</f>
        <v>ingreso_peao_obs &lt;- data.frame("ingreso_peao_est_1" = asyn$data$synth_data$Y1plot)</v>
      </c>
      <c r="E112" s="1">
        <f t="shared" si="2"/>
        <v>23</v>
      </c>
      <c r="F112" t="str">
        <f>$F$1&amp;"_obs &lt;- data.frame("&amp;""""&amp;$F$1&amp;"_est_1"&amp;""""&amp;" = asyn$data$synth_data$Y1plot)"</f>
        <v>PEAO_obs &lt;- data.frame("PEAO_est_1" = asyn$data$synth_data$Y1plot)</v>
      </c>
      <c r="G112" s="1">
        <f t="shared" si="2"/>
        <v>23</v>
      </c>
      <c r="H112" t="str">
        <f>$H$1&amp;"_obs &lt;- data.frame("&amp;""""&amp;$H$1&amp;"_est_1"&amp;""""&amp;" = asyn$data$synth_data$Y1plot)"</f>
        <v>PEAO_f_obs &lt;- data.frame("PEAO_f_est_1" = asyn$data$synth_data$Y1plot)</v>
      </c>
      <c r="I112" s="1">
        <f t="shared" si="2"/>
        <v>23</v>
      </c>
      <c r="J112" t="str">
        <f>$J$1&amp;"_obs &lt;- data.frame("&amp;""""&amp;$J$1&amp;"_est_1"&amp;""""&amp;" = asyn$data$synth_data$Y1plot)"</f>
        <v>PEAO_inf_obs &lt;- data.frame("PEAO_inf_est_1" = asyn$data$synth_data$Y1plot)</v>
      </c>
    </row>
    <row r="113" spans="1:10" x14ac:dyDescent="0.3">
      <c r="A113">
        <v>23</v>
      </c>
      <c r="B113" t="s">
        <v>3</v>
      </c>
      <c r="C113" s="1">
        <f t="shared" si="2"/>
        <v>23</v>
      </c>
      <c r="D113" t="s">
        <v>3</v>
      </c>
      <c r="E113" s="1">
        <f t="shared" si="2"/>
        <v>23</v>
      </c>
      <c r="F113" t="s">
        <v>3</v>
      </c>
      <c r="G113" s="1">
        <f t="shared" si="2"/>
        <v>23</v>
      </c>
      <c r="H113" t="s">
        <v>3</v>
      </c>
      <c r="I113" s="1">
        <f t="shared" si="2"/>
        <v>23</v>
      </c>
      <c r="J113" t="s">
        <v>3</v>
      </c>
    </row>
    <row r="114" spans="1:10" x14ac:dyDescent="0.3">
      <c r="A114">
        <v>23</v>
      </c>
      <c r="B114" t="s">
        <v>5</v>
      </c>
      <c r="C114" s="1">
        <f t="shared" si="2"/>
        <v>23</v>
      </c>
      <c r="D114" t="s">
        <v>5</v>
      </c>
      <c r="E114" s="1">
        <f t="shared" si="2"/>
        <v>23</v>
      </c>
      <c r="F114" t="s">
        <v>5</v>
      </c>
      <c r="G114" s="1">
        <f t="shared" si="2"/>
        <v>23</v>
      </c>
      <c r="H114" t="s">
        <v>5</v>
      </c>
      <c r="I114" s="1">
        <f t="shared" si="2"/>
        <v>23</v>
      </c>
      <c r="J114" t="s">
        <v>5</v>
      </c>
    </row>
    <row r="115" spans="1:10" x14ac:dyDescent="0.3">
      <c r="A115">
        <v>23</v>
      </c>
      <c r="B115" t="str">
        <f>$B$1&amp;"_ascm &lt;- data.frame("&amp;""""&amp;$B$1&amp;"_ascm"&amp;""""&amp;" = predict(asyn, att=F))"</f>
        <v>pobre_ascm &lt;- data.frame("pobre_ascm" = predict(asyn, att=F))</v>
      </c>
      <c r="C115" s="1">
        <f t="shared" si="2"/>
        <v>23</v>
      </c>
      <c r="D115" t="str">
        <f>$D$1&amp;"_ascm &lt;- data.frame("&amp;""""&amp;$D$1&amp;"_ascm"&amp;""""&amp;" = predict(asyn, att=F))"</f>
        <v>ingreso_peao_ascm &lt;- data.frame("ingreso_peao_ascm" = predict(asyn, att=F))</v>
      </c>
      <c r="E115" s="1">
        <f t="shared" si="2"/>
        <v>23</v>
      </c>
      <c r="F115" t="str">
        <f>$F$1&amp;"_ascm &lt;- data.frame("&amp;""""&amp;$F$1&amp;"_ascm"&amp;""""&amp;" = predict(asyn, att=F))"</f>
        <v>PEAO_ascm &lt;- data.frame("PEAO_ascm" = predict(asyn, att=F))</v>
      </c>
      <c r="G115" s="1">
        <f t="shared" si="2"/>
        <v>23</v>
      </c>
      <c r="H115" t="str">
        <f>$H$1&amp;"_ascm &lt;- data.frame("&amp;""""&amp;$H$1&amp;"_ascm"&amp;""""&amp;" = predict(asyn, att=F))"</f>
        <v>PEAO_f_ascm &lt;- data.frame("PEAO_f_ascm" = predict(asyn, att=F))</v>
      </c>
      <c r="I115" s="1">
        <f t="shared" si="2"/>
        <v>23</v>
      </c>
      <c r="J115" t="str">
        <f>$J$1&amp;"_ascm &lt;- data.frame("&amp;""""&amp;$J$1&amp;"_ascm"&amp;""""&amp;" = predict(asyn, att=F))"</f>
        <v>PEAO_inf_ascm &lt;- data.frame("PEAO_inf_ascm" = predict(asyn, att=F))</v>
      </c>
    </row>
    <row r="116" spans="1:10" x14ac:dyDescent="0.3">
      <c r="A116">
        <v>23</v>
      </c>
      <c r="B116" t="s">
        <v>4</v>
      </c>
      <c r="C116" s="1">
        <f t="shared" si="2"/>
        <v>23</v>
      </c>
      <c r="D116" t="s">
        <v>4</v>
      </c>
      <c r="E116" s="1">
        <f t="shared" si="2"/>
        <v>23</v>
      </c>
      <c r="F116" t="s">
        <v>4</v>
      </c>
      <c r="G116" s="1">
        <f t="shared" si="2"/>
        <v>23</v>
      </c>
      <c r="H116" t="s">
        <v>4</v>
      </c>
      <c r="I116" s="1">
        <f t="shared" si="2"/>
        <v>23</v>
      </c>
      <c r="J116" t="s">
        <v>4</v>
      </c>
    </row>
    <row r="117" spans="1:10" x14ac:dyDescent="0.3">
      <c r="A117">
        <v>23</v>
      </c>
      <c r="B117" t="str">
        <f>"base_ascm &lt;-cbind(periodo, "&amp;$B$1&amp;"_obs, "&amp;$B$1&amp;"_ascm, diferencia_ascm)"</f>
        <v>base_ascm &lt;-cbind(periodo, pobre_obs, pobre_ascm, diferencia_ascm)</v>
      </c>
      <c r="C117" s="1">
        <f t="shared" si="2"/>
        <v>23</v>
      </c>
      <c r="D117" t="str">
        <f>"base_ascm &lt;-cbind(periodo, "&amp;$D$1&amp;"_obs, "&amp;$D$1&amp;"_ascm, diferencia_ascm)"</f>
        <v>base_ascm &lt;-cbind(periodo, ingreso_peao_obs, ingreso_peao_ascm, diferencia_ascm)</v>
      </c>
      <c r="E117" s="1">
        <f t="shared" si="2"/>
        <v>23</v>
      </c>
      <c r="F117" t="str">
        <f>"base_ascm &lt;-cbind(periodo, "&amp;$F$1&amp;"_obs, "&amp;$F$1&amp;"_ascm, diferencia_ascm)"</f>
        <v>base_ascm &lt;-cbind(periodo, PEAO_obs, PEAO_ascm, diferencia_ascm)</v>
      </c>
      <c r="G117" s="1">
        <f t="shared" si="2"/>
        <v>23</v>
      </c>
      <c r="H117" t="str">
        <f>"base_ascm &lt;-cbind(periodo, "&amp;$H$1&amp;"_obs, "&amp;$H$1&amp;"_ascm, diferencia_ascm)"</f>
        <v>base_ascm &lt;-cbind(periodo, PEAO_f_obs, PEAO_f_ascm, diferencia_ascm)</v>
      </c>
      <c r="I117" s="1">
        <f t="shared" si="2"/>
        <v>23</v>
      </c>
      <c r="J117" t="str">
        <f>"base_ascm &lt;-cbind(periodo, "&amp;$J$1&amp;"_obs, "&amp;$J$1&amp;"_ascm, diferencia_ascm)"</f>
        <v>base_ascm &lt;-cbind(periodo, PEAO_inf_obs, PEAO_inf_ascm, diferencia_ascm)</v>
      </c>
    </row>
    <row r="118" spans="1:10" x14ac:dyDescent="0.3">
      <c r="A118">
        <v>23</v>
      </c>
      <c r="B118" t="str">
        <f>"write.dta(base_ascm,"&amp;""""&amp;"G:/Mi unidad/1. PROYECTOS TELLO 2022/SCM SPILL OVERS/outputs/pobreza/ASCM/Base_"&amp;$B$1&amp;"_"&amp;A118&amp;".dta"&amp;""""&amp;")"</f>
        <v>write.dta(base_ascm,"G:/Mi unidad/1. PROYECTOS TELLO 2022/SCM SPILL OVERS/outputs/pobreza/ASCM/Base_pobre_23.dta")</v>
      </c>
      <c r="C118" s="1">
        <f t="shared" si="2"/>
        <v>23</v>
      </c>
      <c r="D118" t="str">
        <f>"write.dta(base_ascm,"&amp;""""&amp;"G:/Mi unidad/1. PROYECTOS TELLO 2022/SCM SPILL OVERS/outputs/ingreso_PEAO/ASCM/Base_"&amp;$D$1&amp;"_"&amp;C118&amp;".dta"&amp;""""&amp;")"</f>
        <v>write.dta(base_ascm,"G:/Mi unidad/1. PROYECTOS TELLO 2022/SCM SPILL OVERS/outputs/ingreso_PEAO/ASCM/Base_ingreso_peao_23.dta")</v>
      </c>
      <c r="E118" s="1">
        <f t="shared" si="2"/>
        <v>23</v>
      </c>
      <c r="F118" t="str">
        <f>"write.dta(base_ascm,"&amp;""""&amp;"G:/Mi unidad/1. PROYECTOS TELLO 2022/SCM SPILL OVERS/outputs/PEAO/ASCM/Base_"&amp;$F$1&amp;"_"&amp;E118&amp;".dta"&amp;""""&amp;")"</f>
        <v>write.dta(base_ascm,"G:/Mi unidad/1. PROYECTOS TELLO 2022/SCM SPILL OVERS/outputs/PEAO/ASCM/Base_PEAO_23.dta")</v>
      </c>
      <c r="G118" s="1">
        <f t="shared" si="2"/>
        <v>23</v>
      </c>
      <c r="H118" t="str">
        <f>"write.dta(base_ascm,"&amp;""""&amp;"G:/Mi unidad/1. PROYECTOS TELLO 2022/SCM SPILL OVERS/outputs/PEAO_f/ASCM/Base_"&amp;$H$1&amp;"_"&amp;G118&amp;".dta"&amp;""""&amp;")"</f>
        <v>write.dta(base_ascm,"G:/Mi unidad/1. PROYECTOS TELLO 2022/SCM SPILL OVERS/outputs/PEAO_f/ASCM/Base_PEAO_f_23.dta")</v>
      </c>
      <c r="I118" s="1">
        <f t="shared" si="2"/>
        <v>23</v>
      </c>
      <c r="J118" t="str">
        <f>"write.dta(base_ascm,"&amp;""""&amp;"G:/Mi unidad/1. PROYECTOS TELLO 2022/SCM SPILL OVERS/outputs/PEAO_inf/ASCM/Base_"&amp;$J$1&amp;"_"&amp;I118&amp;".dta"&amp;""""&amp;")"</f>
        <v>write.dta(base_ascm,"G:/Mi unidad/1. PROYECTOS TELLO 2022/SCM SPILL OVERS/outputs/PEAO_inf/ASCM/Base_PEAO_inf_23.dta")</v>
      </c>
    </row>
    <row r="119" spans="1:10" x14ac:dyDescent="0.3">
      <c r="A119">
        <v>23</v>
      </c>
      <c r="B119" t="str">
        <f>"write.dta(Pesos,"&amp;""""&amp;"G:/Mi unidad/1. PROYECTOS TELLO 2022/SCM SPILL OVERS/outputs/pobreza/ASCM/Pesos_"&amp;$B$1&amp;"_"&amp;A119&amp;".dta"&amp;""""&amp;")"</f>
        <v>write.dta(Pesos,"G:/Mi unidad/1. PROYECTOS TELLO 2022/SCM SPILL OVERS/outputs/pobreza/ASCM/Pesos_pobre_23.dta")</v>
      </c>
      <c r="C119" s="1">
        <f t="shared" si="2"/>
        <v>23</v>
      </c>
      <c r="D119" t="str">
        <f>"write.dta(Pesos,"&amp;""""&amp;"G:/Mi unidad/1. PROYECTOS TELLO 2022/SCM SPILL OVERS/outputs/ingreso_PEAO/ASCM/Pesos_"&amp;$D$1&amp;"_"&amp;C119&amp;".dta"&amp;""""&amp;")"</f>
        <v>write.dta(Pesos,"G:/Mi unidad/1. PROYECTOS TELLO 2022/SCM SPILL OVERS/outputs/ingreso_PEAO/ASCM/Pesos_ingreso_peao_23.dta")</v>
      </c>
      <c r="E119" s="1">
        <f t="shared" si="2"/>
        <v>23</v>
      </c>
      <c r="F119" t="str">
        <f>"write.dta(Pesos,"&amp;""""&amp;"G:/Mi unidad/1. PROYECTOS TELLO 2022/SCM SPILL OVERS/outputs/PEAO/ASCM/Pesos_"&amp;$F$1&amp;"_"&amp;E119&amp;".dta"&amp;""""&amp;")"</f>
        <v>write.dta(Pesos,"G:/Mi unidad/1. PROYECTOS TELLO 2022/SCM SPILL OVERS/outputs/PEAO/ASCM/Pesos_PEAO_23.dta")</v>
      </c>
      <c r="G119" s="1">
        <f t="shared" si="2"/>
        <v>23</v>
      </c>
      <c r="H119" t="str">
        <f>"write.dta(Pesos,"&amp;""""&amp;"G:/Mi unidad/1. PROYECTOS TELLO 2022/SCM SPILL OVERS/outputs/PEAO_f/ASCM/Pesos_"&amp;$H$1&amp;"_"&amp;G119&amp;".dta"&amp;""""&amp;")"</f>
        <v>write.dta(Pesos,"G:/Mi unidad/1. PROYECTOS TELLO 2022/SCM SPILL OVERS/outputs/PEAO_f/ASCM/Pesos_PEAO_f_23.dta")</v>
      </c>
      <c r="I119" s="1">
        <f t="shared" si="2"/>
        <v>23</v>
      </c>
      <c r="J119" t="str">
        <f>"write.dta(Pesos,"&amp;""""&amp;"G:/Mi unidad/1. PROYECTOS TELLO 2022/SCM SPILL OVERS/outputs/PEAO_inf/ASCM/Pesos_"&amp;$J$1&amp;"_"&amp;I119&amp;".dta"&amp;""""&amp;")"</f>
        <v>write.dta(Pesos,"G:/Mi unidad/1. PROYECTOS TELLO 2022/SCM SPILL OVERS/outputs/PEAO_inf/ASCM/Pesos_PEAO_inf_23.dta")</v>
      </c>
    </row>
    <row r="120" spans="1:10" x14ac:dyDescent="0.3">
      <c r="A120">
        <v>23</v>
      </c>
      <c r="B120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120" s="1">
        <f t="shared" si="2"/>
        <v>23</v>
      </c>
      <c r="D120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120" s="1">
        <f t="shared" si="2"/>
        <v>23</v>
      </c>
      <c r="F120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120" s="1">
        <f t="shared" si="2"/>
        <v>23</v>
      </c>
      <c r="H120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120" s="1">
        <f t="shared" si="2"/>
        <v>23</v>
      </c>
      <c r="J120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121" spans="1:10" x14ac:dyDescent="0.3">
      <c r="A121">
        <v>26</v>
      </c>
      <c r="B121" t="str">
        <f>"###############################################################################"&amp;A121</f>
        <v>###############################################################################26</v>
      </c>
      <c r="C121" s="1">
        <f t="shared" si="2"/>
        <v>26</v>
      </c>
      <c r="D121" t="str">
        <f>"###############################################################################"&amp;C121</f>
        <v>###############################################################################26</v>
      </c>
      <c r="E121" s="1">
        <f t="shared" si="2"/>
        <v>26</v>
      </c>
      <c r="F121" t="str">
        <f>"###############################################################################"&amp;E121</f>
        <v>###############################################################################26</v>
      </c>
      <c r="G121" s="1">
        <f t="shared" si="2"/>
        <v>26</v>
      </c>
      <c r="H121" t="str">
        <f>"###############################################################################"&amp;G121</f>
        <v>###############################################################################26</v>
      </c>
      <c r="I121" s="1">
        <f t="shared" si="2"/>
        <v>26</v>
      </c>
      <c r="J121" t="str">
        <f>"###############################################################################"&amp;I121</f>
        <v>###############################################################################26</v>
      </c>
    </row>
    <row r="122" spans="1:10" x14ac:dyDescent="0.3">
      <c r="A122">
        <v>26</v>
      </c>
      <c r="B122" t="s">
        <v>1</v>
      </c>
      <c r="C122" s="1">
        <f t="shared" si="2"/>
        <v>26</v>
      </c>
      <c r="D122" t="s">
        <v>1</v>
      </c>
      <c r="E122" s="1">
        <f t="shared" si="2"/>
        <v>26</v>
      </c>
      <c r="F122" t="s">
        <v>1</v>
      </c>
      <c r="G122" s="1">
        <f t="shared" si="2"/>
        <v>26</v>
      </c>
      <c r="H122" t="s">
        <v>1</v>
      </c>
      <c r="I122" s="1">
        <f t="shared" si="2"/>
        <v>26</v>
      </c>
      <c r="J122" t="s">
        <v>1</v>
      </c>
    </row>
    <row r="123" spans="1:10" x14ac:dyDescent="0.3">
      <c r="A123">
        <v>26</v>
      </c>
      <c r="B123" t="str">
        <f>+"provincia2_seleccionada &lt;- "&amp;A123&amp;" #provincia2 tratada"</f>
        <v>provincia2_seleccionada &lt;- 26 #provincia2 tratada</v>
      </c>
      <c r="C123" s="1">
        <f t="shared" si="2"/>
        <v>26</v>
      </c>
      <c r="D123" t="str">
        <f>+"provincia2_seleccionada &lt;- "&amp;C123&amp;" #provincia2 tratada"</f>
        <v>provincia2_seleccionada &lt;- 26 #provincia2 tratada</v>
      </c>
      <c r="E123" s="1">
        <f t="shared" si="2"/>
        <v>26</v>
      </c>
      <c r="F123" t="str">
        <f>+"provincia2_seleccionada &lt;- "&amp;E123&amp;" #provincia2 tratada"</f>
        <v>provincia2_seleccionada &lt;- 26 #provincia2 tratada</v>
      </c>
      <c r="G123" s="1">
        <f t="shared" si="2"/>
        <v>26</v>
      </c>
      <c r="H123" t="str">
        <f>+"provincia2_seleccionada &lt;- "&amp;G123&amp;" #provincia2 tratada"</f>
        <v>provincia2_seleccionada &lt;- 26 #provincia2 tratada</v>
      </c>
      <c r="I123" s="1">
        <f t="shared" si="2"/>
        <v>26</v>
      </c>
      <c r="J123" t="str">
        <f>+"provincia2_seleccionada &lt;- "&amp;I123&amp;" #provincia2 tratada"</f>
        <v>provincia2_seleccionada &lt;- 26 #provincia2 tratada</v>
      </c>
    </row>
    <row r="124" spans="1:10" x14ac:dyDescent="0.3">
      <c r="A124">
        <v>26</v>
      </c>
      <c r="B124" t="str">
        <f>"Base$"&amp;$B$1&amp;"lag &lt;- c(NA, Base$"&amp;$B$1&amp;"[-nrow(Base)])"</f>
        <v>Base$pobrelag &lt;- c(NA, Base$pobre[-nrow(Base)])</v>
      </c>
      <c r="C124" s="1">
        <f t="shared" si="2"/>
        <v>26</v>
      </c>
      <c r="D124" t="str">
        <f>"Base$"&amp;$D$1&amp;"lag &lt;- c(NA, Base$"&amp;$D$1&amp;"[-nrow(Base)])"</f>
        <v>Base$ingreso_peaolag &lt;- c(NA, Base$ingreso_peao[-nrow(Base)])</v>
      </c>
      <c r="E124" s="1">
        <f t="shared" si="2"/>
        <v>26</v>
      </c>
      <c r="F124" t="str">
        <f>"Base$"&amp;$F$1&amp;"lag &lt;- c(NA, Base$"&amp;$F$1&amp;"[-nrow(Base)])"</f>
        <v>Base$PEAOlag &lt;- c(NA, Base$PEAO[-nrow(Base)])</v>
      </c>
      <c r="G124" s="1">
        <f t="shared" si="2"/>
        <v>26</v>
      </c>
      <c r="H124" t="str">
        <f>"Base$"&amp;$H$1&amp;"lag &lt;- c(NA, Base$"&amp;$H$1&amp;"[-nrow(Base)])"</f>
        <v>Base$PEAO_flag &lt;- c(NA, Base$PEAO_f[-nrow(Base)])</v>
      </c>
      <c r="I124" s="1">
        <f t="shared" si="2"/>
        <v>26</v>
      </c>
      <c r="J124" t="str">
        <f>"Base$"&amp;$J$1&amp;"lag &lt;- c(NA, Base$"&amp;$J$1&amp;"[-nrow(Base)])"</f>
        <v>Base$PEAO_inflag &lt;- c(NA, Base$PEAO_inf[-nrow(Base)])</v>
      </c>
    </row>
    <row r="125" spans="1:10" x14ac:dyDescent="0.3">
      <c r="A125">
        <v>26</v>
      </c>
      <c r="B125" t="str">
        <f>"Base$"&amp;$B$1&amp;"lag[which(!duplicated(Base$provincia2))] &lt;- NA"</f>
        <v>Base$pobrelag[which(!duplicated(Base$provincia2))] &lt;- NA</v>
      </c>
      <c r="C125" s="1">
        <f t="shared" si="2"/>
        <v>26</v>
      </c>
      <c r="D125" t="str">
        <f>"Base$"&amp;$D$1&amp;"lag[which(!duplicated(Base$provincia2))] &lt;- NA"</f>
        <v>Base$ingreso_peaolag[which(!duplicated(Base$provincia2))] &lt;- NA</v>
      </c>
      <c r="E125" s="1">
        <f t="shared" si="2"/>
        <v>26</v>
      </c>
      <c r="F125" t="str">
        <f>"Base$"&amp;$F$1&amp;"lag[which(!duplicated(Base$provincia2))] &lt;- NA"</f>
        <v>Base$PEAOlag[which(!duplicated(Base$provincia2))] &lt;- NA</v>
      </c>
      <c r="G125" s="1">
        <f t="shared" si="2"/>
        <v>26</v>
      </c>
      <c r="H125" t="str">
        <f>"Base$"&amp;$H$1&amp;"lag[which(!duplicated(Base$provincia2))] &lt;- NA"</f>
        <v>Base$PEAO_flag[which(!duplicated(Base$provincia2))] &lt;- NA</v>
      </c>
      <c r="I125" s="1">
        <f t="shared" si="2"/>
        <v>26</v>
      </c>
      <c r="J125" t="str">
        <f>"Base$"&amp;$J$1&amp;"lag[which(!duplicated(Base$provincia2))] &lt;- NA"</f>
        <v>Base$PEAO_inflag[which(!duplicated(Base$provincia2))] &lt;- NA</v>
      </c>
    </row>
    <row r="126" spans="1:10" x14ac:dyDescent="0.3">
      <c r="A126">
        <v>26</v>
      </c>
      <c r="B126" t="s">
        <v>7</v>
      </c>
      <c r="C126" s="1">
        <f t="shared" si="2"/>
        <v>26</v>
      </c>
      <c r="D126" t="s">
        <v>7</v>
      </c>
      <c r="E126" s="1">
        <f t="shared" si="2"/>
        <v>26</v>
      </c>
      <c r="F126" t="s">
        <v>7</v>
      </c>
      <c r="G126" s="1">
        <f t="shared" si="2"/>
        <v>26</v>
      </c>
      <c r="H126" t="s">
        <v>7</v>
      </c>
      <c r="I126" s="1">
        <f t="shared" si="2"/>
        <v>26</v>
      </c>
      <c r="J126" t="s">
        <v>7</v>
      </c>
    </row>
    <row r="127" spans="1:10" x14ac:dyDescent="0.3">
      <c r="A127">
        <v>26</v>
      </c>
      <c r="B127" t="s">
        <v>2</v>
      </c>
      <c r="C127" s="1">
        <f t="shared" si="2"/>
        <v>26</v>
      </c>
      <c r="D127" t="s">
        <v>2</v>
      </c>
      <c r="E127" s="1">
        <f t="shared" si="2"/>
        <v>26</v>
      </c>
      <c r="F127" t="s">
        <v>2</v>
      </c>
      <c r="G127" s="1">
        <f t="shared" si="2"/>
        <v>26</v>
      </c>
      <c r="H127" t="s">
        <v>2</v>
      </c>
      <c r="I127" s="1">
        <f t="shared" si="2"/>
        <v>26</v>
      </c>
      <c r="J127" t="s">
        <v>2</v>
      </c>
    </row>
    <row r="128" spans="1:10" x14ac:dyDescent="0.3">
      <c r="A128">
        <v>26</v>
      </c>
      <c r="B128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128" s="1">
        <f t="shared" si="2"/>
        <v>26</v>
      </c>
      <c r="D128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128" s="1">
        <f t="shared" si="2"/>
        <v>26</v>
      </c>
      <c r="F128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128" s="1">
        <f t="shared" si="2"/>
        <v>26</v>
      </c>
      <c r="H128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128" s="1">
        <f t="shared" si="2"/>
        <v>26</v>
      </c>
      <c r="J128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129" spans="1:10" x14ac:dyDescent="0.3">
      <c r="A129">
        <v>26</v>
      </c>
      <c r="B129" t="str">
        <f>$B$1&amp;"_obs &lt;- data.frame("&amp;""""&amp;$B$1&amp;"_est_1"&amp;""""&amp;" = asyn$data$synth_data$Y1plot)"</f>
        <v>pobre_obs &lt;- data.frame("pobre_est_1" = asyn$data$synth_data$Y1plot)</v>
      </c>
      <c r="C129" s="1">
        <f t="shared" si="2"/>
        <v>26</v>
      </c>
      <c r="D129" t="str">
        <f>$D$1&amp;"_obs &lt;- data.frame("&amp;""""&amp;$D$1&amp;"_est_1"&amp;""""&amp;" = asyn$data$synth_data$Y1plot)"</f>
        <v>ingreso_peao_obs &lt;- data.frame("ingreso_peao_est_1" = asyn$data$synth_data$Y1plot)</v>
      </c>
      <c r="E129" s="1">
        <f t="shared" si="2"/>
        <v>26</v>
      </c>
      <c r="F129" t="str">
        <f>$F$1&amp;"_obs &lt;- data.frame("&amp;""""&amp;$F$1&amp;"_est_1"&amp;""""&amp;" = asyn$data$synth_data$Y1plot)"</f>
        <v>PEAO_obs &lt;- data.frame("PEAO_est_1" = asyn$data$synth_data$Y1plot)</v>
      </c>
      <c r="G129" s="1">
        <f t="shared" si="2"/>
        <v>26</v>
      </c>
      <c r="H129" t="str">
        <f>$H$1&amp;"_obs &lt;- data.frame("&amp;""""&amp;$H$1&amp;"_est_1"&amp;""""&amp;" = asyn$data$synth_data$Y1plot)"</f>
        <v>PEAO_f_obs &lt;- data.frame("PEAO_f_est_1" = asyn$data$synth_data$Y1plot)</v>
      </c>
      <c r="I129" s="1">
        <f t="shared" si="2"/>
        <v>26</v>
      </c>
      <c r="J129" t="str">
        <f>$J$1&amp;"_obs &lt;- data.frame("&amp;""""&amp;$J$1&amp;"_est_1"&amp;""""&amp;" = asyn$data$synth_data$Y1plot)"</f>
        <v>PEAO_inf_obs &lt;- data.frame("PEAO_inf_est_1" = asyn$data$synth_data$Y1plot)</v>
      </c>
    </row>
    <row r="130" spans="1:10" x14ac:dyDescent="0.3">
      <c r="A130">
        <v>26</v>
      </c>
      <c r="B130" t="s">
        <v>3</v>
      </c>
      <c r="C130" s="1">
        <f t="shared" si="2"/>
        <v>26</v>
      </c>
      <c r="D130" t="s">
        <v>3</v>
      </c>
      <c r="E130" s="1">
        <f t="shared" si="2"/>
        <v>26</v>
      </c>
      <c r="F130" t="s">
        <v>3</v>
      </c>
      <c r="G130" s="1">
        <f t="shared" si="2"/>
        <v>26</v>
      </c>
      <c r="H130" t="s">
        <v>3</v>
      </c>
      <c r="I130" s="1">
        <f t="shared" ref="I130" si="3">G130</f>
        <v>26</v>
      </c>
      <c r="J130" t="s">
        <v>3</v>
      </c>
    </row>
    <row r="131" spans="1:10" x14ac:dyDescent="0.3">
      <c r="A131">
        <v>26</v>
      </c>
      <c r="B131" t="s">
        <v>5</v>
      </c>
      <c r="C131" s="1">
        <f t="shared" ref="C131:I194" si="4">A131</f>
        <v>26</v>
      </c>
      <c r="D131" t="s">
        <v>5</v>
      </c>
      <c r="E131" s="1">
        <f t="shared" si="4"/>
        <v>26</v>
      </c>
      <c r="F131" t="s">
        <v>5</v>
      </c>
      <c r="G131" s="1">
        <f t="shared" si="4"/>
        <v>26</v>
      </c>
      <c r="H131" t="s">
        <v>5</v>
      </c>
      <c r="I131" s="1">
        <f t="shared" si="4"/>
        <v>26</v>
      </c>
      <c r="J131" t="s">
        <v>5</v>
      </c>
    </row>
    <row r="132" spans="1:10" x14ac:dyDescent="0.3">
      <c r="A132">
        <v>26</v>
      </c>
      <c r="B132" t="str">
        <f>$B$1&amp;"_ascm &lt;- data.frame("&amp;""""&amp;$B$1&amp;"_ascm"&amp;""""&amp;" = predict(asyn, att=F))"</f>
        <v>pobre_ascm &lt;- data.frame("pobre_ascm" = predict(asyn, att=F))</v>
      </c>
      <c r="C132" s="1">
        <f t="shared" si="4"/>
        <v>26</v>
      </c>
      <c r="D132" t="str">
        <f>$D$1&amp;"_ascm &lt;- data.frame("&amp;""""&amp;$D$1&amp;"_ascm"&amp;""""&amp;" = predict(asyn, att=F))"</f>
        <v>ingreso_peao_ascm &lt;- data.frame("ingreso_peao_ascm" = predict(asyn, att=F))</v>
      </c>
      <c r="E132" s="1">
        <f t="shared" si="4"/>
        <v>26</v>
      </c>
      <c r="F132" t="str">
        <f>$F$1&amp;"_ascm &lt;- data.frame("&amp;""""&amp;$F$1&amp;"_ascm"&amp;""""&amp;" = predict(asyn, att=F))"</f>
        <v>PEAO_ascm &lt;- data.frame("PEAO_ascm" = predict(asyn, att=F))</v>
      </c>
      <c r="G132" s="1">
        <f t="shared" si="4"/>
        <v>26</v>
      </c>
      <c r="H132" t="str">
        <f>$H$1&amp;"_ascm &lt;- data.frame("&amp;""""&amp;$H$1&amp;"_ascm"&amp;""""&amp;" = predict(asyn, att=F))"</f>
        <v>PEAO_f_ascm &lt;- data.frame("PEAO_f_ascm" = predict(asyn, att=F))</v>
      </c>
      <c r="I132" s="1">
        <f t="shared" si="4"/>
        <v>26</v>
      </c>
      <c r="J132" t="str">
        <f>$J$1&amp;"_ascm &lt;- data.frame("&amp;""""&amp;$J$1&amp;"_ascm"&amp;""""&amp;" = predict(asyn, att=F))"</f>
        <v>PEAO_inf_ascm &lt;- data.frame("PEAO_inf_ascm" = predict(asyn, att=F))</v>
      </c>
    </row>
    <row r="133" spans="1:10" x14ac:dyDescent="0.3">
      <c r="A133">
        <v>26</v>
      </c>
      <c r="B133" t="s">
        <v>4</v>
      </c>
      <c r="C133" s="1">
        <f t="shared" si="4"/>
        <v>26</v>
      </c>
      <c r="D133" t="s">
        <v>4</v>
      </c>
      <c r="E133" s="1">
        <f t="shared" si="4"/>
        <v>26</v>
      </c>
      <c r="F133" t="s">
        <v>4</v>
      </c>
      <c r="G133" s="1">
        <f t="shared" si="4"/>
        <v>26</v>
      </c>
      <c r="H133" t="s">
        <v>4</v>
      </c>
      <c r="I133" s="1">
        <f t="shared" si="4"/>
        <v>26</v>
      </c>
      <c r="J133" t="s">
        <v>4</v>
      </c>
    </row>
    <row r="134" spans="1:10" x14ac:dyDescent="0.3">
      <c r="A134">
        <v>26</v>
      </c>
      <c r="B134" t="str">
        <f>"base_ascm &lt;-cbind(periodo, "&amp;$B$1&amp;"_obs, "&amp;$B$1&amp;"_ascm, diferencia_ascm)"</f>
        <v>base_ascm &lt;-cbind(periodo, pobre_obs, pobre_ascm, diferencia_ascm)</v>
      </c>
      <c r="C134" s="1">
        <f t="shared" si="4"/>
        <v>26</v>
      </c>
      <c r="D134" t="str">
        <f>"base_ascm &lt;-cbind(periodo, "&amp;$D$1&amp;"_obs, "&amp;$D$1&amp;"_ascm, diferencia_ascm)"</f>
        <v>base_ascm &lt;-cbind(periodo, ingreso_peao_obs, ingreso_peao_ascm, diferencia_ascm)</v>
      </c>
      <c r="E134" s="1">
        <f t="shared" si="4"/>
        <v>26</v>
      </c>
      <c r="F134" t="str">
        <f>"base_ascm &lt;-cbind(periodo, "&amp;$F$1&amp;"_obs, "&amp;$F$1&amp;"_ascm, diferencia_ascm)"</f>
        <v>base_ascm &lt;-cbind(periodo, PEAO_obs, PEAO_ascm, diferencia_ascm)</v>
      </c>
      <c r="G134" s="1">
        <f t="shared" si="4"/>
        <v>26</v>
      </c>
      <c r="H134" t="str">
        <f>"base_ascm &lt;-cbind(periodo, "&amp;$H$1&amp;"_obs, "&amp;$H$1&amp;"_ascm, diferencia_ascm)"</f>
        <v>base_ascm &lt;-cbind(periodo, PEAO_f_obs, PEAO_f_ascm, diferencia_ascm)</v>
      </c>
      <c r="I134" s="1">
        <f t="shared" si="4"/>
        <v>26</v>
      </c>
      <c r="J134" t="str">
        <f>"base_ascm &lt;-cbind(periodo, "&amp;$J$1&amp;"_obs, "&amp;$J$1&amp;"_ascm, diferencia_ascm)"</f>
        <v>base_ascm &lt;-cbind(periodo, PEAO_inf_obs, PEAO_inf_ascm, diferencia_ascm)</v>
      </c>
    </row>
    <row r="135" spans="1:10" x14ac:dyDescent="0.3">
      <c r="A135">
        <v>26</v>
      </c>
      <c r="B135" t="str">
        <f>"write.dta(base_ascm,"&amp;""""&amp;"G:/Mi unidad/1. PROYECTOS TELLO 2022/SCM SPILL OVERS/outputs/pobreza/ASCM/Base_"&amp;$B$1&amp;"_"&amp;A135&amp;".dta"&amp;""""&amp;")"</f>
        <v>write.dta(base_ascm,"G:/Mi unidad/1. PROYECTOS TELLO 2022/SCM SPILL OVERS/outputs/pobreza/ASCM/Base_pobre_26.dta")</v>
      </c>
      <c r="C135" s="1">
        <f t="shared" si="4"/>
        <v>26</v>
      </c>
      <c r="D135" t="str">
        <f>"write.dta(base_ascm,"&amp;""""&amp;"G:/Mi unidad/1. PROYECTOS TELLO 2022/SCM SPILL OVERS/outputs/ingreso_PEAO/ASCM/Base_"&amp;$D$1&amp;"_"&amp;C135&amp;".dta"&amp;""""&amp;")"</f>
        <v>write.dta(base_ascm,"G:/Mi unidad/1. PROYECTOS TELLO 2022/SCM SPILL OVERS/outputs/ingreso_PEAO/ASCM/Base_ingreso_peao_26.dta")</v>
      </c>
      <c r="E135" s="1">
        <f t="shared" si="4"/>
        <v>26</v>
      </c>
      <c r="F135" t="str">
        <f>"write.dta(base_ascm,"&amp;""""&amp;"G:/Mi unidad/1. PROYECTOS TELLO 2022/SCM SPILL OVERS/outputs/PEAO/ASCM/Base_"&amp;$F$1&amp;"_"&amp;E135&amp;".dta"&amp;""""&amp;")"</f>
        <v>write.dta(base_ascm,"G:/Mi unidad/1. PROYECTOS TELLO 2022/SCM SPILL OVERS/outputs/PEAO/ASCM/Base_PEAO_26.dta")</v>
      </c>
      <c r="G135" s="1">
        <f t="shared" si="4"/>
        <v>26</v>
      </c>
      <c r="H135" t="str">
        <f>"write.dta(base_ascm,"&amp;""""&amp;"G:/Mi unidad/1. PROYECTOS TELLO 2022/SCM SPILL OVERS/outputs/PEAO_f/ASCM/Base_"&amp;$H$1&amp;"_"&amp;G135&amp;".dta"&amp;""""&amp;")"</f>
        <v>write.dta(base_ascm,"G:/Mi unidad/1. PROYECTOS TELLO 2022/SCM SPILL OVERS/outputs/PEAO_f/ASCM/Base_PEAO_f_26.dta")</v>
      </c>
      <c r="I135" s="1">
        <f t="shared" si="4"/>
        <v>26</v>
      </c>
      <c r="J135" t="str">
        <f>"write.dta(base_ascm,"&amp;""""&amp;"G:/Mi unidad/1. PROYECTOS TELLO 2022/SCM SPILL OVERS/outputs/PEAO_inf/ASCM/Base_"&amp;$J$1&amp;"_"&amp;I135&amp;".dta"&amp;""""&amp;")"</f>
        <v>write.dta(base_ascm,"G:/Mi unidad/1. PROYECTOS TELLO 2022/SCM SPILL OVERS/outputs/PEAO_inf/ASCM/Base_PEAO_inf_26.dta")</v>
      </c>
    </row>
    <row r="136" spans="1:10" x14ac:dyDescent="0.3">
      <c r="A136">
        <v>26</v>
      </c>
      <c r="B136" t="str">
        <f>"write.dta(Pesos,"&amp;""""&amp;"G:/Mi unidad/1. PROYECTOS TELLO 2022/SCM SPILL OVERS/outputs/pobreza/ASCM/Pesos_"&amp;$B$1&amp;"_"&amp;A136&amp;".dta"&amp;""""&amp;")"</f>
        <v>write.dta(Pesos,"G:/Mi unidad/1. PROYECTOS TELLO 2022/SCM SPILL OVERS/outputs/pobreza/ASCM/Pesos_pobre_26.dta")</v>
      </c>
      <c r="C136" s="1">
        <f t="shared" si="4"/>
        <v>26</v>
      </c>
      <c r="D136" t="str">
        <f>"write.dta(Pesos,"&amp;""""&amp;"G:/Mi unidad/1. PROYECTOS TELLO 2022/SCM SPILL OVERS/outputs/ingreso_PEAO/ASCM/Pesos_"&amp;$D$1&amp;"_"&amp;C136&amp;".dta"&amp;""""&amp;")"</f>
        <v>write.dta(Pesos,"G:/Mi unidad/1. PROYECTOS TELLO 2022/SCM SPILL OVERS/outputs/ingreso_PEAO/ASCM/Pesos_ingreso_peao_26.dta")</v>
      </c>
      <c r="E136" s="1">
        <f t="shared" si="4"/>
        <v>26</v>
      </c>
      <c r="F136" t="str">
        <f>"write.dta(Pesos,"&amp;""""&amp;"G:/Mi unidad/1. PROYECTOS TELLO 2022/SCM SPILL OVERS/outputs/PEAO/ASCM/Pesos_"&amp;$F$1&amp;"_"&amp;E136&amp;".dta"&amp;""""&amp;")"</f>
        <v>write.dta(Pesos,"G:/Mi unidad/1. PROYECTOS TELLO 2022/SCM SPILL OVERS/outputs/PEAO/ASCM/Pesos_PEAO_26.dta")</v>
      </c>
      <c r="G136" s="1">
        <f t="shared" si="4"/>
        <v>26</v>
      </c>
      <c r="H136" t="str">
        <f>"write.dta(Pesos,"&amp;""""&amp;"G:/Mi unidad/1. PROYECTOS TELLO 2022/SCM SPILL OVERS/outputs/PEAO_f/ASCM/Pesos_"&amp;$H$1&amp;"_"&amp;G136&amp;".dta"&amp;""""&amp;")"</f>
        <v>write.dta(Pesos,"G:/Mi unidad/1. PROYECTOS TELLO 2022/SCM SPILL OVERS/outputs/PEAO_f/ASCM/Pesos_PEAO_f_26.dta")</v>
      </c>
      <c r="I136" s="1">
        <f t="shared" si="4"/>
        <v>26</v>
      </c>
      <c r="J136" t="str">
        <f>"write.dta(Pesos,"&amp;""""&amp;"G:/Mi unidad/1. PROYECTOS TELLO 2022/SCM SPILL OVERS/outputs/PEAO_inf/ASCM/Pesos_"&amp;$J$1&amp;"_"&amp;I136&amp;".dta"&amp;""""&amp;")"</f>
        <v>write.dta(Pesos,"G:/Mi unidad/1. PROYECTOS TELLO 2022/SCM SPILL OVERS/outputs/PEAO_inf/ASCM/Pesos_PEAO_inf_26.dta")</v>
      </c>
    </row>
    <row r="137" spans="1:10" x14ac:dyDescent="0.3">
      <c r="A137">
        <v>26</v>
      </c>
      <c r="B137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137" s="1">
        <f t="shared" si="4"/>
        <v>26</v>
      </c>
      <c r="D137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137" s="1">
        <f t="shared" si="4"/>
        <v>26</v>
      </c>
      <c r="F137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137" s="1">
        <f t="shared" si="4"/>
        <v>26</v>
      </c>
      <c r="H137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137" s="1">
        <f t="shared" si="4"/>
        <v>26</v>
      </c>
      <c r="J137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138" spans="1:10" x14ac:dyDescent="0.3">
      <c r="A138">
        <v>27</v>
      </c>
      <c r="B138" t="str">
        <f>"###############################################################################"&amp;A138</f>
        <v>###############################################################################27</v>
      </c>
      <c r="C138" s="1">
        <f t="shared" si="4"/>
        <v>27</v>
      </c>
      <c r="D138" t="str">
        <f>"###############################################################################"&amp;C138</f>
        <v>###############################################################################27</v>
      </c>
      <c r="E138" s="1">
        <f t="shared" si="4"/>
        <v>27</v>
      </c>
      <c r="F138" t="str">
        <f>"###############################################################################"&amp;E138</f>
        <v>###############################################################################27</v>
      </c>
      <c r="G138" s="1">
        <f t="shared" si="4"/>
        <v>27</v>
      </c>
      <c r="H138" t="str">
        <f>"###############################################################################"&amp;G138</f>
        <v>###############################################################################27</v>
      </c>
      <c r="I138" s="1">
        <f t="shared" si="4"/>
        <v>27</v>
      </c>
      <c r="J138" t="str">
        <f>"###############################################################################"&amp;I138</f>
        <v>###############################################################################27</v>
      </c>
    </row>
    <row r="139" spans="1:10" x14ac:dyDescent="0.3">
      <c r="A139">
        <v>27</v>
      </c>
      <c r="B139" t="s">
        <v>1</v>
      </c>
      <c r="C139" s="1">
        <f t="shared" si="4"/>
        <v>27</v>
      </c>
      <c r="D139" t="s">
        <v>1</v>
      </c>
      <c r="E139" s="1">
        <f t="shared" si="4"/>
        <v>27</v>
      </c>
      <c r="F139" t="s">
        <v>1</v>
      </c>
      <c r="G139" s="1">
        <f t="shared" si="4"/>
        <v>27</v>
      </c>
      <c r="H139" t="s">
        <v>1</v>
      </c>
      <c r="I139" s="1">
        <f t="shared" si="4"/>
        <v>27</v>
      </c>
      <c r="J139" t="s">
        <v>1</v>
      </c>
    </row>
    <row r="140" spans="1:10" x14ac:dyDescent="0.3">
      <c r="A140">
        <v>27</v>
      </c>
      <c r="B140" t="str">
        <f>+"provincia2_seleccionada &lt;- "&amp;A140&amp;" #provincia2 tratada"</f>
        <v>provincia2_seleccionada &lt;- 27 #provincia2 tratada</v>
      </c>
      <c r="C140" s="1">
        <f t="shared" si="4"/>
        <v>27</v>
      </c>
      <c r="D140" t="str">
        <f>+"provincia2_seleccionada &lt;- "&amp;C140&amp;" #provincia2 tratada"</f>
        <v>provincia2_seleccionada &lt;- 27 #provincia2 tratada</v>
      </c>
      <c r="E140" s="1">
        <f t="shared" si="4"/>
        <v>27</v>
      </c>
      <c r="F140" t="str">
        <f>+"provincia2_seleccionada &lt;- "&amp;E140&amp;" #provincia2 tratada"</f>
        <v>provincia2_seleccionada &lt;- 27 #provincia2 tratada</v>
      </c>
      <c r="G140" s="1">
        <f t="shared" si="4"/>
        <v>27</v>
      </c>
      <c r="H140" t="str">
        <f>+"provincia2_seleccionada &lt;- "&amp;G140&amp;" #provincia2 tratada"</f>
        <v>provincia2_seleccionada &lt;- 27 #provincia2 tratada</v>
      </c>
      <c r="I140" s="1">
        <f t="shared" si="4"/>
        <v>27</v>
      </c>
      <c r="J140" t="str">
        <f>+"provincia2_seleccionada &lt;- "&amp;I140&amp;" #provincia2 tratada"</f>
        <v>provincia2_seleccionada &lt;- 27 #provincia2 tratada</v>
      </c>
    </row>
    <row r="141" spans="1:10" x14ac:dyDescent="0.3">
      <c r="A141">
        <v>27</v>
      </c>
      <c r="B141" t="str">
        <f>"Base$"&amp;$B$1&amp;"lag &lt;- c(NA, Base$"&amp;$B$1&amp;"[-nrow(Base)])"</f>
        <v>Base$pobrelag &lt;- c(NA, Base$pobre[-nrow(Base)])</v>
      </c>
      <c r="C141" s="1">
        <f t="shared" si="4"/>
        <v>27</v>
      </c>
      <c r="D141" t="str">
        <f>"Base$"&amp;$D$1&amp;"lag &lt;- c(NA, Base$"&amp;$D$1&amp;"[-nrow(Base)])"</f>
        <v>Base$ingreso_peaolag &lt;- c(NA, Base$ingreso_peao[-nrow(Base)])</v>
      </c>
      <c r="E141" s="1">
        <f t="shared" si="4"/>
        <v>27</v>
      </c>
      <c r="F141" t="str">
        <f>"Base$"&amp;$F$1&amp;"lag &lt;- c(NA, Base$"&amp;$F$1&amp;"[-nrow(Base)])"</f>
        <v>Base$PEAOlag &lt;- c(NA, Base$PEAO[-nrow(Base)])</v>
      </c>
      <c r="G141" s="1">
        <f t="shared" si="4"/>
        <v>27</v>
      </c>
      <c r="H141" t="str">
        <f>"Base$"&amp;$H$1&amp;"lag &lt;- c(NA, Base$"&amp;$H$1&amp;"[-nrow(Base)])"</f>
        <v>Base$PEAO_flag &lt;- c(NA, Base$PEAO_f[-nrow(Base)])</v>
      </c>
      <c r="I141" s="1">
        <f t="shared" si="4"/>
        <v>27</v>
      </c>
      <c r="J141" t="str">
        <f>"Base$"&amp;$J$1&amp;"lag &lt;- c(NA, Base$"&amp;$J$1&amp;"[-nrow(Base)])"</f>
        <v>Base$PEAO_inflag &lt;- c(NA, Base$PEAO_inf[-nrow(Base)])</v>
      </c>
    </row>
    <row r="142" spans="1:10" x14ac:dyDescent="0.3">
      <c r="A142">
        <v>27</v>
      </c>
      <c r="B142" t="str">
        <f>"Base$"&amp;$B$1&amp;"lag[which(!duplicated(Base$provincia2))] &lt;- NA"</f>
        <v>Base$pobrelag[which(!duplicated(Base$provincia2))] &lt;- NA</v>
      </c>
      <c r="C142" s="1">
        <f t="shared" si="4"/>
        <v>27</v>
      </c>
      <c r="D142" t="str">
        <f>"Base$"&amp;$D$1&amp;"lag[which(!duplicated(Base$provincia2))] &lt;- NA"</f>
        <v>Base$ingreso_peaolag[which(!duplicated(Base$provincia2))] &lt;- NA</v>
      </c>
      <c r="E142" s="1">
        <f t="shared" si="4"/>
        <v>27</v>
      </c>
      <c r="F142" t="str">
        <f>"Base$"&amp;$F$1&amp;"lag[which(!duplicated(Base$provincia2))] &lt;- NA"</f>
        <v>Base$PEAOlag[which(!duplicated(Base$provincia2))] &lt;- NA</v>
      </c>
      <c r="G142" s="1">
        <f t="shared" si="4"/>
        <v>27</v>
      </c>
      <c r="H142" t="str">
        <f>"Base$"&amp;$H$1&amp;"lag[which(!duplicated(Base$provincia2))] &lt;- NA"</f>
        <v>Base$PEAO_flag[which(!duplicated(Base$provincia2))] &lt;- NA</v>
      </c>
      <c r="I142" s="1">
        <f t="shared" si="4"/>
        <v>27</v>
      </c>
      <c r="J142" t="str">
        <f>"Base$"&amp;$J$1&amp;"lag[which(!duplicated(Base$provincia2))] &lt;- NA"</f>
        <v>Base$PEAO_inflag[which(!duplicated(Base$provincia2))] &lt;- NA</v>
      </c>
    </row>
    <row r="143" spans="1:10" x14ac:dyDescent="0.3">
      <c r="A143">
        <v>27</v>
      </c>
      <c r="B143" t="s">
        <v>7</v>
      </c>
      <c r="C143" s="1">
        <f t="shared" si="4"/>
        <v>27</v>
      </c>
      <c r="D143" t="s">
        <v>7</v>
      </c>
      <c r="E143" s="1">
        <f t="shared" si="4"/>
        <v>27</v>
      </c>
      <c r="F143" t="s">
        <v>7</v>
      </c>
      <c r="G143" s="1">
        <f t="shared" si="4"/>
        <v>27</v>
      </c>
      <c r="H143" t="s">
        <v>7</v>
      </c>
      <c r="I143" s="1">
        <f t="shared" si="4"/>
        <v>27</v>
      </c>
      <c r="J143" t="s">
        <v>7</v>
      </c>
    </row>
    <row r="144" spans="1:10" x14ac:dyDescent="0.3">
      <c r="A144">
        <v>27</v>
      </c>
      <c r="B144" t="s">
        <v>2</v>
      </c>
      <c r="C144" s="1">
        <f t="shared" si="4"/>
        <v>27</v>
      </c>
      <c r="D144" t="s">
        <v>2</v>
      </c>
      <c r="E144" s="1">
        <f t="shared" si="4"/>
        <v>27</v>
      </c>
      <c r="F144" t="s">
        <v>2</v>
      </c>
      <c r="G144" s="1">
        <f t="shared" si="4"/>
        <v>27</v>
      </c>
      <c r="H144" t="s">
        <v>2</v>
      </c>
      <c r="I144" s="1">
        <f t="shared" si="4"/>
        <v>27</v>
      </c>
      <c r="J144" t="s">
        <v>2</v>
      </c>
    </row>
    <row r="145" spans="1:10" x14ac:dyDescent="0.3">
      <c r="A145">
        <v>27</v>
      </c>
      <c r="B145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145" s="1">
        <f t="shared" si="4"/>
        <v>27</v>
      </c>
      <c r="D145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145" s="1">
        <f t="shared" si="4"/>
        <v>27</v>
      </c>
      <c r="F145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145" s="1">
        <f t="shared" si="4"/>
        <v>27</v>
      </c>
      <c r="H145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145" s="1">
        <f t="shared" si="4"/>
        <v>27</v>
      </c>
      <c r="J145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146" spans="1:10" x14ac:dyDescent="0.3">
      <c r="A146">
        <v>27</v>
      </c>
      <c r="B146" t="str">
        <f>$B$1&amp;"_obs &lt;- data.frame("&amp;""""&amp;$B$1&amp;"_est_1"&amp;""""&amp;" = asyn$data$synth_data$Y1plot)"</f>
        <v>pobre_obs &lt;- data.frame("pobre_est_1" = asyn$data$synth_data$Y1plot)</v>
      </c>
      <c r="C146" s="1">
        <f t="shared" si="4"/>
        <v>27</v>
      </c>
      <c r="D146" t="str">
        <f>$D$1&amp;"_obs &lt;- data.frame("&amp;""""&amp;$D$1&amp;"_est_1"&amp;""""&amp;" = asyn$data$synth_data$Y1plot)"</f>
        <v>ingreso_peao_obs &lt;- data.frame("ingreso_peao_est_1" = asyn$data$synth_data$Y1plot)</v>
      </c>
      <c r="E146" s="1">
        <f t="shared" si="4"/>
        <v>27</v>
      </c>
      <c r="F146" t="str">
        <f>$F$1&amp;"_obs &lt;- data.frame("&amp;""""&amp;$F$1&amp;"_est_1"&amp;""""&amp;" = asyn$data$synth_data$Y1plot)"</f>
        <v>PEAO_obs &lt;- data.frame("PEAO_est_1" = asyn$data$synth_data$Y1plot)</v>
      </c>
      <c r="G146" s="1">
        <f t="shared" si="4"/>
        <v>27</v>
      </c>
      <c r="H146" t="str">
        <f>$H$1&amp;"_obs &lt;- data.frame("&amp;""""&amp;$H$1&amp;"_est_1"&amp;""""&amp;" = asyn$data$synth_data$Y1plot)"</f>
        <v>PEAO_f_obs &lt;- data.frame("PEAO_f_est_1" = asyn$data$synth_data$Y1plot)</v>
      </c>
      <c r="I146" s="1">
        <f t="shared" si="4"/>
        <v>27</v>
      </c>
      <c r="J146" t="str">
        <f>$J$1&amp;"_obs &lt;- data.frame("&amp;""""&amp;$J$1&amp;"_est_1"&amp;""""&amp;" = asyn$data$synth_data$Y1plot)"</f>
        <v>PEAO_inf_obs &lt;- data.frame("PEAO_inf_est_1" = asyn$data$synth_data$Y1plot)</v>
      </c>
    </row>
    <row r="147" spans="1:10" x14ac:dyDescent="0.3">
      <c r="A147">
        <v>27</v>
      </c>
      <c r="B147" t="s">
        <v>3</v>
      </c>
      <c r="C147" s="1">
        <f t="shared" si="4"/>
        <v>27</v>
      </c>
      <c r="D147" t="s">
        <v>3</v>
      </c>
      <c r="E147" s="1">
        <f t="shared" si="4"/>
        <v>27</v>
      </c>
      <c r="F147" t="s">
        <v>3</v>
      </c>
      <c r="G147" s="1">
        <f t="shared" si="4"/>
        <v>27</v>
      </c>
      <c r="H147" t="s">
        <v>3</v>
      </c>
      <c r="I147" s="1">
        <f t="shared" si="4"/>
        <v>27</v>
      </c>
      <c r="J147" t="s">
        <v>3</v>
      </c>
    </row>
    <row r="148" spans="1:10" x14ac:dyDescent="0.3">
      <c r="A148">
        <v>27</v>
      </c>
      <c r="B148" t="s">
        <v>5</v>
      </c>
      <c r="C148" s="1">
        <f t="shared" si="4"/>
        <v>27</v>
      </c>
      <c r="D148" t="s">
        <v>5</v>
      </c>
      <c r="E148" s="1">
        <f t="shared" si="4"/>
        <v>27</v>
      </c>
      <c r="F148" t="s">
        <v>5</v>
      </c>
      <c r="G148" s="1">
        <f t="shared" si="4"/>
        <v>27</v>
      </c>
      <c r="H148" t="s">
        <v>5</v>
      </c>
      <c r="I148" s="1">
        <f t="shared" si="4"/>
        <v>27</v>
      </c>
      <c r="J148" t="s">
        <v>5</v>
      </c>
    </row>
    <row r="149" spans="1:10" x14ac:dyDescent="0.3">
      <c r="A149">
        <v>27</v>
      </c>
      <c r="B149" t="str">
        <f>$B$1&amp;"_ascm &lt;- data.frame("&amp;""""&amp;$B$1&amp;"_ascm"&amp;""""&amp;" = predict(asyn, att=F))"</f>
        <v>pobre_ascm &lt;- data.frame("pobre_ascm" = predict(asyn, att=F))</v>
      </c>
      <c r="C149" s="1">
        <f t="shared" si="4"/>
        <v>27</v>
      </c>
      <c r="D149" t="str">
        <f>$D$1&amp;"_ascm &lt;- data.frame("&amp;""""&amp;$D$1&amp;"_ascm"&amp;""""&amp;" = predict(asyn, att=F))"</f>
        <v>ingreso_peao_ascm &lt;- data.frame("ingreso_peao_ascm" = predict(asyn, att=F))</v>
      </c>
      <c r="E149" s="1">
        <f t="shared" si="4"/>
        <v>27</v>
      </c>
      <c r="F149" t="str">
        <f>$F$1&amp;"_ascm &lt;- data.frame("&amp;""""&amp;$F$1&amp;"_ascm"&amp;""""&amp;" = predict(asyn, att=F))"</f>
        <v>PEAO_ascm &lt;- data.frame("PEAO_ascm" = predict(asyn, att=F))</v>
      </c>
      <c r="G149" s="1">
        <f t="shared" si="4"/>
        <v>27</v>
      </c>
      <c r="H149" t="str">
        <f>$H$1&amp;"_ascm &lt;- data.frame("&amp;""""&amp;$H$1&amp;"_ascm"&amp;""""&amp;" = predict(asyn, att=F))"</f>
        <v>PEAO_f_ascm &lt;- data.frame("PEAO_f_ascm" = predict(asyn, att=F))</v>
      </c>
      <c r="I149" s="1">
        <f t="shared" si="4"/>
        <v>27</v>
      </c>
      <c r="J149" t="str">
        <f>$J$1&amp;"_ascm &lt;- data.frame("&amp;""""&amp;$J$1&amp;"_ascm"&amp;""""&amp;" = predict(asyn, att=F))"</f>
        <v>PEAO_inf_ascm &lt;- data.frame("PEAO_inf_ascm" = predict(asyn, att=F))</v>
      </c>
    </row>
    <row r="150" spans="1:10" x14ac:dyDescent="0.3">
      <c r="A150">
        <v>27</v>
      </c>
      <c r="B150" t="s">
        <v>4</v>
      </c>
      <c r="C150" s="1">
        <f t="shared" si="4"/>
        <v>27</v>
      </c>
      <c r="D150" t="s">
        <v>4</v>
      </c>
      <c r="E150" s="1">
        <f t="shared" si="4"/>
        <v>27</v>
      </c>
      <c r="F150" t="s">
        <v>4</v>
      </c>
      <c r="G150" s="1">
        <f t="shared" si="4"/>
        <v>27</v>
      </c>
      <c r="H150" t="s">
        <v>4</v>
      </c>
      <c r="I150" s="1">
        <f t="shared" si="4"/>
        <v>27</v>
      </c>
      <c r="J150" t="s">
        <v>4</v>
      </c>
    </row>
    <row r="151" spans="1:10" x14ac:dyDescent="0.3">
      <c r="A151">
        <v>27</v>
      </c>
      <c r="B151" t="str">
        <f>"base_ascm &lt;-cbind(periodo, "&amp;$B$1&amp;"_obs, "&amp;$B$1&amp;"_ascm, diferencia_ascm)"</f>
        <v>base_ascm &lt;-cbind(periodo, pobre_obs, pobre_ascm, diferencia_ascm)</v>
      </c>
      <c r="C151" s="1">
        <f t="shared" si="4"/>
        <v>27</v>
      </c>
      <c r="D151" t="str">
        <f>"base_ascm &lt;-cbind(periodo, "&amp;$D$1&amp;"_obs, "&amp;$D$1&amp;"_ascm, diferencia_ascm)"</f>
        <v>base_ascm &lt;-cbind(periodo, ingreso_peao_obs, ingreso_peao_ascm, diferencia_ascm)</v>
      </c>
      <c r="E151" s="1">
        <f t="shared" si="4"/>
        <v>27</v>
      </c>
      <c r="F151" t="str">
        <f>"base_ascm &lt;-cbind(periodo, "&amp;$F$1&amp;"_obs, "&amp;$F$1&amp;"_ascm, diferencia_ascm)"</f>
        <v>base_ascm &lt;-cbind(periodo, PEAO_obs, PEAO_ascm, diferencia_ascm)</v>
      </c>
      <c r="G151" s="1">
        <f t="shared" si="4"/>
        <v>27</v>
      </c>
      <c r="H151" t="str">
        <f>"base_ascm &lt;-cbind(periodo, "&amp;$H$1&amp;"_obs, "&amp;$H$1&amp;"_ascm, diferencia_ascm)"</f>
        <v>base_ascm &lt;-cbind(periodo, PEAO_f_obs, PEAO_f_ascm, diferencia_ascm)</v>
      </c>
      <c r="I151" s="1">
        <f t="shared" si="4"/>
        <v>27</v>
      </c>
      <c r="J151" t="str">
        <f>"base_ascm &lt;-cbind(periodo, "&amp;$J$1&amp;"_obs, "&amp;$J$1&amp;"_ascm, diferencia_ascm)"</f>
        <v>base_ascm &lt;-cbind(periodo, PEAO_inf_obs, PEAO_inf_ascm, diferencia_ascm)</v>
      </c>
    </row>
    <row r="152" spans="1:10" x14ac:dyDescent="0.3">
      <c r="A152">
        <v>27</v>
      </c>
      <c r="B152" t="str">
        <f>"write.dta(base_ascm,"&amp;""""&amp;"G:/Mi unidad/1. PROYECTOS TELLO 2022/SCM SPILL OVERS/outputs/pobreza/ASCM/Base_"&amp;$B$1&amp;"_"&amp;A152&amp;".dta"&amp;""""&amp;")"</f>
        <v>write.dta(base_ascm,"G:/Mi unidad/1. PROYECTOS TELLO 2022/SCM SPILL OVERS/outputs/pobreza/ASCM/Base_pobre_27.dta")</v>
      </c>
      <c r="C152" s="1">
        <f t="shared" si="4"/>
        <v>27</v>
      </c>
      <c r="D152" t="str">
        <f>"write.dta(base_ascm,"&amp;""""&amp;"G:/Mi unidad/1. PROYECTOS TELLO 2022/SCM SPILL OVERS/outputs/ingreso_PEAO/ASCM/Base_"&amp;$D$1&amp;"_"&amp;C152&amp;".dta"&amp;""""&amp;")"</f>
        <v>write.dta(base_ascm,"G:/Mi unidad/1. PROYECTOS TELLO 2022/SCM SPILL OVERS/outputs/ingreso_PEAO/ASCM/Base_ingreso_peao_27.dta")</v>
      </c>
      <c r="E152" s="1">
        <f t="shared" si="4"/>
        <v>27</v>
      </c>
      <c r="F152" t="str">
        <f>"write.dta(base_ascm,"&amp;""""&amp;"G:/Mi unidad/1. PROYECTOS TELLO 2022/SCM SPILL OVERS/outputs/PEAO/ASCM/Base_"&amp;$F$1&amp;"_"&amp;E152&amp;".dta"&amp;""""&amp;")"</f>
        <v>write.dta(base_ascm,"G:/Mi unidad/1. PROYECTOS TELLO 2022/SCM SPILL OVERS/outputs/PEAO/ASCM/Base_PEAO_27.dta")</v>
      </c>
      <c r="G152" s="1">
        <f t="shared" si="4"/>
        <v>27</v>
      </c>
      <c r="H152" t="str">
        <f>"write.dta(base_ascm,"&amp;""""&amp;"G:/Mi unidad/1. PROYECTOS TELLO 2022/SCM SPILL OVERS/outputs/PEAO_f/ASCM/Base_"&amp;$H$1&amp;"_"&amp;G152&amp;".dta"&amp;""""&amp;")"</f>
        <v>write.dta(base_ascm,"G:/Mi unidad/1. PROYECTOS TELLO 2022/SCM SPILL OVERS/outputs/PEAO_f/ASCM/Base_PEAO_f_27.dta")</v>
      </c>
      <c r="I152" s="1">
        <f t="shared" si="4"/>
        <v>27</v>
      </c>
      <c r="J152" t="str">
        <f>"write.dta(base_ascm,"&amp;""""&amp;"G:/Mi unidad/1. PROYECTOS TELLO 2022/SCM SPILL OVERS/outputs/PEAO_inf/ASCM/Base_"&amp;$J$1&amp;"_"&amp;I152&amp;".dta"&amp;""""&amp;")"</f>
        <v>write.dta(base_ascm,"G:/Mi unidad/1. PROYECTOS TELLO 2022/SCM SPILL OVERS/outputs/PEAO_inf/ASCM/Base_PEAO_inf_27.dta")</v>
      </c>
    </row>
    <row r="153" spans="1:10" x14ac:dyDescent="0.3">
      <c r="A153">
        <v>27</v>
      </c>
      <c r="B153" t="str">
        <f>"write.dta(Pesos,"&amp;""""&amp;"G:/Mi unidad/1. PROYECTOS TELLO 2022/SCM SPILL OVERS/outputs/pobreza/ASCM/Pesos_"&amp;$B$1&amp;"_"&amp;A153&amp;".dta"&amp;""""&amp;")"</f>
        <v>write.dta(Pesos,"G:/Mi unidad/1. PROYECTOS TELLO 2022/SCM SPILL OVERS/outputs/pobreza/ASCM/Pesos_pobre_27.dta")</v>
      </c>
      <c r="C153" s="1">
        <f t="shared" si="4"/>
        <v>27</v>
      </c>
      <c r="D153" t="str">
        <f>"write.dta(Pesos,"&amp;""""&amp;"G:/Mi unidad/1. PROYECTOS TELLO 2022/SCM SPILL OVERS/outputs/ingreso_PEAO/ASCM/Pesos_"&amp;$D$1&amp;"_"&amp;C153&amp;".dta"&amp;""""&amp;")"</f>
        <v>write.dta(Pesos,"G:/Mi unidad/1. PROYECTOS TELLO 2022/SCM SPILL OVERS/outputs/ingreso_PEAO/ASCM/Pesos_ingreso_peao_27.dta")</v>
      </c>
      <c r="E153" s="1">
        <f t="shared" si="4"/>
        <v>27</v>
      </c>
      <c r="F153" t="str">
        <f>"write.dta(Pesos,"&amp;""""&amp;"G:/Mi unidad/1. PROYECTOS TELLO 2022/SCM SPILL OVERS/outputs/PEAO/ASCM/Pesos_"&amp;$F$1&amp;"_"&amp;E153&amp;".dta"&amp;""""&amp;")"</f>
        <v>write.dta(Pesos,"G:/Mi unidad/1. PROYECTOS TELLO 2022/SCM SPILL OVERS/outputs/PEAO/ASCM/Pesos_PEAO_27.dta")</v>
      </c>
      <c r="G153" s="1">
        <f t="shared" si="4"/>
        <v>27</v>
      </c>
      <c r="H153" t="str">
        <f>"write.dta(Pesos,"&amp;""""&amp;"G:/Mi unidad/1. PROYECTOS TELLO 2022/SCM SPILL OVERS/outputs/PEAO_f/ASCM/Pesos_"&amp;$H$1&amp;"_"&amp;G153&amp;".dta"&amp;""""&amp;")"</f>
        <v>write.dta(Pesos,"G:/Mi unidad/1. PROYECTOS TELLO 2022/SCM SPILL OVERS/outputs/PEAO_f/ASCM/Pesos_PEAO_f_27.dta")</v>
      </c>
      <c r="I153" s="1">
        <f t="shared" si="4"/>
        <v>27</v>
      </c>
      <c r="J153" t="str">
        <f>"write.dta(Pesos,"&amp;""""&amp;"G:/Mi unidad/1. PROYECTOS TELLO 2022/SCM SPILL OVERS/outputs/PEAO_inf/ASCM/Pesos_"&amp;$J$1&amp;"_"&amp;I153&amp;".dta"&amp;""""&amp;")"</f>
        <v>write.dta(Pesos,"G:/Mi unidad/1. PROYECTOS TELLO 2022/SCM SPILL OVERS/outputs/PEAO_inf/ASCM/Pesos_PEAO_inf_27.dta")</v>
      </c>
    </row>
    <row r="154" spans="1:10" x14ac:dyDescent="0.3">
      <c r="A154">
        <v>27</v>
      </c>
      <c r="B154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154" s="1">
        <f t="shared" si="4"/>
        <v>27</v>
      </c>
      <c r="D154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154" s="1">
        <f t="shared" si="4"/>
        <v>27</v>
      </c>
      <c r="F154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154" s="1">
        <f t="shared" si="4"/>
        <v>27</v>
      </c>
      <c r="H154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154" s="1">
        <f t="shared" si="4"/>
        <v>27</v>
      </c>
      <c r="J154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155" spans="1:10" x14ac:dyDescent="0.3">
      <c r="A155">
        <v>38</v>
      </c>
      <c r="B155" t="str">
        <f>"###############################################################################"&amp;A155</f>
        <v>###############################################################################38</v>
      </c>
      <c r="C155" s="1">
        <f t="shared" si="4"/>
        <v>38</v>
      </c>
      <c r="D155" t="str">
        <f>"###############################################################################"&amp;C155</f>
        <v>###############################################################################38</v>
      </c>
      <c r="E155" s="1">
        <f t="shared" si="4"/>
        <v>38</v>
      </c>
      <c r="F155" t="str">
        <f>"###############################################################################"&amp;E155</f>
        <v>###############################################################################38</v>
      </c>
      <c r="G155" s="1">
        <f t="shared" si="4"/>
        <v>38</v>
      </c>
      <c r="H155" t="str">
        <f>"###############################################################################"&amp;G155</f>
        <v>###############################################################################38</v>
      </c>
      <c r="I155" s="1">
        <f t="shared" si="4"/>
        <v>38</v>
      </c>
      <c r="J155" t="str">
        <f>"###############################################################################"&amp;I155</f>
        <v>###############################################################################38</v>
      </c>
    </row>
    <row r="156" spans="1:10" x14ac:dyDescent="0.3">
      <c r="A156">
        <v>38</v>
      </c>
      <c r="B156" t="s">
        <v>1</v>
      </c>
      <c r="C156" s="1">
        <f t="shared" si="4"/>
        <v>38</v>
      </c>
      <c r="D156" t="s">
        <v>1</v>
      </c>
      <c r="E156" s="1">
        <f t="shared" si="4"/>
        <v>38</v>
      </c>
      <c r="F156" t="s">
        <v>1</v>
      </c>
      <c r="G156" s="1">
        <f t="shared" si="4"/>
        <v>38</v>
      </c>
      <c r="H156" t="s">
        <v>1</v>
      </c>
      <c r="I156" s="1">
        <f t="shared" si="4"/>
        <v>38</v>
      </c>
      <c r="J156" t="s">
        <v>1</v>
      </c>
    </row>
    <row r="157" spans="1:10" x14ac:dyDescent="0.3">
      <c r="A157">
        <v>38</v>
      </c>
      <c r="B157" t="str">
        <f>+"provincia2_seleccionada &lt;- "&amp;A157&amp;" #provincia2 tratada"</f>
        <v>provincia2_seleccionada &lt;- 38 #provincia2 tratada</v>
      </c>
      <c r="C157" s="1">
        <f t="shared" si="4"/>
        <v>38</v>
      </c>
      <c r="D157" t="str">
        <f>+"provincia2_seleccionada &lt;- "&amp;C157&amp;" #provincia2 tratada"</f>
        <v>provincia2_seleccionada &lt;- 38 #provincia2 tratada</v>
      </c>
      <c r="E157" s="1">
        <f t="shared" si="4"/>
        <v>38</v>
      </c>
      <c r="F157" t="str">
        <f>+"provincia2_seleccionada &lt;- "&amp;E157&amp;" #provincia2 tratada"</f>
        <v>provincia2_seleccionada &lt;- 38 #provincia2 tratada</v>
      </c>
      <c r="G157" s="1">
        <f t="shared" si="4"/>
        <v>38</v>
      </c>
      <c r="H157" t="str">
        <f>+"provincia2_seleccionada &lt;- "&amp;G157&amp;" #provincia2 tratada"</f>
        <v>provincia2_seleccionada &lt;- 38 #provincia2 tratada</v>
      </c>
      <c r="I157" s="1">
        <f t="shared" si="4"/>
        <v>38</v>
      </c>
      <c r="J157" t="str">
        <f>+"provincia2_seleccionada &lt;- "&amp;I157&amp;" #provincia2 tratada"</f>
        <v>provincia2_seleccionada &lt;- 38 #provincia2 tratada</v>
      </c>
    </row>
    <row r="158" spans="1:10" x14ac:dyDescent="0.3">
      <c r="A158">
        <v>38</v>
      </c>
      <c r="B158" t="str">
        <f>"Base$"&amp;$B$1&amp;"lag &lt;- c(NA, Base$"&amp;$B$1&amp;"[-nrow(Base)])"</f>
        <v>Base$pobrelag &lt;- c(NA, Base$pobre[-nrow(Base)])</v>
      </c>
      <c r="C158" s="1">
        <f t="shared" si="4"/>
        <v>38</v>
      </c>
      <c r="D158" t="str">
        <f>"Base$"&amp;$D$1&amp;"lag &lt;- c(NA, Base$"&amp;$D$1&amp;"[-nrow(Base)])"</f>
        <v>Base$ingreso_peaolag &lt;- c(NA, Base$ingreso_peao[-nrow(Base)])</v>
      </c>
      <c r="E158" s="1">
        <f t="shared" si="4"/>
        <v>38</v>
      </c>
      <c r="F158" t="str">
        <f>"Base$"&amp;$F$1&amp;"lag &lt;- c(NA, Base$"&amp;$F$1&amp;"[-nrow(Base)])"</f>
        <v>Base$PEAOlag &lt;- c(NA, Base$PEAO[-nrow(Base)])</v>
      </c>
      <c r="G158" s="1">
        <f t="shared" si="4"/>
        <v>38</v>
      </c>
      <c r="H158" t="str">
        <f>"Base$"&amp;$H$1&amp;"lag &lt;- c(NA, Base$"&amp;$H$1&amp;"[-nrow(Base)])"</f>
        <v>Base$PEAO_flag &lt;- c(NA, Base$PEAO_f[-nrow(Base)])</v>
      </c>
      <c r="I158" s="1">
        <f t="shared" si="4"/>
        <v>38</v>
      </c>
      <c r="J158" t="str">
        <f>"Base$"&amp;$J$1&amp;"lag &lt;- c(NA, Base$"&amp;$J$1&amp;"[-nrow(Base)])"</f>
        <v>Base$PEAO_inflag &lt;- c(NA, Base$PEAO_inf[-nrow(Base)])</v>
      </c>
    </row>
    <row r="159" spans="1:10" x14ac:dyDescent="0.3">
      <c r="A159">
        <v>38</v>
      </c>
      <c r="B159" t="str">
        <f>"Base$"&amp;$B$1&amp;"lag[which(!duplicated(Base$provincia2))] &lt;- NA"</f>
        <v>Base$pobrelag[which(!duplicated(Base$provincia2))] &lt;- NA</v>
      </c>
      <c r="C159" s="1">
        <f t="shared" si="4"/>
        <v>38</v>
      </c>
      <c r="D159" t="str">
        <f>"Base$"&amp;$D$1&amp;"lag[which(!duplicated(Base$provincia2))] &lt;- NA"</f>
        <v>Base$ingreso_peaolag[which(!duplicated(Base$provincia2))] &lt;- NA</v>
      </c>
      <c r="E159" s="1">
        <f t="shared" si="4"/>
        <v>38</v>
      </c>
      <c r="F159" t="str">
        <f>"Base$"&amp;$F$1&amp;"lag[which(!duplicated(Base$provincia2))] &lt;- NA"</f>
        <v>Base$PEAOlag[which(!duplicated(Base$provincia2))] &lt;- NA</v>
      </c>
      <c r="G159" s="1">
        <f t="shared" si="4"/>
        <v>38</v>
      </c>
      <c r="H159" t="str">
        <f>"Base$"&amp;$H$1&amp;"lag[which(!duplicated(Base$provincia2))] &lt;- NA"</f>
        <v>Base$PEAO_flag[which(!duplicated(Base$provincia2))] &lt;- NA</v>
      </c>
      <c r="I159" s="1">
        <f t="shared" si="4"/>
        <v>38</v>
      </c>
      <c r="J159" t="str">
        <f>"Base$"&amp;$J$1&amp;"lag[which(!duplicated(Base$provincia2))] &lt;- NA"</f>
        <v>Base$PEAO_inflag[which(!duplicated(Base$provincia2))] &lt;- NA</v>
      </c>
    </row>
    <row r="160" spans="1:10" x14ac:dyDescent="0.3">
      <c r="A160">
        <v>38</v>
      </c>
      <c r="B160" t="s">
        <v>7</v>
      </c>
      <c r="C160" s="1">
        <f t="shared" si="4"/>
        <v>38</v>
      </c>
      <c r="D160" t="s">
        <v>7</v>
      </c>
      <c r="E160" s="1">
        <f t="shared" si="4"/>
        <v>38</v>
      </c>
      <c r="F160" t="s">
        <v>7</v>
      </c>
      <c r="G160" s="1">
        <f t="shared" si="4"/>
        <v>38</v>
      </c>
      <c r="H160" t="s">
        <v>7</v>
      </c>
      <c r="I160" s="1">
        <f t="shared" si="4"/>
        <v>38</v>
      </c>
      <c r="J160" t="s">
        <v>7</v>
      </c>
    </row>
    <row r="161" spans="1:10" x14ac:dyDescent="0.3">
      <c r="A161">
        <v>38</v>
      </c>
      <c r="B161" t="s">
        <v>2</v>
      </c>
      <c r="C161" s="1">
        <f t="shared" si="4"/>
        <v>38</v>
      </c>
      <c r="D161" t="s">
        <v>2</v>
      </c>
      <c r="E161" s="1">
        <f t="shared" si="4"/>
        <v>38</v>
      </c>
      <c r="F161" t="s">
        <v>2</v>
      </c>
      <c r="G161" s="1">
        <f t="shared" si="4"/>
        <v>38</v>
      </c>
      <c r="H161" t="s">
        <v>2</v>
      </c>
      <c r="I161" s="1">
        <f t="shared" si="4"/>
        <v>38</v>
      </c>
      <c r="J161" t="s">
        <v>2</v>
      </c>
    </row>
    <row r="162" spans="1:10" x14ac:dyDescent="0.3">
      <c r="A162">
        <v>38</v>
      </c>
      <c r="B162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162" s="1">
        <f t="shared" si="4"/>
        <v>38</v>
      </c>
      <c r="D162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162" s="1">
        <f t="shared" si="4"/>
        <v>38</v>
      </c>
      <c r="F162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162" s="1">
        <f t="shared" si="4"/>
        <v>38</v>
      </c>
      <c r="H162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162" s="1">
        <f t="shared" si="4"/>
        <v>38</v>
      </c>
      <c r="J162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163" spans="1:10" x14ac:dyDescent="0.3">
      <c r="A163">
        <v>38</v>
      </c>
      <c r="B163" t="str">
        <f>$B$1&amp;"_obs &lt;- data.frame("&amp;""""&amp;$B$1&amp;"_est_1"&amp;""""&amp;" = asyn$data$synth_data$Y1plot)"</f>
        <v>pobre_obs &lt;- data.frame("pobre_est_1" = asyn$data$synth_data$Y1plot)</v>
      </c>
      <c r="C163" s="1">
        <f t="shared" si="4"/>
        <v>38</v>
      </c>
      <c r="D163" t="str">
        <f>$D$1&amp;"_obs &lt;- data.frame("&amp;""""&amp;$D$1&amp;"_est_1"&amp;""""&amp;" = asyn$data$synth_data$Y1plot)"</f>
        <v>ingreso_peao_obs &lt;- data.frame("ingreso_peao_est_1" = asyn$data$synth_data$Y1plot)</v>
      </c>
      <c r="E163" s="1">
        <f t="shared" si="4"/>
        <v>38</v>
      </c>
      <c r="F163" t="str">
        <f>$F$1&amp;"_obs &lt;- data.frame("&amp;""""&amp;$F$1&amp;"_est_1"&amp;""""&amp;" = asyn$data$synth_data$Y1plot)"</f>
        <v>PEAO_obs &lt;- data.frame("PEAO_est_1" = asyn$data$synth_data$Y1plot)</v>
      </c>
      <c r="G163" s="1">
        <f t="shared" si="4"/>
        <v>38</v>
      </c>
      <c r="H163" t="str">
        <f>$H$1&amp;"_obs &lt;- data.frame("&amp;""""&amp;$H$1&amp;"_est_1"&amp;""""&amp;" = asyn$data$synth_data$Y1plot)"</f>
        <v>PEAO_f_obs &lt;- data.frame("PEAO_f_est_1" = asyn$data$synth_data$Y1plot)</v>
      </c>
      <c r="I163" s="1">
        <f t="shared" si="4"/>
        <v>38</v>
      </c>
      <c r="J163" t="str">
        <f>$J$1&amp;"_obs &lt;- data.frame("&amp;""""&amp;$J$1&amp;"_est_1"&amp;""""&amp;" = asyn$data$synth_data$Y1plot)"</f>
        <v>PEAO_inf_obs &lt;- data.frame("PEAO_inf_est_1" = asyn$data$synth_data$Y1plot)</v>
      </c>
    </row>
    <row r="164" spans="1:10" x14ac:dyDescent="0.3">
      <c r="A164">
        <v>38</v>
      </c>
      <c r="B164" t="s">
        <v>3</v>
      </c>
      <c r="C164" s="1">
        <f t="shared" si="4"/>
        <v>38</v>
      </c>
      <c r="D164" t="s">
        <v>3</v>
      </c>
      <c r="E164" s="1">
        <f t="shared" si="4"/>
        <v>38</v>
      </c>
      <c r="F164" t="s">
        <v>3</v>
      </c>
      <c r="G164" s="1">
        <f t="shared" si="4"/>
        <v>38</v>
      </c>
      <c r="H164" t="s">
        <v>3</v>
      </c>
      <c r="I164" s="1">
        <f t="shared" si="4"/>
        <v>38</v>
      </c>
      <c r="J164" t="s">
        <v>3</v>
      </c>
    </row>
    <row r="165" spans="1:10" x14ac:dyDescent="0.3">
      <c r="A165">
        <v>38</v>
      </c>
      <c r="B165" t="s">
        <v>5</v>
      </c>
      <c r="C165" s="1">
        <f t="shared" si="4"/>
        <v>38</v>
      </c>
      <c r="D165" t="s">
        <v>5</v>
      </c>
      <c r="E165" s="1">
        <f t="shared" si="4"/>
        <v>38</v>
      </c>
      <c r="F165" t="s">
        <v>5</v>
      </c>
      <c r="G165" s="1">
        <f t="shared" si="4"/>
        <v>38</v>
      </c>
      <c r="H165" t="s">
        <v>5</v>
      </c>
      <c r="I165" s="1">
        <f t="shared" si="4"/>
        <v>38</v>
      </c>
      <c r="J165" t="s">
        <v>5</v>
      </c>
    </row>
    <row r="166" spans="1:10" x14ac:dyDescent="0.3">
      <c r="A166">
        <v>38</v>
      </c>
      <c r="B166" t="str">
        <f>$B$1&amp;"_ascm &lt;- data.frame("&amp;""""&amp;$B$1&amp;"_ascm"&amp;""""&amp;" = predict(asyn, att=F))"</f>
        <v>pobre_ascm &lt;- data.frame("pobre_ascm" = predict(asyn, att=F))</v>
      </c>
      <c r="C166" s="1">
        <f t="shared" si="4"/>
        <v>38</v>
      </c>
      <c r="D166" t="str">
        <f>$D$1&amp;"_ascm &lt;- data.frame("&amp;""""&amp;$D$1&amp;"_ascm"&amp;""""&amp;" = predict(asyn, att=F))"</f>
        <v>ingreso_peao_ascm &lt;- data.frame("ingreso_peao_ascm" = predict(asyn, att=F))</v>
      </c>
      <c r="E166" s="1">
        <f t="shared" si="4"/>
        <v>38</v>
      </c>
      <c r="F166" t="str">
        <f>$F$1&amp;"_ascm &lt;- data.frame("&amp;""""&amp;$F$1&amp;"_ascm"&amp;""""&amp;" = predict(asyn, att=F))"</f>
        <v>PEAO_ascm &lt;- data.frame("PEAO_ascm" = predict(asyn, att=F))</v>
      </c>
      <c r="G166" s="1">
        <f t="shared" si="4"/>
        <v>38</v>
      </c>
      <c r="H166" t="str">
        <f>$H$1&amp;"_ascm &lt;- data.frame("&amp;""""&amp;$H$1&amp;"_ascm"&amp;""""&amp;" = predict(asyn, att=F))"</f>
        <v>PEAO_f_ascm &lt;- data.frame("PEAO_f_ascm" = predict(asyn, att=F))</v>
      </c>
      <c r="I166" s="1">
        <f t="shared" si="4"/>
        <v>38</v>
      </c>
      <c r="J166" t="str">
        <f>$J$1&amp;"_ascm &lt;- data.frame("&amp;""""&amp;$J$1&amp;"_ascm"&amp;""""&amp;" = predict(asyn, att=F))"</f>
        <v>PEAO_inf_ascm &lt;- data.frame("PEAO_inf_ascm" = predict(asyn, att=F))</v>
      </c>
    </row>
    <row r="167" spans="1:10" x14ac:dyDescent="0.3">
      <c r="A167">
        <v>38</v>
      </c>
      <c r="B167" t="s">
        <v>4</v>
      </c>
      <c r="C167" s="1">
        <f t="shared" si="4"/>
        <v>38</v>
      </c>
      <c r="D167" t="s">
        <v>4</v>
      </c>
      <c r="E167" s="1">
        <f t="shared" si="4"/>
        <v>38</v>
      </c>
      <c r="F167" t="s">
        <v>4</v>
      </c>
      <c r="G167" s="1">
        <f t="shared" si="4"/>
        <v>38</v>
      </c>
      <c r="H167" t="s">
        <v>4</v>
      </c>
      <c r="I167" s="1">
        <f t="shared" si="4"/>
        <v>38</v>
      </c>
      <c r="J167" t="s">
        <v>4</v>
      </c>
    </row>
    <row r="168" spans="1:10" x14ac:dyDescent="0.3">
      <c r="A168">
        <v>38</v>
      </c>
      <c r="B168" t="str">
        <f>"base_ascm &lt;-cbind(periodo, "&amp;$B$1&amp;"_obs, "&amp;$B$1&amp;"_ascm, diferencia_ascm)"</f>
        <v>base_ascm &lt;-cbind(periodo, pobre_obs, pobre_ascm, diferencia_ascm)</v>
      </c>
      <c r="C168" s="1">
        <f t="shared" si="4"/>
        <v>38</v>
      </c>
      <c r="D168" t="str">
        <f>"base_ascm &lt;-cbind(periodo, "&amp;$D$1&amp;"_obs, "&amp;$D$1&amp;"_ascm, diferencia_ascm)"</f>
        <v>base_ascm &lt;-cbind(periodo, ingreso_peao_obs, ingreso_peao_ascm, diferencia_ascm)</v>
      </c>
      <c r="E168" s="1">
        <f t="shared" si="4"/>
        <v>38</v>
      </c>
      <c r="F168" t="str">
        <f>"base_ascm &lt;-cbind(periodo, "&amp;$F$1&amp;"_obs, "&amp;$F$1&amp;"_ascm, diferencia_ascm)"</f>
        <v>base_ascm &lt;-cbind(periodo, PEAO_obs, PEAO_ascm, diferencia_ascm)</v>
      </c>
      <c r="G168" s="1">
        <f t="shared" si="4"/>
        <v>38</v>
      </c>
      <c r="H168" t="str">
        <f>"base_ascm &lt;-cbind(periodo, "&amp;$H$1&amp;"_obs, "&amp;$H$1&amp;"_ascm, diferencia_ascm)"</f>
        <v>base_ascm &lt;-cbind(periodo, PEAO_f_obs, PEAO_f_ascm, diferencia_ascm)</v>
      </c>
      <c r="I168" s="1">
        <f t="shared" si="4"/>
        <v>38</v>
      </c>
      <c r="J168" t="str">
        <f>"base_ascm &lt;-cbind(periodo, "&amp;$J$1&amp;"_obs, "&amp;$J$1&amp;"_ascm, diferencia_ascm)"</f>
        <v>base_ascm &lt;-cbind(periodo, PEAO_inf_obs, PEAO_inf_ascm, diferencia_ascm)</v>
      </c>
    </row>
    <row r="169" spans="1:10" x14ac:dyDescent="0.3">
      <c r="A169">
        <v>38</v>
      </c>
      <c r="B169" t="str">
        <f>"write.dta(base_ascm,"&amp;""""&amp;"G:/Mi unidad/1. PROYECTOS TELLO 2022/SCM SPILL OVERS/outputs/pobreza/ASCM/Base_"&amp;$B$1&amp;"_"&amp;A169&amp;".dta"&amp;""""&amp;")"</f>
        <v>write.dta(base_ascm,"G:/Mi unidad/1. PROYECTOS TELLO 2022/SCM SPILL OVERS/outputs/pobreza/ASCM/Base_pobre_38.dta")</v>
      </c>
      <c r="C169" s="1">
        <f t="shared" si="4"/>
        <v>38</v>
      </c>
      <c r="D169" t="str">
        <f>"write.dta(base_ascm,"&amp;""""&amp;"G:/Mi unidad/1. PROYECTOS TELLO 2022/SCM SPILL OVERS/outputs/ingreso_PEAO/ASCM/Base_"&amp;$D$1&amp;"_"&amp;C169&amp;".dta"&amp;""""&amp;")"</f>
        <v>write.dta(base_ascm,"G:/Mi unidad/1. PROYECTOS TELLO 2022/SCM SPILL OVERS/outputs/ingreso_PEAO/ASCM/Base_ingreso_peao_38.dta")</v>
      </c>
      <c r="E169" s="1">
        <f t="shared" si="4"/>
        <v>38</v>
      </c>
      <c r="F169" t="str">
        <f>"write.dta(base_ascm,"&amp;""""&amp;"G:/Mi unidad/1. PROYECTOS TELLO 2022/SCM SPILL OVERS/outputs/PEAO/ASCM/Base_"&amp;$F$1&amp;"_"&amp;E169&amp;".dta"&amp;""""&amp;")"</f>
        <v>write.dta(base_ascm,"G:/Mi unidad/1. PROYECTOS TELLO 2022/SCM SPILL OVERS/outputs/PEAO/ASCM/Base_PEAO_38.dta")</v>
      </c>
      <c r="G169" s="1">
        <f t="shared" si="4"/>
        <v>38</v>
      </c>
      <c r="H169" t="str">
        <f>"write.dta(base_ascm,"&amp;""""&amp;"G:/Mi unidad/1. PROYECTOS TELLO 2022/SCM SPILL OVERS/outputs/PEAO_f/ASCM/Base_"&amp;$H$1&amp;"_"&amp;G169&amp;".dta"&amp;""""&amp;")"</f>
        <v>write.dta(base_ascm,"G:/Mi unidad/1. PROYECTOS TELLO 2022/SCM SPILL OVERS/outputs/PEAO_f/ASCM/Base_PEAO_f_38.dta")</v>
      </c>
      <c r="I169" s="1">
        <f t="shared" si="4"/>
        <v>38</v>
      </c>
      <c r="J169" t="str">
        <f>"write.dta(base_ascm,"&amp;""""&amp;"G:/Mi unidad/1. PROYECTOS TELLO 2022/SCM SPILL OVERS/outputs/PEAO_inf/ASCM/Base_"&amp;$J$1&amp;"_"&amp;I169&amp;".dta"&amp;""""&amp;")"</f>
        <v>write.dta(base_ascm,"G:/Mi unidad/1. PROYECTOS TELLO 2022/SCM SPILL OVERS/outputs/PEAO_inf/ASCM/Base_PEAO_inf_38.dta")</v>
      </c>
    </row>
    <row r="170" spans="1:10" x14ac:dyDescent="0.3">
      <c r="A170">
        <v>38</v>
      </c>
      <c r="B170" t="str">
        <f>"write.dta(Pesos,"&amp;""""&amp;"G:/Mi unidad/1. PROYECTOS TELLO 2022/SCM SPILL OVERS/outputs/pobreza/ASCM/Pesos_"&amp;$B$1&amp;"_"&amp;A170&amp;".dta"&amp;""""&amp;")"</f>
        <v>write.dta(Pesos,"G:/Mi unidad/1. PROYECTOS TELLO 2022/SCM SPILL OVERS/outputs/pobreza/ASCM/Pesos_pobre_38.dta")</v>
      </c>
      <c r="C170" s="1">
        <f t="shared" si="4"/>
        <v>38</v>
      </c>
      <c r="D170" t="str">
        <f>"write.dta(Pesos,"&amp;""""&amp;"G:/Mi unidad/1. PROYECTOS TELLO 2022/SCM SPILL OVERS/outputs/ingreso_PEAO/ASCM/Pesos_"&amp;$D$1&amp;"_"&amp;C170&amp;".dta"&amp;""""&amp;")"</f>
        <v>write.dta(Pesos,"G:/Mi unidad/1. PROYECTOS TELLO 2022/SCM SPILL OVERS/outputs/ingreso_PEAO/ASCM/Pesos_ingreso_peao_38.dta")</v>
      </c>
      <c r="E170" s="1">
        <f t="shared" si="4"/>
        <v>38</v>
      </c>
      <c r="F170" t="str">
        <f>"write.dta(Pesos,"&amp;""""&amp;"G:/Mi unidad/1. PROYECTOS TELLO 2022/SCM SPILL OVERS/outputs/PEAO/ASCM/Pesos_"&amp;$F$1&amp;"_"&amp;E170&amp;".dta"&amp;""""&amp;")"</f>
        <v>write.dta(Pesos,"G:/Mi unidad/1. PROYECTOS TELLO 2022/SCM SPILL OVERS/outputs/PEAO/ASCM/Pesos_PEAO_38.dta")</v>
      </c>
      <c r="G170" s="1">
        <f t="shared" si="4"/>
        <v>38</v>
      </c>
      <c r="H170" t="str">
        <f>"write.dta(Pesos,"&amp;""""&amp;"G:/Mi unidad/1. PROYECTOS TELLO 2022/SCM SPILL OVERS/outputs/PEAO_f/ASCM/Pesos_"&amp;$H$1&amp;"_"&amp;G170&amp;".dta"&amp;""""&amp;")"</f>
        <v>write.dta(Pesos,"G:/Mi unidad/1. PROYECTOS TELLO 2022/SCM SPILL OVERS/outputs/PEAO_f/ASCM/Pesos_PEAO_f_38.dta")</v>
      </c>
      <c r="I170" s="1">
        <f t="shared" si="4"/>
        <v>38</v>
      </c>
      <c r="J170" t="str">
        <f>"write.dta(Pesos,"&amp;""""&amp;"G:/Mi unidad/1. PROYECTOS TELLO 2022/SCM SPILL OVERS/outputs/PEAO_inf/ASCM/Pesos_"&amp;$J$1&amp;"_"&amp;I170&amp;".dta"&amp;""""&amp;")"</f>
        <v>write.dta(Pesos,"G:/Mi unidad/1. PROYECTOS TELLO 2022/SCM SPILL OVERS/outputs/PEAO_inf/ASCM/Pesos_PEAO_inf_38.dta")</v>
      </c>
    </row>
    <row r="171" spans="1:10" x14ac:dyDescent="0.3">
      <c r="A171">
        <v>38</v>
      </c>
      <c r="B171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171" s="1">
        <f t="shared" si="4"/>
        <v>38</v>
      </c>
      <c r="D171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171" s="1">
        <f t="shared" si="4"/>
        <v>38</v>
      </c>
      <c r="F171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171" s="1">
        <f t="shared" si="4"/>
        <v>38</v>
      </c>
      <c r="H171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171" s="1">
        <f t="shared" si="4"/>
        <v>38</v>
      </c>
      <c r="J171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172" spans="1:10" x14ac:dyDescent="0.3">
      <c r="A172">
        <v>39</v>
      </c>
      <c r="B172" t="str">
        <f>"###############################################################################"&amp;A172</f>
        <v>###############################################################################39</v>
      </c>
      <c r="C172" s="1">
        <f t="shared" si="4"/>
        <v>39</v>
      </c>
      <c r="D172" t="str">
        <f>"###############################################################################"&amp;C172</f>
        <v>###############################################################################39</v>
      </c>
      <c r="E172" s="1">
        <f t="shared" si="4"/>
        <v>39</v>
      </c>
      <c r="F172" t="str">
        <f>"###############################################################################"&amp;E172</f>
        <v>###############################################################################39</v>
      </c>
      <c r="G172" s="1">
        <f t="shared" si="4"/>
        <v>39</v>
      </c>
      <c r="H172" t="str">
        <f>"###############################################################################"&amp;G172</f>
        <v>###############################################################################39</v>
      </c>
      <c r="I172" s="1">
        <f t="shared" si="4"/>
        <v>39</v>
      </c>
      <c r="J172" t="str">
        <f>"###############################################################################"&amp;I172</f>
        <v>###############################################################################39</v>
      </c>
    </row>
    <row r="173" spans="1:10" x14ac:dyDescent="0.3">
      <c r="A173">
        <v>39</v>
      </c>
      <c r="B173" t="s">
        <v>1</v>
      </c>
      <c r="C173" s="1">
        <f t="shared" si="4"/>
        <v>39</v>
      </c>
      <c r="D173" t="s">
        <v>1</v>
      </c>
      <c r="E173" s="1">
        <f t="shared" si="4"/>
        <v>39</v>
      </c>
      <c r="F173" t="s">
        <v>1</v>
      </c>
      <c r="G173" s="1">
        <f t="shared" si="4"/>
        <v>39</v>
      </c>
      <c r="H173" t="s">
        <v>1</v>
      </c>
      <c r="I173" s="1">
        <f t="shared" si="4"/>
        <v>39</v>
      </c>
      <c r="J173" t="s">
        <v>1</v>
      </c>
    </row>
    <row r="174" spans="1:10" x14ac:dyDescent="0.3">
      <c r="A174">
        <v>39</v>
      </c>
      <c r="B174" t="str">
        <f>+"provincia2_seleccionada &lt;- "&amp;A174&amp;" #provincia2 tratada"</f>
        <v>provincia2_seleccionada &lt;- 39 #provincia2 tratada</v>
      </c>
      <c r="C174" s="1">
        <f t="shared" si="4"/>
        <v>39</v>
      </c>
      <c r="D174" t="str">
        <f>+"provincia2_seleccionada &lt;- "&amp;C174&amp;" #provincia2 tratada"</f>
        <v>provincia2_seleccionada &lt;- 39 #provincia2 tratada</v>
      </c>
      <c r="E174" s="1">
        <f t="shared" si="4"/>
        <v>39</v>
      </c>
      <c r="F174" t="str">
        <f>+"provincia2_seleccionada &lt;- "&amp;E174&amp;" #provincia2 tratada"</f>
        <v>provincia2_seleccionada &lt;- 39 #provincia2 tratada</v>
      </c>
      <c r="G174" s="1">
        <f t="shared" si="4"/>
        <v>39</v>
      </c>
      <c r="H174" t="str">
        <f>+"provincia2_seleccionada &lt;- "&amp;G174&amp;" #provincia2 tratada"</f>
        <v>provincia2_seleccionada &lt;- 39 #provincia2 tratada</v>
      </c>
      <c r="I174" s="1">
        <f t="shared" si="4"/>
        <v>39</v>
      </c>
      <c r="J174" t="str">
        <f>+"provincia2_seleccionada &lt;- "&amp;I174&amp;" #provincia2 tratada"</f>
        <v>provincia2_seleccionada &lt;- 39 #provincia2 tratada</v>
      </c>
    </row>
    <row r="175" spans="1:10" x14ac:dyDescent="0.3">
      <c r="A175">
        <v>39</v>
      </c>
      <c r="B175" t="str">
        <f>"Base$"&amp;$B$1&amp;"lag &lt;- c(NA, Base$"&amp;$B$1&amp;"[-nrow(Base)])"</f>
        <v>Base$pobrelag &lt;- c(NA, Base$pobre[-nrow(Base)])</v>
      </c>
      <c r="C175" s="1">
        <f t="shared" si="4"/>
        <v>39</v>
      </c>
      <c r="D175" t="str">
        <f>"Base$"&amp;$D$1&amp;"lag &lt;- c(NA, Base$"&amp;$D$1&amp;"[-nrow(Base)])"</f>
        <v>Base$ingreso_peaolag &lt;- c(NA, Base$ingreso_peao[-nrow(Base)])</v>
      </c>
      <c r="E175" s="1">
        <f t="shared" si="4"/>
        <v>39</v>
      </c>
      <c r="F175" t="str">
        <f>"Base$"&amp;$F$1&amp;"lag &lt;- c(NA, Base$"&amp;$F$1&amp;"[-nrow(Base)])"</f>
        <v>Base$PEAOlag &lt;- c(NA, Base$PEAO[-nrow(Base)])</v>
      </c>
      <c r="G175" s="1">
        <f t="shared" si="4"/>
        <v>39</v>
      </c>
      <c r="H175" t="str">
        <f>"Base$"&amp;$H$1&amp;"lag &lt;- c(NA, Base$"&amp;$H$1&amp;"[-nrow(Base)])"</f>
        <v>Base$PEAO_flag &lt;- c(NA, Base$PEAO_f[-nrow(Base)])</v>
      </c>
      <c r="I175" s="1">
        <f t="shared" si="4"/>
        <v>39</v>
      </c>
      <c r="J175" t="str">
        <f>"Base$"&amp;$J$1&amp;"lag &lt;- c(NA, Base$"&amp;$J$1&amp;"[-nrow(Base)])"</f>
        <v>Base$PEAO_inflag &lt;- c(NA, Base$PEAO_inf[-nrow(Base)])</v>
      </c>
    </row>
    <row r="176" spans="1:10" x14ac:dyDescent="0.3">
      <c r="A176">
        <v>39</v>
      </c>
      <c r="B176" t="str">
        <f>"Base$"&amp;$B$1&amp;"lag[which(!duplicated(Base$provincia2))] &lt;- NA"</f>
        <v>Base$pobrelag[which(!duplicated(Base$provincia2))] &lt;- NA</v>
      </c>
      <c r="C176" s="1">
        <f t="shared" si="4"/>
        <v>39</v>
      </c>
      <c r="D176" t="str">
        <f>"Base$"&amp;$D$1&amp;"lag[which(!duplicated(Base$provincia2))] &lt;- NA"</f>
        <v>Base$ingreso_peaolag[which(!duplicated(Base$provincia2))] &lt;- NA</v>
      </c>
      <c r="E176" s="1">
        <f t="shared" si="4"/>
        <v>39</v>
      </c>
      <c r="F176" t="str">
        <f>"Base$"&amp;$F$1&amp;"lag[which(!duplicated(Base$provincia2))] &lt;- NA"</f>
        <v>Base$PEAOlag[which(!duplicated(Base$provincia2))] &lt;- NA</v>
      </c>
      <c r="G176" s="1">
        <f t="shared" si="4"/>
        <v>39</v>
      </c>
      <c r="H176" t="str">
        <f>"Base$"&amp;$H$1&amp;"lag[which(!duplicated(Base$provincia2))] &lt;- NA"</f>
        <v>Base$PEAO_flag[which(!duplicated(Base$provincia2))] &lt;- NA</v>
      </c>
      <c r="I176" s="1">
        <f t="shared" si="4"/>
        <v>39</v>
      </c>
      <c r="J176" t="str">
        <f>"Base$"&amp;$J$1&amp;"lag[which(!duplicated(Base$provincia2))] &lt;- NA"</f>
        <v>Base$PEAO_inflag[which(!duplicated(Base$provincia2))] &lt;- NA</v>
      </c>
    </row>
    <row r="177" spans="1:10" x14ac:dyDescent="0.3">
      <c r="A177">
        <v>39</v>
      </c>
      <c r="B177" t="s">
        <v>7</v>
      </c>
      <c r="C177" s="1">
        <f t="shared" si="4"/>
        <v>39</v>
      </c>
      <c r="D177" t="s">
        <v>7</v>
      </c>
      <c r="E177" s="1">
        <f t="shared" si="4"/>
        <v>39</v>
      </c>
      <c r="F177" t="s">
        <v>7</v>
      </c>
      <c r="G177" s="1">
        <f t="shared" si="4"/>
        <v>39</v>
      </c>
      <c r="H177" t="s">
        <v>7</v>
      </c>
      <c r="I177" s="1">
        <f t="shared" si="4"/>
        <v>39</v>
      </c>
      <c r="J177" t="s">
        <v>7</v>
      </c>
    </row>
    <row r="178" spans="1:10" x14ac:dyDescent="0.3">
      <c r="A178">
        <v>39</v>
      </c>
      <c r="B178" t="s">
        <v>2</v>
      </c>
      <c r="C178" s="1">
        <f t="shared" si="4"/>
        <v>39</v>
      </c>
      <c r="D178" t="s">
        <v>2</v>
      </c>
      <c r="E178" s="1">
        <f t="shared" si="4"/>
        <v>39</v>
      </c>
      <c r="F178" t="s">
        <v>2</v>
      </c>
      <c r="G178" s="1">
        <f t="shared" si="4"/>
        <v>39</v>
      </c>
      <c r="H178" t="s">
        <v>2</v>
      </c>
      <c r="I178" s="1">
        <f t="shared" si="4"/>
        <v>39</v>
      </c>
      <c r="J178" t="s">
        <v>2</v>
      </c>
    </row>
    <row r="179" spans="1:10" x14ac:dyDescent="0.3">
      <c r="A179">
        <v>39</v>
      </c>
      <c r="B179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179" s="1">
        <f t="shared" si="4"/>
        <v>39</v>
      </c>
      <c r="D179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179" s="1">
        <f t="shared" si="4"/>
        <v>39</v>
      </c>
      <c r="F179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179" s="1">
        <f t="shared" si="4"/>
        <v>39</v>
      </c>
      <c r="H179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179" s="1">
        <f t="shared" si="4"/>
        <v>39</v>
      </c>
      <c r="J179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180" spans="1:10" x14ac:dyDescent="0.3">
      <c r="A180">
        <v>39</v>
      </c>
      <c r="B180" t="str">
        <f>$B$1&amp;"_obs &lt;- data.frame("&amp;""""&amp;$B$1&amp;"_est_1"&amp;""""&amp;" = asyn$data$synth_data$Y1plot)"</f>
        <v>pobre_obs &lt;- data.frame("pobre_est_1" = asyn$data$synth_data$Y1plot)</v>
      </c>
      <c r="C180" s="1">
        <f t="shared" si="4"/>
        <v>39</v>
      </c>
      <c r="D180" t="str">
        <f>$D$1&amp;"_obs &lt;- data.frame("&amp;""""&amp;$D$1&amp;"_est_1"&amp;""""&amp;" = asyn$data$synth_data$Y1plot)"</f>
        <v>ingreso_peao_obs &lt;- data.frame("ingreso_peao_est_1" = asyn$data$synth_data$Y1plot)</v>
      </c>
      <c r="E180" s="1">
        <f t="shared" si="4"/>
        <v>39</v>
      </c>
      <c r="F180" t="str">
        <f>$F$1&amp;"_obs &lt;- data.frame("&amp;""""&amp;$F$1&amp;"_est_1"&amp;""""&amp;" = asyn$data$synth_data$Y1plot)"</f>
        <v>PEAO_obs &lt;- data.frame("PEAO_est_1" = asyn$data$synth_data$Y1plot)</v>
      </c>
      <c r="G180" s="1">
        <f t="shared" si="4"/>
        <v>39</v>
      </c>
      <c r="H180" t="str">
        <f>$H$1&amp;"_obs &lt;- data.frame("&amp;""""&amp;$H$1&amp;"_est_1"&amp;""""&amp;" = asyn$data$synth_data$Y1plot)"</f>
        <v>PEAO_f_obs &lt;- data.frame("PEAO_f_est_1" = asyn$data$synth_data$Y1plot)</v>
      </c>
      <c r="I180" s="1">
        <f t="shared" si="4"/>
        <v>39</v>
      </c>
      <c r="J180" t="str">
        <f>$J$1&amp;"_obs &lt;- data.frame("&amp;""""&amp;$J$1&amp;"_est_1"&amp;""""&amp;" = asyn$data$synth_data$Y1plot)"</f>
        <v>PEAO_inf_obs &lt;- data.frame("PEAO_inf_est_1" = asyn$data$synth_data$Y1plot)</v>
      </c>
    </row>
    <row r="181" spans="1:10" x14ac:dyDescent="0.3">
      <c r="A181">
        <v>39</v>
      </c>
      <c r="B181" t="s">
        <v>3</v>
      </c>
      <c r="C181" s="1">
        <f t="shared" si="4"/>
        <v>39</v>
      </c>
      <c r="D181" t="s">
        <v>3</v>
      </c>
      <c r="E181" s="1">
        <f t="shared" si="4"/>
        <v>39</v>
      </c>
      <c r="F181" t="s">
        <v>3</v>
      </c>
      <c r="G181" s="1">
        <f t="shared" si="4"/>
        <v>39</v>
      </c>
      <c r="H181" t="s">
        <v>3</v>
      </c>
      <c r="I181" s="1">
        <f t="shared" si="4"/>
        <v>39</v>
      </c>
      <c r="J181" t="s">
        <v>3</v>
      </c>
    </row>
    <row r="182" spans="1:10" x14ac:dyDescent="0.3">
      <c r="A182">
        <v>39</v>
      </c>
      <c r="B182" t="s">
        <v>5</v>
      </c>
      <c r="C182" s="1">
        <f t="shared" si="4"/>
        <v>39</v>
      </c>
      <c r="D182" t="s">
        <v>5</v>
      </c>
      <c r="E182" s="1">
        <f t="shared" si="4"/>
        <v>39</v>
      </c>
      <c r="F182" t="s">
        <v>5</v>
      </c>
      <c r="G182" s="1">
        <f t="shared" si="4"/>
        <v>39</v>
      </c>
      <c r="H182" t="s">
        <v>5</v>
      </c>
      <c r="I182" s="1">
        <f t="shared" si="4"/>
        <v>39</v>
      </c>
      <c r="J182" t="s">
        <v>5</v>
      </c>
    </row>
    <row r="183" spans="1:10" x14ac:dyDescent="0.3">
      <c r="A183">
        <v>39</v>
      </c>
      <c r="B183" t="str">
        <f>$B$1&amp;"_ascm &lt;- data.frame("&amp;""""&amp;$B$1&amp;"_ascm"&amp;""""&amp;" = predict(asyn, att=F))"</f>
        <v>pobre_ascm &lt;- data.frame("pobre_ascm" = predict(asyn, att=F))</v>
      </c>
      <c r="C183" s="1">
        <f t="shared" si="4"/>
        <v>39</v>
      </c>
      <c r="D183" t="str">
        <f>$D$1&amp;"_ascm &lt;- data.frame("&amp;""""&amp;$D$1&amp;"_ascm"&amp;""""&amp;" = predict(asyn, att=F))"</f>
        <v>ingreso_peao_ascm &lt;- data.frame("ingreso_peao_ascm" = predict(asyn, att=F))</v>
      </c>
      <c r="E183" s="1">
        <f t="shared" si="4"/>
        <v>39</v>
      </c>
      <c r="F183" t="str">
        <f>$F$1&amp;"_ascm &lt;- data.frame("&amp;""""&amp;$F$1&amp;"_ascm"&amp;""""&amp;" = predict(asyn, att=F))"</f>
        <v>PEAO_ascm &lt;- data.frame("PEAO_ascm" = predict(asyn, att=F))</v>
      </c>
      <c r="G183" s="1">
        <f t="shared" si="4"/>
        <v>39</v>
      </c>
      <c r="H183" t="str">
        <f>$H$1&amp;"_ascm &lt;- data.frame("&amp;""""&amp;$H$1&amp;"_ascm"&amp;""""&amp;" = predict(asyn, att=F))"</f>
        <v>PEAO_f_ascm &lt;- data.frame("PEAO_f_ascm" = predict(asyn, att=F))</v>
      </c>
      <c r="I183" s="1">
        <f t="shared" si="4"/>
        <v>39</v>
      </c>
      <c r="J183" t="str">
        <f>$J$1&amp;"_ascm &lt;- data.frame("&amp;""""&amp;$J$1&amp;"_ascm"&amp;""""&amp;" = predict(asyn, att=F))"</f>
        <v>PEAO_inf_ascm &lt;- data.frame("PEAO_inf_ascm" = predict(asyn, att=F))</v>
      </c>
    </row>
    <row r="184" spans="1:10" x14ac:dyDescent="0.3">
      <c r="A184">
        <v>39</v>
      </c>
      <c r="B184" t="s">
        <v>4</v>
      </c>
      <c r="C184" s="1">
        <f t="shared" si="4"/>
        <v>39</v>
      </c>
      <c r="D184" t="s">
        <v>4</v>
      </c>
      <c r="E184" s="1">
        <f t="shared" si="4"/>
        <v>39</v>
      </c>
      <c r="F184" t="s">
        <v>4</v>
      </c>
      <c r="G184" s="1">
        <f t="shared" si="4"/>
        <v>39</v>
      </c>
      <c r="H184" t="s">
        <v>4</v>
      </c>
      <c r="I184" s="1">
        <f t="shared" si="4"/>
        <v>39</v>
      </c>
      <c r="J184" t="s">
        <v>4</v>
      </c>
    </row>
    <row r="185" spans="1:10" x14ac:dyDescent="0.3">
      <c r="A185">
        <v>39</v>
      </c>
      <c r="B185" t="str">
        <f>"base_ascm &lt;-cbind(periodo, "&amp;$B$1&amp;"_obs, "&amp;$B$1&amp;"_ascm, diferencia_ascm)"</f>
        <v>base_ascm &lt;-cbind(periodo, pobre_obs, pobre_ascm, diferencia_ascm)</v>
      </c>
      <c r="C185" s="1">
        <f t="shared" si="4"/>
        <v>39</v>
      </c>
      <c r="D185" t="str">
        <f>"base_ascm &lt;-cbind(periodo, "&amp;$D$1&amp;"_obs, "&amp;$D$1&amp;"_ascm, diferencia_ascm)"</f>
        <v>base_ascm &lt;-cbind(periodo, ingreso_peao_obs, ingreso_peao_ascm, diferencia_ascm)</v>
      </c>
      <c r="E185" s="1">
        <f t="shared" si="4"/>
        <v>39</v>
      </c>
      <c r="F185" t="str">
        <f>"base_ascm &lt;-cbind(periodo, "&amp;$F$1&amp;"_obs, "&amp;$F$1&amp;"_ascm, diferencia_ascm)"</f>
        <v>base_ascm &lt;-cbind(periodo, PEAO_obs, PEAO_ascm, diferencia_ascm)</v>
      </c>
      <c r="G185" s="1">
        <f t="shared" si="4"/>
        <v>39</v>
      </c>
      <c r="H185" t="str">
        <f>"base_ascm &lt;-cbind(periodo, "&amp;$H$1&amp;"_obs, "&amp;$H$1&amp;"_ascm, diferencia_ascm)"</f>
        <v>base_ascm &lt;-cbind(periodo, PEAO_f_obs, PEAO_f_ascm, diferencia_ascm)</v>
      </c>
      <c r="I185" s="1">
        <f t="shared" si="4"/>
        <v>39</v>
      </c>
      <c r="J185" t="str">
        <f>"base_ascm &lt;-cbind(periodo, "&amp;$J$1&amp;"_obs, "&amp;$J$1&amp;"_ascm, diferencia_ascm)"</f>
        <v>base_ascm &lt;-cbind(periodo, PEAO_inf_obs, PEAO_inf_ascm, diferencia_ascm)</v>
      </c>
    </row>
    <row r="186" spans="1:10" x14ac:dyDescent="0.3">
      <c r="A186">
        <v>39</v>
      </c>
      <c r="B186" t="str">
        <f>"write.dta(base_ascm,"&amp;""""&amp;"G:/Mi unidad/1. PROYECTOS TELLO 2022/SCM SPILL OVERS/outputs/pobreza/ASCM/Base_"&amp;$B$1&amp;"_"&amp;A186&amp;".dta"&amp;""""&amp;")"</f>
        <v>write.dta(base_ascm,"G:/Mi unidad/1. PROYECTOS TELLO 2022/SCM SPILL OVERS/outputs/pobreza/ASCM/Base_pobre_39.dta")</v>
      </c>
      <c r="C186" s="1">
        <f t="shared" si="4"/>
        <v>39</v>
      </c>
      <c r="D186" t="str">
        <f>"write.dta(base_ascm,"&amp;""""&amp;"G:/Mi unidad/1. PROYECTOS TELLO 2022/SCM SPILL OVERS/outputs/ingreso_PEAO/ASCM/Base_"&amp;$D$1&amp;"_"&amp;C186&amp;".dta"&amp;""""&amp;")"</f>
        <v>write.dta(base_ascm,"G:/Mi unidad/1. PROYECTOS TELLO 2022/SCM SPILL OVERS/outputs/ingreso_PEAO/ASCM/Base_ingreso_peao_39.dta")</v>
      </c>
      <c r="E186" s="1">
        <f t="shared" si="4"/>
        <v>39</v>
      </c>
      <c r="F186" t="str">
        <f>"write.dta(base_ascm,"&amp;""""&amp;"G:/Mi unidad/1. PROYECTOS TELLO 2022/SCM SPILL OVERS/outputs/PEAO/ASCM/Base_"&amp;$F$1&amp;"_"&amp;E186&amp;".dta"&amp;""""&amp;")"</f>
        <v>write.dta(base_ascm,"G:/Mi unidad/1. PROYECTOS TELLO 2022/SCM SPILL OVERS/outputs/PEAO/ASCM/Base_PEAO_39.dta")</v>
      </c>
      <c r="G186" s="1">
        <f t="shared" si="4"/>
        <v>39</v>
      </c>
      <c r="H186" t="str">
        <f>"write.dta(base_ascm,"&amp;""""&amp;"G:/Mi unidad/1. PROYECTOS TELLO 2022/SCM SPILL OVERS/outputs/PEAO_f/ASCM/Base_"&amp;$H$1&amp;"_"&amp;G186&amp;".dta"&amp;""""&amp;")"</f>
        <v>write.dta(base_ascm,"G:/Mi unidad/1. PROYECTOS TELLO 2022/SCM SPILL OVERS/outputs/PEAO_f/ASCM/Base_PEAO_f_39.dta")</v>
      </c>
      <c r="I186" s="1">
        <f t="shared" si="4"/>
        <v>39</v>
      </c>
      <c r="J186" t="str">
        <f>"write.dta(base_ascm,"&amp;""""&amp;"G:/Mi unidad/1. PROYECTOS TELLO 2022/SCM SPILL OVERS/outputs/PEAO_inf/ASCM/Base_"&amp;$J$1&amp;"_"&amp;I186&amp;".dta"&amp;""""&amp;")"</f>
        <v>write.dta(base_ascm,"G:/Mi unidad/1. PROYECTOS TELLO 2022/SCM SPILL OVERS/outputs/PEAO_inf/ASCM/Base_PEAO_inf_39.dta")</v>
      </c>
    </row>
    <row r="187" spans="1:10" x14ac:dyDescent="0.3">
      <c r="A187">
        <v>39</v>
      </c>
      <c r="B187" t="str">
        <f>"write.dta(Pesos,"&amp;""""&amp;"G:/Mi unidad/1. PROYECTOS TELLO 2022/SCM SPILL OVERS/outputs/pobreza/ASCM/Pesos_"&amp;$B$1&amp;"_"&amp;A187&amp;".dta"&amp;""""&amp;")"</f>
        <v>write.dta(Pesos,"G:/Mi unidad/1. PROYECTOS TELLO 2022/SCM SPILL OVERS/outputs/pobreza/ASCM/Pesos_pobre_39.dta")</v>
      </c>
      <c r="C187" s="1">
        <f t="shared" si="4"/>
        <v>39</v>
      </c>
      <c r="D187" t="str">
        <f>"write.dta(Pesos,"&amp;""""&amp;"G:/Mi unidad/1. PROYECTOS TELLO 2022/SCM SPILL OVERS/outputs/ingreso_PEAO/ASCM/Pesos_"&amp;$D$1&amp;"_"&amp;C187&amp;".dta"&amp;""""&amp;")"</f>
        <v>write.dta(Pesos,"G:/Mi unidad/1. PROYECTOS TELLO 2022/SCM SPILL OVERS/outputs/ingreso_PEAO/ASCM/Pesos_ingreso_peao_39.dta")</v>
      </c>
      <c r="E187" s="1">
        <f t="shared" si="4"/>
        <v>39</v>
      </c>
      <c r="F187" t="str">
        <f>"write.dta(Pesos,"&amp;""""&amp;"G:/Mi unidad/1. PROYECTOS TELLO 2022/SCM SPILL OVERS/outputs/PEAO/ASCM/Pesos_"&amp;$F$1&amp;"_"&amp;E187&amp;".dta"&amp;""""&amp;")"</f>
        <v>write.dta(Pesos,"G:/Mi unidad/1. PROYECTOS TELLO 2022/SCM SPILL OVERS/outputs/PEAO/ASCM/Pesos_PEAO_39.dta")</v>
      </c>
      <c r="G187" s="1">
        <f t="shared" si="4"/>
        <v>39</v>
      </c>
      <c r="H187" t="str">
        <f>"write.dta(Pesos,"&amp;""""&amp;"G:/Mi unidad/1. PROYECTOS TELLO 2022/SCM SPILL OVERS/outputs/PEAO_f/ASCM/Pesos_"&amp;$H$1&amp;"_"&amp;G187&amp;".dta"&amp;""""&amp;")"</f>
        <v>write.dta(Pesos,"G:/Mi unidad/1. PROYECTOS TELLO 2022/SCM SPILL OVERS/outputs/PEAO_f/ASCM/Pesos_PEAO_f_39.dta")</v>
      </c>
      <c r="I187" s="1">
        <f t="shared" si="4"/>
        <v>39</v>
      </c>
      <c r="J187" t="str">
        <f>"write.dta(Pesos,"&amp;""""&amp;"G:/Mi unidad/1. PROYECTOS TELLO 2022/SCM SPILL OVERS/outputs/PEAO_inf/ASCM/Pesos_"&amp;$J$1&amp;"_"&amp;I187&amp;".dta"&amp;""""&amp;")"</f>
        <v>write.dta(Pesos,"G:/Mi unidad/1. PROYECTOS TELLO 2022/SCM SPILL OVERS/outputs/PEAO_inf/ASCM/Pesos_PEAO_inf_39.dta")</v>
      </c>
    </row>
    <row r="188" spans="1:10" x14ac:dyDescent="0.3">
      <c r="A188">
        <v>39</v>
      </c>
      <c r="B188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188" s="1">
        <f t="shared" si="4"/>
        <v>39</v>
      </c>
      <c r="D188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188" s="1">
        <f t="shared" si="4"/>
        <v>39</v>
      </c>
      <c r="F188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188" s="1">
        <f t="shared" si="4"/>
        <v>39</v>
      </c>
      <c r="H188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188" s="1">
        <f t="shared" si="4"/>
        <v>39</v>
      </c>
      <c r="J188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189" spans="1:10" x14ac:dyDescent="0.3">
      <c r="A189">
        <v>41</v>
      </c>
      <c r="B189" t="str">
        <f>"###############################################################################"&amp;A189</f>
        <v>###############################################################################41</v>
      </c>
      <c r="C189" s="1">
        <f t="shared" si="4"/>
        <v>41</v>
      </c>
      <c r="D189" t="str">
        <f>"###############################################################################"&amp;C189</f>
        <v>###############################################################################41</v>
      </c>
      <c r="E189" s="1">
        <f t="shared" si="4"/>
        <v>41</v>
      </c>
      <c r="F189" t="str">
        <f>"###############################################################################"&amp;E189</f>
        <v>###############################################################################41</v>
      </c>
      <c r="G189" s="1">
        <f t="shared" si="4"/>
        <v>41</v>
      </c>
      <c r="H189" t="str">
        <f>"###############################################################################"&amp;G189</f>
        <v>###############################################################################41</v>
      </c>
      <c r="I189" s="1">
        <f t="shared" si="4"/>
        <v>41</v>
      </c>
      <c r="J189" t="str">
        <f>"###############################################################################"&amp;I189</f>
        <v>###############################################################################41</v>
      </c>
    </row>
    <row r="190" spans="1:10" x14ac:dyDescent="0.3">
      <c r="A190">
        <v>41</v>
      </c>
      <c r="B190" t="s">
        <v>1</v>
      </c>
      <c r="C190" s="1">
        <f t="shared" si="4"/>
        <v>41</v>
      </c>
      <c r="D190" t="s">
        <v>1</v>
      </c>
      <c r="E190" s="1">
        <f t="shared" si="4"/>
        <v>41</v>
      </c>
      <c r="F190" t="s">
        <v>1</v>
      </c>
      <c r="G190" s="1">
        <f t="shared" si="4"/>
        <v>41</v>
      </c>
      <c r="H190" t="s">
        <v>1</v>
      </c>
      <c r="I190" s="1">
        <f t="shared" si="4"/>
        <v>41</v>
      </c>
      <c r="J190" t="s">
        <v>1</v>
      </c>
    </row>
    <row r="191" spans="1:10" x14ac:dyDescent="0.3">
      <c r="A191">
        <v>41</v>
      </c>
      <c r="B191" t="str">
        <f>+"provincia2_seleccionada &lt;- "&amp;A191&amp;" #provincia2 tratada"</f>
        <v>provincia2_seleccionada &lt;- 41 #provincia2 tratada</v>
      </c>
      <c r="C191" s="1">
        <f t="shared" si="4"/>
        <v>41</v>
      </c>
      <c r="D191" t="str">
        <f>+"provincia2_seleccionada &lt;- "&amp;C191&amp;" #provincia2 tratada"</f>
        <v>provincia2_seleccionada &lt;- 41 #provincia2 tratada</v>
      </c>
      <c r="E191" s="1">
        <f t="shared" si="4"/>
        <v>41</v>
      </c>
      <c r="F191" t="str">
        <f>+"provincia2_seleccionada &lt;- "&amp;E191&amp;" #provincia2 tratada"</f>
        <v>provincia2_seleccionada &lt;- 41 #provincia2 tratada</v>
      </c>
      <c r="G191" s="1">
        <f t="shared" si="4"/>
        <v>41</v>
      </c>
      <c r="H191" t="str">
        <f>+"provincia2_seleccionada &lt;- "&amp;G191&amp;" #provincia2 tratada"</f>
        <v>provincia2_seleccionada &lt;- 41 #provincia2 tratada</v>
      </c>
      <c r="I191" s="1">
        <f t="shared" si="4"/>
        <v>41</v>
      </c>
      <c r="J191" t="str">
        <f>+"provincia2_seleccionada &lt;- "&amp;I191&amp;" #provincia2 tratada"</f>
        <v>provincia2_seleccionada &lt;- 41 #provincia2 tratada</v>
      </c>
    </row>
    <row r="192" spans="1:10" x14ac:dyDescent="0.3">
      <c r="A192">
        <v>41</v>
      </c>
      <c r="B192" t="str">
        <f>"Base$"&amp;$B$1&amp;"lag &lt;- c(NA, Base$"&amp;$B$1&amp;"[-nrow(Base)])"</f>
        <v>Base$pobrelag &lt;- c(NA, Base$pobre[-nrow(Base)])</v>
      </c>
      <c r="C192" s="1">
        <f t="shared" si="4"/>
        <v>41</v>
      </c>
      <c r="D192" t="str">
        <f>"Base$"&amp;$D$1&amp;"lag &lt;- c(NA, Base$"&amp;$D$1&amp;"[-nrow(Base)])"</f>
        <v>Base$ingreso_peaolag &lt;- c(NA, Base$ingreso_peao[-nrow(Base)])</v>
      </c>
      <c r="E192" s="1">
        <f t="shared" si="4"/>
        <v>41</v>
      </c>
      <c r="F192" t="str">
        <f>"Base$"&amp;$F$1&amp;"lag &lt;- c(NA, Base$"&amp;$F$1&amp;"[-nrow(Base)])"</f>
        <v>Base$PEAOlag &lt;- c(NA, Base$PEAO[-nrow(Base)])</v>
      </c>
      <c r="G192" s="1">
        <f t="shared" si="4"/>
        <v>41</v>
      </c>
      <c r="H192" t="str">
        <f>"Base$"&amp;$H$1&amp;"lag &lt;- c(NA, Base$"&amp;$H$1&amp;"[-nrow(Base)])"</f>
        <v>Base$PEAO_flag &lt;- c(NA, Base$PEAO_f[-nrow(Base)])</v>
      </c>
      <c r="I192" s="1">
        <f t="shared" si="4"/>
        <v>41</v>
      </c>
      <c r="J192" t="str">
        <f>"Base$"&amp;$J$1&amp;"lag &lt;- c(NA, Base$"&amp;$J$1&amp;"[-nrow(Base)])"</f>
        <v>Base$PEAO_inflag &lt;- c(NA, Base$PEAO_inf[-nrow(Base)])</v>
      </c>
    </row>
    <row r="193" spans="1:10" x14ac:dyDescent="0.3">
      <c r="A193">
        <v>41</v>
      </c>
      <c r="B193" t="str">
        <f>"Base$"&amp;$B$1&amp;"lag[which(!duplicated(Base$provincia2))] &lt;- NA"</f>
        <v>Base$pobrelag[which(!duplicated(Base$provincia2))] &lt;- NA</v>
      </c>
      <c r="C193" s="1">
        <f t="shared" si="4"/>
        <v>41</v>
      </c>
      <c r="D193" t="str">
        <f>"Base$"&amp;$D$1&amp;"lag[which(!duplicated(Base$provincia2))] &lt;- NA"</f>
        <v>Base$ingreso_peaolag[which(!duplicated(Base$provincia2))] &lt;- NA</v>
      </c>
      <c r="E193" s="1">
        <f t="shared" si="4"/>
        <v>41</v>
      </c>
      <c r="F193" t="str">
        <f>"Base$"&amp;$F$1&amp;"lag[which(!duplicated(Base$provincia2))] &lt;- NA"</f>
        <v>Base$PEAOlag[which(!duplicated(Base$provincia2))] &lt;- NA</v>
      </c>
      <c r="G193" s="1">
        <f t="shared" si="4"/>
        <v>41</v>
      </c>
      <c r="H193" t="str">
        <f>"Base$"&amp;$H$1&amp;"lag[which(!duplicated(Base$provincia2))] &lt;- NA"</f>
        <v>Base$PEAO_flag[which(!duplicated(Base$provincia2))] &lt;- NA</v>
      </c>
      <c r="I193" s="1">
        <f t="shared" si="4"/>
        <v>41</v>
      </c>
      <c r="J193" t="str">
        <f>"Base$"&amp;$J$1&amp;"lag[which(!duplicated(Base$provincia2))] &lt;- NA"</f>
        <v>Base$PEAO_inflag[which(!duplicated(Base$provincia2))] &lt;- NA</v>
      </c>
    </row>
    <row r="194" spans="1:10" x14ac:dyDescent="0.3">
      <c r="A194">
        <v>41</v>
      </c>
      <c r="B194" t="s">
        <v>7</v>
      </c>
      <c r="C194" s="1">
        <f t="shared" si="4"/>
        <v>41</v>
      </c>
      <c r="D194" t="s">
        <v>7</v>
      </c>
      <c r="E194" s="1">
        <f t="shared" si="4"/>
        <v>41</v>
      </c>
      <c r="F194" t="s">
        <v>7</v>
      </c>
      <c r="G194" s="1">
        <f t="shared" si="4"/>
        <v>41</v>
      </c>
      <c r="H194" t="s">
        <v>7</v>
      </c>
      <c r="I194" s="1">
        <f t="shared" ref="I194" si="5">G194</f>
        <v>41</v>
      </c>
      <c r="J194" t="s">
        <v>7</v>
      </c>
    </row>
    <row r="195" spans="1:10" x14ac:dyDescent="0.3">
      <c r="A195">
        <v>41</v>
      </c>
      <c r="B195" t="s">
        <v>2</v>
      </c>
      <c r="C195" s="1">
        <f t="shared" ref="C195:I258" si="6">A195</f>
        <v>41</v>
      </c>
      <c r="D195" t="s">
        <v>2</v>
      </c>
      <c r="E195" s="1">
        <f t="shared" si="6"/>
        <v>41</v>
      </c>
      <c r="F195" t="s">
        <v>2</v>
      </c>
      <c r="G195" s="1">
        <f t="shared" si="6"/>
        <v>41</v>
      </c>
      <c r="H195" t="s">
        <v>2</v>
      </c>
      <c r="I195" s="1">
        <f t="shared" si="6"/>
        <v>41</v>
      </c>
      <c r="J195" t="s">
        <v>2</v>
      </c>
    </row>
    <row r="196" spans="1:10" x14ac:dyDescent="0.3">
      <c r="A196">
        <v>41</v>
      </c>
      <c r="B196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196" s="1">
        <f t="shared" si="6"/>
        <v>41</v>
      </c>
      <c r="D196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196" s="1">
        <f t="shared" si="6"/>
        <v>41</v>
      </c>
      <c r="F196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196" s="1">
        <f t="shared" si="6"/>
        <v>41</v>
      </c>
      <c r="H196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196" s="1">
        <f t="shared" si="6"/>
        <v>41</v>
      </c>
      <c r="J196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197" spans="1:10" x14ac:dyDescent="0.3">
      <c r="A197">
        <v>41</v>
      </c>
      <c r="B197" t="str">
        <f>$B$1&amp;"_obs &lt;- data.frame("&amp;""""&amp;$B$1&amp;"_est_1"&amp;""""&amp;" = asyn$data$synth_data$Y1plot)"</f>
        <v>pobre_obs &lt;- data.frame("pobre_est_1" = asyn$data$synth_data$Y1plot)</v>
      </c>
      <c r="C197" s="1">
        <f t="shared" si="6"/>
        <v>41</v>
      </c>
      <c r="D197" t="str">
        <f>$D$1&amp;"_obs &lt;- data.frame("&amp;""""&amp;$D$1&amp;"_est_1"&amp;""""&amp;" = asyn$data$synth_data$Y1plot)"</f>
        <v>ingreso_peao_obs &lt;- data.frame("ingreso_peao_est_1" = asyn$data$synth_data$Y1plot)</v>
      </c>
      <c r="E197" s="1">
        <f t="shared" si="6"/>
        <v>41</v>
      </c>
      <c r="F197" t="str">
        <f>$F$1&amp;"_obs &lt;- data.frame("&amp;""""&amp;$F$1&amp;"_est_1"&amp;""""&amp;" = asyn$data$synth_data$Y1plot)"</f>
        <v>PEAO_obs &lt;- data.frame("PEAO_est_1" = asyn$data$synth_data$Y1plot)</v>
      </c>
      <c r="G197" s="1">
        <f t="shared" si="6"/>
        <v>41</v>
      </c>
      <c r="H197" t="str">
        <f>$H$1&amp;"_obs &lt;- data.frame("&amp;""""&amp;$H$1&amp;"_est_1"&amp;""""&amp;" = asyn$data$synth_data$Y1plot)"</f>
        <v>PEAO_f_obs &lt;- data.frame("PEAO_f_est_1" = asyn$data$synth_data$Y1plot)</v>
      </c>
      <c r="I197" s="1">
        <f t="shared" si="6"/>
        <v>41</v>
      </c>
      <c r="J197" t="str">
        <f>$J$1&amp;"_obs &lt;- data.frame("&amp;""""&amp;$J$1&amp;"_est_1"&amp;""""&amp;" = asyn$data$synth_data$Y1plot)"</f>
        <v>PEAO_inf_obs &lt;- data.frame("PEAO_inf_est_1" = asyn$data$synth_data$Y1plot)</v>
      </c>
    </row>
    <row r="198" spans="1:10" x14ac:dyDescent="0.3">
      <c r="A198">
        <v>41</v>
      </c>
      <c r="B198" t="s">
        <v>3</v>
      </c>
      <c r="C198" s="1">
        <f t="shared" si="6"/>
        <v>41</v>
      </c>
      <c r="D198" t="s">
        <v>3</v>
      </c>
      <c r="E198" s="1">
        <f t="shared" si="6"/>
        <v>41</v>
      </c>
      <c r="F198" t="s">
        <v>3</v>
      </c>
      <c r="G198" s="1">
        <f t="shared" si="6"/>
        <v>41</v>
      </c>
      <c r="H198" t="s">
        <v>3</v>
      </c>
      <c r="I198" s="1">
        <f t="shared" si="6"/>
        <v>41</v>
      </c>
      <c r="J198" t="s">
        <v>3</v>
      </c>
    </row>
    <row r="199" spans="1:10" x14ac:dyDescent="0.3">
      <c r="A199">
        <v>41</v>
      </c>
      <c r="B199" t="s">
        <v>5</v>
      </c>
      <c r="C199" s="1">
        <f t="shared" si="6"/>
        <v>41</v>
      </c>
      <c r="D199" t="s">
        <v>5</v>
      </c>
      <c r="E199" s="1">
        <f t="shared" si="6"/>
        <v>41</v>
      </c>
      <c r="F199" t="s">
        <v>5</v>
      </c>
      <c r="G199" s="1">
        <f t="shared" si="6"/>
        <v>41</v>
      </c>
      <c r="H199" t="s">
        <v>5</v>
      </c>
      <c r="I199" s="1">
        <f t="shared" si="6"/>
        <v>41</v>
      </c>
      <c r="J199" t="s">
        <v>5</v>
      </c>
    </row>
    <row r="200" spans="1:10" x14ac:dyDescent="0.3">
      <c r="A200">
        <v>41</v>
      </c>
      <c r="B200" t="str">
        <f>$B$1&amp;"_ascm &lt;- data.frame("&amp;""""&amp;$B$1&amp;"_ascm"&amp;""""&amp;" = predict(asyn, att=F))"</f>
        <v>pobre_ascm &lt;- data.frame("pobre_ascm" = predict(asyn, att=F))</v>
      </c>
      <c r="C200" s="1">
        <f t="shared" si="6"/>
        <v>41</v>
      </c>
      <c r="D200" t="str">
        <f>$D$1&amp;"_ascm &lt;- data.frame("&amp;""""&amp;$D$1&amp;"_ascm"&amp;""""&amp;" = predict(asyn, att=F))"</f>
        <v>ingreso_peao_ascm &lt;- data.frame("ingreso_peao_ascm" = predict(asyn, att=F))</v>
      </c>
      <c r="E200" s="1">
        <f t="shared" si="6"/>
        <v>41</v>
      </c>
      <c r="F200" t="str">
        <f>$F$1&amp;"_ascm &lt;- data.frame("&amp;""""&amp;$F$1&amp;"_ascm"&amp;""""&amp;" = predict(asyn, att=F))"</f>
        <v>PEAO_ascm &lt;- data.frame("PEAO_ascm" = predict(asyn, att=F))</v>
      </c>
      <c r="G200" s="1">
        <f t="shared" si="6"/>
        <v>41</v>
      </c>
      <c r="H200" t="str">
        <f>$H$1&amp;"_ascm &lt;- data.frame("&amp;""""&amp;$H$1&amp;"_ascm"&amp;""""&amp;" = predict(asyn, att=F))"</f>
        <v>PEAO_f_ascm &lt;- data.frame("PEAO_f_ascm" = predict(asyn, att=F))</v>
      </c>
      <c r="I200" s="1">
        <f t="shared" si="6"/>
        <v>41</v>
      </c>
      <c r="J200" t="str">
        <f>$J$1&amp;"_ascm &lt;- data.frame("&amp;""""&amp;$J$1&amp;"_ascm"&amp;""""&amp;" = predict(asyn, att=F))"</f>
        <v>PEAO_inf_ascm &lt;- data.frame("PEAO_inf_ascm" = predict(asyn, att=F))</v>
      </c>
    </row>
    <row r="201" spans="1:10" x14ac:dyDescent="0.3">
      <c r="A201">
        <v>41</v>
      </c>
      <c r="B201" t="s">
        <v>4</v>
      </c>
      <c r="C201" s="1">
        <f t="shared" si="6"/>
        <v>41</v>
      </c>
      <c r="D201" t="s">
        <v>4</v>
      </c>
      <c r="E201" s="1">
        <f t="shared" si="6"/>
        <v>41</v>
      </c>
      <c r="F201" t="s">
        <v>4</v>
      </c>
      <c r="G201" s="1">
        <f t="shared" si="6"/>
        <v>41</v>
      </c>
      <c r="H201" t="s">
        <v>4</v>
      </c>
      <c r="I201" s="1">
        <f t="shared" si="6"/>
        <v>41</v>
      </c>
      <c r="J201" t="s">
        <v>4</v>
      </c>
    </row>
    <row r="202" spans="1:10" x14ac:dyDescent="0.3">
      <c r="A202">
        <v>41</v>
      </c>
      <c r="B202" t="str">
        <f>"base_ascm &lt;-cbind(periodo, "&amp;$B$1&amp;"_obs, "&amp;$B$1&amp;"_ascm, diferencia_ascm)"</f>
        <v>base_ascm &lt;-cbind(periodo, pobre_obs, pobre_ascm, diferencia_ascm)</v>
      </c>
      <c r="C202" s="1">
        <f t="shared" si="6"/>
        <v>41</v>
      </c>
      <c r="D202" t="str">
        <f>"base_ascm &lt;-cbind(periodo, "&amp;$D$1&amp;"_obs, "&amp;$D$1&amp;"_ascm, diferencia_ascm)"</f>
        <v>base_ascm &lt;-cbind(periodo, ingreso_peao_obs, ingreso_peao_ascm, diferencia_ascm)</v>
      </c>
      <c r="E202" s="1">
        <f t="shared" si="6"/>
        <v>41</v>
      </c>
      <c r="F202" t="str">
        <f>"base_ascm &lt;-cbind(periodo, "&amp;$F$1&amp;"_obs, "&amp;$F$1&amp;"_ascm, diferencia_ascm)"</f>
        <v>base_ascm &lt;-cbind(periodo, PEAO_obs, PEAO_ascm, diferencia_ascm)</v>
      </c>
      <c r="G202" s="1">
        <f t="shared" si="6"/>
        <v>41</v>
      </c>
      <c r="H202" t="str">
        <f>"base_ascm &lt;-cbind(periodo, "&amp;$H$1&amp;"_obs, "&amp;$H$1&amp;"_ascm, diferencia_ascm)"</f>
        <v>base_ascm &lt;-cbind(periodo, PEAO_f_obs, PEAO_f_ascm, diferencia_ascm)</v>
      </c>
      <c r="I202" s="1">
        <f t="shared" si="6"/>
        <v>41</v>
      </c>
      <c r="J202" t="str">
        <f>"base_ascm &lt;-cbind(periodo, "&amp;$J$1&amp;"_obs, "&amp;$J$1&amp;"_ascm, diferencia_ascm)"</f>
        <v>base_ascm &lt;-cbind(periodo, PEAO_inf_obs, PEAO_inf_ascm, diferencia_ascm)</v>
      </c>
    </row>
    <row r="203" spans="1:10" x14ac:dyDescent="0.3">
      <c r="A203">
        <v>41</v>
      </c>
      <c r="B203" t="str">
        <f>"write.dta(base_ascm,"&amp;""""&amp;"G:/Mi unidad/1. PROYECTOS TELLO 2022/SCM SPILL OVERS/outputs/pobreza/ASCM/Base_"&amp;$B$1&amp;"_"&amp;A203&amp;".dta"&amp;""""&amp;")"</f>
        <v>write.dta(base_ascm,"G:/Mi unidad/1. PROYECTOS TELLO 2022/SCM SPILL OVERS/outputs/pobreza/ASCM/Base_pobre_41.dta")</v>
      </c>
      <c r="C203" s="1">
        <f t="shared" si="6"/>
        <v>41</v>
      </c>
      <c r="D203" t="str">
        <f>"write.dta(base_ascm,"&amp;""""&amp;"G:/Mi unidad/1. PROYECTOS TELLO 2022/SCM SPILL OVERS/outputs/ingreso_PEAO/ASCM/Base_"&amp;$D$1&amp;"_"&amp;C203&amp;".dta"&amp;""""&amp;")"</f>
        <v>write.dta(base_ascm,"G:/Mi unidad/1. PROYECTOS TELLO 2022/SCM SPILL OVERS/outputs/ingreso_PEAO/ASCM/Base_ingreso_peao_41.dta")</v>
      </c>
      <c r="E203" s="1">
        <f t="shared" si="6"/>
        <v>41</v>
      </c>
      <c r="F203" t="str">
        <f>"write.dta(base_ascm,"&amp;""""&amp;"G:/Mi unidad/1. PROYECTOS TELLO 2022/SCM SPILL OVERS/outputs/PEAO/ASCM/Base_"&amp;$F$1&amp;"_"&amp;E203&amp;".dta"&amp;""""&amp;")"</f>
        <v>write.dta(base_ascm,"G:/Mi unidad/1. PROYECTOS TELLO 2022/SCM SPILL OVERS/outputs/PEAO/ASCM/Base_PEAO_41.dta")</v>
      </c>
      <c r="G203" s="1">
        <f t="shared" si="6"/>
        <v>41</v>
      </c>
      <c r="H203" t="str">
        <f>"write.dta(base_ascm,"&amp;""""&amp;"G:/Mi unidad/1. PROYECTOS TELLO 2022/SCM SPILL OVERS/outputs/PEAO_f/ASCM/Base_"&amp;$H$1&amp;"_"&amp;G203&amp;".dta"&amp;""""&amp;")"</f>
        <v>write.dta(base_ascm,"G:/Mi unidad/1. PROYECTOS TELLO 2022/SCM SPILL OVERS/outputs/PEAO_f/ASCM/Base_PEAO_f_41.dta")</v>
      </c>
      <c r="I203" s="1">
        <f t="shared" si="6"/>
        <v>41</v>
      </c>
      <c r="J203" t="str">
        <f>"write.dta(base_ascm,"&amp;""""&amp;"G:/Mi unidad/1. PROYECTOS TELLO 2022/SCM SPILL OVERS/outputs/PEAO_inf/ASCM/Base_"&amp;$J$1&amp;"_"&amp;I203&amp;".dta"&amp;""""&amp;")"</f>
        <v>write.dta(base_ascm,"G:/Mi unidad/1. PROYECTOS TELLO 2022/SCM SPILL OVERS/outputs/PEAO_inf/ASCM/Base_PEAO_inf_41.dta")</v>
      </c>
    </row>
    <row r="204" spans="1:10" x14ac:dyDescent="0.3">
      <c r="A204">
        <v>41</v>
      </c>
      <c r="B204" t="str">
        <f>"write.dta(Pesos,"&amp;""""&amp;"G:/Mi unidad/1. PROYECTOS TELLO 2022/SCM SPILL OVERS/outputs/pobreza/ASCM/Pesos_"&amp;$B$1&amp;"_"&amp;A204&amp;".dta"&amp;""""&amp;")"</f>
        <v>write.dta(Pesos,"G:/Mi unidad/1. PROYECTOS TELLO 2022/SCM SPILL OVERS/outputs/pobreza/ASCM/Pesos_pobre_41.dta")</v>
      </c>
      <c r="C204" s="1">
        <f t="shared" si="6"/>
        <v>41</v>
      </c>
      <c r="D204" t="str">
        <f>"write.dta(Pesos,"&amp;""""&amp;"G:/Mi unidad/1. PROYECTOS TELLO 2022/SCM SPILL OVERS/outputs/ingreso_PEAO/ASCM/Pesos_"&amp;$D$1&amp;"_"&amp;C204&amp;".dta"&amp;""""&amp;")"</f>
        <v>write.dta(Pesos,"G:/Mi unidad/1. PROYECTOS TELLO 2022/SCM SPILL OVERS/outputs/ingreso_PEAO/ASCM/Pesos_ingreso_peao_41.dta")</v>
      </c>
      <c r="E204" s="1">
        <f t="shared" si="6"/>
        <v>41</v>
      </c>
      <c r="F204" t="str">
        <f>"write.dta(Pesos,"&amp;""""&amp;"G:/Mi unidad/1. PROYECTOS TELLO 2022/SCM SPILL OVERS/outputs/PEAO/ASCM/Pesos_"&amp;$F$1&amp;"_"&amp;E204&amp;".dta"&amp;""""&amp;")"</f>
        <v>write.dta(Pesos,"G:/Mi unidad/1. PROYECTOS TELLO 2022/SCM SPILL OVERS/outputs/PEAO/ASCM/Pesos_PEAO_41.dta")</v>
      </c>
      <c r="G204" s="1">
        <f t="shared" si="6"/>
        <v>41</v>
      </c>
      <c r="H204" t="str">
        <f>"write.dta(Pesos,"&amp;""""&amp;"G:/Mi unidad/1. PROYECTOS TELLO 2022/SCM SPILL OVERS/outputs/PEAO_f/ASCM/Pesos_"&amp;$H$1&amp;"_"&amp;G204&amp;".dta"&amp;""""&amp;")"</f>
        <v>write.dta(Pesos,"G:/Mi unidad/1. PROYECTOS TELLO 2022/SCM SPILL OVERS/outputs/PEAO_f/ASCM/Pesos_PEAO_f_41.dta")</v>
      </c>
      <c r="I204" s="1">
        <f t="shared" si="6"/>
        <v>41</v>
      </c>
      <c r="J204" t="str">
        <f>"write.dta(Pesos,"&amp;""""&amp;"G:/Mi unidad/1. PROYECTOS TELLO 2022/SCM SPILL OVERS/outputs/PEAO_inf/ASCM/Pesos_"&amp;$J$1&amp;"_"&amp;I204&amp;".dta"&amp;""""&amp;")"</f>
        <v>write.dta(Pesos,"G:/Mi unidad/1. PROYECTOS TELLO 2022/SCM SPILL OVERS/outputs/PEAO_inf/ASCM/Pesos_PEAO_inf_41.dta")</v>
      </c>
    </row>
    <row r="205" spans="1:10" x14ac:dyDescent="0.3">
      <c r="A205">
        <v>41</v>
      </c>
      <c r="B205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205" s="1">
        <f t="shared" si="6"/>
        <v>41</v>
      </c>
      <c r="D205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205" s="1">
        <f t="shared" si="6"/>
        <v>41</v>
      </c>
      <c r="F205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205" s="1">
        <f t="shared" si="6"/>
        <v>41</v>
      </c>
      <c r="H205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205" s="1">
        <f t="shared" si="6"/>
        <v>41</v>
      </c>
      <c r="J205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206" spans="1:10" x14ac:dyDescent="0.3">
      <c r="A206">
        <v>42</v>
      </c>
      <c r="B206" t="str">
        <f>"###############################################################################"&amp;A206</f>
        <v>###############################################################################42</v>
      </c>
      <c r="C206" s="1">
        <f t="shared" si="6"/>
        <v>42</v>
      </c>
      <c r="D206" t="str">
        <f>"###############################################################################"&amp;C206</f>
        <v>###############################################################################42</v>
      </c>
      <c r="E206" s="1">
        <f t="shared" si="6"/>
        <v>42</v>
      </c>
      <c r="F206" t="str">
        <f>"###############################################################################"&amp;E206</f>
        <v>###############################################################################42</v>
      </c>
      <c r="G206" s="1">
        <f t="shared" si="6"/>
        <v>42</v>
      </c>
      <c r="H206" t="str">
        <f>"###############################################################################"&amp;G206</f>
        <v>###############################################################################42</v>
      </c>
      <c r="I206" s="1">
        <f t="shared" si="6"/>
        <v>42</v>
      </c>
      <c r="J206" t="str">
        <f>"###############################################################################"&amp;I206</f>
        <v>###############################################################################42</v>
      </c>
    </row>
    <row r="207" spans="1:10" x14ac:dyDescent="0.3">
      <c r="A207">
        <v>42</v>
      </c>
      <c r="B207" t="s">
        <v>1</v>
      </c>
      <c r="C207" s="1">
        <f t="shared" si="6"/>
        <v>42</v>
      </c>
      <c r="D207" t="s">
        <v>1</v>
      </c>
      <c r="E207" s="1">
        <f t="shared" si="6"/>
        <v>42</v>
      </c>
      <c r="F207" t="s">
        <v>1</v>
      </c>
      <c r="G207" s="1">
        <f t="shared" si="6"/>
        <v>42</v>
      </c>
      <c r="H207" t="s">
        <v>1</v>
      </c>
      <c r="I207" s="1">
        <f t="shared" si="6"/>
        <v>42</v>
      </c>
      <c r="J207" t="s">
        <v>1</v>
      </c>
    </row>
    <row r="208" spans="1:10" x14ac:dyDescent="0.3">
      <c r="A208">
        <v>42</v>
      </c>
      <c r="B208" t="str">
        <f>+"provincia2_seleccionada &lt;- "&amp;A208&amp;" #provincia2 tratada"</f>
        <v>provincia2_seleccionada &lt;- 42 #provincia2 tratada</v>
      </c>
      <c r="C208" s="1">
        <f t="shared" si="6"/>
        <v>42</v>
      </c>
      <c r="D208" t="str">
        <f>+"provincia2_seleccionada &lt;- "&amp;C208&amp;" #provincia2 tratada"</f>
        <v>provincia2_seleccionada &lt;- 42 #provincia2 tratada</v>
      </c>
      <c r="E208" s="1">
        <f t="shared" si="6"/>
        <v>42</v>
      </c>
      <c r="F208" t="str">
        <f>+"provincia2_seleccionada &lt;- "&amp;E208&amp;" #provincia2 tratada"</f>
        <v>provincia2_seleccionada &lt;- 42 #provincia2 tratada</v>
      </c>
      <c r="G208" s="1">
        <f t="shared" si="6"/>
        <v>42</v>
      </c>
      <c r="H208" t="str">
        <f>+"provincia2_seleccionada &lt;- "&amp;G208&amp;" #provincia2 tratada"</f>
        <v>provincia2_seleccionada &lt;- 42 #provincia2 tratada</v>
      </c>
      <c r="I208" s="1">
        <f t="shared" si="6"/>
        <v>42</v>
      </c>
      <c r="J208" t="str">
        <f>+"provincia2_seleccionada &lt;- "&amp;I208&amp;" #provincia2 tratada"</f>
        <v>provincia2_seleccionada &lt;- 42 #provincia2 tratada</v>
      </c>
    </row>
    <row r="209" spans="1:10" x14ac:dyDescent="0.3">
      <c r="A209">
        <v>42</v>
      </c>
      <c r="B209" t="str">
        <f>"Base$"&amp;$B$1&amp;"lag &lt;- c(NA, Base$"&amp;$B$1&amp;"[-nrow(Base)])"</f>
        <v>Base$pobrelag &lt;- c(NA, Base$pobre[-nrow(Base)])</v>
      </c>
      <c r="C209" s="1">
        <f t="shared" si="6"/>
        <v>42</v>
      </c>
      <c r="D209" t="str">
        <f>"Base$"&amp;$D$1&amp;"lag &lt;- c(NA, Base$"&amp;$D$1&amp;"[-nrow(Base)])"</f>
        <v>Base$ingreso_peaolag &lt;- c(NA, Base$ingreso_peao[-nrow(Base)])</v>
      </c>
      <c r="E209" s="1">
        <f t="shared" si="6"/>
        <v>42</v>
      </c>
      <c r="F209" t="str">
        <f>"Base$"&amp;$F$1&amp;"lag &lt;- c(NA, Base$"&amp;$F$1&amp;"[-nrow(Base)])"</f>
        <v>Base$PEAOlag &lt;- c(NA, Base$PEAO[-nrow(Base)])</v>
      </c>
      <c r="G209" s="1">
        <f t="shared" si="6"/>
        <v>42</v>
      </c>
      <c r="H209" t="str">
        <f>"Base$"&amp;$H$1&amp;"lag &lt;- c(NA, Base$"&amp;$H$1&amp;"[-nrow(Base)])"</f>
        <v>Base$PEAO_flag &lt;- c(NA, Base$PEAO_f[-nrow(Base)])</v>
      </c>
      <c r="I209" s="1">
        <f t="shared" si="6"/>
        <v>42</v>
      </c>
      <c r="J209" t="str">
        <f>"Base$"&amp;$J$1&amp;"lag &lt;- c(NA, Base$"&amp;$J$1&amp;"[-nrow(Base)])"</f>
        <v>Base$PEAO_inflag &lt;- c(NA, Base$PEAO_inf[-nrow(Base)])</v>
      </c>
    </row>
    <row r="210" spans="1:10" x14ac:dyDescent="0.3">
      <c r="A210">
        <v>42</v>
      </c>
      <c r="B210" t="str">
        <f>"Base$"&amp;$B$1&amp;"lag[which(!duplicated(Base$provincia2))] &lt;- NA"</f>
        <v>Base$pobrelag[which(!duplicated(Base$provincia2))] &lt;- NA</v>
      </c>
      <c r="C210" s="1">
        <f t="shared" si="6"/>
        <v>42</v>
      </c>
      <c r="D210" t="str">
        <f>"Base$"&amp;$D$1&amp;"lag[which(!duplicated(Base$provincia2))] &lt;- NA"</f>
        <v>Base$ingreso_peaolag[which(!duplicated(Base$provincia2))] &lt;- NA</v>
      </c>
      <c r="E210" s="1">
        <f t="shared" si="6"/>
        <v>42</v>
      </c>
      <c r="F210" t="str">
        <f>"Base$"&amp;$F$1&amp;"lag[which(!duplicated(Base$provincia2))] &lt;- NA"</f>
        <v>Base$PEAOlag[which(!duplicated(Base$provincia2))] &lt;- NA</v>
      </c>
      <c r="G210" s="1">
        <f t="shared" si="6"/>
        <v>42</v>
      </c>
      <c r="H210" t="str">
        <f>"Base$"&amp;$H$1&amp;"lag[which(!duplicated(Base$provincia2))] &lt;- NA"</f>
        <v>Base$PEAO_flag[which(!duplicated(Base$provincia2))] &lt;- NA</v>
      </c>
      <c r="I210" s="1">
        <f t="shared" si="6"/>
        <v>42</v>
      </c>
      <c r="J210" t="str">
        <f>"Base$"&amp;$J$1&amp;"lag[which(!duplicated(Base$provincia2))] &lt;- NA"</f>
        <v>Base$PEAO_inflag[which(!duplicated(Base$provincia2))] &lt;- NA</v>
      </c>
    </row>
    <row r="211" spans="1:10" x14ac:dyDescent="0.3">
      <c r="A211">
        <v>42</v>
      </c>
      <c r="B211" t="s">
        <v>7</v>
      </c>
      <c r="C211" s="1">
        <f t="shared" si="6"/>
        <v>42</v>
      </c>
      <c r="D211" t="s">
        <v>7</v>
      </c>
      <c r="E211" s="1">
        <f t="shared" si="6"/>
        <v>42</v>
      </c>
      <c r="F211" t="s">
        <v>7</v>
      </c>
      <c r="G211" s="1">
        <f t="shared" si="6"/>
        <v>42</v>
      </c>
      <c r="H211" t="s">
        <v>7</v>
      </c>
      <c r="I211" s="1">
        <f t="shared" si="6"/>
        <v>42</v>
      </c>
      <c r="J211" t="s">
        <v>7</v>
      </c>
    </row>
    <row r="212" spans="1:10" x14ac:dyDescent="0.3">
      <c r="A212">
        <v>42</v>
      </c>
      <c r="B212" t="s">
        <v>2</v>
      </c>
      <c r="C212" s="1">
        <f t="shared" si="6"/>
        <v>42</v>
      </c>
      <c r="D212" t="s">
        <v>2</v>
      </c>
      <c r="E212" s="1">
        <f t="shared" si="6"/>
        <v>42</v>
      </c>
      <c r="F212" t="s">
        <v>2</v>
      </c>
      <c r="G212" s="1">
        <f t="shared" si="6"/>
        <v>42</v>
      </c>
      <c r="H212" t="s">
        <v>2</v>
      </c>
      <c r="I212" s="1">
        <f t="shared" si="6"/>
        <v>42</v>
      </c>
      <c r="J212" t="s">
        <v>2</v>
      </c>
    </row>
    <row r="213" spans="1:10" x14ac:dyDescent="0.3">
      <c r="A213">
        <v>42</v>
      </c>
      <c r="B213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213" s="1">
        <f t="shared" si="6"/>
        <v>42</v>
      </c>
      <c r="D213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213" s="1">
        <f t="shared" si="6"/>
        <v>42</v>
      </c>
      <c r="F213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213" s="1">
        <f t="shared" si="6"/>
        <v>42</v>
      </c>
      <c r="H213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213" s="1">
        <f t="shared" si="6"/>
        <v>42</v>
      </c>
      <c r="J213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214" spans="1:10" x14ac:dyDescent="0.3">
      <c r="A214">
        <v>42</v>
      </c>
      <c r="B214" t="str">
        <f>$B$1&amp;"_obs &lt;- data.frame("&amp;""""&amp;$B$1&amp;"_est_1"&amp;""""&amp;" = asyn$data$synth_data$Y1plot)"</f>
        <v>pobre_obs &lt;- data.frame("pobre_est_1" = asyn$data$synth_data$Y1plot)</v>
      </c>
      <c r="C214" s="1">
        <f t="shared" si="6"/>
        <v>42</v>
      </c>
      <c r="D214" t="str">
        <f>$D$1&amp;"_obs &lt;- data.frame("&amp;""""&amp;$D$1&amp;"_est_1"&amp;""""&amp;" = asyn$data$synth_data$Y1plot)"</f>
        <v>ingreso_peao_obs &lt;- data.frame("ingreso_peao_est_1" = asyn$data$synth_data$Y1plot)</v>
      </c>
      <c r="E214" s="1">
        <f t="shared" si="6"/>
        <v>42</v>
      </c>
      <c r="F214" t="str">
        <f>$F$1&amp;"_obs &lt;- data.frame("&amp;""""&amp;$F$1&amp;"_est_1"&amp;""""&amp;" = asyn$data$synth_data$Y1plot)"</f>
        <v>PEAO_obs &lt;- data.frame("PEAO_est_1" = asyn$data$synth_data$Y1plot)</v>
      </c>
      <c r="G214" s="1">
        <f t="shared" si="6"/>
        <v>42</v>
      </c>
      <c r="H214" t="str">
        <f>$H$1&amp;"_obs &lt;- data.frame("&amp;""""&amp;$H$1&amp;"_est_1"&amp;""""&amp;" = asyn$data$synth_data$Y1plot)"</f>
        <v>PEAO_f_obs &lt;- data.frame("PEAO_f_est_1" = asyn$data$synth_data$Y1plot)</v>
      </c>
      <c r="I214" s="1">
        <f t="shared" si="6"/>
        <v>42</v>
      </c>
      <c r="J214" t="str">
        <f>$J$1&amp;"_obs &lt;- data.frame("&amp;""""&amp;$J$1&amp;"_est_1"&amp;""""&amp;" = asyn$data$synth_data$Y1plot)"</f>
        <v>PEAO_inf_obs &lt;- data.frame("PEAO_inf_est_1" = asyn$data$synth_data$Y1plot)</v>
      </c>
    </row>
    <row r="215" spans="1:10" x14ac:dyDescent="0.3">
      <c r="A215">
        <v>42</v>
      </c>
      <c r="B215" t="s">
        <v>3</v>
      </c>
      <c r="C215" s="1">
        <f t="shared" si="6"/>
        <v>42</v>
      </c>
      <c r="D215" t="s">
        <v>3</v>
      </c>
      <c r="E215" s="1">
        <f t="shared" si="6"/>
        <v>42</v>
      </c>
      <c r="F215" t="s">
        <v>3</v>
      </c>
      <c r="G215" s="1">
        <f t="shared" si="6"/>
        <v>42</v>
      </c>
      <c r="H215" t="s">
        <v>3</v>
      </c>
      <c r="I215" s="1">
        <f t="shared" si="6"/>
        <v>42</v>
      </c>
      <c r="J215" t="s">
        <v>3</v>
      </c>
    </row>
    <row r="216" spans="1:10" x14ac:dyDescent="0.3">
      <c r="A216">
        <v>42</v>
      </c>
      <c r="B216" t="s">
        <v>5</v>
      </c>
      <c r="C216" s="1">
        <f t="shared" si="6"/>
        <v>42</v>
      </c>
      <c r="D216" t="s">
        <v>5</v>
      </c>
      <c r="E216" s="1">
        <f t="shared" si="6"/>
        <v>42</v>
      </c>
      <c r="F216" t="s">
        <v>5</v>
      </c>
      <c r="G216" s="1">
        <f t="shared" si="6"/>
        <v>42</v>
      </c>
      <c r="H216" t="s">
        <v>5</v>
      </c>
      <c r="I216" s="1">
        <f t="shared" si="6"/>
        <v>42</v>
      </c>
      <c r="J216" t="s">
        <v>5</v>
      </c>
    </row>
    <row r="217" spans="1:10" x14ac:dyDescent="0.3">
      <c r="A217">
        <v>42</v>
      </c>
      <c r="B217" t="str">
        <f>$B$1&amp;"_ascm &lt;- data.frame("&amp;""""&amp;$B$1&amp;"_ascm"&amp;""""&amp;" = predict(asyn, att=F))"</f>
        <v>pobre_ascm &lt;- data.frame("pobre_ascm" = predict(asyn, att=F))</v>
      </c>
      <c r="C217" s="1">
        <f t="shared" si="6"/>
        <v>42</v>
      </c>
      <c r="D217" t="str">
        <f>$D$1&amp;"_ascm &lt;- data.frame("&amp;""""&amp;$D$1&amp;"_ascm"&amp;""""&amp;" = predict(asyn, att=F))"</f>
        <v>ingreso_peao_ascm &lt;- data.frame("ingreso_peao_ascm" = predict(asyn, att=F))</v>
      </c>
      <c r="E217" s="1">
        <f t="shared" si="6"/>
        <v>42</v>
      </c>
      <c r="F217" t="str">
        <f>$F$1&amp;"_ascm &lt;- data.frame("&amp;""""&amp;$F$1&amp;"_ascm"&amp;""""&amp;" = predict(asyn, att=F))"</f>
        <v>PEAO_ascm &lt;- data.frame("PEAO_ascm" = predict(asyn, att=F))</v>
      </c>
      <c r="G217" s="1">
        <f t="shared" si="6"/>
        <v>42</v>
      </c>
      <c r="H217" t="str">
        <f>$H$1&amp;"_ascm &lt;- data.frame("&amp;""""&amp;$H$1&amp;"_ascm"&amp;""""&amp;" = predict(asyn, att=F))"</f>
        <v>PEAO_f_ascm &lt;- data.frame("PEAO_f_ascm" = predict(asyn, att=F))</v>
      </c>
      <c r="I217" s="1">
        <f t="shared" si="6"/>
        <v>42</v>
      </c>
      <c r="J217" t="str">
        <f>$J$1&amp;"_ascm &lt;- data.frame("&amp;""""&amp;$J$1&amp;"_ascm"&amp;""""&amp;" = predict(asyn, att=F))"</f>
        <v>PEAO_inf_ascm &lt;- data.frame("PEAO_inf_ascm" = predict(asyn, att=F))</v>
      </c>
    </row>
    <row r="218" spans="1:10" x14ac:dyDescent="0.3">
      <c r="A218">
        <v>42</v>
      </c>
      <c r="B218" t="s">
        <v>4</v>
      </c>
      <c r="C218" s="1">
        <f t="shared" si="6"/>
        <v>42</v>
      </c>
      <c r="D218" t="s">
        <v>4</v>
      </c>
      <c r="E218" s="1">
        <f t="shared" si="6"/>
        <v>42</v>
      </c>
      <c r="F218" t="s">
        <v>4</v>
      </c>
      <c r="G218" s="1">
        <f t="shared" si="6"/>
        <v>42</v>
      </c>
      <c r="H218" t="s">
        <v>4</v>
      </c>
      <c r="I218" s="1">
        <f t="shared" si="6"/>
        <v>42</v>
      </c>
      <c r="J218" t="s">
        <v>4</v>
      </c>
    </row>
    <row r="219" spans="1:10" x14ac:dyDescent="0.3">
      <c r="A219">
        <v>42</v>
      </c>
      <c r="B219" t="str">
        <f>"base_ascm &lt;-cbind(periodo, "&amp;$B$1&amp;"_obs, "&amp;$B$1&amp;"_ascm, diferencia_ascm)"</f>
        <v>base_ascm &lt;-cbind(periodo, pobre_obs, pobre_ascm, diferencia_ascm)</v>
      </c>
      <c r="C219" s="1">
        <f t="shared" si="6"/>
        <v>42</v>
      </c>
      <c r="D219" t="str">
        <f>"base_ascm &lt;-cbind(periodo, "&amp;$D$1&amp;"_obs, "&amp;$D$1&amp;"_ascm, diferencia_ascm)"</f>
        <v>base_ascm &lt;-cbind(periodo, ingreso_peao_obs, ingreso_peao_ascm, diferencia_ascm)</v>
      </c>
      <c r="E219" s="1">
        <f t="shared" si="6"/>
        <v>42</v>
      </c>
      <c r="F219" t="str">
        <f>"base_ascm &lt;-cbind(periodo, "&amp;$F$1&amp;"_obs, "&amp;$F$1&amp;"_ascm, diferencia_ascm)"</f>
        <v>base_ascm &lt;-cbind(periodo, PEAO_obs, PEAO_ascm, diferencia_ascm)</v>
      </c>
      <c r="G219" s="1">
        <f t="shared" si="6"/>
        <v>42</v>
      </c>
      <c r="H219" t="str">
        <f>"base_ascm &lt;-cbind(periodo, "&amp;$H$1&amp;"_obs, "&amp;$H$1&amp;"_ascm, diferencia_ascm)"</f>
        <v>base_ascm &lt;-cbind(periodo, PEAO_f_obs, PEAO_f_ascm, diferencia_ascm)</v>
      </c>
      <c r="I219" s="1">
        <f t="shared" si="6"/>
        <v>42</v>
      </c>
      <c r="J219" t="str">
        <f>"base_ascm &lt;-cbind(periodo, "&amp;$J$1&amp;"_obs, "&amp;$J$1&amp;"_ascm, diferencia_ascm)"</f>
        <v>base_ascm &lt;-cbind(periodo, PEAO_inf_obs, PEAO_inf_ascm, diferencia_ascm)</v>
      </c>
    </row>
    <row r="220" spans="1:10" x14ac:dyDescent="0.3">
      <c r="A220">
        <v>42</v>
      </c>
      <c r="B220" t="str">
        <f>"write.dta(base_ascm,"&amp;""""&amp;"G:/Mi unidad/1. PROYECTOS TELLO 2022/SCM SPILL OVERS/outputs/pobreza/ASCM/Base_"&amp;$B$1&amp;"_"&amp;A220&amp;".dta"&amp;""""&amp;")"</f>
        <v>write.dta(base_ascm,"G:/Mi unidad/1. PROYECTOS TELLO 2022/SCM SPILL OVERS/outputs/pobreza/ASCM/Base_pobre_42.dta")</v>
      </c>
      <c r="C220" s="1">
        <f t="shared" si="6"/>
        <v>42</v>
      </c>
      <c r="D220" t="str">
        <f>"write.dta(base_ascm,"&amp;""""&amp;"G:/Mi unidad/1. PROYECTOS TELLO 2022/SCM SPILL OVERS/outputs/ingreso_PEAO/ASCM/Base_"&amp;$D$1&amp;"_"&amp;C220&amp;".dta"&amp;""""&amp;")"</f>
        <v>write.dta(base_ascm,"G:/Mi unidad/1. PROYECTOS TELLO 2022/SCM SPILL OVERS/outputs/ingreso_PEAO/ASCM/Base_ingreso_peao_42.dta")</v>
      </c>
      <c r="E220" s="1">
        <f t="shared" si="6"/>
        <v>42</v>
      </c>
      <c r="F220" t="str">
        <f>"write.dta(base_ascm,"&amp;""""&amp;"G:/Mi unidad/1. PROYECTOS TELLO 2022/SCM SPILL OVERS/outputs/PEAO/ASCM/Base_"&amp;$F$1&amp;"_"&amp;E220&amp;".dta"&amp;""""&amp;")"</f>
        <v>write.dta(base_ascm,"G:/Mi unidad/1. PROYECTOS TELLO 2022/SCM SPILL OVERS/outputs/PEAO/ASCM/Base_PEAO_42.dta")</v>
      </c>
      <c r="G220" s="1">
        <f t="shared" si="6"/>
        <v>42</v>
      </c>
      <c r="H220" t="str">
        <f>"write.dta(base_ascm,"&amp;""""&amp;"G:/Mi unidad/1. PROYECTOS TELLO 2022/SCM SPILL OVERS/outputs/PEAO_f/ASCM/Base_"&amp;$H$1&amp;"_"&amp;G220&amp;".dta"&amp;""""&amp;")"</f>
        <v>write.dta(base_ascm,"G:/Mi unidad/1. PROYECTOS TELLO 2022/SCM SPILL OVERS/outputs/PEAO_f/ASCM/Base_PEAO_f_42.dta")</v>
      </c>
      <c r="I220" s="1">
        <f t="shared" si="6"/>
        <v>42</v>
      </c>
      <c r="J220" t="str">
        <f>"write.dta(base_ascm,"&amp;""""&amp;"G:/Mi unidad/1. PROYECTOS TELLO 2022/SCM SPILL OVERS/outputs/PEAO_inf/ASCM/Base_"&amp;$J$1&amp;"_"&amp;I220&amp;".dta"&amp;""""&amp;")"</f>
        <v>write.dta(base_ascm,"G:/Mi unidad/1. PROYECTOS TELLO 2022/SCM SPILL OVERS/outputs/PEAO_inf/ASCM/Base_PEAO_inf_42.dta")</v>
      </c>
    </row>
    <row r="221" spans="1:10" x14ac:dyDescent="0.3">
      <c r="A221">
        <v>42</v>
      </c>
      <c r="B221" t="str">
        <f>"write.dta(Pesos,"&amp;""""&amp;"G:/Mi unidad/1. PROYECTOS TELLO 2022/SCM SPILL OVERS/outputs/pobreza/ASCM/Pesos_"&amp;$B$1&amp;"_"&amp;A221&amp;".dta"&amp;""""&amp;")"</f>
        <v>write.dta(Pesos,"G:/Mi unidad/1. PROYECTOS TELLO 2022/SCM SPILL OVERS/outputs/pobreza/ASCM/Pesos_pobre_42.dta")</v>
      </c>
      <c r="C221" s="1">
        <f t="shared" si="6"/>
        <v>42</v>
      </c>
      <c r="D221" t="str">
        <f>"write.dta(Pesos,"&amp;""""&amp;"G:/Mi unidad/1. PROYECTOS TELLO 2022/SCM SPILL OVERS/outputs/ingreso_PEAO/ASCM/Pesos_"&amp;$D$1&amp;"_"&amp;C221&amp;".dta"&amp;""""&amp;")"</f>
        <v>write.dta(Pesos,"G:/Mi unidad/1. PROYECTOS TELLO 2022/SCM SPILL OVERS/outputs/ingreso_PEAO/ASCM/Pesos_ingreso_peao_42.dta")</v>
      </c>
      <c r="E221" s="1">
        <f t="shared" si="6"/>
        <v>42</v>
      </c>
      <c r="F221" t="str">
        <f>"write.dta(Pesos,"&amp;""""&amp;"G:/Mi unidad/1. PROYECTOS TELLO 2022/SCM SPILL OVERS/outputs/PEAO/ASCM/Pesos_"&amp;$F$1&amp;"_"&amp;E221&amp;".dta"&amp;""""&amp;")"</f>
        <v>write.dta(Pesos,"G:/Mi unidad/1. PROYECTOS TELLO 2022/SCM SPILL OVERS/outputs/PEAO/ASCM/Pesos_PEAO_42.dta")</v>
      </c>
      <c r="G221" s="1">
        <f t="shared" si="6"/>
        <v>42</v>
      </c>
      <c r="H221" t="str">
        <f>"write.dta(Pesos,"&amp;""""&amp;"G:/Mi unidad/1. PROYECTOS TELLO 2022/SCM SPILL OVERS/outputs/PEAO_f/ASCM/Pesos_"&amp;$H$1&amp;"_"&amp;G221&amp;".dta"&amp;""""&amp;")"</f>
        <v>write.dta(Pesos,"G:/Mi unidad/1. PROYECTOS TELLO 2022/SCM SPILL OVERS/outputs/PEAO_f/ASCM/Pesos_PEAO_f_42.dta")</v>
      </c>
      <c r="I221" s="1">
        <f t="shared" si="6"/>
        <v>42</v>
      </c>
      <c r="J221" t="str">
        <f>"write.dta(Pesos,"&amp;""""&amp;"G:/Mi unidad/1. PROYECTOS TELLO 2022/SCM SPILL OVERS/outputs/PEAO_inf/ASCM/Pesos_"&amp;$J$1&amp;"_"&amp;I221&amp;".dta"&amp;""""&amp;")"</f>
        <v>write.dta(Pesos,"G:/Mi unidad/1. PROYECTOS TELLO 2022/SCM SPILL OVERS/outputs/PEAO_inf/ASCM/Pesos_PEAO_inf_42.dta")</v>
      </c>
    </row>
    <row r="222" spans="1:10" x14ac:dyDescent="0.3">
      <c r="A222">
        <v>42</v>
      </c>
      <c r="B222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222" s="1">
        <f t="shared" si="6"/>
        <v>42</v>
      </c>
      <c r="D222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222" s="1">
        <f t="shared" si="6"/>
        <v>42</v>
      </c>
      <c r="F222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222" s="1">
        <f t="shared" si="6"/>
        <v>42</v>
      </c>
      <c r="H222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222" s="1">
        <f t="shared" si="6"/>
        <v>42</v>
      </c>
      <c r="J222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223" spans="1:10" x14ac:dyDescent="0.3">
      <c r="A223">
        <v>44</v>
      </c>
      <c r="B223" t="str">
        <f>"###############################################################################"&amp;A223</f>
        <v>###############################################################################44</v>
      </c>
      <c r="C223" s="1">
        <f t="shared" si="6"/>
        <v>44</v>
      </c>
      <c r="D223" t="str">
        <f>"###############################################################################"&amp;C223</f>
        <v>###############################################################################44</v>
      </c>
      <c r="E223" s="1">
        <f t="shared" si="6"/>
        <v>44</v>
      </c>
      <c r="F223" t="str">
        <f>"###############################################################################"&amp;E223</f>
        <v>###############################################################################44</v>
      </c>
      <c r="G223" s="1">
        <f t="shared" si="6"/>
        <v>44</v>
      </c>
      <c r="H223" t="str">
        <f>"###############################################################################"&amp;G223</f>
        <v>###############################################################################44</v>
      </c>
      <c r="I223" s="1">
        <f t="shared" si="6"/>
        <v>44</v>
      </c>
      <c r="J223" t="str">
        <f>"###############################################################################"&amp;I223</f>
        <v>###############################################################################44</v>
      </c>
    </row>
    <row r="224" spans="1:10" x14ac:dyDescent="0.3">
      <c r="A224">
        <v>44</v>
      </c>
      <c r="B224" t="s">
        <v>1</v>
      </c>
      <c r="C224" s="1">
        <f t="shared" si="6"/>
        <v>44</v>
      </c>
      <c r="D224" t="s">
        <v>1</v>
      </c>
      <c r="E224" s="1">
        <f t="shared" si="6"/>
        <v>44</v>
      </c>
      <c r="F224" t="s">
        <v>1</v>
      </c>
      <c r="G224" s="1">
        <f t="shared" si="6"/>
        <v>44</v>
      </c>
      <c r="H224" t="s">
        <v>1</v>
      </c>
      <c r="I224" s="1">
        <f t="shared" si="6"/>
        <v>44</v>
      </c>
      <c r="J224" t="s">
        <v>1</v>
      </c>
    </row>
    <row r="225" spans="1:10" x14ac:dyDescent="0.3">
      <c r="A225">
        <v>44</v>
      </c>
      <c r="B225" t="str">
        <f>+"provincia2_seleccionada &lt;- "&amp;A225&amp;" #provincia2 tratada"</f>
        <v>provincia2_seleccionada &lt;- 44 #provincia2 tratada</v>
      </c>
      <c r="C225" s="1">
        <f t="shared" si="6"/>
        <v>44</v>
      </c>
      <c r="D225" t="str">
        <f>+"provincia2_seleccionada &lt;- "&amp;C225&amp;" #provincia2 tratada"</f>
        <v>provincia2_seleccionada &lt;- 44 #provincia2 tratada</v>
      </c>
      <c r="E225" s="1">
        <f t="shared" si="6"/>
        <v>44</v>
      </c>
      <c r="F225" t="str">
        <f>+"provincia2_seleccionada &lt;- "&amp;E225&amp;" #provincia2 tratada"</f>
        <v>provincia2_seleccionada &lt;- 44 #provincia2 tratada</v>
      </c>
      <c r="G225" s="1">
        <f t="shared" si="6"/>
        <v>44</v>
      </c>
      <c r="H225" t="str">
        <f>+"provincia2_seleccionada &lt;- "&amp;G225&amp;" #provincia2 tratada"</f>
        <v>provincia2_seleccionada &lt;- 44 #provincia2 tratada</v>
      </c>
      <c r="I225" s="1">
        <f t="shared" si="6"/>
        <v>44</v>
      </c>
      <c r="J225" t="str">
        <f>+"provincia2_seleccionada &lt;- "&amp;I225&amp;" #provincia2 tratada"</f>
        <v>provincia2_seleccionada &lt;- 44 #provincia2 tratada</v>
      </c>
    </row>
    <row r="226" spans="1:10" x14ac:dyDescent="0.3">
      <c r="A226">
        <v>44</v>
      </c>
      <c r="B226" t="str">
        <f>"Base$"&amp;$B$1&amp;"lag &lt;- c(NA, Base$"&amp;$B$1&amp;"[-nrow(Base)])"</f>
        <v>Base$pobrelag &lt;- c(NA, Base$pobre[-nrow(Base)])</v>
      </c>
      <c r="C226" s="1">
        <f t="shared" si="6"/>
        <v>44</v>
      </c>
      <c r="D226" t="str">
        <f>"Base$"&amp;$D$1&amp;"lag &lt;- c(NA, Base$"&amp;$D$1&amp;"[-nrow(Base)])"</f>
        <v>Base$ingreso_peaolag &lt;- c(NA, Base$ingreso_peao[-nrow(Base)])</v>
      </c>
      <c r="E226" s="1">
        <f t="shared" si="6"/>
        <v>44</v>
      </c>
      <c r="F226" t="str">
        <f>"Base$"&amp;$F$1&amp;"lag &lt;- c(NA, Base$"&amp;$F$1&amp;"[-nrow(Base)])"</f>
        <v>Base$PEAOlag &lt;- c(NA, Base$PEAO[-nrow(Base)])</v>
      </c>
      <c r="G226" s="1">
        <f t="shared" si="6"/>
        <v>44</v>
      </c>
      <c r="H226" t="str">
        <f>"Base$"&amp;$H$1&amp;"lag &lt;- c(NA, Base$"&amp;$H$1&amp;"[-nrow(Base)])"</f>
        <v>Base$PEAO_flag &lt;- c(NA, Base$PEAO_f[-nrow(Base)])</v>
      </c>
      <c r="I226" s="1">
        <f t="shared" si="6"/>
        <v>44</v>
      </c>
      <c r="J226" t="str">
        <f>"Base$"&amp;$J$1&amp;"lag &lt;- c(NA, Base$"&amp;$J$1&amp;"[-nrow(Base)])"</f>
        <v>Base$PEAO_inflag &lt;- c(NA, Base$PEAO_inf[-nrow(Base)])</v>
      </c>
    </row>
    <row r="227" spans="1:10" x14ac:dyDescent="0.3">
      <c r="A227">
        <v>44</v>
      </c>
      <c r="B227" t="str">
        <f>"Base$"&amp;$B$1&amp;"lag[which(!duplicated(Base$provincia2))] &lt;- NA"</f>
        <v>Base$pobrelag[which(!duplicated(Base$provincia2))] &lt;- NA</v>
      </c>
      <c r="C227" s="1">
        <f t="shared" si="6"/>
        <v>44</v>
      </c>
      <c r="D227" t="str">
        <f>"Base$"&amp;$D$1&amp;"lag[which(!duplicated(Base$provincia2))] &lt;- NA"</f>
        <v>Base$ingreso_peaolag[which(!duplicated(Base$provincia2))] &lt;- NA</v>
      </c>
      <c r="E227" s="1">
        <f t="shared" si="6"/>
        <v>44</v>
      </c>
      <c r="F227" t="str">
        <f>"Base$"&amp;$F$1&amp;"lag[which(!duplicated(Base$provincia2))] &lt;- NA"</f>
        <v>Base$PEAOlag[which(!duplicated(Base$provincia2))] &lt;- NA</v>
      </c>
      <c r="G227" s="1">
        <f t="shared" si="6"/>
        <v>44</v>
      </c>
      <c r="H227" t="str">
        <f>"Base$"&amp;$H$1&amp;"lag[which(!duplicated(Base$provincia2))] &lt;- NA"</f>
        <v>Base$PEAO_flag[which(!duplicated(Base$provincia2))] &lt;- NA</v>
      </c>
      <c r="I227" s="1">
        <f t="shared" si="6"/>
        <v>44</v>
      </c>
      <c r="J227" t="str">
        <f>"Base$"&amp;$J$1&amp;"lag[which(!duplicated(Base$provincia2))] &lt;- NA"</f>
        <v>Base$PEAO_inflag[which(!duplicated(Base$provincia2))] &lt;- NA</v>
      </c>
    </row>
    <row r="228" spans="1:10" x14ac:dyDescent="0.3">
      <c r="A228">
        <v>44</v>
      </c>
      <c r="B228" t="s">
        <v>7</v>
      </c>
      <c r="C228" s="1">
        <f t="shared" si="6"/>
        <v>44</v>
      </c>
      <c r="D228" t="s">
        <v>7</v>
      </c>
      <c r="E228" s="1">
        <f t="shared" si="6"/>
        <v>44</v>
      </c>
      <c r="F228" t="s">
        <v>7</v>
      </c>
      <c r="G228" s="1">
        <f t="shared" si="6"/>
        <v>44</v>
      </c>
      <c r="H228" t="s">
        <v>7</v>
      </c>
      <c r="I228" s="1">
        <f t="shared" si="6"/>
        <v>44</v>
      </c>
      <c r="J228" t="s">
        <v>7</v>
      </c>
    </row>
    <row r="229" spans="1:10" x14ac:dyDescent="0.3">
      <c r="A229">
        <v>44</v>
      </c>
      <c r="B229" t="s">
        <v>2</v>
      </c>
      <c r="C229" s="1">
        <f t="shared" si="6"/>
        <v>44</v>
      </c>
      <c r="D229" t="s">
        <v>2</v>
      </c>
      <c r="E229" s="1">
        <f t="shared" si="6"/>
        <v>44</v>
      </c>
      <c r="F229" t="s">
        <v>2</v>
      </c>
      <c r="G229" s="1">
        <f t="shared" si="6"/>
        <v>44</v>
      </c>
      <c r="H229" t="s">
        <v>2</v>
      </c>
      <c r="I229" s="1">
        <f t="shared" si="6"/>
        <v>44</v>
      </c>
      <c r="J229" t="s">
        <v>2</v>
      </c>
    </row>
    <row r="230" spans="1:10" x14ac:dyDescent="0.3">
      <c r="A230">
        <v>44</v>
      </c>
      <c r="B230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230" s="1">
        <f t="shared" si="6"/>
        <v>44</v>
      </c>
      <c r="D230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230" s="1">
        <f t="shared" si="6"/>
        <v>44</v>
      </c>
      <c r="F230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230" s="1">
        <f t="shared" si="6"/>
        <v>44</v>
      </c>
      <c r="H230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230" s="1">
        <f t="shared" si="6"/>
        <v>44</v>
      </c>
      <c r="J230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231" spans="1:10" x14ac:dyDescent="0.3">
      <c r="A231">
        <v>44</v>
      </c>
      <c r="B231" t="str">
        <f>$B$1&amp;"_obs &lt;- data.frame("&amp;""""&amp;$B$1&amp;"_est_1"&amp;""""&amp;" = asyn$data$synth_data$Y1plot)"</f>
        <v>pobre_obs &lt;- data.frame("pobre_est_1" = asyn$data$synth_data$Y1plot)</v>
      </c>
      <c r="C231" s="1">
        <f t="shared" si="6"/>
        <v>44</v>
      </c>
      <c r="D231" t="str">
        <f>$D$1&amp;"_obs &lt;- data.frame("&amp;""""&amp;$D$1&amp;"_est_1"&amp;""""&amp;" = asyn$data$synth_data$Y1plot)"</f>
        <v>ingreso_peao_obs &lt;- data.frame("ingreso_peao_est_1" = asyn$data$synth_data$Y1plot)</v>
      </c>
      <c r="E231" s="1">
        <f t="shared" si="6"/>
        <v>44</v>
      </c>
      <c r="F231" t="str">
        <f>$F$1&amp;"_obs &lt;- data.frame("&amp;""""&amp;$F$1&amp;"_est_1"&amp;""""&amp;" = asyn$data$synth_data$Y1plot)"</f>
        <v>PEAO_obs &lt;- data.frame("PEAO_est_1" = asyn$data$synth_data$Y1plot)</v>
      </c>
      <c r="G231" s="1">
        <f t="shared" si="6"/>
        <v>44</v>
      </c>
      <c r="H231" t="str">
        <f>$H$1&amp;"_obs &lt;- data.frame("&amp;""""&amp;$H$1&amp;"_est_1"&amp;""""&amp;" = asyn$data$synth_data$Y1plot)"</f>
        <v>PEAO_f_obs &lt;- data.frame("PEAO_f_est_1" = asyn$data$synth_data$Y1plot)</v>
      </c>
      <c r="I231" s="1">
        <f t="shared" si="6"/>
        <v>44</v>
      </c>
      <c r="J231" t="str">
        <f>$J$1&amp;"_obs &lt;- data.frame("&amp;""""&amp;$J$1&amp;"_est_1"&amp;""""&amp;" = asyn$data$synth_data$Y1plot)"</f>
        <v>PEAO_inf_obs &lt;- data.frame("PEAO_inf_est_1" = asyn$data$synth_data$Y1plot)</v>
      </c>
    </row>
    <row r="232" spans="1:10" x14ac:dyDescent="0.3">
      <c r="A232">
        <v>44</v>
      </c>
      <c r="B232" t="s">
        <v>3</v>
      </c>
      <c r="C232" s="1">
        <f t="shared" si="6"/>
        <v>44</v>
      </c>
      <c r="D232" t="s">
        <v>3</v>
      </c>
      <c r="E232" s="1">
        <f t="shared" si="6"/>
        <v>44</v>
      </c>
      <c r="F232" t="s">
        <v>3</v>
      </c>
      <c r="G232" s="1">
        <f t="shared" si="6"/>
        <v>44</v>
      </c>
      <c r="H232" t="s">
        <v>3</v>
      </c>
      <c r="I232" s="1">
        <f t="shared" si="6"/>
        <v>44</v>
      </c>
      <c r="J232" t="s">
        <v>3</v>
      </c>
    </row>
    <row r="233" spans="1:10" x14ac:dyDescent="0.3">
      <c r="A233">
        <v>44</v>
      </c>
      <c r="B233" t="s">
        <v>5</v>
      </c>
      <c r="C233" s="1">
        <f t="shared" si="6"/>
        <v>44</v>
      </c>
      <c r="D233" t="s">
        <v>5</v>
      </c>
      <c r="E233" s="1">
        <f t="shared" si="6"/>
        <v>44</v>
      </c>
      <c r="F233" t="s">
        <v>5</v>
      </c>
      <c r="G233" s="1">
        <f t="shared" si="6"/>
        <v>44</v>
      </c>
      <c r="H233" t="s">
        <v>5</v>
      </c>
      <c r="I233" s="1">
        <f t="shared" si="6"/>
        <v>44</v>
      </c>
      <c r="J233" t="s">
        <v>5</v>
      </c>
    </row>
    <row r="234" spans="1:10" x14ac:dyDescent="0.3">
      <c r="A234">
        <v>44</v>
      </c>
      <c r="B234" t="str">
        <f>$B$1&amp;"_ascm &lt;- data.frame("&amp;""""&amp;$B$1&amp;"_ascm"&amp;""""&amp;" = predict(asyn, att=F))"</f>
        <v>pobre_ascm &lt;- data.frame("pobre_ascm" = predict(asyn, att=F))</v>
      </c>
      <c r="C234" s="1">
        <f t="shared" si="6"/>
        <v>44</v>
      </c>
      <c r="D234" t="str">
        <f>$D$1&amp;"_ascm &lt;- data.frame("&amp;""""&amp;$D$1&amp;"_ascm"&amp;""""&amp;" = predict(asyn, att=F))"</f>
        <v>ingreso_peao_ascm &lt;- data.frame("ingreso_peao_ascm" = predict(asyn, att=F))</v>
      </c>
      <c r="E234" s="1">
        <f t="shared" si="6"/>
        <v>44</v>
      </c>
      <c r="F234" t="str">
        <f>$F$1&amp;"_ascm &lt;- data.frame("&amp;""""&amp;$F$1&amp;"_ascm"&amp;""""&amp;" = predict(asyn, att=F))"</f>
        <v>PEAO_ascm &lt;- data.frame("PEAO_ascm" = predict(asyn, att=F))</v>
      </c>
      <c r="G234" s="1">
        <f t="shared" si="6"/>
        <v>44</v>
      </c>
      <c r="H234" t="str">
        <f>$H$1&amp;"_ascm &lt;- data.frame("&amp;""""&amp;$H$1&amp;"_ascm"&amp;""""&amp;" = predict(asyn, att=F))"</f>
        <v>PEAO_f_ascm &lt;- data.frame("PEAO_f_ascm" = predict(asyn, att=F))</v>
      </c>
      <c r="I234" s="1">
        <f t="shared" si="6"/>
        <v>44</v>
      </c>
      <c r="J234" t="str">
        <f>$J$1&amp;"_ascm &lt;- data.frame("&amp;""""&amp;$J$1&amp;"_ascm"&amp;""""&amp;" = predict(asyn, att=F))"</f>
        <v>PEAO_inf_ascm &lt;- data.frame("PEAO_inf_ascm" = predict(asyn, att=F))</v>
      </c>
    </row>
    <row r="235" spans="1:10" x14ac:dyDescent="0.3">
      <c r="A235">
        <v>44</v>
      </c>
      <c r="B235" t="s">
        <v>4</v>
      </c>
      <c r="C235" s="1">
        <f t="shared" si="6"/>
        <v>44</v>
      </c>
      <c r="D235" t="s">
        <v>4</v>
      </c>
      <c r="E235" s="1">
        <f t="shared" si="6"/>
        <v>44</v>
      </c>
      <c r="F235" t="s">
        <v>4</v>
      </c>
      <c r="G235" s="1">
        <f t="shared" si="6"/>
        <v>44</v>
      </c>
      <c r="H235" t="s">
        <v>4</v>
      </c>
      <c r="I235" s="1">
        <f t="shared" si="6"/>
        <v>44</v>
      </c>
      <c r="J235" t="s">
        <v>4</v>
      </c>
    </row>
    <row r="236" spans="1:10" x14ac:dyDescent="0.3">
      <c r="A236">
        <v>44</v>
      </c>
      <c r="B236" t="str">
        <f>"base_ascm &lt;-cbind(periodo, "&amp;$B$1&amp;"_obs, "&amp;$B$1&amp;"_ascm, diferencia_ascm)"</f>
        <v>base_ascm &lt;-cbind(periodo, pobre_obs, pobre_ascm, diferencia_ascm)</v>
      </c>
      <c r="C236" s="1">
        <f t="shared" si="6"/>
        <v>44</v>
      </c>
      <c r="D236" t="str">
        <f>"base_ascm &lt;-cbind(periodo, "&amp;$D$1&amp;"_obs, "&amp;$D$1&amp;"_ascm, diferencia_ascm)"</f>
        <v>base_ascm &lt;-cbind(periodo, ingreso_peao_obs, ingreso_peao_ascm, diferencia_ascm)</v>
      </c>
      <c r="E236" s="1">
        <f t="shared" si="6"/>
        <v>44</v>
      </c>
      <c r="F236" t="str">
        <f>"base_ascm &lt;-cbind(periodo, "&amp;$F$1&amp;"_obs, "&amp;$F$1&amp;"_ascm, diferencia_ascm)"</f>
        <v>base_ascm &lt;-cbind(periodo, PEAO_obs, PEAO_ascm, diferencia_ascm)</v>
      </c>
      <c r="G236" s="1">
        <f t="shared" si="6"/>
        <v>44</v>
      </c>
      <c r="H236" t="str">
        <f>"base_ascm &lt;-cbind(periodo, "&amp;$H$1&amp;"_obs, "&amp;$H$1&amp;"_ascm, diferencia_ascm)"</f>
        <v>base_ascm &lt;-cbind(periodo, PEAO_f_obs, PEAO_f_ascm, diferencia_ascm)</v>
      </c>
      <c r="I236" s="1">
        <f t="shared" si="6"/>
        <v>44</v>
      </c>
      <c r="J236" t="str">
        <f>"base_ascm &lt;-cbind(periodo, "&amp;$J$1&amp;"_obs, "&amp;$J$1&amp;"_ascm, diferencia_ascm)"</f>
        <v>base_ascm &lt;-cbind(periodo, PEAO_inf_obs, PEAO_inf_ascm, diferencia_ascm)</v>
      </c>
    </row>
    <row r="237" spans="1:10" x14ac:dyDescent="0.3">
      <c r="A237">
        <v>44</v>
      </c>
      <c r="B237" t="str">
        <f>"write.dta(base_ascm,"&amp;""""&amp;"G:/Mi unidad/1. PROYECTOS TELLO 2022/SCM SPILL OVERS/outputs/pobreza/ASCM/Base_"&amp;$B$1&amp;"_"&amp;A237&amp;".dta"&amp;""""&amp;")"</f>
        <v>write.dta(base_ascm,"G:/Mi unidad/1. PROYECTOS TELLO 2022/SCM SPILL OVERS/outputs/pobreza/ASCM/Base_pobre_44.dta")</v>
      </c>
      <c r="C237" s="1">
        <f t="shared" si="6"/>
        <v>44</v>
      </c>
      <c r="D237" t="str">
        <f>"write.dta(base_ascm,"&amp;""""&amp;"G:/Mi unidad/1. PROYECTOS TELLO 2022/SCM SPILL OVERS/outputs/ingreso_PEAO/ASCM/Base_"&amp;$D$1&amp;"_"&amp;C237&amp;".dta"&amp;""""&amp;")"</f>
        <v>write.dta(base_ascm,"G:/Mi unidad/1. PROYECTOS TELLO 2022/SCM SPILL OVERS/outputs/ingreso_PEAO/ASCM/Base_ingreso_peao_44.dta")</v>
      </c>
      <c r="E237" s="1">
        <f t="shared" si="6"/>
        <v>44</v>
      </c>
      <c r="F237" t="str">
        <f>"write.dta(base_ascm,"&amp;""""&amp;"G:/Mi unidad/1. PROYECTOS TELLO 2022/SCM SPILL OVERS/outputs/PEAO/ASCM/Base_"&amp;$F$1&amp;"_"&amp;E237&amp;".dta"&amp;""""&amp;")"</f>
        <v>write.dta(base_ascm,"G:/Mi unidad/1. PROYECTOS TELLO 2022/SCM SPILL OVERS/outputs/PEAO/ASCM/Base_PEAO_44.dta")</v>
      </c>
      <c r="G237" s="1">
        <f t="shared" si="6"/>
        <v>44</v>
      </c>
      <c r="H237" t="str">
        <f>"write.dta(base_ascm,"&amp;""""&amp;"G:/Mi unidad/1. PROYECTOS TELLO 2022/SCM SPILL OVERS/outputs/PEAO_f/ASCM/Base_"&amp;$H$1&amp;"_"&amp;G237&amp;".dta"&amp;""""&amp;")"</f>
        <v>write.dta(base_ascm,"G:/Mi unidad/1. PROYECTOS TELLO 2022/SCM SPILL OVERS/outputs/PEAO_f/ASCM/Base_PEAO_f_44.dta")</v>
      </c>
      <c r="I237" s="1">
        <f t="shared" si="6"/>
        <v>44</v>
      </c>
      <c r="J237" t="str">
        <f>"write.dta(base_ascm,"&amp;""""&amp;"G:/Mi unidad/1. PROYECTOS TELLO 2022/SCM SPILL OVERS/outputs/PEAO_inf/ASCM/Base_"&amp;$J$1&amp;"_"&amp;I237&amp;".dta"&amp;""""&amp;")"</f>
        <v>write.dta(base_ascm,"G:/Mi unidad/1. PROYECTOS TELLO 2022/SCM SPILL OVERS/outputs/PEAO_inf/ASCM/Base_PEAO_inf_44.dta")</v>
      </c>
    </row>
    <row r="238" spans="1:10" x14ac:dyDescent="0.3">
      <c r="A238">
        <v>44</v>
      </c>
      <c r="B238" t="str">
        <f>"write.dta(Pesos,"&amp;""""&amp;"G:/Mi unidad/1. PROYECTOS TELLO 2022/SCM SPILL OVERS/outputs/pobreza/ASCM/Pesos_"&amp;$B$1&amp;"_"&amp;A238&amp;".dta"&amp;""""&amp;")"</f>
        <v>write.dta(Pesos,"G:/Mi unidad/1. PROYECTOS TELLO 2022/SCM SPILL OVERS/outputs/pobreza/ASCM/Pesos_pobre_44.dta")</v>
      </c>
      <c r="C238" s="1">
        <f t="shared" si="6"/>
        <v>44</v>
      </c>
      <c r="D238" t="str">
        <f>"write.dta(Pesos,"&amp;""""&amp;"G:/Mi unidad/1. PROYECTOS TELLO 2022/SCM SPILL OVERS/outputs/ingreso_PEAO/ASCM/Pesos_"&amp;$D$1&amp;"_"&amp;C238&amp;".dta"&amp;""""&amp;")"</f>
        <v>write.dta(Pesos,"G:/Mi unidad/1. PROYECTOS TELLO 2022/SCM SPILL OVERS/outputs/ingreso_PEAO/ASCM/Pesos_ingreso_peao_44.dta")</v>
      </c>
      <c r="E238" s="1">
        <f t="shared" si="6"/>
        <v>44</v>
      </c>
      <c r="F238" t="str">
        <f>"write.dta(Pesos,"&amp;""""&amp;"G:/Mi unidad/1. PROYECTOS TELLO 2022/SCM SPILL OVERS/outputs/PEAO/ASCM/Pesos_"&amp;$F$1&amp;"_"&amp;E238&amp;".dta"&amp;""""&amp;")"</f>
        <v>write.dta(Pesos,"G:/Mi unidad/1. PROYECTOS TELLO 2022/SCM SPILL OVERS/outputs/PEAO/ASCM/Pesos_PEAO_44.dta")</v>
      </c>
      <c r="G238" s="1">
        <f t="shared" si="6"/>
        <v>44</v>
      </c>
      <c r="H238" t="str">
        <f>"write.dta(Pesos,"&amp;""""&amp;"G:/Mi unidad/1. PROYECTOS TELLO 2022/SCM SPILL OVERS/outputs/PEAO_f/ASCM/Pesos_"&amp;$H$1&amp;"_"&amp;G238&amp;".dta"&amp;""""&amp;")"</f>
        <v>write.dta(Pesos,"G:/Mi unidad/1. PROYECTOS TELLO 2022/SCM SPILL OVERS/outputs/PEAO_f/ASCM/Pesos_PEAO_f_44.dta")</v>
      </c>
      <c r="I238" s="1">
        <f t="shared" si="6"/>
        <v>44</v>
      </c>
      <c r="J238" t="str">
        <f>"write.dta(Pesos,"&amp;""""&amp;"G:/Mi unidad/1. PROYECTOS TELLO 2022/SCM SPILL OVERS/outputs/PEAO_inf/ASCM/Pesos_"&amp;$J$1&amp;"_"&amp;I238&amp;".dta"&amp;""""&amp;")"</f>
        <v>write.dta(Pesos,"G:/Mi unidad/1. PROYECTOS TELLO 2022/SCM SPILL OVERS/outputs/PEAO_inf/ASCM/Pesos_PEAO_inf_44.dta")</v>
      </c>
    </row>
    <row r="239" spans="1:10" x14ac:dyDescent="0.3">
      <c r="A239">
        <v>44</v>
      </c>
      <c r="B239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239" s="1">
        <f t="shared" si="6"/>
        <v>44</v>
      </c>
      <c r="D239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239" s="1">
        <f t="shared" si="6"/>
        <v>44</v>
      </c>
      <c r="F239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239" s="1">
        <f t="shared" si="6"/>
        <v>44</v>
      </c>
      <c r="H239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239" s="1">
        <f t="shared" si="6"/>
        <v>44</v>
      </c>
      <c r="J239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240" spans="1:10" x14ac:dyDescent="0.3">
      <c r="A240">
        <v>45</v>
      </c>
      <c r="B240" t="str">
        <f>"###############################################################################"&amp;A240</f>
        <v>###############################################################################45</v>
      </c>
      <c r="C240" s="1">
        <f t="shared" si="6"/>
        <v>45</v>
      </c>
      <c r="D240" t="str">
        <f>"###############################################################################"&amp;C240</f>
        <v>###############################################################################45</v>
      </c>
      <c r="E240" s="1">
        <f t="shared" si="6"/>
        <v>45</v>
      </c>
      <c r="F240" t="str">
        <f>"###############################################################################"&amp;E240</f>
        <v>###############################################################################45</v>
      </c>
      <c r="G240" s="1">
        <f t="shared" si="6"/>
        <v>45</v>
      </c>
      <c r="H240" t="str">
        <f>"###############################################################################"&amp;G240</f>
        <v>###############################################################################45</v>
      </c>
      <c r="I240" s="1">
        <f t="shared" si="6"/>
        <v>45</v>
      </c>
      <c r="J240" t="str">
        <f>"###############################################################################"&amp;I240</f>
        <v>###############################################################################45</v>
      </c>
    </row>
    <row r="241" spans="1:10" x14ac:dyDescent="0.3">
      <c r="A241">
        <v>45</v>
      </c>
      <c r="B241" t="s">
        <v>1</v>
      </c>
      <c r="C241" s="1">
        <f t="shared" si="6"/>
        <v>45</v>
      </c>
      <c r="D241" t="s">
        <v>1</v>
      </c>
      <c r="E241" s="1">
        <f t="shared" si="6"/>
        <v>45</v>
      </c>
      <c r="F241" t="s">
        <v>1</v>
      </c>
      <c r="G241" s="1">
        <f t="shared" si="6"/>
        <v>45</v>
      </c>
      <c r="H241" t="s">
        <v>1</v>
      </c>
      <c r="I241" s="1">
        <f t="shared" si="6"/>
        <v>45</v>
      </c>
      <c r="J241" t="s">
        <v>1</v>
      </c>
    </row>
    <row r="242" spans="1:10" x14ac:dyDescent="0.3">
      <c r="A242">
        <v>45</v>
      </c>
      <c r="B242" t="str">
        <f>+"provincia2_seleccionada &lt;- "&amp;A242&amp;" #provincia2 tratada"</f>
        <v>provincia2_seleccionada &lt;- 45 #provincia2 tratada</v>
      </c>
      <c r="C242" s="1">
        <f t="shared" si="6"/>
        <v>45</v>
      </c>
      <c r="D242" t="str">
        <f>+"provincia2_seleccionada &lt;- "&amp;C242&amp;" #provincia2 tratada"</f>
        <v>provincia2_seleccionada &lt;- 45 #provincia2 tratada</v>
      </c>
      <c r="E242" s="1">
        <f t="shared" si="6"/>
        <v>45</v>
      </c>
      <c r="F242" t="str">
        <f>+"provincia2_seleccionada &lt;- "&amp;E242&amp;" #provincia2 tratada"</f>
        <v>provincia2_seleccionada &lt;- 45 #provincia2 tratada</v>
      </c>
      <c r="G242" s="1">
        <f t="shared" si="6"/>
        <v>45</v>
      </c>
      <c r="H242" t="str">
        <f>+"provincia2_seleccionada &lt;- "&amp;G242&amp;" #provincia2 tratada"</f>
        <v>provincia2_seleccionada &lt;- 45 #provincia2 tratada</v>
      </c>
      <c r="I242" s="1">
        <f t="shared" si="6"/>
        <v>45</v>
      </c>
      <c r="J242" t="str">
        <f>+"provincia2_seleccionada &lt;- "&amp;I242&amp;" #provincia2 tratada"</f>
        <v>provincia2_seleccionada &lt;- 45 #provincia2 tratada</v>
      </c>
    </row>
    <row r="243" spans="1:10" x14ac:dyDescent="0.3">
      <c r="A243">
        <v>45</v>
      </c>
      <c r="B243" t="str">
        <f>"Base$"&amp;$B$1&amp;"lag &lt;- c(NA, Base$"&amp;$B$1&amp;"[-nrow(Base)])"</f>
        <v>Base$pobrelag &lt;- c(NA, Base$pobre[-nrow(Base)])</v>
      </c>
      <c r="C243" s="1">
        <f t="shared" si="6"/>
        <v>45</v>
      </c>
      <c r="D243" t="str">
        <f>"Base$"&amp;$D$1&amp;"lag &lt;- c(NA, Base$"&amp;$D$1&amp;"[-nrow(Base)])"</f>
        <v>Base$ingreso_peaolag &lt;- c(NA, Base$ingreso_peao[-nrow(Base)])</v>
      </c>
      <c r="E243" s="1">
        <f t="shared" si="6"/>
        <v>45</v>
      </c>
      <c r="F243" t="str">
        <f>"Base$"&amp;$F$1&amp;"lag &lt;- c(NA, Base$"&amp;$F$1&amp;"[-nrow(Base)])"</f>
        <v>Base$PEAOlag &lt;- c(NA, Base$PEAO[-nrow(Base)])</v>
      </c>
      <c r="G243" s="1">
        <f t="shared" si="6"/>
        <v>45</v>
      </c>
      <c r="H243" t="str">
        <f>"Base$"&amp;$H$1&amp;"lag &lt;- c(NA, Base$"&amp;$H$1&amp;"[-nrow(Base)])"</f>
        <v>Base$PEAO_flag &lt;- c(NA, Base$PEAO_f[-nrow(Base)])</v>
      </c>
      <c r="I243" s="1">
        <f t="shared" si="6"/>
        <v>45</v>
      </c>
      <c r="J243" t="str">
        <f>"Base$"&amp;$J$1&amp;"lag &lt;- c(NA, Base$"&amp;$J$1&amp;"[-nrow(Base)])"</f>
        <v>Base$PEAO_inflag &lt;- c(NA, Base$PEAO_inf[-nrow(Base)])</v>
      </c>
    </row>
    <row r="244" spans="1:10" x14ac:dyDescent="0.3">
      <c r="A244">
        <v>45</v>
      </c>
      <c r="B244" t="str">
        <f>"Base$"&amp;$B$1&amp;"lag[which(!duplicated(Base$provincia2))] &lt;- NA"</f>
        <v>Base$pobrelag[which(!duplicated(Base$provincia2))] &lt;- NA</v>
      </c>
      <c r="C244" s="1">
        <f t="shared" si="6"/>
        <v>45</v>
      </c>
      <c r="D244" t="str">
        <f>"Base$"&amp;$D$1&amp;"lag[which(!duplicated(Base$provincia2))] &lt;- NA"</f>
        <v>Base$ingreso_peaolag[which(!duplicated(Base$provincia2))] &lt;- NA</v>
      </c>
      <c r="E244" s="1">
        <f t="shared" si="6"/>
        <v>45</v>
      </c>
      <c r="F244" t="str">
        <f>"Base$"&amp;$F$1&amp;"lag[which(!duplicated(Base$provincia2))] &lt;- NA"</f>
        <v>Base$PEAOlag[which(!duplicated(Base$provincia2))] &lt;- NA</v>
      </c>
      <c r="G244" s="1">
        <f t="shared" si="6"/>
        <v>45</v>
      </c>
      <c r="H244" t="str">
        <f>"Base$"&amp;$H$1&amp;"lag[which(!duplicated(Base$provincia2))] &lt;- NA"</f>
        <v>Base$PEAO_flag[which(!duplicated(Base$provincia2))] &lt;- NA</v>
      </c>
      <c r="I244" s="1">
        <f t="shared" si="6"/>
        <v>45</v>
      </c>
      <c r="J244" t="str">
        <f>"Base$"&amp;$J$1&amp;"lag[which(!duplicated(Base$provincia2))] &lt;- NA"</f>
        <v>Base$PEAO_inflag[which(!duplicated(Base$provincia2))] &lt;- NA</v>
      </c>
    </row>
    <row r="245" spans="1:10" x14ac:dyDescent="0.3">
      <c r="A245">
        <v>45</v>
      </c>
      <c r="B245" t="s">
        <v>7</v>
      </c>
      <c r="C245" s="1">
        <f t="shared" si="6"/>
        <v>45</v>
      </c>
      <c r="D245" t="s">
        <v>7</v>
      </c>
      <c r="E245" s="1">
        <f t="shared" si="6"/>
        <v>45</v>
      </c>
      <c r="F245" t="s">
        <v>7</v>
      </c>
      <c r="G245" s="1">
        <f t="shared" si="6"/>
        <v>45</v>
      </c>
      <c r="H245" t="s">
        <v>7</v>
      </c>
      <c r="I245" s="1">
        <f t="shared" si="6"/>
        <v>45</v>
      </c>
      <c r="J245" t="s">
        <v>7</v>
      </c>
    </row>
    <row r="246" spans="1:10" x14ac:dyDescent="0.3">
      <c r="A246">
        <v>45</v>
      </c>
      <c r="B246" t="s">
        <v>2</v>
      </c>
      <c r="C246" s="1">
        <f t="shared" si="6"/>
        <v>45</v>
      </c>
      <c r="D246" t="s">
        <v>2</v>
      </c>
      <c r="E246" s="1">
        <f t="shared" si="6"/>
        <v>45</v>
      </c>
      <c r="F246" t="s">
        <v>2</v>
      </c>
      <c r="G246" s="1">
        <f t="shared" si="6"/>
        <v>45</v>
      </c>
      <c r="H246" t="s">
        <v>2</v>
      </c>
      <c r="I246" s="1">
        <f t="shared" si="6"/>
        <v>45</v>
      </c>
      <c r="J246" t="s">
        <v>2</v>
      </c>
    </row>
    <row r="247" spans="1:10" x14ac:dyDescent="0.3">
      <c r="A247">
        <v>45</v>
      </c>
      <c r="B247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247" s="1">
        <f t="shared" si="6"/>
        <v>45</v>
      </c>
      <c r="D247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247" s="1">
        <f t="shared" si="6"/>
        <v>45</v>
      </c>
      <c r="F247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247" s="1">
        <f t="shared" si="6"/>
        <v>45</v>
      </c>
      <c r="H247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247" s="1">
        <f t="shared" si="6"/>
        <v>45</v>
      </c>
      <c r="J247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248" spans="1:10" x14ac:dyDescent="0.3">
      <c r="A248">
        <v>45</v>
      </c>
      <c r="B248" t="str">
        <f>$B$1&amp;"_obs &lt;- data.frame("&amp;""""&amp;$B$1&amp;"_est_1"&amp;""""&amp;" = asyn$data$synth_data$Y1plot)"</f>
        <v>pobre_obs &lt;- data.frame("pobre_est_1" = asyn$data$synth_data$Y1plot)</v>
      </c>
      <c r="C248" s="1">
        <f t="shared" si="6"/>
        <v>45</v>
      </c>
      <c r="D248" t="str">
        <f>$D$1&amp;"_obs &lt;- data.frame("&amp;""""&amp;$D$1&amp;"_est_1"&amp;""""&amp;" = asyn$data$synth_data$Y1plot)"</f>
        <v>ingreso_peao_obs &lt;- data.frame("ingreso_peao_est_1" = asyn$data$synth_data$Y1plot)</v>
      </c>
      <c r="E248" s="1">
        <f t="shared" si="6"/>
        <v>45</v>
      </c>
      <c r="F248" t="str">
        <f>$F$1&amp;"_obs &lt;- data.frame("&amp;""""&amp;$F$1&amp;"_est_1"&amp;""""&amp;" = asyn$data$synth_data$Y1plot)"</f>
        <v>PEAO_obs &lt;- data.frame("PEAO_est_1" = asyn$data$synth_data$Y1plot)</v>
      </c>
      <c r="G248" s="1">
        <f t="shared" si="6"/>
        <v>45</v>
      </c>
      <c r="H248" t="str">
        <f>$H$1&amp;"_obs &lt;- data.frame("&amp;""""&amp;$H$1&amp;"_est_1"&amp;""""&amp;" = asyn$data$synth_data$Y1plot)"</f>
        <v>PEAO_f_obs &lt;- data.frame("PEAO_f_est_1" = asyn$data$synth_data$Y1plot)</v>
      </c>
      <c r="I248" s="1">
        <f t="shared" si="6"/>
        <v>45</v>
      </c>
      <c r="J248" t="str">
        <f>$J$1&amp;"_obs &lt;- data.frame("&amp;""""&amp;$J$1&amp;"_est_1"&amp;""""&amp;" = asyn$data$synth_data$Y1plot)"</f>
        <v>PEAO_inf_obs &lt;- data.frame("PEAO_inf_est_1" = asyn$data$synth_data$Y1plot)</v>
      </c>
    </row>
    <row r="249" spans="1:10" x14ac:dyDescent="0.3">
      <c r="A249">
        <v>45</v>
      </c>
      <c r="B249" t="s">
        <v>3</v>
      </c>
      <c r="C249" s="1">
        <f t="shared" si="6"/>
        <v>45</v>
      </c>
      <c r="D249" t="s">
        <v>3</v>
      </c>
      <c r="E249" s="1">
        <f t="shared" si="6"/>
        <v>45</v>
      </c>
      <c r="F249" t="s">
        <v>3</v>
      </c>
      <c r="G249" s="1">
        <f t="shared" si="6"/>
        <v>45</v>
      </c>
      <c r="H249" t="s">
        <v>3</v>
      </c>
      <c r="I249" s="1">
        <f t="shared" si="6"/>
        <v>45</v>
      </c>
      <c r="J249" t="s">
        <v>3</v>
      </c>
    </row>
    <row r="250" spans="1:10" x14ac:dyDescent="0.3">
      <c r="A250">
        <v>45</v>
      </c>
      <c r="B250" t="s">
        <v>5</v>
      </c>
      <c r="C250" s="1">
        <f t="shared" si="6"/>
        <v>45</v>
      </c>
      <c r="D250" t="s">
        <v>5</v>
      </c>
      <c r="E250" s="1">
        <f t="shared" si="6"/>
        <v>45</v>
      </c>
      <c r="F250" t="s">
        <v>5</v>
      </c>
      <c r="G250" s="1">
        <f t="shared" si="6"/>
        <v>45</v>
      </c>
      <c r="H250" t="s">
        <v>5</v>
      </c>
      <c r="I250" s="1">
        <f t="shared" si="6"/>
        <v>45</v>
      </c>
      <c r="J250" t="s">
        <v>5</v>
      </c>
    </row>
    <row r="251" spans="1:10" x14ac:dyDescent="0.3">
      <c r="A251">
        <v>45</v>
      </c>
      <c r="B251" t="str">
        <f>$B$1&amp;"_ascm &lt;- data.frame("&amp;""""&amp;$B$1&amp;"_ascm"&amp;""""&amp;" = predict(asyn, att=F))"</f>
        <v>pobre_ascm &lt;- data.frame("pobre_ascm" = predict(asyn, att=F))</v>
      </c>
      <c r="C251" s="1">
        <f t="shared" si="6"/>
        <v>45</v>
      </c>
      <c r="D251" t="str">
        <f>$D$1&amp;"_ascm &lt;- data.frame("&amp;""""&amp;$D$1&amp;"_ascm"&amp;""""&amp;" = predict(asyn, att=F))"</f>
        <v>ingreso_peao_ascm &lt;- data.frame("ingreso_peao_ascm" = predict(asyn, att=F))</v>
      </c>
      <c r="E251" s="1">
        <f t="shared" si="6"/>
        <v>45</v>
      </c>
      <c r="F251" t="str">
        <f>$F$1&amp;"_ascm &lt;- data.frame("&amp;""""&amp;$F$1&amp;"_ascm"&amp;""""&amp;" = predict(asyn, att=F))"</f>
        <v>PEAO_ascm &lt;- data.frame("PEAO_ascm" = predict(asyn, att=F))</v>
      </c>
      <c r="G251" s="1">
        <f t="shared" si="6"/>
        <v>45</v>
      </c>
      <c r="H251" t="str">
        <f>$H$1&amp;"_ascm &lt;- data.frame("&amp;""""&amp;$H$1&amp;"_ascm"&amp;""""&amp;" = predict(asyn, att=F))"</f>
        <v>PEAO_f_ascm &lt;- data.frame("PEAO_f_ascm" = predict(asyn, att=F))</v>
      </c>
      <c r="I251" s="1">
        <f t="shared" si="6"/>
        <v>45</v>
      </c>
      <c r="J251" t="str">
        <f>$J$1&amp;"_ascm &lt;- data.frame("&amp;""""&amp;$J$1&amp;"_ascm"&amp;""""&amp;" = predict(asyn, att=F))"</f>
        <v>PEAO_inf_ascm &lt;- data.frame("PEAO_inf_ascm" = predict(asyn, att=F))</v>
      </c>
    </row>
    <row r="252" spans="1:10" x14ac:dyDescent="0.3">
      <c r="A252">
        <v>45</v>
      </c>
      <c r="B252" t="s">
        <v>4</v>
      </c>
      <c r="C252" s="1">
        <f t="shared" si="6"/>
        <v>45</v>
      </c>
      <c r="D252" t="s">
        <v>4</v>
      </c>
      <c r="E252" s="1">
        <f t="shared" si="6"/>
        <v>45</v>
      </c>
      <c r="F252" t="s">
        <v>4</v>
      </c>
      <c r="G252" s="1">
        <f t="shared" si="6"/>
        <v>45</v>
      </c>
      <c r="H252" t="s">
        <v>4</v>
      </c>
      <c r="I252" s="1">
        <f t="shared" si="6"/>
        <v>45</v>
      </c>
      <c r="J252" t="s">
        <v>4</v>
      </c>
    </row>
    <row r="253" spans="1:10" x14ac:dyDescent="0.3">
      <c r="A253">
        <v>45</v>
      </c>
      <c r="B253" t="str">
        <f>"base_ascm &lt;-cbind(periodo, "&amp;$B$1&amp;"_obs, "&amp;$B$1&amp;"_ascm, diferencia_ascm)"</f>
        <v>base_ascm &lt;-cbind(periodo, pobre_obs, pobre_ascm, diferencia_ascm)</v>
      </c>
      <c r="C253" s="1">
        <f t="shared" si="6"/>
        <v>45</v>
      </c>
      <c r="D253" t="str">
        <f>"base_ascm &lt;-cbind(periodo, "&amp;$D$1&amp;"_obs, "&amp;$D$1&amp;"_ascm, diferencia_ascm)"</f>
        <v>base_ascm &lt;-cbind(periodo, ingreso_peao_obs, ingreso_peao_ascm, diferencia_ascm)</v>
      </c>
      <c r="E253" s="1">
        <f t="shared" si="6"/>
        <v>45</v>
      </c>
      <c r="F253" t="str">
        <f>"base_ascm &lt;-cbind(periodo, "&amp;$F$1&amp;"_obs, "&amp;$F$1&amp;"_ascm, diferencia_ascm)"</f>
        <v>base_ascm &lt;-cbind(periodo, PEAO_obs, PEAO_ascm, diferencia_ascm)</v>
      </c>
      <c r="G253" s="1">
        <f t="shared" si="6"/>
        <v>45</v>
      </c>
      <c r="H253" t="str">
        <f>"base_ascm &lt;-cbind(periodo, "&amp;$H$1&amp;"_obs, "&amp;$H$1&amp;"_ascm, diferencia_ascm)"</f>
        <v>base_ascm &lt;-cbind(periodo, PEAO_f_obs, PEAO_f_ascm, diferencia_ascm)</v>
      </c>
      <c r="I253" s="1">
        <f t="shared" si="6"/>
        <v>45</v>
      </c>
      <c r="J253" t="str">
        <f>"base_ascm &lt;-cbind(periodo, "&amp;$J$1&amp;"_obs, "&amp;$J$1&amp;"_ascm, diferencia_ascm)"</f>
        <v>base_ascm &lt;-cbind(periodo, PEAO_inf_obs, PEAO_inf_ascm, diferencia_ascm)</v>
      </c>
    </row>
    <row r="254" spans="1:10" x14ac:dyDescent="0.3">
      <c r="A254">
        <v>45</v>
      </c>
      <c r="B254" t="str">
        <f>"write.dta(base_ascm,"&amp;""""&amp;"G:/Mi unidad/1. PROYECTOS TELLO 2022/SCM SPILL OVERS/outputs/pobreza/ASCM/Base_"&amp;$B$1&amp;"_"&amp;A254&amp;".dta"&amp;""""&amp;")"</f>
        <v>write.dta(base_ascm,"G:/Mi unidad/1. PROYECTOS TELLO 2022/SCM SPILL OVERS/outputs/pobreza/ASCM/Base_pobre_45.dta")</v>
      </c>
      <c r="C254" s="1">
        <f t="shared" si="6"/>
        <v>45</v>
      </c>
      <c r="D254" t="str">
        <f>"write.dta(base_ascm,"&amp;""""&amp;"G:/Mi unidad/1. PROYECTOS TELLO 2022/SCM SPILL OVERS/outputs/ingreso_PEAO/ASCM/Base_"&amp;$D$1&amp;"_"&amp;C254&amp;".dta"&amp;""""&amp;")"</f>
        <v>write.dta(base_ascm,"G:/Mi unidad/1. PROYECTOS TELLO 2022/SCM SPILL OVERS/outputs/ingreso_PEAO/ASCM/Base_ingreso_peao_45.dta")</v>
      </c>
      <c r="E254" s="1">
        <f t="shared" si="6"/>
        <v>45</v>
      </c>
      <c r="F254" t="str">
        <f>"write.dta(base_ascm,"&amp;""""&amp;"G:/Mi unidad/1. PROYECTOS TELLO 2022/SCM SPILL OVERS/outputs/PEAO/ASCM/Base_"&amp;$F$1&amp;"_"&amp;E254&amp;".dta"&amp;""""&amp;")"</f>
        <v>write.dta(base_ascm,"G:/Mi unidad/1. PROYECTOS TELLO 2022/SCM SPILL OVERS/outputs/PEAO/ASCM/Base_PEAO_45.dta")</v>
      </c>
      <c r="G254" s="1">
        <f t="shared" si="6"/>
        <v>45</v>
      </c>
      <c r="H254" t="str">
        <f>"write.dta(base_ascm,"&amp;""""&amp;"G:/Mi unidad/1. PROYECTOS TELLO 2022/SCM SPILL OVERS/outputs/PEAO_f/ASCM/Base_"&amp;$H$1&amp;"_"&amp;G254&amp;".dta"&amp;""""&amp;")"</f>
        <v>write.dta(base_ascm,"G:/Mi unidad/1. PROYECTOS TELLO 2022/SCM SPILL OVERS/outputs/PEAO_f/ASCM/Base_PEAO_f_45.dta")</v>
      </c>
      <c r="I254" s="1">
        <f t="shared" si="6"/>
        <v>45</v>
      </c>
      <c r="J254" t="str">
        <f>"write.dta(base_ascm,"&amp;""""&amp;"G:/Mi unidad/1. PROYECTOS TELLO 2022/SCM SPILL OVERS/outputs/PEAO_inf/ASCM/Base_"&amp;$J$1&amp;"_"&amp;I254&amp;".dta"&amp;""""&amp;")"</f>
        <v>write.dta(base_ascm,"G:/Mi unidad/1. PROYECTOS TELLO 2022/SCM SPILL OVERS/outputs/PEAO_inf/ASCM/Base_PEAO_inf_45.dta")</v>
      </c>
    </row>
    <row r="255" spans="1:10" x14ac:dyDescent="0.3">
      <c r="A255">
        <v>45</v>
      </c>
      <c r="B255" t="str">
        <f>"write.dta(Pesos,"&amp;""""&amp;"G:/Mi unidad/1. PROYECTOS TELLO 2022/SCM SPILL OVERS/outputs/pobreza/ASCM/Pesos_"&amp;$B$1&amp;"_"&amp;A255&amp;".dta"&amp;""""&amp;")"</f>
        <v>write.dta(Pesos,"G:/Mi unidad/1. PROYECTOS TELLO 2022/SCM SPILL OVERS/outputs/pobreza/ASCM/Pesos_pobre_45.dta")</v>
      </c>
      <c r="C255" s="1">
        <f t="shared" si="6"/>
        <v>45</v>
      </c>
      <c r="D255" t="str">
        <f>"write.dta(Pesos,"&amp;""""&amp;"G:/Mi unidad/1. PROYECTOS TELLO 2022/SCM SPILL OVERS/outputs/ingreso_PEAO/ASCM/Pesos_"&amp;$D$1&amp;"_"&amp;C255&amp;".dta"&amp;""""&amp;")"</f>
        <v>write.dta(Pesos,"G:/Mi unidad/1. PROYECTOS TELLO 2022/SCM SPILL OVERS/outputs/ingreso_PEAO/ASCM/Pesos_ingreso_peao_45.dta")</v>
      </c>
      <c r="E255" s="1">
        <f t="shared" si="6"/>
        <v>45</v>
      </c>
      <c r="F255" t="str">
        <f>"write.dta(Pesos,"&amp;""""&amp;"G:/Mi unidad/1. PROYECTOS TELLO 2022/SCM SPILL OVERS/outputs/PEAO/ASCM/Pesos_"&amp;$F$1&amp;"_"&amp;E255&amp;".dta"&amp;""""&amp;")"</f>
        <v>write.dta(Pesos,"G:/Mi unidad/1. PROYECTOS TELLO 2022/SCM SPILL OVERS/outputs/PEAO/ASCM/Pesos_PEAO_45.dta")</v>
      </c>
      <c r="G255" s="1">
        <f t="shared" si="6"/>
        <v>45</v>
      </c>
      <c r="H255" t="str">
        <f>"write.dta(Pesos,"&amp;""""&amp;"G:/Mi unidad/1. PROYECTOS TELLO 2022/SCM SPILL OVERS/outputs/PEAO_f/ASCM/Pesos_"&amp;$H$1&amp;"_"&amp;G255&amp;".dta"&amp;""""&amp;")"</f>
        <v>write.dta(Pesos,"G:/Mi unidad/1. PROYECTOS TELLO 2022/SCM SPILL OVERS/outputs/PEAO_f/ASCM/Pesos_PEAO_f_45.dta")</v>
      </c>
      <c r="I255" s="1">
        <f t="shared" si="6"/>
        <v>45</v>
      </c>
      <c r="J255" t="str">
        <f>"write.dta(Pesos,"&amp;""""&amp;"G:/Mi unidad/1. PROYECTOS TELLO 2022/SCM SPILL OVERS/outputs/PEAO_inf/ASCM/Pesos_"&amp;$J$1&amp;"_"&amp;I255&amp;".dta"&amp;""""&amp;")"</f>
        <v>write.dta(Pesos,"G:/Mi unidad/1. PROYECTOS TELLO 2022/SCM SPILL OVERS/outputs/PEAO_inf/ASCM/Pesos_PEAO_inf_45.dta")</v>
      </c>
    </row>
    <row r="256" spans="1:10" x14ac:dyDescent="0.3">
      <c r="A256">
        <v>45</v>
      </c>
      <c r="B256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256" s="1">
        <f t="shared" si="6"/>
        <v>45</v>
      </c>
      <c r="D256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256" s="1">
        <f t="shared" si="6"/>
        <v>45</v>
      </c>
      <c r="F256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256" s="1">
        <f t="shared" si="6"/>
        <v>45</v>
      </c>
      <c r="H256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256" s="1">
        <f t="shared" si="6"/>
        <v>45</v>
      </c>
      <c r="J256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257" spans="1:10" x14ac:dyDescent="0.3">
      <c r="A257">
        <v>55</v>
      </c>
      <c r="B257" t="str">
        <f>"###############################################################################"&amp;A257</f>
        <v>###############################################################################55</v>
      </c>
      <c r="C257" s="1">
        <f t="shared" si="6"/>
        <v>55</v>
      </c>
      <c r="D257" t="str">
        <f>"###############################################################################"&amp;C257</f>
        <v>###############################################################################55</v>
      </c>
      <c r="E257" s="1">
        <f t="shared" si="6"/>
        <v>55</v>
      </c>
      <c r="F257" t="str">
        <f>"###############################################################################"&amp;E257</f>
        <v>###############################################################################55</v>
      </c>
      <c r="G257" s="1">
        <f t="shared" si="6"/>
        <v>55</v>
      </c>
      <c r="H257" t="str">
        <f>"###############################################################################"&amp;G257</f>
        <v>###############################################################################55</v>
      </c>
      <c r="I257" s="1">
        <f t="shared" si="6"/>
        <v>55</v>
      </c>
      <c r="J257" t="str">
        <f>"###############################################################################"&amp;I257</f>
        <v>###############################################################################55</v>
      </c>
    </row>
    <row r="258" spans="1:10" x14ac:dyDescent="0.3">
      <c r="A258">
        <v>55</v>
      </c>
      <c r="B258" t="s">
        <v>1</v>
      </c>
      <c r="C258" s="1">
        <f t="shared" si="6"/>
        <v>55</v>
      </c>
      <c r="D258" t="s">
        <v>1</v>
      </c>
      <c r="E258" s="1">
        <f t="shared" si="6"/>
        <v>55</v>
      </c>
      <c r="F258" t="s">
        <v>1</v>
      </c>
      <c r="G258" s="1">
        <f t="shared" si="6"/>
        <v>55</v>
      </c>
      <c r="H258" t="s">
        <v>1</v>
      </c>
      <c r="I258" s="1">
        <f t="shared" ref="I258" si="7">G258</f>
        <v>55</v>
      </c>
      <c r="J258" t="s">
        <v>1</v>
      </c>
    </row>
    <row r="259" spans="1:10" x14ac:dyDescent="0.3">
      <c r="A259">
        <v>55</v>
      </c>
      <c r="B259" t="str">
        <f>+"provincia2_seleccionada &lt;- "&amp;A259&amp;" #provincia2 tratada"</f>
        <v>provincia2_seleccionada &lt;- 55 #provincia2 tratada</v>
      </c>
      <c r="C259" s="1">
        <f t="shared" ref="C259:I322" si="8">A259</f>
        <v>55</v>
      </c>
      <c r="D259" t="str">
        <f>+"provincia2_seleccionada &lt;- "&amp;C259&amp;" #provincia2 tratada"</f>
        <v>provincia2_seleccionada &lt;- 55 #provincia2 tratada</v>
      </c>
      <c r="E259" s="1">
        <f t="shared" si="8"/>
        <v>55</v>
      </c>
      <c r="F259" t="str">
        <f>+"provincia2_seleccionada &lt;- "&amp;E259&amp;" #provincia2 tratada"</f>
        <v>provincia2_seleccionada &lt;- 55 #provincia2 tratada</v>
      </c>
      <c r="G259" s="1">
        <f t="shared" si="8"/>
        <v>55</v>
      </c>
      <c r="H259" t="str">
        <f>+"provincia2_seleccionada &lt;- "&amp;G259&amp;" #provincia2 tratada"</f>
        <v>provincia2_seleccionada &lt;- 55 #provincia2 tratada</v>
      </c>
      <c r="I259" s="1">
        <f t="shared" si="8"/>
        <v>55</v>
      </c>
      <c r="J259" t="str">
        <f>+"provincia2_seleccionada &lt;- "&amp;I259&amp;" #provincia2 tratada"</f>
        <v>provincia2_seleccionada &lt;- 55 #provincia2 tratada</v>
      </c>
    </row>
    <row r="260" spans="1:10" x14ac:dyDescent="0.3">
      <c r="A260">
        <v>55</v>
      </c>
      <c r="B260" t="str">
        <f>"Base$"&amp;$B$1&amp;"lag &lt;- c(NA, Base$"&amp;$B$1&amp;"[-nrow(Base)])"</f>
        <v>Base$pobrelag &lt;- c(NA, Base$pobre[-nrow(Base)])</v>
      </c>
      <c r="C260" s="1">
        <f t="shared" si="8"/>
        <v>55</v>
      </c>
      <c r="D260" t="str">
        <f>"Base$"&amp;$D$1&amp;"lag &lt;- c(NA, Base$"&amp;$D$1&amp;"[-nrow(Base)])"</f>
        <v>Base$ingreso_peaolag &lt;- c(NA, Base$ingreso_peao[-nrow(Base)])</v>
      </c>
      <c r="E260" s="1">
        <f t="shared" si="8"/>
        <v>55</v>
      </c>
      <c r="F260" t="str">
        <f>"Base$"&amp;$F$1&amp;"lag &lt;- c(NA, Base$"&amp;$F$1&amp;"[-nrow(Base)])"</f>
        <v>Base$PEAOlag &lt;- c(NA, Base$PEAO[-nrow(Base)])</v>
      </c>
      <c r="G260" s="1">
        <f t="shared" si="8"/>
        <v>55</v>
      </c>
      <c r="H260" t="str">
        <f>"Base$"&amp;$H$1&amp;"lag &lt;- c(NA, Base$"&amp;$H$1&amp;"[-nrow(Base)])"</f>
        <v>Base$PEAO_flag &lt;- c(NA, Base$PEAO_f[-nrow(Base)])</v>
      </c>
      <c r="I260" s="1">
        <f t="shared" si="8"/>
        <v>55</v>
      </c>
      <c r="J260" t="str">
        <f>"Base$"&amp;$J$1&amp;"lag &lt;- c(NA, Base$"&amp;$J$1&amp;"[-nrow(Base)])"</f>
        <v>Base$PEAO_inflag &lt;- c(NA, Base$PEAO_inf[-nrow(Base)])</v>
      </c>
    </row>
    <row r="261" spans="1:10" x14ac:dyDescent="0.3">
      <c r="A261">
        <v>55</v>
      </c>
      <c r="B261" t="str">
        <f>"Base$"&amp;$B$1&amp;"lag[which(!duplicated(Base$provincia2))] &lt;- NA"</f>
        <v>Base$pobrelag[which(!duplicated(Base$provincia2))] &lt;- NA</v>
      </c>
      <c r="C261" s="1">
        <f t="shared" si="8"/>
        <v>55</v>
      </c>
      <c r="D261" t="str">
        <f>"Base$"&amp;$D$1&amp;"lag[which(!duplicated(Base$provincia2))] &lt;- NA"</f>
        <v>Base$ingreso_peaolag[which(!duplicated(Base$provincia2))] &lt;- NA</v>
      </c>
      <c r="E261" s="1">
        <f t="shared" si="8"/>
        <v>55</v>
      </c>
      <c r="F261" t="str">
        <f>"Base$"&amp;$F$1&amp;"lag[which(!duplicated(Base$provincia2))] &lt;- NA"</f>
        <v>Base$PEAOlag[which(!duplicated(Base$provincia2))] &lt;- NA</v>
      </c>
      <c r="G261" s="1">
        <f t="shared" si="8"/>
        <v>55</v>
      </c>
      <c r="H261" t="str">
        <f>"Base$"&amp;$H$1&amp;"lag[which(!duplicated(Base$provincia2))] &lt;- NA"</f>
        <v>Base$PEAO_flag[which(!duplicated(Base$provincia2))] &lt;- NA</v>
      </c>
      <c r="I261" s="1">
        <f t="shared" si="8"/>
        <v>55</v>
      </c>
      <c r="J261" t="str">
        <f>"Base$"&amp;$J$1&amp;"lag[which(!duplicated(Base$provincia2))] &lt;- NA"</f>
        <v>Base$PEAO_inflag[which(!duplicated(Base$provincia2))] &lt;- NA</v>
      </c>
    </row>
    <row r="262" spans="1:10" x14ac:dyDescent="0.3">
      <c r="A262">
        <v>55</v>
      </c>
      <c r="B262" t="s">
        <v>7</v>
      </c>
      <c r="C262" s="1">
        <f t="shared" si="8"/>
        <v>55</v>
      </c>
      <c r="D262" t="s">
        <v>7</v>
      </c>
      <c r="E262" s="1">
        <f t="shared" si="8"/>
        <v>55</v>
      </c>
      <c r="F262" t="s">
        <v>7</v>
      </c>
      <c r="G262" s="1">
        <f t="shared" si="8"/>
        <v>55</v>
      </c>
      <c r="H262" t="s">
        <v>7</v>
      </c>
      <c r="I262" s="1">
        <f t="shared" si="8"/>
        <v>55</v>
      </c>
      <c r="J262" t="s">
        <v>7</v>
      </c>
    </row>
    <row r="263" spans="1:10" x14ac:dyDescent="0.3">
      <c r="A263">
        <v>55</v>
      </c>
      <c r="B263" t="s">
        <v>2</v>
      </c>
      <c r="C263" s="1">
        <f t="shared" si="8"/>
        <v>55</v>
      </c>
      <c r="D263" t="s">
        <v>2</v>
      </c>
      <c r="E263" s="1">
        <f t="shared" si="8"/>
        <v>55</v>
      </c>
      <c r="F263" t="s">
        <v>2</v>
      </c>
      <c r="G263" s="1">
        <f t="shared" si="8"/>
        <v>55</v>
      </c>
      <c r="H263" t="s">
        <v>2</v>
      </c>
      <c r="I263" s="1">
        <f t="shared" si="8"/>
        <v>55</v>
      </c>
      <c r="J263" t="s">
        <v>2</v>
      </c>
    </row>
    <row r="264" spans="1:10" x14ac:dyDescent="0.3">
      <c r="A264">
        <v>55</v>
      </c>
      <c r="B264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264" s="1">
        <f t="shared" si="8"/>
        <v>55</v>
      </c>
      <c r="D264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264" s="1">
        <f t="shared" si="8"/>
        <v>55</v>
      </c>
      <c r="F264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264" s="1">
        <f t="shared" si="8"/>
        <v>55</v>
      </c>
      <c r="H264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264" s="1">
        <f t="shared" si="8"/>
        <v>55</v>
      </c>
      <c r="J264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265" spans="1:10" x14ac:dyDescent="0.3">
      <c r="A265">
        <v>55</v>
      </c>
      <c r="B265" t="str">
        <f>$B$1&amp;"_obs &lt;- data.frame("&amp;""""&amp;$B$1&amp;"_est_1"&amp;""""&amp;" = asyn$data$synth_data$Y1plot)"</f>
        <v>pobre_obs &lt;- data.frame("pobre_est_1" = asyn$data$synth_data$Y1plot)</v>
      </c>
      <c r="C265" s="1">
        <f t="shared" si="8"/>
        <v>55</v>
      </c>
      <c r="D265" t="str">
        <f>$D$1&amp;"_obs &lt;- data.frame("&amp;""""&amp;$D$1&amp;"_est_1"&amp;""""&amp;" = asyn$data$synth_data$Y1plot)"</f>
        <v>ingreso_peao_obs &lt;- data.frame("ingreso_peao_est_1" = asyn$data$synth_data$Y1plot)</v>
      </c>
      <c r="E265" s="1">
        <f t="shared" si="8"/>
        <v>55</v>
      </c>
      <c r="F265" t="str">
        <f>$F$1&amp;"_obs &lt;- data.frame("&amp;""""&amp;$F$1&amp;"_est_1"&amp;""""&amp;" = asyn$data$synth_data$Y1plot)"</f>
        <v>PEAO_obs &lt;- data.frame("PEAO_est_1" = asyn$data$synth_data$Y1plot)</v>
      </c>
      <c r="G265" s="1">
        <f t="shared" si="8"/>
        <v>55</v>
      </c>
      <c r="H265" t="str">
        <f>$H$1&amp;"_obs &lt;- data.frame("&amp;""""&amp;$H$1&amp;"_est_1"&amp;""""&amp;" = asyn$data$synth_data$Y1plot)"</f>
        <v>PEAO_f_obs &lt;- data.frame("PEAO_f_est_1" = asyn$data$synth_data$Y1plot)</v>
      </c>
      <c r="I265" s="1">
        <f t="shared" si="8"/>
        <v>55</v>
      </c>
      <c r="J265" t="str">
        <f>$J$1&amp;"_obs &lt;- data.frame("&amp;""""&amp;$J$1&amp;"_est_1"&amp;""""&amp;" = asyn$data$synth_data$Y1plot)"</f>
        <v>PEAO_inf_obs &lt;- data.frame("PEAO_inf_est_1" = asyn$data$synth_data$Y1plot)</v>
      </c>
    </row>
    <row r="266" spans="1:10" x14ac:dyDescent="0.3">
      <c r="A266">
        <v>55</v>
      </c>
      <c r="B266" t="s">
        <v>3</v>
      </c>
      <c r="C266" s="1">
        <f t="shared" si="8"/>
        <v>55</v>
      </c>
      <c r="D266" t="s">
        <v>3</v>
      </c>
      <c r="E266" s="1">
        <f t="shared" si="8"/>
        <v>55</v>
      </c>
      <c r="F266" t="s">
        <v>3</v>
      </c>
      <c r="G266" s="1">
        <f t="shared" si="8"/>
        <v>55</v>
      </c>
      <c r="H266" t="s">
        <v>3</v>
      </c>
      <c r="I266" s="1">
        <f t="shared" si="8"/>
        <v>55</v>
      </c>
      <c r="J266" t="s">
        <v>3</v>
      </c>
    </row>
    <row r="267" spans="1:10" x14ac:dyDescent="0.3">
      <c r="A267">
        <v>55</v>
      </c>
      <c r="B267" t="s">
        <v>5</v>
      </c>
      <c r="C267" s="1">
        <f t="shared" si="8"/>
        <v>55</v>
      </c>
      <c r="D267" t="s">
        <v>5</v>
      </c>
      <c r="E267" s="1">
        <f t="shared" si="8"/>
        <v>55</v>
      </c>
      <c r="F267" t="s">
        <v>5</v>
      </c>
      <c r="G267" s="1">
        <f t="shared" si="8"/>
        <v>55</v>
      </c>
      <c r="H267" t="s">
        <v>5</v>
      </c>
      <c r="I267" s="1">
        <f t="shared" si="8"/>
        <v>55</v>
      </c>
      <c r="J267" t="s">
        <v>5</v>
      </c>
    </row>
    <row r="268" spans="1:10" x14ac:dyDescent="0.3">
      <c r="A268">
        <v>55</v>
      </c>
      <c r="B268" t="str">
        <f>$B$1&amp;"_ascm &lt;- data.frame("&amp;""""&amp;$B$1&amp;"_ascm"&amp;""""&amp;" = predict(asyn, att=F))"</f>
        <v>pobre_ascm &lt;- data.frame("pobre_ascm" = predict(asyn, att=F))</v>
      </c>
      <c r="C268" s="1">
        <f t="shared" si="8"/>
        <v>55</v>
      </c>
      <c r="D268" t="str">
        <f>$D$1&amp;"_ascm &lt;- data.frame("&amp;""""&amp;$D$1&amp;"_ascm"&amp;""""&amp;" = predict(asyn, att=F))"</f>
        <v>ingreso_peao_ascm &lt;- data.frame("ingreso_peao_ascm" = predict(asyn, att=F))</v>
      </c>
      <c r="E268" s="1">
        <f t="shared" si="8"/>
        <v>55</v>
      </c>
      <c r="F268" t="str">
        <f>$F$1&amp;"_ascm &lt;- data.frame("&amp;""""&amp;$F$1&amp;"_ascm"&amp;""""&amp;" = predict(asyn, att=F))"</f>
        <v>PEAO_ascm &lt;- data.frame("PEAO_ascm" = predict(asyn, att=F))</v>
      </c>
      <c r="G268" s="1">
        <f t="shared" si="8"/>
        <v>55</v>
      </c>
      <c r="H268" t="str">
        <f>$H$1&amp;"_ascm &lt;- data.frame("&amp;""""&amp;$H$1&amp;"_ascm"&amp;""""&amp;" = predict(asyn, att=F))"</f>
        <v>PEAO_f_ascm &lt;- data.frame("PEAO_f_ascm" = predict(asyn, att=F))</v>
      </c>
      <c r="I268" s="1">
        <f t="shared" si="8"/>
        <v>55</v>
      </c>
      <c r="J268" t="str">
        <f>$J$1&amp;"_ascm &lt;- data.frame("&amp;""""&amp;$J$1&amp;"_ascm"&amp;""""&amp;" = predict(asyn, att=F))"</f>
        <v>PEAO_inf_ascm &lt;- data.frame("PEAO_inf_ascm" = predict(asyn, att=F))</v>
      </c>
    </row>
    <row r="269" spans="1:10" x14ac:dyDescent="0.3">
      <c r="A269">
        <v>55</v>
      </c>
      <c r="B269" t="s">
        <v>4</v>
      </c>
      <c r="C269" s="1">
        <f t="shared" si="8"/>
        <v>55</v>
      </c>
      <c r="D269" t="s">
        <v>4</v>
      </c>
      <c r="E269" s="1">
        <f t="shared" si="8"/>
        <v>55</v>
      </c>
      <c r="F269" t="s">
        <v>4</v>
      </c>
      <c r="G269" s="1">
        <f t="shared" si="8"/>
        <v>55</v>
      </c>
      <c r="H269" t="s">
        <v>4</v>
      </c>
      <c r="I269" s="1">
        <f t="shared" si="8"/>
        <v>55</v>
      </c>
      <c r="J269" t="s">
        <v>4</v>
      </c>
    </row>
    <row r="270" spans="1:10" x14ac:dyDescent="0.3">
      <c r="A270">
        <v>55</v>
      </c>
      <c r="B270" t="str">
        <f>"base_ascm &lt;-cbind(periodo, "&amp;$B$1&amp;"_obs, "&amp;$B$1&amp;"_ascm, diferencia_ascm)"</f>
        <v>base_ascm &lt;-cbind(periodo, pobre_obs, pobre_ascm, diferencia_ascm)</v>
      </c>
      <c r="C270" s="1">
        <f t="shared" si="8"/>
        <v>55</v>
      </c>
      <c r="D270" t="str">
        <f>"base_ascm &lt;-cbind(periodo, "&amp;$D$1&amp;"_obs, "&amp;$D$1&amp;"_ascm, diferencia_ascm)"</f>
        <v>base_ascm &lt;-cbind(periodo, ingreso_peao_obs, ingreso_peao_ascm, diferencia_ascm)</v>
      </c>
      <c r="E270" s="1">
        <f t="shared" si="8"/>
        <v>55</v>
      </c>
      <c r="F270" t="str">
        <f>"base_ascm &lt;-cbind(periodo, "&amp;$F$1&amp;"_obs, "&amp;$F$1&amp;"_ascm, diferencia_ascm)"</f>
        <v>base_ascm &lt;-cbind(periodo, PEAO_obs, PEAO_ascm, diferencia_ascm)</v>
      </c>
      <c r="G270" s="1">
        <f t="shared" si="8"/>
        <v>55</v>
      </c>
      <c r="H270" t="str">
        <f>"base_ascm &lt;-cbind(periodo, "&amp;$H$1&amp;"_obs, "&amp;$H$1&amp;"_ascm, diferencia_ascm)"</f>
        <v>base_ascm &lt;-cbind(periodo, PEAO_f_obs, PEAO_f_ascm, diferencia_ascm)</v>
      </c>
      <c r="I270" s="1">
        <f t="shared" si="8"/>
        <v>55</v>
      </c>
      <c r="J270" t="str">
        <f>"base_ascm &lt;-cbind(periodo, "&amp;$J$1&amp;"_obs, "&amp;$J$1&amp;"_ascm, diferencia_ascm)"</f>
        <v>base_ascm &lt;-cbind(periodo, PEAO_inf_obs, PEAO_inf_ascm, diferencia_ascm)</v>
      </c>
    </row>
    <row r="271" spans="1:10" x14ac:dyDescent="0.3">
      <c r="A271">
        <v>55</v>
      </c>
      <c r="B271" t="str">
        <f>"write.dta(base_ascm,"&amp;""""&amp;"G:/Mi unidad/1. PROYECTOS TELLO 2022/SCM SPILL OVERS/outputs/pobreza/ASCM/Base_"&amp;$B$1&amp;"_"&amp;A271&amp;".dta"&amp;""""&amp;")"</f>
        <v>write.dta(base_ascm,"G:/Mi unidad/1. PROYECTOS TELLO 2022/SCM SPILL OVERS/outputs/pobreza/ASCM/Base_pobre_55.dta")</v>
      </c>
      <c r="C271" s="1">
        <f t="shared" si="8"/>
        <v>55</v>
      </c>
      <c r="D271" t="str">
        <f>"write.dta(base_ascm,"&amp;""""&amp;"G:/Mi unidad/1. PROYECTOS TELLO 2022/SCM SPILL OVERS/outputs/ingreso_PEAO/ASCM/Base_"&amp;$D$1&amp;"_"&amp;C271&amp;".dta"&amp;""""&amp;")"</f>
        <v>write.dta(base_ascm,"G:/Mi unidad/1. PROYECTOS TELLO 2022/SCM SPILL OVERS/outputs/ingreso_PEAO/ASCM/Base_ingreso_peao_55.dta")</v>
      </c>
      <c r="E271" s="1">
        <f t="shared" si="8"/>
        <v>55</v>
      </c>
      <c r="F271" t="str">
        <f>"write.dta(base_ascm,"&amp;""""&amp;"G:/Mi unidad/1. PROYECTOS TELLO 2022/SCM SPILL OVERS/outputs/PEAO/ASCM/Base_"&amp;$F$1&amp;"_"&amp;E271&amp;".dta"&amp;""""&amp;")"</f>
        <v>write.dta(base_ascm,"G:/Mi unidad/1. PROYECTOS TELLO 2022/SCM SPILL OVERS/outputs/PEAO/ASCM/Base_PEAO_55.dta")</v>
      </c>
      <c r="G271" s="1">
        <f t="shared" si="8"/>
        <v>55</v>
      </c>
      <c r="H271" t="str">
        <f>"write.dta(base_ascm,"&amp;""""&amp;"G:/Mi unidad/1. PROYECTOS TELLO 2022/SCM SPILL OVERS/outputs/PEAO_f/ASCM/Base_"&amp;$H$1&amp;"_"&amp;G271&amp;".dta"&amp;""""&amp;")"</f>
        <v>write.dta(base_ascm,"G:/Mi unidad/1. PROYECTOS TELLO 2022/SCM SPILL OVERS/outputs/PEAO_f/ASCM/Base_PEAO_f_55.dta")</v>
      </c>
      <c r="I271" s="1">
        <f t="shared" si="8"/>
        <v>55</v>
      </c>
      <c r="J271" t="str">
        <f>"write.dta(base_ascm,"&amp;""""&amp;"G:/Mi unidad/1. PROYECTOS TELLO 2022/SCM SPILL OVERS/outputs/PEAO_inf/ASCM/Base_"&amp;$J$1&amp;"_"&amp;I271&amp;".dta"&amp;""""&amp;")"</f>
        <v>write.dta(base_ascm,"G:/Mi unidad/1. PROYECTOS TELLO 2022/SCM SPILL OVERS/outputs/PEAO_inf/ASCM/Base_PEAO_inf_55.dta")</v>
      </c>
    </row>
    <row r="272" spans="1:10" x14ac:dyDescent="0.3">
      <c r="A272">
        <v>55</v>
      </c>
      <c r="B272" t="str">
        <f>"write.dta(Pesos,"&amp;""""&amp;"G:/Mi unidad/1. PROYECTOS TELLO 2022/SCM SPILL OVERS/outputs/pobreza/ASCM/Pesos_"&amp;$B$1&amp;"_"&amp;A272&amp;".dta"&amp;""""&amp;")"</f>
        <v>write.dta(Pesos,"G:/Mi unidad/1. PROYECTOS TELLO 2022/SCM SPILL OVERS/outputs/pobreza/ASCM/Pesos_pobre_55.dta")</v>
      </c>
      <c r="C272" s="1">
        <f t="shared" si="8"/>
        <v>55</v>
      </c>
      <c r="D272" t="str">
        <f>"write.dta(Pesos,"&amp;""""&amp;"G:/Mi unidad/1. PROYECTOS TELLO 2022/SCM SPILL OVERS/outputs/ingreso_PEAO/ASCM/Pesos_"&amp;$D$1&amp;"_"&amp;C272&amp;".dta"&amp;""""&amp;")"</f>
        <v>write.dta(Pesos,"G:/Mi unidad/1. PROYECTOS TELLO 2022/SCM SPILL OVERS/outputs/ingreso_PEAO/ASCM/Pesos_ingreso_peao_55.dta")</v>
      </c>
      <c r="E272" s="1">
        <f t="shared" si="8"/>
        <v>55</v>
      </c>
      <c r="F272" t="str">
        <f>"write.dta(Pesos,"&amp;""""&amp;"G:/Mi unidad/1. PROYECTOS TELLO 2022/SCM SPILL OVERS/outputs/PEAO/ASCM/Pesos_"&amp;$F$1&amp;"_"&amp;E272&amp;".dta"&amp;""""&amp;")"</f>
        <v>write.dta(Pesos,"G:/Mi unidad/1. PROYECTOS TELLO 2022/SCM SPILL OVERS/outputs/PEAO/ASCM/Pesos_PEAO_55.dta")</v>
      </c>
      <c r="G272" s="1">
        <f t="shared" si="8"/>
        <v>55</v>
      </c>
      <c r="H272" t="str">
        <f>"write.dta(Pesos,"&amp;""""&amp;"G:/Mi unidad/1. PROYECTOS TELLO 2022/SCM SPILL OVERS/outputs/PEAO_f/ASCM/Pesos_"&amp;$H$1&amp;"_"&amp;G272&amp;".dta"&amp;""""&amp;")"</f>
        <v>write.dta(Pesos,"G:/Mi unidad/1. PROYECTOS TELLO 2022/SCM SPILL OVERS/outputs/PEAO_f/ASCM/Pesos_PEAO_f_55.dta")</v>
      </c>
      <c r="I272" s="1">
        <f t="shared" si="8"/>
        <v>55</v>
      </c>
      <c r="J272" t="str">
        <f>"write.dta(Pesos,"&amp;""""&amp;"G:/Mi unidad/1. PROYECTOS TELLO 2022/SCM SPILL OVERS/outputs/PEAO_inf/ASCM/Pesos_"&amp;$J$1&amp;"_"&amp;I272&amp;".dta"&amp;""""&amp;")"</f>
        <v>write.dta(Pesos,"G:/Mi unidad/1. PROYECTOS TELLO 2022/SCM SPILL OVERS/outputs/PEAO_inf/ASCM/Pesos_PEAO_inf_55.dta")</v>
      </c>
    </row>
    <row r="273" spans="1:10" x14ac:dyDescent="0.3">
      <c r="A273">
        <v>55</v>
      </c>
      <c r="B273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273" s="1">
        <f t="shared" si="8"/>
        <v>55</v>
      </c>
      <c r="D273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273" s="1">
        <f t="shared" si="8"/>
        <v>55</v>
      </c>
      <c r="F273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273" s="1">
        <f t="shared" si="8"/>
        <v>55</v>
      </c>
      <c r="H273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273" s="1">
        <f t="shared" si="8"/>
        <v>55</v>
      </c>
      <c r="J273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274" spans="1:10" x14ac:dyDescent="0.3">
      <c r="A274">
        <v>57</v>
      </c>
      <c r="B274" t="str">
        <f>"###############################################################################"&amp;A274</f>
        <v>###############################################################################57</v>
      </c>
      <c r="C274" s="1">
        <f t="shared" si="8"/>
        <v>57</v>
      </c>
      <c r="D274" t="str">
        <f>"###############################################################################"&amp;C274</f>
        <v>###############################################################################57</v>
      </c>
      <c r="E274" s="1">
        <f t="shared" si="8"/>
        <v>57</v>
      </c>
      <c r="F274" t="str">
        <f>"###############################################################################"&amp;E274</f>
        <v>###############################################################################57</v>
      </c>
      <c r="G274" s="1">
        <f t="shared" si="8"/>
        <v>57</v>
      </c>
      <c r="H274" t="str">
        <f>"###############################################################################"&amp;G274</f>
        <v>###############################################################################57</v>
      </c>
      <c r="I274" s="1">
        <f t="shared" si="8"/>
        <v>57</v>
      </c>
      <c r="J274" t="str">
        <f>"###############################################################################"&amp;I274</f>
        <v>###############################################################################57</v>
      </c>
    </row>
    <row r="275" spans="1:10" x14ac:dyDescent="0.3">
      <c r="A275">
        <v>57</v>
      </c>
      <c r="B275" t="s">
        <v>1</v>
      </c>
      <c r="C275" s="1">
        <f t="shared" si="8"/>
        <v>57</v>
      </c>
      <c r="D275" t="s">
        <v>1</v>
      </c>
      <c r="E275" s="1">
        <f t="shared" si="8"/>
        <v>57</v>
      </c>
      <c r="F275" t="s">
        <v>1</v>
      </c>
      <c r="G275" s="1">
        <f t="shared" si="8"/>
        <v>57</v>
      </c>
      <c r="H275" t="s">
        <v>1</v>
      </c>
      <c r="I275" s="1">
        <f t="shared" si="8"/>
        <v>57</v>
      </c>
      <c r="J275" t="s">
        <v>1</v>
      </c>
    </row>
    <row r="276" spans="1:10" x14ac:dyDescent="0.3">
      <c r="A276">
        <v>57</v>
      </c>
      <c r="B276" t="str">
        <f>+"provincia2_seleccionada &lt;- "&amp;A276&amp;" #provincia2 tratada"</f>
        <v>provincia2_seleccionada &lt;- 57 #provincia2 tratada</v>
      </c>
      <c r="C276" s="1">
        <f t="shared" si="8"/>
        <v>57</v>
      </c>
      <c r="D276" t="str">
        <f>+"provincia2_seleccionada &lt;- "&amp;C276&amp;" #provincia2 tratada"</f>
        <v>provincia2_seleccionada &lt;- 57 #provincia2 tratada</v>
      </c>
      <c r="E276" s="1">
        <f t="shared" si="8"/>
        <v>57</v>
      </c>
      <c r="F276" t="str">
        <f>+"provincia2_seleccionada &lt;- "&amp;E276&amp;" #provincia2 tratada"</f>
        <v>provincia2_seleccionada &lt;- 57 #provincia2 tratada</v>
      </c>
      <c r="G276" s="1">
        <f t="shared" si="8"/>
        <v>57</v>
      </c>
      <c r="H276" t="str">
        <f>+"provincia2_seleccionada &lt;- "&amp;G276&amp;" #provincia2 tratada"</f>
        <v>provincia2_seleccionada &lt;- 57 #provincia2 tratada</v>
      </c>
      <c r="I276" s="1">
        <f t="shared" si="8"/>
        <v>57</v>
      </c>
      <c r="J276" t="str">
        <f>+"provincia2_seleccionada &lt;- "&amp;I276&amp;" #provincia2 tratada"</f>
        <v>provincia2_seleccionada &lt;- 57 #provincia2 tratada</v>
      </c>
    </row>
    <row r="277" spans="1:10" x14ac:dyDescent="0.3">
      <c r="A277">
        <v>57</v>
      </c>
      <c r="B277" t="str">
        <f>"Base$"&amp;$B$1&amp;"lag &lt;- c(NA, Base$"&amp;$B$1&amp;"[-nrow(Base)])"</f>
        <v>Base$pobrelag &lt;- c(NA, Base$pobre[-nrow(Base)])</v>
      </c>
      <c r="C277" s="1">
        <f t="shared" si="8"/>
        <v>57</v>
      </c>
      <c r="D277" t="str">
        <f>"Base$"&amp;$D$1&amp;"lag &lt;- c(NA, Base$"&amp;$D$1&amp;"[-nrow(Base)])"</f>
        <v>Base$ingreso_peaolag &lt;- c(NA, Base$ingreso_peao[-nrow(Base)])</v>
      </c>
      <c r="E277" s="1">
        <f t="shared" si="8"/>
        <v>57</v>
      </c>
      <c r="F277" t="str">
        <f>"Base$"&amp;$F$1&amp;"lag &lt;- c(NA, Base$"&amp;$F$1&amp;"[-nrow(Base)])"</f>
        <v>Base$PEAOlag &lt;- c(NA, Base$PEAO[-nrow(Base)])</v>
      </c>
      <c r="G277" s="1">
        <f t="shared" si="8"/>
        <v>57</v>
      </c>
      <c r="H277" t="str">
        <f>"Base$"&amp;$H$1&amp;"lag &lt;- c(NA, Base$"&amp;$H$1&amp;"[-nrow(Base)])"</f>
        <v>Base$PEAO_flag &lt;- c(NA, Base$PEAO_f[-nrow(Base)])</v>
      </c>
      <c r="I277" s="1">
        <f t="shared" si="8"/>
        <v>57</v>
      </c>
      <c r="J277" t="str">
        <f>"Base$"&amp;$J$1&amp;"lag &lt;- c(NA, Base$"&amp;$J$1&amp;"[-nrow(Base)])"</f>
        <v>Base$PEAO_inflag &lt;- c(NA, Base$PEAO_inf[-nrow(Base)])</v>
      </c>
    </row>
    <row r="278" spans="1:10" x14ac:dyDescent="0.3">
      <c r="A278">
        <v>57</v>
      </c>
      <c r="B278" t="str">
        <f>"Base$"&amp;$B$1&amp;"lag[which(!duplicated(Base$provincia2))] &lt;- NA"</f>
        <v>Base$pobrelag[which(!duplicated(Base$provincia2))] &lt;- NA</v>
      </c>
      <c r="C278" s="1">
        <f t="shared" si="8"/>
        <v>57</v>
      </c>
      <c r="D278" t="str">
        <f>"Base$"&amp;$D$1&amp;"lag[which(!duplicated(Base$provincia2))] &lt;- NA"</f>
        <v>Base$ingreso_peaolag[which(!duplicated(Base$provincia2))] &lt;- NA</v>
      </c>
      <c r="E278" s="1">
        <f t="shared" si="8"/>
        <v>57</v>
      </c>
      <c r="F278" t="str">
        <f>"Base$"&amp;$F$1&amp;"lag[which(!duplicated(Base$provincia2))] &lt;- NA"</f>
        <v>Base$PEAOlag[which(!duplicated(Base$provincia2))] &lt;- NA</v>
      </c>
      <c r="G278" s="1">
        <f t="shared" si="8"/>
        <v>57</v>
      </c>
      <c r="H278" t="str">
        <f>"Base$"&amp;$H$1&amp;"lag[which(!duplicated(Base$provincia2))] &lt;- NA"</f>
        <v>Base$PEAO_flag[which(!duplicated(Base$provincia2))] &lt;- NA</v>
      </c>
      <c r="I278" s="1">
        <f t="shared" si="8"/>
        <v>57</v>
      </c>
      <c r="J278" t="str">
        <f>"Base$"&amp;$J$1&amp;"lag[which(!duplicated(Base$provincia2))] &lt;- NA"</f>
        <v>Base$PEAO_inflag[which(!duplicated(Base$provincia2))] &lt;- NA</v>
      </c>
    </row>
    <row r="279" spans="1:10" x14ac:dyDescent="0.3">
      <c r="A279">
        <v>57</v>
      </c>
      <c r="B279" t="s">
        <v>7</v>
      </c>
      <c r="C279" s="1">
        <f t="shared" si="8"/>
        <v>57</v>
      </c>
      <c r="D279" t="s">
        <v>7</v>
      </c>
      <c r="E279" s="1">
        <f t="shared" si="8"/>
        <v>57</v>
      </c>
      <c r="F279" t="s">
        <v>7</v>
      </c>
      <c r="G279" s="1">
        <f t="shared" si="8"/>
        <v>57</v>
      </c>
      <c r="H279" t="s">
        <v>7</v>
      </c>
      <c r="I279" s="1">
        <f t="shared" si="8"/>
        <v>57</v>
      </c>
      <c r="J279" t="s">
        <v>7</v>
      </c>
    </row>
    <row r="280" spans="1:10" x14ac:dyDescent="0.3">
      <c r="A280">
        <v>57</v>
      </c>
      <c r="B280" t="s">
        <v>2</v>
      </c>
      <c r="C280" s="1">
        <f t="shared" si="8"/>
        <v>57</v>
      </c>
      <c r="D280" t="s">
        <v>2</v>
      </c>
      <c r="E280" s="1">
        <f t="shared" si="8"/>
        <v>57</v>
      </c>
      <c r="F280" t="s">
        <v>2</v>
      </c>
      <c r="G280" s="1">
        <f t="shared" si="8"/>
        <v>57</v>
      </c>
      <c r="H280" t="s">
        <v>2</v>
      </c>
      <c r="I280" s="1">
        <f t="shared" si="8"/>
        <v>57</v>
      </c>
      <c r="J280" t="s">
        <v>2</v>
      </c>
    </row>
    <row r="281" spans="1:10" x14ac:dyDescent="0.3">
      <c r="A281">
        <v>57</v>
      </c>
      <c r="B281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281" s="1">
        <f t="shared" si="8"/>
        <v>57</v>
      </c>
      <c r="D281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281" s="1">
        <f t="shared" si="8"/>
        <v>57</v>
      </c>
      <c r="F281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281" s="1">
        <f t="shared" si="8"/>
        <v>57</v>
      </c>
      <c r="H281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281" s="1">
        <f t="shared" si="8"/>
        <v>57</v>
      </c>
      <c r="J281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282" spans="1:10" x14ac:dyDescent="0.3">
      <c r="A282">
        <v>57</v>
      </c>
      <c r="B282" t="str">
        <f>$B$1&amp;"_obs &lt;- data.frame("&amp;""""&amp;$B$1&amp;"_est_1"&amp;""""&amp;" = asyn$data$synth_data$Y1plot)"</f>
        <v>pobre_obs &lt;- data.frame("pobre_est_1" = asyn$data$synth_data$Y1plot)</v>
      </c>
      <c r="C282" s="1">
        <f t="shared" si="8"/>
        <v>57</v>
      </c>
      <c r="D282" t="str">
        <f>$D$1&amp;"_obs &lt;- data.frame("&amp;""""&amp;$D$1&amp;"_est_1"&amp;""""&amp;" = asyn$data$synth_data$Y1plot)"</f>
        <v>ingreso_peao_obs &lt;- data.frame("ingreso_peao_est_1" = asyn$data$synth_data$Y1plot)</v>
      </c>
      <c r="E282" s="1">
        <f t="shared" si="8"/>
        <v>57</v>
      </c>
      <c r="F282" t="str">
        <f>$F$1&amp;"_obs &lt;- data.frame("&amp;""""&amp;$F$1&amp;"_est_1"&amp;""""&amp;" = asyn$data$synth_data$Y1plot)"</f>
        <v>PEAO_obs &lt;- data.frame("PEAO_est_1" = asyn$data$synth_data$Y1plot)</v>
      </c>
      <c r="G282" s="1">
        <f t="shared" si="8"/>
        <v>57</v>
      </c>
      <c r="H282" t="str">
        <f>$H$1&amp;"_obs &lt;- data.frame("&amp;""""&amp;$H$1&amp;"_est_1"&amp;""""&amp;" = asyn$data$synth_data$Y1plot)"</f>
        <v>PEAO_f_obs &lt;- data.frame("PEAO_f_est_1" = asyn$data$synth_data$Y1plot)</v>
      </c>
      <c r="I282" s="1">
        <f t="shared" si="8"/>
        <v>57</v>
      </c>
      <c r="J282" t="str">
        <f>$J$1&amp;"_obs &lt;- data.frame("&amp;""""&amp;$J$1&amp;"_est_1"&amp;""""&amp;" = asyn$data$synth_data$Y1plot)"</f>
        <v>PEAO_inf_obs &lt;- data.frame("PEAO_inf_est_1" = asyn$data$synth_data$Y1plot)</v>
      </c>
    </row>
    <row r="283" spans="1:10" x14ac:dyDescent="0.3">
      <c r="A283">
        <v>57</v>
      </c>
      <c r="B283" t="s">
        <v>3</v>
      </c>
      <c r="C283" s="1">
        <f t="shared" si="8"/>
        <v>57</v>
      </c>
      <c r="D283" t="s">
        <v>3</v>
      </c>
      <c r="E283" s="1">
        <f t="shared" si="8"/>
        <v>57</v>
      </c>
      <c r="F283" t="s">
        <v>3</v>
      </c>
      <c r="G283" s="1">
        <f t="shared" si="8"/>
        <v>57</v>
      </c>
      <c r="H283" t="s">
        <v>3</v>
      </c>
      <c r="I283" s="1">
        <f t="shared" si="8"/>
        <v>57</v>
      </c>
      <c r="J283" t="s">
        <v>3</v>
      </c>
    </row>
    <row r="284" spans="1:10" x14ac:dyDescent="0.3">
      <c r="A284">
        <v>57</v>
      </c>
      <c r="B284" t="s">
        <v>5</v>
      </c>
      <c r="C284" s="1">
        <f t="shared" si="8"/>
        <v>57</v>
      </c>
      <c r="D284" t="s">
        <v>5</v>
      </c>
      <c r="E284" s="1">
        <f t="shared" si="8"/>
        <v>57</v>
      </c>
      <c r="F284" t="s">
        <v>5</v>
      </c>
      <c r="G284" s="1">
        <f t="shared" si="8"/>
        <v>57</v>
      </c>
      <c r="H284" t="s">
        <v>5</v>
      </c>
      <c r="I284" s="1">
        <f t="shared" si="8"/>
        <v>57</v>
      </c>
      <c r="J284" t="s">
        <v>5</v>
      </c>
    </row>
    <row r="285" spans="1:10" x14ac:dyDescent="0.3">
      <c r="A285">
        <v>57</v>
      </c>
      <c r="B285" t="str">
        <f>$B$1&amp;"_ascm &lt;- data.frame("&amp;""""&amp;$B$1&amp;"_ascm"&amp;""""&amp;" = predict(asyn, att=F))"</f>
        <v>pobre_ascm &lt;- data.frame("pobre_ascm" = predict(asyn, att=F))</v>
      </c>
      <c r="C285" s="1">
        <f t="shared" si="8"/>
        <v>57</v>
      </c>
      <c r="D285" t="str">
        <f>$D$1&amp;"_ascm &lt;- data.frame("&amp;""""&amp;$D$1&amp;"_ascm"&amp;""""&amp;" = predict(asyn, att=F))"</f>
        <v>ingreso_peao_ascm &lt;- data.frame("ingreso_peao_ascm" = predict(asyn, att=F))</v>
      </c>
      <c r="E285" s="1">
        <f t="shared" si="8"/>
        <v>57</v>
      </c>
      <c r="F285" t="str">
        <f>$F$1&amp;"_ascm &lt;- data.frame("&amp;""""&amp;$F$1&amp;"_ascm"&amp;""""&amp;" = predict(asyn, att=F))"</f>
        <v>PEAO_ascm &lt;- data.frame("PEAO_ascm" = predict(asyn, att=F))</v>
      </c>
      <c r="G285" s="1">
        <f t="shared" si="8"/>
        <v>57</v>
      </c>
      <c r="H285" t="str">
        <f>$H$1&amp;"_ascm &lt;- data.frame("&amp;""""&amp;$H$1&amp;"_ascm"&amp;""""&amp;" = predict(asyn, att=F))"</f>
        <v>PEAO_f_ascm &lt;- data.frame("PEAO_f_ascm" = predict(asyn, att=F))</v>
      </c>
      <c r="I285" s="1">
        <f t="shared" si="8"/>
        <v>57</v>
      </c>
      <c r="J285" t="str">
        <f>$J$1&amp;"_ascm &lt;- data.frame("&amp;""""&amp;$J$1&amp;"_ascm"&amp;""""&amp;" = predict(asyn, att=F))"</f>
        <v>PEAO_inf_ascm &lt;- data.frame("PEAO_inf_ascm" = predict(asyn, att=F))</v>
      </c>
    </row>
    <row r="286" spans="1:10" x14ac:dyDescent="0.3">
      <c r="A286">
        <v>57</v>
      </c>
      <c r="B286" t="s">
        <v>4</v>
      </c>
      <c r="C286" s="1">
        <f t="shared" si="8"/>
        <v>57</v>
      </c>
      <c r="D286" t="s">
        <v>4</v>
      </c>
      <c r="E286" s="1">
        <f t="shared" si="8"/>
        <v>57</v>
      </c>
      <c r="F286" t="s">
        <v>4</v>
      </c>
      <c r="G286" s="1">
        <f t="shared" si="8"/>
        <v>57</v>
      </c>
      <c r="H286" t="s">
        <v>4</v>
      </c>
      <c r="I286" s="1">
        <f t="shared" si="8"/>
        <v>57</v>
      </c>
      <c r="J286" t="s">
        <v>4</v>
      </c>
    </row>
    <row r="287" spans="1:10" x14ac:dyDescent="0.3">
      <c r="A287">
        <v>57</v>
      </c>
      <c r="B287" t="str">
        <f>"base_ascm &lt;-cbind(periodo, "&amp;$B$1&amp;"_obs, "&amp;$B$1&amp;"_ascm, diferencia_ascm)"</f>
        <v>base_ascm &lt;-cbind(periodo, pobre_obs, pobre_ascm, diferencia_ascm)</v>
      </c>
      <c r="C287" s="1">
        <f t="shared" si="8"/>
        <v>57</v>
      </c>
      <c r="D287" t="str">
        <f>"base_ascm &lt;-cbind(periodo, "&amp;$D$1&amp;"_obs, "&amp;$D$1&amp;"_ascm, diferencia_ascm)"</f>
        <v>base_ascm &lt;-cbind(periodo, ingreso_peao_obs, ingreso_peao_ascm, diferencia_ascm)</v>
      </c>
      <c r="E287" s="1">
        <f t="shared" si="8"/>
        <v>57</v>
      </c>
      <c r="F287" t="str">
        <f>"base_ascm &lt;-cbind(periodo, "&amp;$F$1&amp;"_obs, "&amp;$F$1&amp;"_ascm, diferencia_ascm)"</f>
        <v>base_ascm &lt;-cbind(periodo, PEAO_obs, PEAO_ascm, diferencia_ascm)</v>
      </c>
      <c r="G287" s="1">
        <f t="shared" si="8"/>
        <v>57</v>
      </c>
      <c r="H287" t="str">
        <f>"base_ascm &lt;-cbind(periodo, "&amp;$H$1&amp;"_obs, "&amp;$H$1&amp;"_ascm, diferencia_ascm)"</f>
        <v>base_ascm &lt;-cbind(periodo, PEAO_f_obs, PEAO_f_ascm, diferencia_ascm)</v>
      </c>
      <c r="I287" s="1">
        <f t="shared" si="8"/>
        <v>57</v>
      </c>
      <c r="J287" t="str">
        <f>"base_ascm &lt;-cbind(periodo, "&amp;$J$1&amp;"_obs, "&amp;$J$1&amp;"_ascm, diferencia_ascm)"</f>
        <v>base_ascm &lt;-cbind(periodo, PEAO_inf_obs, PEAO_inf_ascm, diferencia_ascm)</v>
      </c>
    </row>
    <row r="288" spans="1:10" x14ac:dyDescent="0.3">
      <c r="A288">
        <v>57</v>
      </c>
      <c r="B288" t="str">
        <f>"write.dta(base_ascm,"&amp;""""&amp;"G:/Mi unidad/1. PROYECTOS TELLO 2022/SCM SPILL OVERS/outputs/pobreza/ASCM/Base_"&amp;$B$1&amp;"_"&amp;A288&amp;".dta"&amp;""""&amp;")"</f>
        <v>write.dta(base_ascm,"G:/Mi unidad/1. PROYECTOS TELLO 2022/SCM SPILL OVERS/outputs/pobreza/ASCM/Base_pobre_57.dta")</v>
      </c>
      <c r="C288" s="1">
        <f t="shared" si="8"/>
        <v>57</v>
      </c>
      <c r="D288" t="str">
        <f>"write.dta(base_ascm,"&amp;""""&amp;"G:/Mi unidad/1. PROYECTOS TELLO 2022/SCM SPILL OVERS/outputs/ingreso_PEAO/ASCM/Base_"&amp;$D$1&amp;"_"&amp;C288&amp;".dta"&amp;""""&amp;")"</f>
        <v>write.dta(base_ascm,"G:/Mi unidad/1. PROYECTOS TELLO 2022/SCM SPILL OVERS/outputs/ingreso_PEAO/ASCM/Base_ingreso_peao_57.dta")</v>
      </c>
      <c r="E288" s="1">
        <f t="shared" si="8"/>
        <v>57</v>
      </c>
      <c r="F288" t="str">
        <f>"write.dta(base_ascm,"&amp;""""&amp;"G:/Mi unidad/1. PROYECTOS TELLO 2022/SCM SPILL OVERS/outputs/PEAO/ASCM/Base_"&amp;$F$1&amp;"_"&amp;E288&amp;".dta"&amp;""""&amp;")"</f>
        <v>write.dta(base_ascm,"G:/Mi unidad/1. PROYECTOS TELLO 2022/SCM SPILL OVERS/outputs/PEAO/ASCM/Base_PEAO_57.dta")</v>
      </c>
      <c r="G288" s="1">
        <f t="shared" si="8"/>
        <v>57</v>
      </c>
      <c r="H288" t="str">
        <f>"write.dta(base_ascm,"&amp;""""&amp;"G:/Mi unidad/1. PROYECTOS TELLO 2022/SCM SPILL OVERS/outputs/PEAO_f/ASCM/Base_"&amp;$H$1&amp;"_"&amp;G288&amp;".dta"&amp;""""&amp;")"</f>
        <v>write.dta(base_ascm,"G:/Mi unidad/1. PROYECTOS TELLO 2022/SCM SPILL OVERS/outputs/PEAO_f/ASCM/Base_PEAO_f_57.dta")</v>
      </c>
      <c r="I288" s="1">
        <f t="shared" si="8"/>
        <v>57</v>
      </c>
      <c r="J288" t="str">
        <f>"write.dta(base_ascm,"&amp;""""&amp;"G:/Mi unidad/1. PROYECTOS TELLO 2022/SCM SPILL OVERS/outputs/PEAO_inf/ASCM/Base_"&amp;$J$1&amp;"_"&amp;I288&amp;".dta"&amp;""""&amp;")"</f>
        <v>write.dta(base_ascm,"G:/Mi unidad/1. PROYECTOS TELLO 2022/SCM SPILL OVERS/outputs/PEAO_inf/ASCM/Base_PEAO_inf_57.dta")</v>
      </c>
    </row>
    <row r="289" spans="1:10" x14ac:dyDescent="0.3">
      <c r="A289">
        <v>57</v>
      </c>
      <c r="B289" t="str">
        <f>"write.dta(Pesos,"&amp;""""&amp;"G:/Mi unidad/1. PROYECTOS TELLO 2022/SCM SPILL OVERS/outputs/pobreza/ASCM/Pesos_"&amp;$B$1&amp;"_"&amp;A289&amp;".dta"&amp;""""&amp;")"</f>
        <v>write.dta(Pesos,"G:/Mi unidad/1. PROYECTOS TELLO 2022/SCM SPILL OVERS/outputs/pobreza/ASCM/Pesos_pobre_57.dta")</v>
      </c>
      <c r="C289" s="1">
        <f t="shared" si="8"/>
        <v>57</v>
      </c>
      <c r="D289" t="str">
        <f>"write.dta(Pesos,"&amp;""""&amp;"G:/Mi unidad/1. PROYECTOS TELLO 2022/SCM SPILL OVERS/outputs/ingreso_PEAO/ASCM/Pesos_"&amp;$D$1&amp;"_"&amp;C289&amp;".dta"&amp;""""&amp;")"</f>
        <v>write.dta(Pesos,"G:/Mi unidad/1. PROYECTOS TELLO 2022/SCM SPILL OVERS/outputs/ingreso_PEAO/ASCM/Pesos_ingreso_peao_57.dta")</v>
      </c>
      <c r="E289" s="1">
        <f t="shared" si="8"/>
        <v>57</v>
      </c>
      <c r="F289" t="str">
        <f>"write.dta(Pesos,"&amp;""""&amp;"G:/Mi unidad/1. PROYECTOS TELLO 2022/SCM SPILL OVERS/outputs/PEAO/ASCM/Pesos_"&amp;$F$1&amp;"_"&amp;E289&amp;".dta"&amp;""""&amp;")"</f>
        <v>write.dta(Pesos,"G:/Mi unidad/1. PROYECTOS TELLO 2022/SCM SPILL OVERS/outputs/PEAO/ASCM/Pesos_PEAO_57.dta")</v>
      </c>
      <c r="G289" s="1">
        <f t="shared" si="8"/>
        <v>57</v>
      </c>
      <c r="H289" t="str">
        <f>"write.dta(Pesos,"&amp;""""&amp;"G:/Mi unidad/1. PROYECTOS TELLO 2022/SCM SPILL OVERS/outputs/PEAO_f/ASCM/Pesos_"&amp;$H$1&amp;"_"&amp;G289&amp;".dta"&amp;""""&amp;")"</f>
        <v>write.dta(Pesos,"G:/Mi unidad/1. PROYECTOS TELLO 2022/SCM SPILL OVERS/outputs/PEAO_f/ASCM/Pesos_PEAO_f_57.dta")</v>
      </c>
      <c r="I289" s="1">
        <f t="shared" si="8"/>
        <v>57</v>
      </c>
      <c r="J289" t="str">
        <f>"write.dta(Pesos,"&amp;""""&amp;"G:/Mi unidad/1. PROYECTOS TELLO 2022/SCM SPILL OVERS/outputs/PEAO_inf/ASCM/Pesos_"&amp;$J$1&amp;"_"&amp;I289&amp;".dta"&amp;""""&amp;")"</f>
        <v>write.dta(Pesos,"G:/Mi unidad/1. PROYECTOS TELLO 2022/SCM SPILL OVERS/outputs/PEAO_inf/ASCM/Pesos_PEAO_inf_57.dta")</v>
      </c>
    </row>
    <row r="290" spans="1:10" x14ac:dyDescent="0.3">
      <c r="A290">
        <v>57</v>
      </c>
      <c r="B290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290" s="1">
        <f t="shared" si="8"/>
        <v>57</v>
      </c>
      <c r="D290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290" s="1">
        <f t="shared" si="8"/>
        <v>57</v>
      </c>
      <c r="F290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290" s="1">
        <f t="shared" si="8"/>
        <v>57</v>
      </c>
      <c r="H290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290" s="1">
        <f t="shared" si="8"/>
        <v>57</v>
      </c>
      <c r="J290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291" spans="1:10" x14ac:dyDescent="0.3">
      <c r="A291">
        <v>65</v>
      </c>
      <c r="B291" t="str">
        <f>"###############################################################################"&amp;A291</f>
        <v>###############################################################################65</v>
      </c>
      <c r="C291" s="1">
        <f t="shared" si="8"/>
        <v>65</v>
      </c>
      <c r="D291" t="str">
        <f>"###############################################################################"&amp;C291</f>
        <v>###############################################################################65</v>
      </c>
      <c r="E291" s="1">
        <f t="shared" si="8"/>
        <v>65</v>
      </c>
      <c r="F291" t="str">
        <f>"###############################################################################"&amp;E291</f>
        <v>###############################################################################65</v>
      </c>
      <c r="G291" s="1">
        <f t="shared" si="8"/>
        <v>65</v>
      </c>
      <c r="H291" t="str">
        <f>"###############################################################################"&amp;G291</f>
        <v>###############################################################################65</v>
      </c>
      <c r="I291" s="1">
        <f t="shared" si="8"/>
        <v>65</v>
      </c>
      <c r="J291" t="str">
        <f>"###############################################################################"&amp;I291</f>
        <v>###############################################################################65</v>
      </c>
    </row>
    <row r="292" spans="1:10" x14ac:dyDescent="0.3">
      <c r="A292">
        <v>65</v>
      </c>
      <c r="B292" t="s">
        <v>1</v>
      </c>
      <c r="C292" s="1">
        <f t="shared" si="8"/>
        <v>65</v>
      </c>
      <c r="D292" t="s">
        <v>1</v>
      </c>
      <c r="E292" s="1">
        <f t="shared" si="8"/>
        <v>65</v>
      </c>
      <c r="F292" t="s">
        <v>1</v>
      </c>
      <c r="G292" s="1">
        <f t="shared" si="8"/>
        <v>65</v>
      </c>
      <c r="H292" t="s">
        <v>1</v>
      </c>
      <c r="I292" s="1">
        <f t="shared" si="8"/>
        <v>65</v>
      </c>
      <c r="J292" t="s">
        <v>1</v>
      </c>
    </row>
    <row r="293" spans="1:10" x14ac:dyDescent="0.3">
      <c r="A293">
        <v>65</v>
      </c>
      <c r="B293" t="str">
        <f>+"provincia2_seleccionada &lt;- "&amp;A293&amp;" #provincia2 tratada"</f>
        <v>provincia2_seleccionada &lt;- 65 #provincia2 tratada</v>
      </c>
      <c r="C293" s="1">
        <f t="shared" si="8"/>
        <v>65</v>
      </c>
      <c r="D293" t="str">
        <f>+"provincia2_seleccionada &lt;- "&amp;C293&amp;" #provincia2 tratada"</f>
        <v>provincia2_seleccionada &lt;- 65 #provincia2 tratada</v>
      </c>
      <c r="E293" s="1">
        <f t="shared" si="8"/>
        <v>65</v>
      </c>
      <c r="F293" t="str">
        <f>+"provincia2_seleccionada &lt;- "&amp;E293&amp;" #provincia2 tratada"</f>
        <v>provincia2_seleccionada &lt;- 65 #provincia2 tratada</v>
      </c>
      <c r="G293" s="1">
        <f t="shared" si="8"/>
        <v>65</v>
      </c>
      <c r="H293" t="str">
        <f>+"provincia2_seleccionada &lt;- "&amp;G293&amp;" #provincia2 tratada"</f>
        <v>provincia2_seleccionada &lt;- 65 #provincia2 tratada</v>
      </c>
      <c r="I293" s="1">
        <f t="shared" si="8"/>
        <v>65</v>
      </c>
      <c r="J293" t="str">
        <f>+"provincia2_seleccionada &lt;- "&amp;I293&amp;" #provincia2 tratada"</f>
        <v>provincia2_seleccionada &lt;- 65 #provincia2 tratada</v>
      </c>
    </row>
    <row r="294" spans="1:10" x14ac:dyDescent="0.3">
      <c r="A294">
        <v>65</v>
      </c>
      <c r="B294" t="str">
        <f>"Base$"&amp;$B$1&amp;"lag &lt;- c(NA, Base$"&amp;$B$1&amp;"[-nrow(Base)])"</f>
        <v>Base$pobrelag &lt;- c(NA, Base$pobre[-nrow(Base)])</v>
      </c>
      <c r="C294" s="1">
        <f t="shared" si="8"/>
        <v>65</v>
      </c>
      <c r="D294" t="str">
        <f>"Base$"&amp;$D$1&amp;"lag &lt;- c(NA, Base$"&amp;$D$1&amp;"[-nrow(Base)])"</f>
        <v>Base$ingreso_peaolag &lt;- c(NA, Base$ingreso_peao[-nrow(Base)])</v>
      </c>
      <c r="E294" s="1">
        <f t="shared" si="8"/>
        <v>65</v>
      </c>
      <c r="F294" t="str">
        <f>"Base$"&amp;$F$1&amp;"lag &lt;- c(NA, Base$"&amp;$F$1&amp;"[-nrow(Base)])"</f>
        <v>Base$PEAOlag &lt;- c(NA, Base$PEAO[-nrow(Base)])</v>
      </c>
      <c r="G294" s="1">
        <f t="shared" si="8"/>
        <v>65</v>
      </c>
      <c r="H294" t="str">
        <f>"Base$"&amp;$H$1&amp;"lag &lt;- c(NA, Base$"&amp;$H$1&amp;"[-nrow(Base)])"</f>
        <v>Base$PEAO_flag &lt;- c(NA, Base$PEAO_f[-nrow(Base)])</v>
      </c>
      <c r="I294" s="1">
        <f t="shared" si="8"/>
        <v>65</v>
      </c>
      <c r="J294" t="str">
        <f>"Base$"&amp;$J$1&amp;"lag &lt;- c(NA, Base$"&amp;$J$1&amp;"[-nrow(Base)])"</f>
        <v>Base$PEAO_inflag &lt;- c(NA, Base$PEAO_inf[-nrow(Base)])</v>
      </c>
    </row>
    <row r="295" spans="1:10" x14ac:dyDescent="0.3">
      <c r="A295">
        <v>65</v>
      </c>
      <c r="B295" t="str">
        <f>"Base$"&amp;$B$1&amp;"lag[which(!duplicated(Base$provincia2))] &lt;- NA"</f>
        <v>Base$pobrelag[which(!duplicated(Base$provincia2))] &lt;- NA</v>
      </c>
      <c r="C295" s="1">
        <f t="shared" si="8"/>
        <v>65</v>
      </c>
      <c r="D295" t="str">
        <f>"Base$"&amp;$D$1&amp;"lag[which(!duplicated(Base$provincia2))] &lt;- NA"</f>
        <v>Base$ingreso_peaolag[which(!duplicated(Base$provincia2))] &lt;- NA</v>
      </c>
      <c r="E295" s="1">
        <f t="shared" si="8"/>
        <v>65</v>
      </c>
      <c r="F295" t="str">
        <f>"Base$"&amp;$F$1&amp;"lag[which(!duplicated(Base$provincia2))] &lt;- NA"</f>
        <v>Base$PEAOlag[which(!duplicated(Base$provincia2))] &lt;- NA</v>
      </c>
      <c r="G295" s="1">
        <f t="shared" si="8"/>
        <v>65</v>
      </c>
      <c r="H295" t="str">
        <f>"Base$"&amp;$H$1&amp;"lag[which(!duplicated(Base$provincia2))] &lt;- NA"</f>
        <v>Base$PEAO_flag[which(!duplicated(Base$provincia2))] &lt;- NA</v>
      </c>
      <c r="I295" s="1">
        <f t="shared" si="8"/>
        <v>65</v>
      </c>
      <c r="J295" t="str">
        <f>"Base$"&amp;$J$1&amp;"lag[which(!duplicated(Base$provincia2))] &lt;- NA"</f>
        <v>Base$PEAO_inflag[which(!duplicated(Base$provincia2))] &lt;- NA</v>
      </c>
    </row>
    <row r="296" spans="1:10" x14ac:dyDescent="0.3">
      <c r="A296">
        <v>65</v>
      </c>
      <c r="B296" t="s">
        <v>7</v>
      </c>
      <c r="C296" s="1">
        <f t="shared" si="8"/>
        <v>65</v>
      </c>
      <c r="D296" t="s">
        <v>7</v>
      </c>
      <c r="E296" s="1">
        <f t="shared" si="8"/>
        <v>65</v>
      </c>
      <c r="F296" t="s">
        <v>7</v>
      </c>
      <c r="G296" s="1">
        <f t="shared" si="8"/>
        <v>65</v>
      </c>
      <c r="H296" t="s">
        <v>7</v>
      </c>
      <c r="I296" s="1">
        <f t="shared" si="8"/>
        <v>65</v>
      </c>
      <c r="J296" t="s">
        <v>7</v>
      </c>
    </row>
    <row r="297" spans="1:10" x14ac:dyDescent="0.3">
      <c r="A297">
        <v>65</v>
      </c>
      <c r="B297" t="s">
        <v>2</v>
      </c>
      <c r="C297" s="1">
        <f t="shared" si="8"/>
        <v>65</v>
      </c>
      <c r="D297" t="s">
        <v>2</v>
      </c>
      <c r="E297" s="1">
        <f t="shared" si="8"/>
        <v>65</v>
      </c>
      <c r="F297" t="s">
        <v>2</v>
      </c>
      <c r="G297" s="1">
        <f t="shared" si="8"/>
        <v>65</v>
      </c>
      <c r="H297" t="s">
        <v>2</v>
      </c>
      <c r="I297" s="1">
        <f t="shared" si="8"/>
        <v>65</v>
      </c>
      <c r="J297" t="s">
        <v>2</v>
      </c>
    </row>
    <row r="298" spans="1:10" x14ac:dyDescent="0.3">
      <c r="A298">
        <v>65</v>
      </c>
      <c r="B298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298" s="1">
        <f t="shared" si="8"/>
        <v>65</v>
      </c>
      <c r="D298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298" s="1">
        <f t="shared" si="8"/>
        <v>65</v>
      </c>
      <c r="F298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298" s="1">
        <f t="shared" si="8"/>
        <v>65</v>
      </c>
      <c r="H298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298" s="1">
        <f t="shared" si="8"/>
        <v>65</v>
      </c>
      <c r="J298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299" spans="1:10" x14ac:dyDescent="0.3">
      <c r="A299">
        <v>65</v>
      </c>
      <c r="B299" t="str">
        <f>$B$1&amp;"_obs &lt;- data.frame("&amp;""""&amp;$B$1&amp;"_est_1"&amp;""""&amp;" = asyn$data$synth_data$Y1plot)"</f>
        <v>pobre_obs &lt;- data.frame("pobre_est_1" = asyn$data$synth_data$Y1plot)</v>
      </c>
      <c r="C299" s="1">
        <f t="shared" si="8"/>
        <v>65</v>
      </c>
      <c r="D299" t="str">
        <f>$D$1&amp;"_obs &lt;- data.frame("&amp;""""&amp;$D$1&amp;"_est_1"&amp;""""&amp;" = asyn$data$synth_data$Y1plot)"</f>
        <v>ingreso_peao_obs &lt;- data.frame("ingreso_peao_est_1" = asyn$data$synth_data$Y1plot)</v>
      </c>
      <c r="E299" s="1">
        <f t="shared" si="8"/>
        <v>65</v>
      </c>
      <c r="F299" t="str">
        <f>$F$1&amp;"_obs &lt;- data.frame("&amp;""""&amp;$F$1&amp;"_est_1"&amp;""""&amp;" = asyn$data$synth_data$Y1plot)"</f>
        <v>PEAO_obs &lt;- data.frame("PEAO_est_1" = asyn$data$synth_data$Y1plot)</v>
      </c>
      <c r="G299" s="1">
        <f t="shared" si="8"/>
        <v>65</v>
      </c>
      <c r="H299" t="str">
        <f>$H$1&amp;"_obs &lt;- data.frame("&amp;""""&amp;$H$1&amp;"_est_1"&amp;""""&amp;" = asyn$data$synth_data$Y1plot)"</f>
        <v>PEAO_f_obs &lt;- data.frame("PEAO_f_est_1" = asyn$data$synth_data$Y1plot)</v>
      </c>
      <c r="I299" s="1">
        <f t="shared" si="8"/>
        <v>65</v>
      </c>
      <c r="J299" t="str">
        <f>$J$1&amp;"_obs &lt;- data.frame("&amp;""""&amp;$J$1&amp;"_est_1"&amp;""""&amp;" = asyn$data$synth_data$Y1plot)"</f>
        <v>PEAO_inf_obs &lt;- data.frame("PEAO_inf_est_1" = asyn$data$synth_data$Y1plot)</v>
      </c>
    </row>
    <row r="300" spans="1:10" x14ac:dyDescent="0.3">
      <c r="A300">
        <v>65</v>
      </c>
      <c r="B300" t="s">
        <v>3</v>
      </c>
      <c r="C300" s="1">
        <f t="shared" si="8"/>
        <v>65</v>
      </c>
      <c r="D300" t="s">
        <v>3</v>
      </c>
      <c r="E300" s="1">
        <f t="shared" si="8"/>
        <v>65</v>
      </c>
      <c r="F300" t="s">
        <v>3</v>
      </c>
      <c r="G300" s="1">
        <f t="shared" si="8"/>
        <v>65</v>
      </c>
      <c r="H300" t="s">
        <v>3</v>
      </c>
      <c r="I300" s="1">
        <f t="shared" si="8"/>
        <v>65</v>
      </c>
      <c r="J300" t="s">
        <v>3</v>
      </c>
    </row>
    <row r="301" spans="1:10" x14ac:dyDescent="0.3">
      <c r="A301">
        <v>65</v>
      </c>
      <c r="B301" t="s">
        <v>5</v>
      </c>
      <c r="C301" s="1">
        <f t="shared" si="8"/>
        <v>65</v>
      </c>
      <c r="D301" t="s">
        <v>5</v>
      </c>
      <c r="E301" s="1">
        <f t="shared" si="8"/>
        <v>65</v>
      </c>
      <c r="F301" t="s">
        <v>5</v>
      </c>
      <c r="G301" s="1">
        <f t="shared" si="8"/>
        <v>65</v>
      </c>
      <c r="H301" t="s">
        <v>5</v>
      </c>
      <c r="I301" s="1">
        <f t="shared" si="8"/>
        <v>65</v>
      </c>
      <c r="J301" t="s">
        <v>5</v>
      </c>
    </row>
    <row r="302" spans="1:10" x14ac:dyDescent="0.3">
      <c r="A302">
        <v>65</v>
      </c>
      <c r="B302" t="str">
        <f>$B$1&amp;"_ascm &lt;- data.frame("&amp;""""&amp;$B$1&amp;"_ascm"&amp;""""&amp;" = predict(asyn, att=F))"</f>
        <v>pobre_ascm &lt;- data.frame("pobre_ascm" = predict(asyn, att=F))</v>
      </c>
      <c r="C302" s="1">
        <f t="shared" si="8"/>
        <v>65</v>
      </c>
      <c r="D302" t="str">
        <f>$D$1&amp;"_ascm &lt;- data.frame("&amp;""""&amp;$D$1&amp;"_ascm"&amp;""""&amp;" = predict(asyn, att=F))"</f>
        <v>ingreso_peao_ascm &lt;- data.frame("ingreso_peao_ascm" = predict(asyn, att=F))</v>
      </c>
      <c r="E302" s="1">
        <f t="shared" si="8"/>
        <v>65</v>
      </c>
      <c r="F302" t="str">
        <f>$F$1&amp;"_ascm &lt;- data.frame("&amp;""""&amp;$F$1&amp;"_ascm"&amp;""""&amp;" = predict(asyn, att=F))"</f>
        <v>PEAO_ascm &lt;- data.frame("PEAO_ascm" = predict(asyn, att=F))</v>
      </c>
      <c r="G302" s="1">
        <f t="shared" si="8"/>
        <v>65</v>
      </c>
      <c r="H302" t="str">
        <f>$H$1&amp;"_ascm &lt;- data.frame("&amp;""""&amp;$H$1&amp;"_ascm"&amp;""""&amp;" = predict(asyn, att=F))"</f>
        <v>PEAO_f_ascm &lt;- data.frame("PEAO_f_ascm" = predict(asyn, att=F))</v>
      </c>
      <c r="I302" s="1">
        <f t="shared" si="8"/>
        <v>65</v>
      </c>
      <c r="J302" t="str">
        <f>$J$1&amp;"_ascm &lt;- data.frame("&amp;""""&amp;$J$1&amp;"_ascm"&amp;""""&amp;" = predict(asyn, att=F))"</f>
        <v>PEAO_inf_ascm &lt;- data.frame("PEAO_inf_ascm" = predict(asyn, att=F))</v>
      </c>
    </row>
    <row r="303" spans="1:10" x14ac:dyDescent="0.3">
      <c r="A303">
        <v>65</v>
      </c>
      <c r="B303" t="s">
        <v>4</v>
      </c>
      <c r="C303" s="1">
        <f t="shared" si="8"/>
        <v>65</v>
      </c>
      <c r="D303" t="s">
        <v>4</v>
      </c>
      <c r="E303" s="1">
        <f t="shared" si="8"/>
        <v>65</v>
      </c>
      <c r="F303" t="s">
        <v>4</v>
      </c>
      <c r="G303" s="1">
        <f t="shared" si="8"/>
        <v>65</v>
      </c>
      <c r="H303" t="s">
        <v>4</v>
      </c>
      <c r="I303" s="1">
        <f t="shared" si="8"/>
        <v>65</v>
      </c>
      <c r="J303" t="s">
        <v>4</v>
      </c>
    </row>
    <row r="304" spans="1:10" x14ac:dyDescent="0.3">
      <c r="A304">
        <v>65</v>
      </c>
      <c r="B304" t="str">
        <f>"base_ascm &lt;-cbind(periodo, "&amp;$B$1&amp;"_obs, "&amp;$B$1&amp;"_ascm, diferencia_ascm)"</f>
        <v>base_ascm &lt;-cbind(periodo, pobre_obs, pobre_ascm, diferencia_ascm)</v>
      </c>
      <c r="C304" s="1">
        <f t="shared" si="8"/>
        <v>65</v>
      </c>
      <c r="D304" t="str">
        <f>"base_ascm &lt;-cbind(periodo, "&amp;$D$1&amp;"_obs, "&amp;$D$1&amp;"_ascm, diferencia_ascm)"</f>
        <v>base_ascm &lt;-cbind(periodo, ingreso_peao_obs, ingreso_peao_ascm, diferencia_ascm)</v>
      </c>
      <c r="E304" s="1">
        <f t="shared" si="8"/>
        <v>65</v>
      </c>
      <c r="F304" t="str">
        <f>"base_ascm &lt;-cbind(periodo, "&amp;$F$1&amp;"_obs, "&amp;$F$1&amp;"_ascm, diferencia_ascm)"</f>
        <v>base_ascm &lt;-cbind(periodo, PEAO_obs, PEAO_ascm, diferencia_ascm)</v>
      </c>
      <c r="G304" s="1">
        <f t="shared" si="8"/>
        <v>65</v>
      </c>
      <c r="H304" t="str">
        <f>"base_ascm &lt;-cbind(periodo, "&amp;$H$1&amp;"_obs, "&amp;$H$1&amp;"_ascm, diferencia_ascm)"</f>
        <v>base_ascm &lt;-cbind(periodo, PEAO_f_obs, PEAO_f_ascm, diferencia_ascm)</v>
      </c>
      <c r="I304" s="1">
        <f t="shared" si="8"/>
        <v>65</v>
      </c>
      <c r="J304" t="str">
        <f>"base_ascm &lt;-cbind(periodo, "&amp;$J$1&amp;"_obs, "&amp;$J$1&amp;"_ascm, diferencia_ascm)"</f>
        <v>base_ascm &lt;-cbind(periodo, PEAO_inf_obs, PEAO_inf_ascm, diferencia_ascm)</v>
      </c>
    </row>
    <row r="305" spans="1:10" x14ac:dyDescent="0.3">
      <c r="A305">
        <v>65</v>
      </c>
      <c r="B305" t="str">
        <f>"write.dta(base_ascm,"&amp;""""&amp;"G:/Mi unidad/1. PROYECTOS TELLO 2022/SCM SPILL OVERS/outputs/pobreza/ASCM/Base_"&amp;$B$1&amp;"_"&amp;A305&amp;".dta"&amp;""""&amp;")"</f>
        <v>write.dta(base_ascm,"G:/Mi unidad/1. PROYECTOS TELLO 2022/SCM SPILL OVERS/outputs/pobreza/ASCM/Base_pobre_65.dta")</v>
      </c>
      <c r="C305" s="1">
        <f t="shared" si="8"/>
        <v>65</v>
      </c>
      <c r="D305" t="str">
        <f>"write.dta(base_ascm,"&amp;""""&amp;"G:/Mi unidad/1. PROYECTOS TELLO 2022/SCM SPILL OVERS/outputs/ingreso_PEAO/ASCM/Base_"&amp;$D$1&amp;"_"&amp;C305&amp;".dta"&amp;""""&amp;")"</f>
        <v>write.dta(base_ascm,"G:/Mi unidad/1. PROYECTOS TELLO 2022/SCM SPILL OVERS/outputs/ingreso_PEAO/ASCM/Base_ingreso_peao_65.dta")</v>
      </c>
      <c r="E305" s="1">
        <f t="shared" si="8"/>
        <v>65</v>
      </c>
      <c r="F305" t="str">
        <f>"write.dta(base_ascm,"&amp;""""&amp;"G:/Mi unidad/1. PROYECTOS TELLO 2022/SCM SPILL OVERS/outputs/PEAO/ASCM/Base_"&amp;$F$1&amp;"_"&amp;E305&amp;".dta"&amp;""""&amp;")"</f>
        <v>write.dta(base_ascm,"G:/Mi unidad/1. PROYECTOS TELLO 2022/SCM SPILL OVERS/outputs/PEAO/ASCM/Base_PEAO_65.dta")</v>
      </c>
      <c r="G305" s="1">
        <f t="shared" si="8"/>
        <v>65</v>
      </c>
      <c r="H305" t="str">
        <f>"write.dta(base_ascm,"&amp;""""&amp;"G:/Mi unidad/1. PROYECTOS TELLO 2022/SCM SPILL OVERS/outputs/PEAO_f/ASCM/Base_"&amp;$H$1&amp;"_"&amp;G305&amp;".dta"&amp;""""&amp;")"</f>
        <v>write.dta(base_ascm,"G:/Mi unidad/1. PROYECTOS TELLO 2022/SCM SPILL OVERS/outputs/PEAO_f/ASCM/Base_PEAO_f_65.dta")</v>
      </c>
      <c r="I305" s="1">
        <f t="shared" si="8"/>
        <v>65</v>
      </c>
      <c r="J305" t="str">
        <f>"write.dta(base_ascm,"&amp;""""&amp;"G:/Mi unidad/1. PROYECTOS TELLO 2022/SCM SPILL OVERS/outputs/PEAO_inf/ASCM/Base_"&amp;$J$1&amp;"_"&amp;I305&amp;".dta"&amp;""""&amp;")"</f>
        <v>write.dta(base_ascm,"G:/Mi unidad/1. PROYECTOS TELLO 2022/SCM SPILL OVERS/outputs/PEAO_inf/ASCM/Base_PEAO_inf_65.dta")</v>
      </c>
    </row>
    <row r="306" spans="1:10" x14ac:dyDescent="0.3">
      <c r="A306">
        <v>65</v>
      </c>
      <c r="B306" t="str">
        <f>"write.dta(Pesos,"&amp;""""&amp;"G:/Mi unidad/1. PROYECTOS TELLO 2022/SCM SPILL OVERS/outputs/pobreza/ASCM/Pesos_"&amp;$B$1&amp;"_"&amp;A306&amp;".dta"&amp;""""&amp;")"</f>
        <v>write.dta(Pesos,"G:/Mi unidad/1. PROYECTOS TELLO 2022/SCM SPILL OVERS/outputs/pobreza/ASCM/Pesos_pobre_65.dta")</v>
      </c>
      <c r="C306" s="1">
        <f t="shared" si="8"/>
        <v>65</v>
      </c>
      <c r="D306" t="str">
        <f>"write.dta(Pesos,"&amp;""""&amp;"G:/Mi unidad/1. PROYECTOS TELLO 2022/SCM SPILL OVERS/outputs/ingreso_PEAO/ASCM/Pesos_"&amp;$D$1&amp;"_"&amp;C306&amp;".dta"&amp;""""&amp;")"</f>
        <v>write.dta(Pesos,"G:/Mi unidad/1. PROYECTOS TELLO 2022/SCM SPILL OVERS/outputs/ingreso_PEAO/ASCM/Pesos_ingreso_peao_65.dta")</v>
      </c>
      <c r="E306" s="1">
        <f t="shared" si="8"/>
        <v>65</v>
      </c>
      <c r="F306" t="str">
        <f>"write.dta(Pesos,"&amp;""""&amp;"G:/Mi unidad/1. PROYECTOS TELLO 2022/SCM SPILL OVERS/outputs/PEAO/ASCM/Pesos_"&amp;$F$1&amp;"_"&amp;E306&amp;".dta"&amp;""""&amp;")"</f>
        <v>write.dta(Pesos,"G:/Mi unidad/1. PROYECTOS TELLO 2022/SCM SPILL OVERS/outputs/PEAO/ASCM/Pesos_PEAO_65.dta")</v>
      </c>
      <c r="G306" s="1">
        <f t="shared" si="8"/>
        <v>65</v>
      </c>
      <c r="H306" t="str">
        <f>"write.dta(Pesos,"&amp;""""&amp;"G:/Mi unidad/1. PROYECTOS TELLO 2022/SCM SPILL OVERS/outputs/PEAO_f/ASCM/Pesos_"&amp;$H$1&amp;"_"&amp;G306&amp;".dta"&amp;""""&amp;")"</f>
        <v>write.dta(Pesos,"G:/Mi unidad/1. PROYECTOS TELLO 2022/SCM SPILL OVERS/outputs/PEAO_f/ASCM/Pesos_PEAO_f_65.dta")</v>
      </c>
      <c r="I306" s="1">
        <f t="shared" si="8"/>
        <v>65</v>
      </c>
      <c r="J306" t="str">
        <f>"write.dta(Pesos,"&amp;""""&amp;"G:/Mi unidad/1. PROYECTOS TELLO 2022/SCM SPILL OVERS/outputs/PEAO_inf/ASCM/Pesos_"&amp;$J$1&amp;"_"&amp;I306&amp;".dta"&amp;""""&amp;")"</f>
        <v>write.dta(Pesos,"G:/Mi unidad/1. PROYECTOS TELLO 2022/SCM SPILL OVERS/outputs/PEAO_inf/ASCM/Pesos_PEAO_inf_65.dta")</v>
      </c>
    </row>
    <row r="307" spans="1:10" x14ac:dyDescent="0.3">
      <c r="A307">
        <v>65</v>
      </c>
      <c r="B307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307" s="1">
        <f t="shared" si="8"/>
        <v>65</v>
      </c>
      <c r="D307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307" s="1">
        <f t="shared" si="8"/>
        <v>65</v>
      </c>
      <c r="F307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307" s="1">
        <f t="shared" si="8"/>
        <v>65</v>
      </c>
      <c r="H307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307" s="1">
        <f t="shared" si="8"/>
        <v>65</v>
      </c>
      <c r="J307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308" spans="1:10" x14ac:dyDescent="0.3">
      <c r="A308">
        <v>66</v>
      </c>
      <c r="B308" t="str">
        <f>"###############################################################################"&amp;A308</f>
        <v>###############################################################################66</v>
      </c>
      <c r="C308" s="1">
        <f t="shared" si="8"/>
        <v>66</v>
      </c>
      <c r="D308" t="str">
        <f>"###############################################################################"&amp;C308</f>
        <v>###############################################################################66</v>
      </c>
      <c r="E308" s="1">
        <f t="shared" si="8"/>
        <v>66</v>
      </c>
      <c r="F308" t="str">
        <f>"###############################################################################"&amp;E308</f>
        <v>###############################################################################66</v>
      </c>
      <c r="G308" s="1">
        <f t="shared" si="8"/>
        <v>66</v>
      </c>
      <c r="H308" t="str">
        <f>"###############################################################################"&amp;G308</f>
        <v>###############################################################################66</v>
      </c>
      <c r="I308" s="1">
        <f t="shared" si="8"/>
        <v>66</v>
      </c>
      <c r="J308" t="str">
        <f>"###############################################################################"&amp;I308</f>
        <v>###############################################################################66</v>
      </c>
    </row>
    <row r="309" spans="1:10" x14ac:dyDescent="0.3">
      <c r="A309">
        <v>66</v>
      </c>
      <c r="B309" t="s">
        <v>1</v>
      </c>
      <c r="C309" s="1">
        <f t="shared" si="8"/>
        <v>66</v>
      </c>
      <c r="D309" t="s">
        <v>1</v>
      </c>
      <c r="E309" s="1">
        <f t="shared" si="8"/>
        <v>66</v>
      </c>
      <c r="F309" t="s">
        <v>1</v>
      </c>
      <c r="G309" s="1">
        <f t="shared" si="8"/>
        <v>66</v>
      </c>
      <c r="H309" t="s">
        <v>1</v>
      </c>
      <c r="I309" s="1">
        <f t="shared" si="8"/>
        <v>66</v>
      </c>
      <c r="J309" t="s">
        <v>1</v>
      </c>
    </row>
    <row r="310" spans="1:10" x14ac:dyDescent="0.3">
      <c r="A310">
        <v>66</v>
      </c>
      <c r="B310" t="str">
        <f>+"provincia2_seleccionada &lt;- "&amp;A310&amp;" #provincia2 tratada"</f>
        <v>provincia2_seleccionada &lt;- 66 #provincia2 tratada</v>
      </c>
      <c r="C310" s="1">
        <f t="shared" si="8"/>
        <v>66</v>
      </c>
      <c r="D310" t="str">
        <f>+"provincia2_seleccionada &lt;- "&amp;C310&amp;" #provincia2 tratada"</f>
        <v>provincia2_seleccionada &lt;- 66 #provincia2 tratada</v>
      </c>
      <c r="E310" s="1">
        <f t="shared" si="8"/>
        <v>66</v>
      </c>
      <c r="F310" t="str">
        <f>+"provincia2_seleccionada &lt;- "&amp;E310&amp;" #provincia2 tratada"</f>
        <v>provincia2_seleccionada &lt;- 66 #provincia2 tratada</v>
      </c>
      <c r="G310" s="1">
        <f t="shared" si="8"/>
        <v>66</v>
      </c>
      <c r="H310" t="str">
        <f>+"provincia2_seleccionada &lt;- "&amp;G310&amp;" #provincia2 tratada"</f>
        <v>provincia2_seleccionada &lt;- 66 #provincia2 tratada</v>
      </c>
      <c r="I310" s="1">
        <f t="shared" si="8"/>
        <v>66</v>
      </c>
      <c r="J310" t="str">
        <f>+"provincia2_seleccionada &lt;- "&amp;I310&amp;" #provincia2 tratada"</f>
        <v>provincia2_seleccionada &lt;- 66 #provincia2 tratada</v>
      </c>
    </row>
    <row r="311" spans="1:10" x14ac:dyDescent="0.3">
      <c r="A311">
        <v>66</v>
      </c>
      <c r="B311" t="str">
        <f>"Base$"&amp;$B$1&amp;"lag &lt;- c(NA, Base$"&amp;$B$1&amp;"[-nrow(Base)])"</f>
        <v>Base$pobrelag &lt;- c(NA, Base$pobre[-nrow(Base)])</v>
      </c>
      <c r="C311" s="1">
        <f t="shared" si="8"/>
        <v>66</v>
      </c>
      <c r="D311" t="str">
        <f>"Base$"&amp;$D$1&amp;"lag &lt;- c(NA, Base$"&amp;$D$1&amp;"[-nrow(Base)])"</f>
        <v>Base$ingreso_peaolag &lt;- c(NA, Base$ingreso_peao[-nrow(Base)])</v>
      </c>
      <c r="E311" s="1">
        <f t="shared" si="8"/>
        <v>66</v>
      </c>
      <c r="F311" t="str">
        <f>"Base$"&amp;$F$1&amp;"lag &lt;- c(NA, Base$"&amp;$F$1&amp;"[-nrow(Base)])"</f>
        <v>Base$PEAOlag &lt;- c(NA, Base$PEAO[-nrow(Base)])</v>
      </c>
      <c r="G311" s="1">
        <f t="shared" si="8"/>
        <v>66</v>
      </c>
      <c r="H311" t="str">
        <f>"Base$"&amp;$H$1&amp;"lag &lt;- c(NA, Base$"&amp;$H$1&amp;"[-nrow(Base)])"</f>
        <v>Base$PEAO_flag &lt;- c(NA, Base$PEAO_f[-nrow(Base)])</v>
      </c>
      <c r="I311" s="1">
        <f t="shared" si="8"/>
        <v>66</v>
      </c>
      <c r="J311" t="str">
        <f>"Base$"&amp;$J$1&amp;"lag &lt;- c(NA, Base$"&amp;$J$1&amp;"[-nrow(Base)])"</f>
        <v>Base$PEAO_inflag &lt;- c(NA, Base$PEAO_inf[-nrow(Base)])</v>
      </c>
    </row>
    <row r="312" spans="1:10" x14ac:dyDescent="0.3">
      <c r="A312">
        <v>66</v>
      </c>
      <c r="B312" t="str">
        <f>"Base$"&amp;$B$1&amp;"lag[which(!duplicated(Base$provincia2))] &lt;- NA"</f>
        <v>Base$pobrelag[which(!duplicated(Base$provincia2))] &lt;- NA</v>
      </c>
      <c r="C312" s="1">
        <f t="shared" si="8"/>
        <v>66</v>
      </c>
      <c r="D312" t="str">
        <f>"Base$"&amp;$D$1&amp;"lag[which(!duplicated(Base$provincia2))] &lt;- NA"</f>
        <v>Base$ingreso_peaolag[which(!duplicated(Base$provincia2))] &lt;- NA</v>
      </c>
      <c r="E312" s="1">
        <f t="shared" si="8"/>
        <v>66</v>
      </c>
      <c r="F312" t="str">
        <f>"Base$"&amp;$F$1&amp;"lag[which(!duplicated(Base$provincia2))] &lt;- NA"</f>
        <v>Base$PEAOlag[which(!duplicated(Base$provincia2))] &lt;- NA</v>
      </c>
      <c r="G312" s="1">
        <f t="shared" si="8"/>
        <v>66</v>
      </c>
      <c r="H312" t="str">
        <f>"Base$"&amp;$H$1&amp;"lag[which(!duplicated(Base$provincia2))] &lt;- NA"</f>
        <v>Base$PEAO_flag[which(!duplicated(Base$provincia2))] &lt;- NA</v>
      </c>
      <c r="I312" s="1">
        <f t="shared" si="8"/>
        <v>66</v>
      </c>
      <c r="J312" t="str">
        <f>"Base$"&amp;$J$1&amp;"lag[which(!duplicated(Base$provincia2))] &lt;- NA"</f>
        <v>Base$PEAO_inflag[which(!duplicated(Base$provincia2))] &lt;- NA</v>
      </c>
    </row>
    <row r="313" spans="1:10" x14ac:dyDescent="0.3">
      <c r="A313">
        <v>66</v>
      </c>
      <c r="B313" t="s">
        <v>7</v>
      </c>
      <c r="C313" s="1">
        <f t="shared" si="8"/>
        <v>66</v>
      </c>
      <c r="D313" t="s">
        <v>7</v>
      </c>
      <c r="E313" s="1">
        <f t="shared" si="8"/>
        <v>66</v>
      </c>
      <c r="F313" t="s">
        <v>7</v>
      </c>
      <c r="G313" s="1">
        <f t="shared" si="8"/>
        <v>66</v>
      </c>
      <c r="H313" t="s">
        <v>7</v>
      </c>
      <c r="I313" s="1">
        <f t="shared" si="8"/>
        <v>66</v>
      </c>
      <c r="J313" t="s">
        <v>7</v>
      </c>
    </row>
    <row r="314" spans="1:10" x14ac:dyDescent="0.3">
      <c r="A314">
        <v>66</v>
      </c>
      <c r="B314" t="s">
        <v>2</v>
      </c>
      <c r="C314" s="1">
        <f t="shared" si="8"/>
        <v>66</v>
      </c>
      <c r="D314" t="s">
        <v>2</v>
      </c>
      <c r="E314" s="1">
        <f t="shared" si="8"/>
        <v>66</v>
      </c>
      <c r="F314" t="s">
        <v>2</v>
      </c>
      <c r="G314" s="1">
        <f t="shared" si="8"/>
        <v>66</v>
      </c>
      <c r="H314" t="s">
        <v>2</v>
      </c>
      <c r="I314" s="1">
        <f t="shared" si="8"/>
        <v>66</v>
      </c>
      <c r="J314" t="s">
        <v>2</v>
      </c>
    </row>
    <row r="315" spans="1:10" x14ac:dyDescent="0.3">
      <c r="A315">
        <v>66</v>
      </c>
      <c r="B315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315" s="1">
        <f t="shared" si="8"/>
        <v>66</v>
      </c>
      <c r="D315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315" s="1">
        <f t="shared" si="8"/>
        <v>66</v>
      </c>
      <c r="F315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315" s="1">
        <f t="shared" si="8"/>
        <v>66</v>
      </c>
      <c r="H315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315" s="1">
        <f t="shared" si="8"/>
        <v>66</v>
      </c>
      <c r="J315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316" spans="1:10" x14ac:dyDescent="0.3">
      <c r="A316">
        <v>66</v>
      </c>
      <c r="B316" t="str">
        <f>$B$1&amp;"_obs &lt;- data.frame("&amp;""""&amp;$B$1&amp;"_est_1"&amp;""""&amp;" = asyn$data$synth_data$Y1plot)"</f>
        <v>pobre_obs &lt;- data.frame("pobre_est_1" = asyn$data$synth_data$Y1plot)</v>
      </c>
      <c r="C316" s="1">
        <f t="shared" si="8"/>
        <v>66</v>
      </c>
      <c r="D316" t="str">
        <f>$D$1&amp;"_obs &lt;- data.frame("&amp;""""&amp;$D$1&amp;"_est_1"&amp;""""&amp;" = asyn$data$synth_data$Y1plot)"</f>
        <v>ingreso_peao_obs &lt;- data.frame("ingreso_peao_est_1" = asyn$data$synth_data$Y1plot)</v>
      </c>
      <c r="E316" s="1">
        <f t="shared" si="8"/>
        <v>66</v>
      </c>
      <c r="F316" t="str">
        <f>$F$1&amp;"_obs &lt;- data.frame("&amp;""""&amp;$F$1&amp;"_est_1"&amp;""""&amp;" = asyn$data$synth_data$Y1plot)"</f>
        <v>PEAO_obs &lt;- data.frame("PEAO_est_1" = asyn$data$synth_data$Y1plot)</v>
      </c>
      <c r="G316" s="1">
        <f t="shared" si="8"/>
        <v>66</v>
      </c>
      <c r="H316" t="str">
        <f>$H$1&amp;"_obs &lt;- data.frame("&amp;""""&amp;$H$1&amp;"_est_1"&amp;""""&amp;" = asyn$data$synth_data$Y1plot)"</f>
        <v>PEAO_f_obs &lt;- data.frame("PEAO_f_est_1" = asyn$data$synth_data$Y1plot)</v>
      </c>
      <c r="I316" s="1">
        <f t="shared" si="8"/>
        <v>66</v>
      </c>
      <c r="J316" t="str">
        <f>$J$1&amp;"_obs &lt;- data.frame("&amp;""""&amp;$J$1&amp;"_est_1"&amp;""""&amp;" = asyn$data$synth_data$Y1plot)"</f>
        <v>PEAO_inf_obs &lt;- data.frame("PEAO_inf_est_1" = asyn$data$synth_data$Y1plot)</v>
      </c>
    </row>
    <row r="317" spans="1:10" x14ac:dyDescent="0.3">
      <c r="A317">
        <v>66</v>
      </c>
      <c r="B317" t="s">
        <v>3</v>
      </c>
      <c r="C317" s="1">
        <f t="shared" si="8"/>
        <v>66</v>
      </c>
      <c r="D317" t="s">
        <v>3</v>
      </c>
      <c r="E317" s="1">
        <f t="shared" si="8"/>
        <v>66</v>
      </c>
      <c r="F317" t="s">
        <v>3</v>
      </c>
      <c r="G317" s="1">
        <f t="shared" si="8"/>
        <v>66</v>
      </c>
      <c r="H317" t="s">
        <v>3</v>
      </c>
      <c r="I317" s="1">
        <f t="shared" si="8"/>
        <v>66</v>
      </c>
      <c r="J317" t="s">
        <v>3</v>
      </c>
    </row>
    <row r="318" spans="1:10" x14ac:dyDescent="0.3">
      <c r="A318">
        <v>66</v>
      </c>
      <c r="B318" t="s">
        <v>5</v>
      </c>
      <c r="C318" s="1">
        <f t="shared" si="8"/>
        <v>66</v>
      </c>
      <c r="D318" t="s">
        <v>5</v>
      </c>
      <c r="E318" s="1">
        <f t="shared" si="8"/>
        <v>66</v>
      </c>
      <c r="F318" t="s">
        <v>5</v>
      </c>
      <c r="G318" s="1">
        <f t="shared" si="8"/>
        <v>66</v>
      </c>
      <c r="H318" t="s">
        <v>5</v>
      </c>
      <c r="I318" s="1">
        <f t="shared" si="8"/>
        <v>66</v>
      </c>
      <c r="J318" t="s">
        <v>5</v>
      </c>
    </row>
    <row r="319" spans="1:10" x14ac:dyDescent="0.3">
      <c r="A319">
        <v>66</v>
      </c>
      <c r="B319" t="str">
        <f>$B$1&amp;"_ascm &lt;- data.frame("&amp;""""&amp;$B$1&amp;"_ascm"&amp;""""&amp;" = predict(asyn, att=F))"</f>
        <v>pobre_ascm &lt;- data.frame("pobre_ascm" = predict(asyn, att=F))</v>
      </c>
      <c r="C319" s="1">
        <f t="shared" si="8"/>
        <v>66</v>
      </c>
      <c r="D319" t="str">
        <f>$D$1&amp;"_ascm &lt;- data.frame("&amp;""""&amp;$D$1&amp;"_ascm"&amp;""""&amp;" = predict(asyn, att=F))"</f>
        <v>ingreso_peao_ascm &lt;- data.frame("ingreso_peao_ascm" = predict(asyn, att=F))</v>
      </c>
      <c r="E319" s="1">
        <f t="shared" si="8"/>
        <v>66</v>
      </c>
      <c r="F319" t="str">
        <f>$F$1&amp;"_ascm &lt;- data.frame("&amp;""""&amp;$F$1&amp;"_ascm"&amp;""""&amp;" = predict(asyn, att=F))"</f>
        <v>PEAO_ascm &lt;- data.frame("PEAO_ascm" = predict(asyn, att=F))</v>
      </c>
      <c r="G319" s="1">
        <f t="shared" si="8"/>
        <v>66</v>
      </c>
      <c r="H319" t="str">
        <f>$H$1&amp;"_ascm &lt;- data.frame("&amp;""""&amp;$H$1&amp;"_ascm"&amp;""""&amp;" = predict(asyn, att=F))"</f>
        <v>PEAO_f_ascm &lt;- data.frame("PEAO_f_ascm" = predict(asyn, att=F))</v>
      </c>
      <c r="I319" s="1">
        <f t="shared" si="8"/>
        <v>66</v>
      </c>
      <c r="J319" t="str">
        <f>$J$1&amp;"_ascm &lt;- data.frame("&amp;""""&amp;$J$1&amp;"_ascm"&amp;""""&amp;" = predict(asyn, att=F))"</f>
        <v>PEAO_inf_ascm &lt;- data.frame("PEAO_inf_ascm" = predict(asyn, att=F))</v>
      </c>
    </row>
    <row r="320" spans="1:10" x14ac:dyDescent="0.3">
      <c r="A320">
        <v>66</v>
      </c>
      <c r="B320" t="s">
        <v>4</v>
      </c>
      <c r="C320" s="1">
        <f t="shared" si="8"/>
        <v>66</v>
      </c>
      <c r="D320" t="s">
        <v>4</v>
      </c>
      <c r="E320" s="1">
        <f t="shared" si="8"/>
        <v>66</v>
      </c>
      <c r="F320" t="s">
        <v>4</v>
      </c>
      <c r="G320" s="1">
        <f t="shared" si="8"/>
        <v>66</v>
      </c>
      <c r="H320" t="s">
        <v>4</v>
      </c>
      <c r="I320" s="1">
        <f t="shared" si="8"/>
        <v>66</v>
      </c>
      <c r="J320" t="s">
        <v>4</v>
      </c>
    </row>
    <row r="321" spans="1:10" x14ac:dyDescent="0.3">
      <c r="A321">
        <v>66</v>
      </c>
      <c r="B321" t="str">
        <f>"base_ascm &lt;-cbind(periodo, "&amp;$B$1&amp;"_obs, "&amp;$B$1&amp;"_ascm, diferencia_ascm)"</f>
        <v>base_ascm &lt;-cbind(periodo, pobre_obs, pobre_ascm, diferencia_ascm)</v>
      </c>
      <c r="C321" s="1">
        <f t="shared" si="8"/>
        <v>66</v>
      </c>
      <c r="D321" t="str">
        <f>"base_ascm &lt;-cbind(periodo, "&amp;$D$1&amp;"_obs, "&amp;$D$1&amp;"_ascm, diferencia_ascm)"</f>
        <v>base_ascm &lt;-cbind(periodo, ingreso_peao_obs, ingreso_peao_ascm, diferencia_ascm)</v>
      </c>
      <c r="E321" s="1">
        <f t="shared" si="8"/>
        <v>66</v>
      </c>
      <c r="F321" t="str">
        <f>"base_ascm &lt;-cbind(periodo, "&amp;$F$1&amp;"_obs, "&amp;$F$1&amp;"_ascm, diferencia_ascm)"</f>
        <v>base_ascm &lt;-cbind(periodo, PEAO_obs, PEAO_ascm, diferencia_ascm)</v>
      </c>
      <c r="G321" s="1">
        <f t="shared" si="8"/>
        <v>66</v>
      </c>
      <c r="H321" t="str">
        <f>"base_ascm &lt;-cbind(periodo, "&amp;$H$1&amp;"_obs, "&amp;$H$1&amp;"_ascm, diferencia_ascm)"</f>
        <v>base_ascm &lt;-cbind(periodo, PEAO_f_obs, PEAO_f_ascm, diferencia_ascm)</v>
      </c>
      <c r="I321" s="1">
        <f t="shared" si="8"/>
        <v>66</v>
      </c>
      <c r="J321" t="str">
        <f>"base_ascm &lt;-cbind(periodo, "&amp;$J$1&amp;"_obs, "&amp;$J$1&amp;"_ascm, diferencia_ascm)"</f>
        <v>base_ascm &lt;-cbind(periodo, PEAO_inf_obs, PEAO_inf_ascm, diferencia_ascm)</v>
      </c>
    </row>
    <row r="322" spans="1:10" x14ac:dyDescent="0.3">
      <c r="A322">
        <v>66</v>
      </c>
      <c r="B322" t="str">
        <f>"write.dta(base_ascm,"&amp;""""&amp;"G:/Mi unidad/1. PROYECTOS TELLO 2022/SCM SPILL OVERS/outputs/pobreza/ASCM/Base_"&amp;$B$1&amp;"_"&amp;A322&amp;".dta"&amp;""""&amp;")"</f>
        <v>write.dta(base_ascm,"G:/Mi unidad/1. PROYECTOS TELLO 2022/SCM SPILL OVERS/outputs/pobreza/ASCM/Base_pobre_66.dta")</v>
      </c>
      <c r="C322" s="1">
        <f t="shared" si="8"/>
        <v>66</v>
      </c>
      <c r="D322" t="str">
        <f>"write.dta(base_ascm,"&amp;""""&amp;"G:/Mi unidad/1. PROYECTOS TELLO 2022/SCM SPILL OVERS/outputs/ingreso_PEAO/ASCM/Base_"&amp;$D$1&amp;"_"&amp;C322&amp;".dta"&amp;""""&amp;")"</f>
        <v>write.dta(base_ascm,"G:/Mi unidad/1. PROYECTOS TELLO 2022/SCM SPILL OVERS/outputs/ingreso_PEAO/ASCM/Base_ingreso_peao_66.dta")</v>
      </c>
      <c r="E322" s="1">
        <f t="shared" si="8"/>
        <v>66</v>
      </c>
      <c r="F322" t="str">
        <f>"write.dta(base_ascm,"&amp;""""&amp;"G:/Mi unidad/1. PROYECTOS TELLO 2022/SCM SPILL OVERS/outputs/PEAO/ASCM/Base_"&amp;$F$1&amp;"_"&amp;E322&amp;".dta"&amp;""""&amp;")"</f>
        <v>write.dta(base_ascm,"G:/Mi unidad/1. PROYECTOS TELLO 2022/SCM SPILL OVERS/outputs/PEAO/ASCM/Base_PEAO_66.dta")</v>
      </c>
      <c r="G322" s="1">
        <f t="shared" si="8"/>
        <v>66</v>
      </c>
      <c r="H322" t="str">
        <f>"write.dta(base_ascm,"&amp;""""&amp;"G:/Mi unidad/1. PROYECTOS TELLO 2022/SCM SPILL OVERS/outputs/PEAO_f/ASCM/Base_"&amp;$H$1&amp;"_"&amp;G322&amp;".dta"&amp;""""&amp;")"</f>
        <v>write.dta(base_ascm,"G:/Mi unidad/1. PROYECTOS TELLO 2022/SCM SPILL OVERS/outputs/PEAO_f/ASCM/Base_PEAO_f_66.dta")</v>
      </c>
      <c r="I322" s="1">
        <f t="shared" ref="I322" si="9">G322</f>
        <v>66</v>
      </c>
      <c r="J322" t="str">
        <f>"write.dta(base_ascm,"&amp;""""&amp;"G:/Mi unidad/1. PROYECTOS TELLO 2022/SCM SPILL OVERS/outputs/PEAO_inf/ASCM/Base_"&amp;$J$1&amp;"_"&amp;I322&amp;".dta"&amp;""""&amp;")"</f>
        <v>write.dta(base_ascm,"G:/Mi unidad/1. PROYECTOS TELLO 2022/SCM SPILL OVERS/outputs/PEAO_inf/ASCM/Base_PEAO_inf_66.dta")</v>
      </c>
    </row>
    <row r="323" spans="1:10" x14ac:dyDescent="0.3">
      <c r="A323">
        <v>66</v>
      </c>
      <c r="B323" t="str">
        <f>"write.dta(Pesos,"&amp;""""&amp;"G:/Mi unidad/1. PROYECTOS TELLO 2022/SCM SPILL OVERS/outputs/pobreza/ASCM/Pesos_"&amp;$B$1&amp;"_"&amp;A323&amp;".dta"&amp;""""&amp;")"</f>
        <v>write.dta(Pesos,"G:/Mi unidad/1. PROYECTOS TELLO 2022/SCM SPILL OVERS/outputs/pobreza/ASCM/Pesos_pobre_66.dta")</v>
      </c>
      <c r="C323" s="1">
        <f t="shared" ref="C323:I386" si="10">A323</f>
        <v>66</v>
      </c>
      <c r="D323" t="str">
        <f>"write.dta(Pesos,"&amp;""""&amp;"G:/Mi unidad/1. PROYECTOS TELLO 2022/SCM SPILL OVERS/outputs/ingreso_PEAO/ASCM/Pesos_"&amp;$D$1&amp;"_"&amp;C323&amp;".dta"&amp;""""&amp;")"</f>
        <v>write.dta(Pesos,"G:/Mi unidad/1. PROYECTOS TELLO 2022/SCM SPILL OVERS/outputs/ingreso_PEAO/ASCM/Pesos_ingreso_peao_66.dta")</v>
      </c>
      <c r="E323" s="1">
        <f t="shared" si="10"/>
        <v>66</v>
      </c>
      <c r="F323" t="str">
        <f>"write.dta(Pesos,"&amp;""""&amp;"G:/Mi unidad/1. PROYECTOS TELLO 2022/SCM SPILL OVERS/outputs/PEAO/ASCM/Pesos_"&amp;$F$1&amp;"_"&amp;E323&amp;".dta"&amp;""""&amp;")"</f>
        <v>write.dta(Pesos,"G:/Mi unidad/1. PROYECTOS TELLO 2022/SCM SPILL OVERS/outputs/PEAO/ASCM/Pesos_PEAO_66.dta")</v>
      </c>
      <c r="G323" s="1">
        <f t="shared" si="10"/>
        <v>66</v>
      </c>
      <c r="H323" t="str">
        <f>"write.dta(Pesos,"&amp;""""&amp;"G:/Mi unidad/1. PROYECTOS TELLO 2022/SCM SPILL OVERS/outputs/PEAO_f/ASCM/Pesos_"&amp;$H$1&amp;"_"&amp;G323&amp;".dta"&amp;""""&amp;")"</f>
        <v>write.dta(Pesos,"G:/Mi unidad/1. PROYECTOS TELLO 2022/SCM SPILL OVERS/outputs/PEAO_f/ASCM/Pesos_PEAO_f_66.dta")</v>
      </c>
      <c r="I323" s="1">
        <f t="shared" si="10"/>
        <v>66</v>
      </c>
      <c r="J323" t="str">
        <f>"write.dta(Pesos,"&amp;""""&amp;"G:/Mi unidad/1. PROYECTOS TELLO 2022/SCM SPILL OVERS/outputs/PEAO_inf/ASCM/Pesos_"&amp;$J$1&amp;"_"&amp;I323&amp;".dta"&amp;""""&amp;")"</f>
        <v>write.dta(Pesos,"G:/Mi unidad/1. PROYECTOS TELLO 2022/SCM SPILL OVERS/outputs/PEAO_inf/ASCM/Pesos_PEAO_inf_66.dta")</v>
      </c>
    </row>
    <row r="324" spans="1:10" x14ac:dyDescent="0.3">
      <c r="A324">
        <v>66</v>
      </c>
      <c r="B324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324" s="1">
        <f t="shared" si="10"/>
        <v>66</v>
      </c>
      <c r="D324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324" s="1">
        <f t="shared" si="10"/>
        <v>66</v>
      </c>
      <c r="F324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324" s="1">
        <f t="shared" si="10"/>
        <v>66</v>
      </c>
      <c r="H324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324" s="1">
        <f t="shared" si="10"/>
        <v>66</v>
      </c>
      <c r="J324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325" spans="1:10" x14ac:dyDescent="0.3">
      <c r="A325">
        <v>71</v>
      </c>
      <c r="B325" t="str">
        <f>"###############################################################################"&amp;A325</f>
        <v>###############################################################################71</v>
      </c>
      <c r="C325" s="1">
        <f t="shared" si="10"/>
        <v>71</v>
      </c>
      <c r="D325" t="str">
        <f>"###############################################################################"&amp;C325</f>
        <v>###############################################################################71</v>
      </c>
      <c r="E325" s="1">
        <f t="shared" si="10"/>
        <v>71</v>
      </c>
      <c r="F325" t="str">
        <f>"###############################################################################"&amp;E325</f>
        <v>###############################################################################71</v>
      </c>
      <c r="G325" s="1">
        <f t="shared" si="10"/>
        <v>71</v>
      </c>
      <c r="H325" t="str">
        <f>"###############################################################################"&amp;G325</f>
        <v>###############################################################################71</v>
      </c>
      <c r="I325" s="1">
        <f t="shared" si="10"/>
        <v>71</v>
      </c>
      <c r="J325" t="str">
        <f>"###############################################################################"&amp;I325</f>
        <v>###############################################################################71</v>
      </c>
    </row>
    <row r="326" spans="1:10" x14ac:dyDescent="0.3">
      <c r="A326">
        <v>71</v>
      </c>
      <c r="B326" t="s">
        <v>1</v>
      </c>
      <c r="C326" s="1">
        <f t="shared" si="10"/>
        <v>71</v>
      </c>
      <c r="D326" t="s">
        <v>1</v>
      </c>
      <c r="E326" s="1">
        <f t="shared" si="10"/>
        <v>71</v>
      </c>
      <c r="F326" t="s">
        <v>1</v>
      </c>
      <c r="G326" s="1">
        <f t="shared" si="10"/>
        <v>71</v>
      </c>
      <c r="H326" t="s">
        <v>1</v>
      </c>
      <c r="I326" s="1">
        <f t="shared" si="10"/>
        <v>71</v>
      </c>
      <c r="J326" t="s">
        <v>1</v>
      </c>
    </row>
    <row r="327" spans="1:10" x14ac:dyDescent="0.3">
      <c r="A327">
        <v>71</v>
      </c>
      <c r="B327" t="str">
        <f>+"provincia2_seleccionada &lt;- "&amp;A327&amp;" #provincia2 tratada"</f>
        <v>provincia2_seleccionada &lt;- 71 #provincia2 tratada</v>
      </c>
      <c r="C327" s="1">
        <f t="shared" si="10"/>
        <v>71</v>
      </c>
      <c r="D327" t="str">
        <f>+"provincia2_seleccionada &lt;- "&amp;C327&amp;" #provincia2 tratada"</f>
        <v>provincia2_seleccionada &lt;- 71 #provincia2 tratada</v>
      </c>
      <c r="E327" s="1">
        <f t="shared" si="10"/>
        <v>71</v>
      </c>
      <c r="F327" t="str">
        <f>+"provincia2_seleccionada &lt;- "&amp;E327&amp;" #provincia2 tratada"</f>
        <v>provincia2_seleccionada &lt;- 71 #provincia2 tratada</v>
      </c>
      <c r="G327" s="1">
        <f t="shared" si="10"/>
        <v>71</v>
      </c>
      <c r="H327" t="str">
        <f>+"provincia2_seleccionada &lt;- "&amp;G327&amp;" #provincia2 tratada"</f>
        <v>provincia2_seleccionada &lt;- 71 #provincia2 tratada</v>
      </c>
      <c r="I327" s="1">
        <f t="shared" si="10"/>
        <v>71</v>
      </c>
      <c r="J327" t="str">
        <f>+"provincia2_seleccionada &lt;- "&amp;I327&amp;" #provincia2 tratada"</f>
        <v>provincia2_seleccionada &lt;- 71 #provincia2 tratada</v>
      </c>
    </row>
    <row r="328" spans="1:10" x14ac:dyDescent="0.3">
      <c r="A328">
        <v>71</v>
      </c>
      <c r="B328" t="str">
        <f>"Base$"&amp;$B$1&amp;"lag &lt;- c(NA, Base$"&amp;$B$1&amp;"[-nrow(Base)])"</f>
        <v>Base$pobrelag &lt;- c(NA, Base$pobre[-nrow(Base)])</v>
      </c>
      <c r="C328" s="1">
        <f t="shared" si="10"/>
        <v>71</v>
      </c>
      <c r="D328" t="str">
        <f>"Base$"&amp;$D$1&amp;"lag &lt;- c(NA, Base$"&amp;$D$1&amp;"[-nrow(Base)])"</f>
        <v>Base$ingreso_peaolag &lt;- c(NA, Base$ingreso_peao[-nrow(Base)])</v>
      </c>
      <c r="E328" s="1">
        <f t="shared" si="10"/>
        <v>71</v>
      </c>
      <c r="F328" t="str">
        <f>"Base$"&amp;$F$1&amp;"lag &lt;- c(NA, Base$"&amp;$F$1&amp;"[-nrow(Base)])"</f>
        <v>Base$PEAOlag &lt;- c(NA, Base$PEAO[-nrow(Base)])</v>
      </c>
      <c r="G328" s="1">
        <f t="shared" si="10"/>
        <v>71</v>
      </c>
      <c r="H328" t="str">
        <f>"Base$"&amp;$H$1&amp;"lag &lt;- c(NA, Base$"&amp;$H$1&amp;"[-nrow(Base)])"</f>
        <v>Base$PEAO_flag &lt;- c(NA, Base$PEAO_f[-nrow(Base)])</v>
      </c>
      <c r="I328" s="1">
        <f t="shared" si="10"/>
        <v>71</v>
      </c>
      <c r="J328" t="str">
        <f>"Base$"&amp;$J$1&amp;"lag &lt;- c(NA, Base$"&amp;$J$1&amp;"[-nrow(Base)])"</f>
        <v>Base$PEAO_inflag &lt;- c(NA, Base$PEAO_inf[-nrow(Base)])</v>
      </c>
    </row>
    <row r="329" spans="1:10" x14ac:dyDescent="0.3">
      <c r="A329">
        <v>71</v>
      </c>
      <c r="B329" t="str">
        <f>"Base$"&amp;$B$1&amp;"lag[which(!duplicated(Base$provincia2))] &lt;- NA"</f>
        <v>Base$pobrelag[which(!duplicated(Base$provincia2))] &lt;- NA</v>
      </c>
      <c r="C329" s="1">
        <f t="shared" si="10"/>
        <v>71</v>
      </c>
      <c r="D329" t="str">
        <f>"Base$"&amp;$D$1&amp;"lag[which(!duplicated(Base$provincia2))] &lt;- NA"</f>
        <v>Base$ingreso_peaolag[which(!duplicated(Base$provincia2))] &lt;- NA</v>
      </c>
      <c r="E329" s="1">
        <f t="shared" si="10"/>
        <v>71</v>
      </c>
      <c r="F329" t="str">
        <f>"Base$"&amp;$F$1&amp;"lag[which(!duplicated(Base$provincia2))] &lt;- NA"</f>
        <v>Base$PEAOlag[which(!duplicated(Base$provincia2))] &lt;- NA</v>
      </c>
      <c r="G329" s="1">
        <f t="shared" si="10"/>
        <v>71</v>
      </c>
      <c r="H329" t="str">
        <f>"Base$"&amp;$H$1&amp;"lag[which(!duplicated(Base$provincia2))] &lt;- NA"</f>
        <v>Base$PEAO_flag[which(!duplicated(Base$provincia2))] &lt;- NA</v>
      </c>
      <c r="I329" s="1">
        <f t="shared" si="10"/>
        <v>71</v>
      </c>
      <c r="J329" t="str">
        <f>"Base$"&amp;$J$1&amp;"lag[which(!duplicated(Base$provincia2))] &lt;- NA"</f>
        <v>Base$PEAO_inflag[which(!duplicated(Base$provincia2))] &lt;- NA</v>
      </c>
    </row>
    <row r="330" spans="1:10" x14ac:dyDescent="0.3">
      <c r="A330">
        <v>71</v>
      </c>
      <c r="B330" t="s">
        <v>7</v>
      </c>
      <c r="C330" s="1">
        <f t="shared" si="10"/>
        <v>71</v>
      </c>
      <c r="D330" t="s">
        <v>7</v>
      </c>
      <c r="E330" s="1">
        <f t="shared" si="10"/>
        <v>71</v>
      </c>
      <c r="F330" t="s">
        <v>7</v>
      </c>
      <c r="G330" s="1">
        <f t="shared" si="10"/>
        <v>71</v>
      </c>
      <c r="H330" t="s">
        <v>7</v>
      </c>
      <c r="I330" s="1">
        <f t="shared" si="10"/>
        <v>71</v>
      </c>
      <c r="J330" t="s">
        <v>7</v>
      </c>
    </row>
    <row r="331" spans="1:10" x14ac:dyDescent="0.3">
      <c r="A331">
        <v>71</v>
      </c>
      <c r="B331" t="s">
        <v>2</v>
      </c>
      <c r="C331" s="1">
        <f t="shared" si="10"/>
        <v>71</v>
      </c>
      <c r="D331" t="s">
        <v>2</v>
      </c>
      <c r="E331" s="1">
        <f t="shared" si="10"/>
        <v>71</v>
      </c>
      <c r="F331" t="s">
        <v>2</v>
      </c>
      <c r="G331" s="1">
        <f t="shared" si="10"/>
        <v>71</v>
      </c>
      <c r="H331" t="s">
        <v>2</v>
      </c>
      <c r="I331" s="1">
        <f t="shared" si="10"/>
        <v>71</v>
      </c>
      <c r="J331" t="s">
        <v>2</v>
      </c>
    </row>
    <row r="332" spans="1:10" x14ac:dyDescent="0.3">
      <c r="A332">
        <v>71</v>
      </c>
      <c r="B332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332" s="1">
        <f t="shared" si="10"/>
        <v>71</v>
      </c>
      <c r="D332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332" s="1">
        <f t="shared" si="10"/>
        <v>71</v>
      </c>
      <c r="F332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332" s="1">
        <f t="shared" si="10"/>
        <v>71</v>
      </c>
      <c r="H332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332" s="1">
        <f t="shared" si="10"/>
        <v>71</v>
      </c>
      <c r="J332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333" spans="1:10" x14ac:dyDescent="0.3">
      <c r="A333">
        <v>71</v>
      </c>
      <c r="B333" t="str">
        <f>$B$1&amp;"_obs &lt;- data.frame("&amp;""""&amp;$B$1&amp;"_est_1"&amp;""""&amp;" = asyn$data$synth_data$Y1plot)"</f>
        <v>pobre_obs &lt;- data.frame("pobre_est_1" = asyn$data$synth_data$Y1plot)</v>
      </c>
      <c r="C333" s="1">
        <f t="shared" si="10"/>
        <v>71</v>
      </c>
      <c r="D333" t="str">
        <f>$D$1&amp;"_obs &lt;- data.frame("&amp;""""&amp;$D$1&amp;"_est_1"&amp;""""&amp;" = asyn$data$synth_data$Y1plot)"</f>
        <v>ingreso_peao_obs &lt;- data.frame("ingreso_peao_est_1" = asyn$data$synth_data$Y1plot)</v>
      </c>
      <c r="E333" s="1">
        <f t="shared" si="10"/>
        <v>71</v>
      </c>
      <c r="F333" t="str">
        <f>$F$1&amp;"_obs &lt;- data.frame("&amp;""""&amp;$F$1&amp;"_est_1"&amp;""""&amp;" = asyn$data$synth_data$Y1plot)"</f>
        <v>PEAO_obs &lt;- data.frame("PEAO_est_1" = asyn$data$synth_data$Y1plot)</v>
      </c>
      <c r="G333" s="1">
        <f t="shared" si="10"/>
        <v>71</v>
      </c>
      <c r="H333" t="str">
        <f>$H$1&amp;"_obs &lt;- data.frame("&amp;""""&amp;$H$1&amp;"_est_1"&amp;""""&amp;" = asyn$data$synth_data$Y1plot)"</f>
        <v>PEAO_f_obs &lt;- data.frame("PEAO_f_est_1" = asyn$data$synth_data$Y1plot)</v>
      </c>
      <c r="I333" s="1">
        <f t="shared" si="10"/>
        <v>71</v>
      </c>
      <c r="J333" t="str">
        <f>$J$1&amp;"_obs &lt;- data.frame("&amp;""""&amp;$J$1&amp;"_est_1"&amp;""""&amp;" = asyn$data$synth_data$Y1plot)"</f>
        <v>PEAO_inf_obs &lt;- data.frame("PEAO_inf_est_1" = asyn$data$synth_data$Y1plot)</v>
      </c>
    </row>
    <row r="334" spans="1:10" x14ac:dyDescent="0.3">
      <c r="A334">
        <v>71</v>
      </c>
      <c r="B334" t="s">
        <v>3</v>
      </c>
      <c r="C334" s="1">
        <f t="shared" si="10"/>
        <v>71</v>
      </c>
      <c r="D334" t="s">
        <v>3</v>
      </c>
      <c r="E334" s="1">
        <f t="shared" si="10"/>
        <v>71</v>
      </c>
      <c r="F334" t="s">
        <v>3</v>
      </c>
      <c r="G334" s="1">
        <f t="shared" si="10"/>
        <v>71</v>
      </c>
      <c r="H334" t="s">
        <v>3</v>
      </c>
      <c r="I334" s="1">
        <f t="shared" si="10"/>
        <v>71</v>
      </c>
      <c r="J334" t="s">
        <v>3</v>
      </c>
    </row>
    <row r="335" spans="1:10" x14ac:dyDescent="0.3">
      <c r="A335">
        <v>71</v>
      </c>
      <c r="B335" t="s">
        <v>5</v>
      </c>
      <c r="C335" s="1">
        <f t="shared" si="10"/>
        <v>71</v>
      </c>
      <c r="D335" t="s">
        <v>5</v>
      </c>
      <c r="E335" s="1">
        <f t="shared" si="10"/>
        <v>71</v>
      </c>
      <c r="F335" t="s">
        <v>5</v>
      </c>
      <c r="G335" s="1">
        <f t="shared" si="10"/>
        <v>71</v>
      </c>
      <c r="H335" t="s">
        <v>5</v>
      </c>
      <c r="I335" s="1">
        <f t="shared" si="10"/>
        <v>71</v>
      </c>
      <c r="J335" t="s">
        <v>5</v>
      </c>
    </row>
    <row r="336" spans="1:10" x14ac:dyDescent="0.3">
      <c r="A336">
        <v>71</v>
      </c>
      <c r="B336" t="str">
        <f>$B$1&amp;"_ascm &lt;- data.frame("&amp;""""&amp;$B$1&amp;"_ascm"&amp;""""&amp;" = predict(asyn, att=F))"</f>
        <v>pobre_ascm &lt;- data.frame("pobre_ascm" = predict(asyn, att=F))</v>
      </c>
      <c r="C336" s="1">
        <f t="shared" si="10"/>
        <v>71</v>
      </c>
      <c r="D336" t="str">
        <f>$D$1&amp;"_ascm &lt;- data.frame("&amp;""""&amp;$D$1&amp;"_ascm"&amp;""""&amp;" = predict(asyn, att=F))"</f>
        <v>ingreso_peao_ascm &lt;- data.frame("ingreso_peao_ascm" = predict(asyn, att=F))</v>
      </c>
      <c r="E336" s="1">
        <f t="shared" si="10"/>
        <v>71</v>
      </c>
      <c r="F336" t="str">
        <f>$F$1&amp;"_ascm &lt;- data.frame("&amp;""""&amp;$F$1&amp;"_ascm"&amp;""""&amp;" = predict(asyn, att=F))"</f>
        <v>PEAO_ascm &lt;- data.frame("PEAO_ascm" = predict(asyn, att=F))</v>
      </c>
      <c r="G336" s="1">
        <f t="shared" si="10"/>
        <v>71</v>
      </c>
      <c r="H336" t="str">
        <f>$H$1&amp;"_ascm &lt;- data.frame("&amp;""""&amp;$H$1&amp;"_ascm"&amp;""""&amp;" = predict(asyn, att=F))"</f>
        <v>PEAO_f_ascm &lt;- data.frame("PEAO_f_ascm" = predict(asyn, att=F))</v>
      </c>
      <c r="I336" s="1">
        <f t="shared" si="10"/>
        <v>71</v>
      </c>
      <c r="J336" t="str">
        <f>$J$1&amp;"_ascm &lt;- data.frame("&amp;""""&amp;$J$1&amp;"_ascm"&amp;""""&amp;" = predict(asyn, att=F))"</f>
        <v>PEAO_inf_ascm &lt;- data.frame("PEAO_inf_ascm" = predict(asyn, att=F))</v>
      </c>
    </row>
    <row r="337" spans="1:10" x14ac:dyDescent="0.3">
      <c r="A337">
        <v>71</v>
      </c>
      <c r="B337" t="s">
        <v>4</v>
      </c>
      <c r="C337" s="1">
        <f t="shared" si="10"/>
        <v>71</v>
      </c>
      <c r="D337" t="s">
        <v>4</v>
      </c>
      <c r="E337" s="1">
        <f t="shared" si="10"/>
        <v>71</v>
      </c>
      <c r="F337" t="s">
        <v>4</v>
      </c>
      <c r="G337" s="1">
        <f t="shared" si="10"/>
        <v>71</v>
      </c>
      <c r="H337" t="s">
        <v>4</v>
      </c>
      <c r="I337" s="1">
        <f t="shared" si="10"/>
        <v>71</v>
      </c>
      <c r="J337" t="s">
        <v>4</v>
      </c>
    </row>
    <row r="338" spans="1:10" x14ac:dyDescent="0.3">
      <c r="A338">
        <v>71</v>
      </c>
      <c r="B338" t="str">
        <f>"base_ascm &lt;-cbind(periodo, "&amp;$B$1&amp;"_obs, "&amp;$B$1&amp;"_ascm, diferencia_ascm)"</f>
        <v>base_ascm &lt;-cbind(periodo, pobre_obs, pobre_ascm, diferencia_ascm)</v>
      </c>
      <c r="C338" s="1">
        <f t="shared" si="10"/>
        <v>71</v>
      </c>
      <c r="D338" t="str">
        <f>"base_ascm &lt;-cbind(periodo, "&amp;$D$1&amp;"_obs, "&amp;$D$1&amp;"_ascm, diferencia_ascm)"</f>
        <v>base_ascm &lt;-cbind(periodo, ingreso_peao_obs, ingreso_peao_ascm, diferencia_ascm)</v>
      </c>
      <c r="E338" s="1">
        <f t="shared" si="10"/>
        <v>71</v>
      </c>
      <c r="F338" t="str">
        <f>"base_ascm &lt;-cbind(periodo, "&amp;$F$1&amp;"_obs, "&amp;$F$1&amp;"_ascm, diferencia_ascm)"</f>
        <v>base_ascm &lt;-cbind(periodo, PEAO_obs, PEAO_ascm, diferencia_ascm)</v>
      </c>
      <c r="G338" s="1">
        <f t="shared" si="10"/>
        <v>71</v>
      </c>
      <c r="H338" t="str">
        <f>"base_ascm &lt;-cbind(periodo, "&amp;$H$1&amp;"_obs, "&amp;$H$1&amp;"_ascm, diferencia_ascm)"</f>
        <v>base_ascm &lt;-cbind(periodo, PEAO_f_obs, PEAO_f_ascm, diferencia_ascm)</v>
      </c>
      <c r="I338" s="1">
        <f t="shared" si="10"/>
        <v>71</v>
      </c>
      <c r="J338" t="str">
        <f>"base_ascm &lt;-cbind(periodo, "&amp;$J$1&amp;"_obs, "&amp;$J$1&amp;"_ascm, diferencia_ascm)"</f>
        <v>base_ascm &lt;-cbind(periodo, PEAO_inf_obs, PEAO_inf_ascm, diferencia_ascm)</v>
      </c>
    </row>
    <row r="339" spans="1:10" x14ac:dyDescent="0.3">
      <c r="A339">
        <v>71</v>
      </c>
      <c r="B339" t="str">
        <f>"write.dta(base_ascm,"&amp;""""&amp;"G:/Mi unidad/1. PROYECTOS TELLO 2022/SCM SPILL OVERS/outputs/pobreza/ASCM/Base_"&amp;$B$1&amp;"_"&amp;A339&amp;".dta"&amp;""""&amp;")"</f>
        <v>write.dta(base_ascm,"G:/Mi unidad/1. PROYECTOS TELLO 2022/SCM SPILL OVERS/outputs/pobreza/ASCM/Base_pobre_71.dta")</v>
      </c>
      <c r="C339" s="1">
        <f t="shared" si="10"/>
        <v>71</v>
      </c>
      <c r="D339" t="str">
        <f>"write.dta(base_ascm,"&amp;""""&amp;"G:/Mi unidad/1. PROYECTOS TELLO 2022/SCM SPILL OVERS/outputs/ingreso_PEAO/ASCM/Base_"&amp;$D$1&amp;"_"&amp;C339&amp;".dta"&amp;""""&amp;")"</f>
        <v>write.dta(base_ascm,"G:/Mi unidad/1. PROYECTOS TELLO 2022/SCM SPILL OVERS/outputs/ingreso_PEAO/ASCM/Base_ingreso_peao_71.dta")</v>
      </c>
      <c r="E339" s="1">
        <f t="shared" si="10"/>
        <v>71</v>
      </c>
      <c r="F339" t="str">
        <f>"write.dta(base_ascm,"&amp;""""&amp;"G:/Mi unidad/1. PROYECTOS TELLO 2022/SCM SPILL OVERS/outputs/PEAO/ASCM/Base_"&amp;$F$1&amp;"_"&amp;E339&amp;".dta"&amp;""""&amp;")"</f>
        <v>write.dta(base_ascm,"G:/Mi unidad/1. PROYECTOS TELLO 2022/SCM SPILL OVERS/outputs/PEAO/ASCM/Base_PEAO_71.dta")</v>
      </c>
      <c r="G339" s="1">
        <f t="shared" si="10"/>
        <v>71</v>
      </c>
      <c r="H339" t="str">
        <f>"write.dta(base_ascm,"&amp;""""&amp;"G:/Mi unidad/1. PROYECTOS TELLO 2022/SCM SPILL OVERS/outputs/PEAO_f/ASCM/Base_"&amp;$H$1&amp;"_"&amp;G339&amp;".dta"&amp;""""&amp;")"</f>
        <v>write.dta(base_ascm,"G:/Mi unidad/1. PROYECTOS TELLO 2022/SCM SPILL OVERS/outputs/PEAO_f/ASCM/Base_PEAO_f_71.dta")</v>
      </c>
      <c r="I339" s="1">
        <f t="shared" si="10"/>
        <v>71</v>
      </c>
      <c r="J339" t="str">
        <f>"write.dta(base_ascm,"&amp;""""&amp;"G:/Mi unidad/1. PROYECTOS TELLO 2022/SCM SPILL OVERS/outputs/PEAO_inf/ASCM/Base_"&amp;$J$1&amp;"_"&amp;I339&amp;".dta"&amp;""""&amp;")"</f>
        <v>write.dta(base_ascm,"G:/Mi unidad/1. PROYECTOS TELLO 2022/SCM SPILL OVERS/outputs/PEAO_inf/ASCM/Base_PEAO_inf_71.dta")</v>
      </c>
    </row>
    <row r="340" spans="1:10" x14ac:dyDescent="0.3">
      <c r="A340">
        <v>71</v>
      </c>
      <c r="B340" t="str">
        <f>"write.dta(Pesos,"&amp;""""&amp;"G:/Mi unidad/1. PROYECTOS TELLO 2022/SCM SPILL OVERS/outputs/pobreza/ASCM/Pesos_"&amp;$B$1&amp;"_"&amp;A340&amp;".dta"&amp;""""&amp;")"</f>
        <v>write.dta(Pesos,"G:/Mi unidad/1. PROYECTOS TELLO 2022/SCM SPILL OVERS/outputs/pobreza/ASCM/Pesos_pobre_71.dta")</v>
      </c>
      <c r="C340" s="1">
        <f t="shared" si="10"/>
        <v>71</v>
      </c>
      <c r="D340" t="str">
        <f>"write.dta(Pesos,"&amp;""""&amp;"G:/Mi unidad/1. PROYECTOS TELLO 2022/SCM SPILL OVERS/outputs/ingreso_PEAO/ASCM/Pesos_"&amp;$D$1&amp;"_"&amp;C340&amp;".dta"&amp;""""&amp;")"</f>
        <v>write.dta(Pesos,"G:/Mi unidad/1. PROYECTOS TELLO 2022/SCM SPILL OVERS/outputs/ingreso_PEAO/ASCM/Pesos_ingreso_peao_71.dta")</v>
      </c>
      <c r="E340" s="1">
        <f t="shared" si="10"/>
        <v>71</v>
      </c>
      <c r="F340" t="str">
        <f>"write.dta(Pesos,"&amp;""""&amp;"G:/Mi unidad/1. PROYECTOS TELLO 2022/SCM SPILL OVERS/outputs/PEAO/ASCM/Pesos_"&amp;$F$1&amp;"_"&amp;E340&amp;".dta"&amp;""""&amp;")"</f>
        <v>write.dta(Pesos,"G:/Mi unidad/1. PROYECTOS TELLO 2022/SCM SPILL OVERS/outputs/PEAO/ASCM/Pesos_PEAO_71.dta")</v>
      </c>
      <c r="G340" s="1">
        <f t="shared" si="10"/>
        <v>71</v>
      </c>
      <c r="H340" t="str">
        <f>"write.dta(Pesos,"&amp;""""&amp;"G:/Mi unidad/1. PROYECTOS TELLO 2022/SCM SPILL OVERS/outputs/PEAO_f/ASCM/Pesos_"&amp;$H$1&amp;"_"&amp;G340&amp;".dta"&amp;""""&amp;")"</f>
        <v>write.dta(Pesos,"G:/Mi unidad/1. PROYECTOS TELLO 2022/SCM SPILL OVERS/outputs/PEAO_f/ASCM/Pesos_PEAO_f_71.dta")</v>
      </c>
      <c r="I340" s="1">
        <f t="shared" si="10"/>
        <v>71</v>
      </c>
      <c r="J340" t="str">
        <f>"write.dta(Pesos,"&amp;""""&amp;"G:/Mi unidad/1. PROYECTOS TELLO 2022/SCM SPILL OVERS/outputs/PEAO_inf/ASCM/Pesos_"&amp;$J$1&amp;"_"&amp;I340&amp;".dta"&amp;""""&amp;")"</f>
        <v>write.dta(Pesos,"G:/Mi unidad/1. PROYECTOS TELLO 2022/SCM SPILL OVERS/outputs/PEAO_inf/ASCM/Pesos_PEAO_inf_71.dta")</v>
      </c>
    </row>
    <row r="341" spans="1:10" x14ac:dyDescent="0.3">
      <c r="A341">
        <v>71</v>
      </c>
      <c r="B341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341" s="1">
        <f t="shared" si="10"/>
        <v>71</v>
      </c>
      <c r="D341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341" s="1">
        <f t="shared" si="10"/>
        <v>71</v>
      </c>
      <c r="F341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341" s="1">
        <f t="shared" si="10"/>
        <v>71</v>
      </c>
      <c r="H341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341" s="1">
        <f t="shared" si="10"/>
        <v>71</v>
      </c>
      <c r="J341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342" spans="1:10" x14ac:dyDescent="0.3">
      <c r="A342">
        <v>75</v>
      </c>
      <c r="B342" t="str">
        <f>"###############################################################################"&amp;A342</f>
        <v>###############################################################################75</v>
      </c>
      <c r="C342" s="1">
        <f t="shared" si="10"/>
        <v>75</v>
      </c>
      <c r="D342" t="str">
        <f>"###############################################################################"&amp;C342</f>
        <v>###############################################################################75</v>
      </c>
      <c r="E342" s="1">
        <f t="shared" si="10"/>
        <v>75</v>
      </c>
      <c r="F342" t="str">
        <f>"###############################################################################"&amp;E342</f>
        <v>###############################################################################75</v>
      </c>
      <c r="G342" s="1">
        <f t="shared" si="10"/>
        <v>75</v>
      </c>
      <c r="H342" t="str">
        <f>"###############################################################################"&amp;G342</f>
        <v>###############################################################################75</v>
      </c>
      <c r="I342" s="1">
        <f t="shared" si="10"/>
        <v>75</v>
      </c>
      <c r="J342" t="str">
        <f>"###############################################################################"&amp;I342</f>
        <v>###############################################################################75</v>
      </c>
    </row>
    <row r="343" spans="1:10" x14ac:dyDescent="0.3">
      <c r="A343">
        <v>75</v>
      </c>
      <c r="B343" t="s">
        <v>1</v>
      </c>
      <c r="C343" s="1">
        <f t="shared" si="10"/>
        <v>75</v>
      </c>
      <c r="D343" t="s">
        <v>1</v>
      </c>
      <c r="E343" s="1">
        <f t="shared" si="10"/>
        <v>75</v>
      </c>
      <c r="F343" t="s">
        <v>1</v>
      </c>
      <c r="G343" s="1">
        <f t="shared" si="10"/>
        <v>75</v>
      </c>
      <c r="H343" t="s">
        <v>1</v>
      </c>
      <c r="I343" s="1">
        <f t="shared" si="10"/>
        <v>75</v>
      </c>
      <c r="J343" t="s">
        <v>1</v>
      </c>
    </row>
    <row r="344" spans="1:10" x14ac:dyDescent="0.3">
      <c r="A344">
        <v>75</v>
      </c>
      <c r="B344" t="str">
        <f>+"provincia2_seleccionada &lt;- "&amp;A344&amp;" #provincia2 tratada"</f>
        <v>provincia2_seleccionada &lt;- 75 #provincia2 tratada</v>
      </c>
      <c r="C344" s="1">
        <f t="shared" si="10"/>
        <v>75</v>
      </c>
      <c r="D344" t="str">
        <f>+"provincia2_seleccionada &lt;- "&amp;C344&amp;" #provincia2 tratada"</f>
        <v>provincia2_seleccionada &lt;- 75 #provincia2 tratada</v>
      </c>
      <c r="E344" s="1">
        <f t="shared" si="10"/>
        <v>75</v>
      </c>
      <c r="F344" t="str">
        <f>+"provincia2_seleccionada &lt;- "&amp;E344&amp;" #provincia2 tratada"</f>
        <v>provincia2_seleccionada &lt;- 75 #provincia2 tratada</v>
      </c>
      <c r="G344" s="1">
        <f t="shared" si="10"/>
        <v>75</v>
      </c>
      <c r="H344" t="str">
        <f>+"provincia2_seleccionada &lt;- "&amp;G344&amp;" #provincia2 tratada"</f>
        <v>provincia2_seleccionada &lt;- 75 #provincia2 tratada</v>
      </c>
      <c r="I344" s="1">
        <f t="shared" si="10"/>
        <v>75</v>
      </c>
      <c r="J344" t="str">
        <f>+"provincia2_seleccionada &lt;- "&amp;I344&amp;" #provincia2 tratada"</f>
        <v>provincia2_seleccionada &lt;- 75 #provincia2 tratada</v>
      </c>
    </row>
    <row r="345" spans="1:10" x14ac:dyDescent="0.3">
      <c r="A345">
        <v>75</v>
      </c>
      <c r="B345" t="str">
        <f>"Base$"&amp;$B$1&amp;"lag &lt;- c(NA, Base$"&amp;$B$1&amp;"[-nrow(Base)])"</f>
        <v>Base$pobrelag &lt;- c(NA, Base$pobre[-nrow(Base)])</v>
      </c>
      <c r="C345" s="1">
        <f t="shared" si="10"/>
        <v>75</v>
      </c>
      <c r="D345" t="str">
        <f>"Base$"&amp;$D$1&amp;"lag &lt;- c(NA, Base$"&amp;$D$1&amp;"[-nrow(Base)])"</f>
        <v>Base$ingreso_peaolag &lt;- c(NA, Base$ingreso_peao[-nrow(Base)])</v>
      </c>
      <c r="E345" s="1">
        <f t="shared" si="10"/>
        <v>75</v>
      </c>
      <c r="F345" t="str">
        <f>"Base$"&amp;$F$1&amp;"lag &lt;- c(NA, Base$"&amp;$F$1&amp;"[-nrow(Base)])"</f>
        <v>Base$PEAOlag &lt;- c(NA, Base$PEAO[-nrow(Base)])</v>
      </c>
      <c r="G345" s="1">
        <f t="shared" si="10"/>
        <v>75</v>
      </c>
      <c r="H345" t="str">
        <f>"Base$"&amp;$H$1&amp;"lag &lt;- c(NA, Base$"&amp;$H$1&amp;"[-nrow(Base)])"</f>
        <v>Base$PEAO_flag &lt;- c(NA, Base$PEAO_f[-nrow(Base)])</v>
      </c>
      <c r="I345" s="1">
        <f t="shared" si="10"/>
        <v>75</v>
      </c>
      <c r="J345" t="str">
        <f>"Base$"&amp;$J$1&amp;"lag &lt;- c(NA, Base$"&amp;$J$1&amp;"[-nrow(Base)])"</f>
        <v>Base$PEAO_inflag &lt;- c(NA, Base$PEAO_inf[-nrow(Base)])</v>
      </c>
    </row>
    <row r="346" spans="1:10" x14ac:dyDescent="0.3">
      <c r="A346">
        <v>75</v>
      </c>
      <c r="B346" t="str">
        <f>"Base$"&amp;$B$1&amp;"lag[which(!duplicated(Base$provincia2))] &lt;- NA"</f>
        <v>Base$pobrelag[which(!duplicated(Base$provincia2))] &lt;- NA</v>
      </c>
      <c r="C346" s="1">
        <f t="shared" si="10"/>
        <v>75</v>
      </c>
      <c r="D346" t="str">
        <f>"Base$"&amp;$D$1&amp;"lag[which(!duplicated(Base$provincia2))] &lt;- NA"</f>
        <v>Base$ingreso_peaolag[which(!duplicated(Base$provincia2))] &lt;- NA</v>
      </c>
      <c r="E346" s="1">
        <f t="shared" si="10"/>
        <v>75</v>
      </c>
      <c r="F346" t="str">
        <f>"Base$"&amp;$F$1&amp;"lag[which(!duplicated(Base$provincia2))] &lt;- NA"</f>
        <v>Base$PEAOlag[which(!duplicated(Base$provincia2))] &lt;- NA</v>
      </c>
      <c r="G346" s="1">
        <f t="shared" si="10"/>
        <v>75</v>
      </c>
      <c r="H346" t="str">
        <f>"Base$"&amp;$H$1&amp;"lag[which(!duplicated(Base$provincia2))] &lt;- NA"</f>
        <v>Base$PEAO_flag[which(!duplicated(Base$provincia2))] &lt;- NA</v>
      </c>
      <c r="I346" s="1">
        <f t="shared" si="10"/>
        <v>75</v>
      </c>
      <c r="J346" t="str">
        <f>"Base$"&amp;$J$1&amp;"lag[which(!duplicated(Base$provincia2))] &lt;- NA"</f>
        <v>Base$PEAO_inflag[which(!duplicated(Base$provincia2))] &lt;- NA</v>
      </c>
    </row>
    <row r="347" spans="1:10" x14ac:dyDescent="0.3">
      <c r="A347">
        <v>75</v>
      </c>
      <c r="B347" t="s">
        <v>7</v>
      </c>
      <c r="C347" s="1">
        <f t="shared" si="10"/>
        <v>75</v>
      </c>
      <c r="D347" t="s">
        <v>7</v>
      </c>
      <c r="E347" s="1">
        <f t="shared" si="10"/>
        <v>75</v>
      </c>
      <c r="F347" t="s">
        <v>7</v>
      </c>
      <c r="G347" s="1">
        <f t="shared" si="10"/>
        <v>75</v>
      </c>
      <c r="H347" t="s">
        <v>7</v>
      </c>
      <c r="I347" s="1">
        <f t="shared" si="10"/>
        <v>75</v>
      </c>
      <c r="J347" t="s">
        <v>7</v>
      </c>
    </row>
    <row r="348" spans="1:10" x14ac:dyDescent="0.3">
      <c r="A348">
        <v>75</v>
      </c>
      <c r="B348" t="s">
        <v>2</v>
      </c>
      <c r="C348" s="1">
        <f t="shared" si="10"/>
        <v>75</v>
      </c>
      <c r="D348" t="s">
        <v>2</v>
      </c>
      <c r="E348" s="1">
        <f t="shared" si="10"/>
        <v>75</v>
      </c>
      <c r="F348" t="s">
        <v>2</v>
      </c>
      <c r="G348" s="1">
        <f t="shared" si="10"/>
        <v>75</v>
      </c>
      <c r="H348" t="s">
        <v>2</v>
      </c>
      <c r="I348" s="1">
        <f t="shared" si="10"/>
        <v>75</v>
      </c>
      <c r="J348" t="s">
        <v>2</v>
      </c>
    </row>
    <row r="349" spans="1:10" x14ac:dyDescent="0.3">
      <c r="A349">
        <v>75</v>
      </c>
      <c r="B349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349" s="1">
        <f t="shared" si="10"/>
        <v>75</v>
      </c>
      <c r="D349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349" s="1">
        <f t="shared" si="10"/>
        <v>75</v>
      </c>
      <c r="F349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349" s="1">
        <f t="shared" si="10"/>
        <v>75</v>
      </c>
      <c r="H349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349" s="1">
        <f t="shared" si="10"/>
        <v>75</v>
      </c>
      <c r="J349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350" spans="1:10" x14ac:dyDescent="0.3">
      <c r="A350">
        <v>75</v>
      </c>
      <c r="B350" t="str">
        <f>$B$1&amp;"_obs &lt;- data.frame("&amp;""""&amp;$B$1&amp;"_est_1"&amp;""""&amp;" = asyn$data$synth_data$Y1plot)"</f>
        <v>pobre_obs &lt;- data.frame("pobre_est_1" = asyn$data$synth_data$Y1plot)</v>
      </c>
      <c r="C350" s="1">
        <f t="shared" si="10"/>
        <v>75</v>
      </c>
      <c r="D350" t="str">
        <f>$D$1&amp;"_obs &lt;- data.frame("&amp;""""&amp;$D$1&amp;"_est_1"&amp;""""&amp;" = asyn$data$synth_data$Y1plot)"</f>
        <v>ingreso_peao_obs &lt;- data.frame("ingreso_peao_est_1" = asyn$data$synth_data$Y1plot)</v>
      </c>
      <c r="E350" s="1">
        <f t="shared" si="10"/>
        <v>75</v>
      </c>
      <c r="F350" t="str">
        <f>$F$1&amp;"_obs &lt;- data.frame("&amp;""""&amp;$F$1&amp;"_est_1"&amp;""""&amp;" = asyn$data$synth_data$Y1plot)"</f>
        <v>PEAO_obs &lt;- data.frame("PEAO_est_1" = asyn$data$synth_data$Y1plot)</v>
      </c>
      <c r="G350" s="1">
        <f t="shared" si="10"/>
        <v>75</v>
      </c>
      <c r="H350" t="str">
        <f>$H$1&amp;"_obs &lt;- data.frame("&amp;""""&amp;$H$1&amp;"_est_1"&amp;""""&amp;" = asyn$data$synth_data$Y1plot)"</f>
        <v>PEAO_f_obs &lt;- data.frame("PEAO_f_est_1" = asyn$data$synth_data$Y1plot)</v>
      </c>
      <c r="I350" s="1">
        <f t="shared" si="10"/>
        <v>75</v>
      </c>
      <c r="J350" t="str">
        <f>$J$1&amp;"_obs &lt;- data.frame("&amp;""""&amp;$J$1&amp;"_est_1"&amp;""""&amp;" = asyn$data$synth_data$Y1plot)"</f>
        <v>PEAO_inf_obs &lt;- data.frame("PEAO_inf_est_1" = asyn$data$synth_data$Y1plot)</v>
      </c>
    </row>
    <row r="351" spans="1:10" x14ac:dyDescent="0.3">
      <c r="A351">
        <v>75</v>
      </c>
      <c r="B351" t="s">
        <v>3</v>
      </c>
      <c r="C351" s="1">
        <f t="shared" si="10"/>
        <v>75</v>
      </c>
      <c r="D351" t="s">
        <v>3</v>
      </c>
      <c r="E351" s="1">
        <f t="shared" si="10"/>
        <v>75</v>
      </c>
      <c r="F351" t="s">
        <v>3</v>
      </c>
      <c r="G351" s="1">
        <f t="shared" si="10"/>
        <v>75</v>
      </c>
      <c r="H351" t="s">
        <v>3</v>
      </c>
      <c r="I351" s="1">
        <f t="shared" si="10"/>
        <v>75</v>
      </c>
      <c r="J351" t="s">
        <v>3</v>
      </c>
    </row>
    <row r="352" spans="1:10" x14ac:dyDescent="0.3">
      <c r="A352">
        <v>75</v>
      </c>
      <c r="B352" t="s">
        <v>5</v>
      </c>
      <c r="C352" s="1">
        <f t="shared" si="10"/>
        <v>75</v>
      </c>
      <c r="D352" t="s">
        <v>5</v>
      </c>
      <c r="E352" s="1">
        <f t="shared" si="10"/>
        <v>75</v>
      </c>
      <c r="F352" t="s">
        <v>5</v>
      </c>
      <c r="G352" s="1">
        <f t="shared" si="10"/>
        <v>75</v>
      </c>
      <c r="H352" t="s">
        <v>5</v>
      </c>
      <c r="I352" s="1">
        <f t="shared" si="10"/>
        <v>75</v>
      </c>
      <c r="J352" t="s">
        <v>5</v>
      </c>
    </row>
    <row r="353" spans="1:10" x14ac:dyDescent="0.3">
      <c r="A353">
        <v>75</v>
      </c>
      <c r="B353" t="str">
        <f>$B$1&amp;"_ascm &lt;- data.frame("&amp;""""&amp;$B$1&amp;"_ascm"&amp;""""&amp;" = predict(asyn, att=F))"</f>
        <v>pobre_ascm &lt;- data.frame("pobre_ascm" = predict(asyn, att=F))</v>
      </c>
      <c r="C353" s="1">
        <f t="shared" si="10"/>
        <v>75</v>
      </c>
      <c r="D353" t="str">
        <f>$D$1&amp;"_ascm &lt;- data.frame("&amp;""""&amp;$D$1&amp;"_ascm"&amp;""""&amp;" = predict(asyn, att=F))"</f>
        <v>ingreso_peao_ascm &lt;- data.frame("ingreso_peao_ascm" = predict(asyn, att=F))</v>
      </c>
      <c r="E353" s="1">
        <f t="shared" si="10"/>
        <v>75</v>
      </c>
      <c r="F353" t="str">
        <f>$F$1&amp;"_ascm &lt;- data.frame("&amp;""""&amp;$F$1&amp;"_ascm"&amp;""""&amp;" = predict(asyn, att=F))"</f>
        <v>PEAO_ascm &lt;- data.frame("PEAO_ascm" = predict(asyn, att=F))</v>
      </c>
      <c r="G353" s="1">
        <f t="shared" si="10"/>
        <v>75</v>
      </c>
      <c r="H353" t="str">
        <f>$H$1&amp;"_ascm &lt;- data.frame("&amp;""""&amp;$H$1&amp;"_ascm"&amp;""""&amp;" = predict(asyn, att=F))"</f>
        <v>PEAO_f_ascm &lt;- data.frame("PEAO_f_ascm" = predict(asyn, att=F))</v>
      </c>
      <c r="I353" s="1">
        <f t="shared" si="10"/>
        <v>75</v>
      </c>
      <c r="J353" t="str">
        <f>$J$1&amp;"_ascm &lt;- data.frame("&amp;""""&amp;$J$1&amp;"_ascm"&amp;""""&amp;" = predict(asyn, att=F))"</f>
        <v>PEAO_inf_ascm &lt;- data.frame("PEAO_inf_ascm" = predict(asyn, att=F))</v>
      </c>
    </row>
    <row r="354" spans="1:10" x14ac:dyDescent="0.3">
      <c r="A354">
        <v>75</v>
      </c>
      <c r="B354" t="s">
        <v>4</v>
      </c>
      <c r="C354" s="1">
        <f t="shared" si="10"/>
        <v>75</v>
      </c>
      <c r="D354" t="s">
        <v>4</v>
      </c>
      <c r="E354" s="1">
        <f t="shared" si="10"/>
        <v>75</v>
      </c>
      <c r="F354" t="s">
        <v>4</v>
      </c>
      <c r="G354" s="1">
        <f t="shared" si="10"/>
        <v>75</v>
      </c>
      <c r="H354" t="s">
        <v>4</v>
      </c>
      <c r="I354" s="1">
        <f t="shared" si="10"/>
        <v>75</v>
      </c>
      <c r="J354" t="s">
        <v>4</v>
      </c>
    </row>
    <row r="355" spans="1:10" x14ac:dyDescent="0.3">
      <c r="A355">
        <v>75</v>
      </c>
      <c r="B355" t="str">
        <f>"base_ascm &lt;-cbind(periodo, "&amp;$B$1&amp;"_obs, "&amp;$B$1&amp;"_ascm, diferencia_ascm)"</f>
        <v>base_ascm &lt;-cbind(periodo, pobre_obs, pobre_ascm, diferencia_ascm)</v>
      </c>
      <c r="C355" s="1">
        <f t="shared" si="10"/>
        <v>75</v>
      </c>
      <c r="D355" t="str">
        <f>"base_ascm &lt;-cbind(periodo, "&amp;$D$1&amp;"_obs, "&amp;$D$1&amp;"_ascm, diferencia_ascm)"</f>
        <v>base_ascm &lt;-cbind(periodo, ingreso_peao_obs, ingreso_peao_ascm, diferencia_ascm)</v>
      </c>
      <c r="E355" s="1">
        <f t="shared" si="10"/>
        <v>75</v>
      </c>
      <c r="F355" t="str">
        <f>"base_ascm &lt;-cbind(periodo, "&amp;$F$1&amp;"_obs, "&amp;$F$1&amp;"_ascm, diferencia_ascm)"</f>
        <v>base_ascm &lt;-cbind(periodo, PEAO_obs, PEAO_ascm, diferencia_ascm)</v>
      </c>
      <c r="G355" s="1">
        <f t="shared" si="10"/>
        <v>75</v>
      </c>
      <c r="H355" t="str">
        <f>"base_ascm &lt;-cbind(periodo, "&amp;$H$1&amp;"_obs, "&amp;$H$1&amp;"_ascm, diferencia_ascm)"</f>
        <v>base_ascm &lt;-cbind(periodo, PEAO_f_obs, PEAO_f_ascm, diferencia_ascm)</v>
      </c>
      <c r="I355" s="1">
        <f t="shared" si="10"/>
        <v>75</v>
      </c>
      <c r="J355" t="str">
        <f>"base_ascm &lt;-cbind(periodo, "&amp;$J$1&amp;"_obs, "&amp;$J$1&amp;"_ascm, diferencia_ascm)"</f>
        <v>base_ascm &lt;-cbind(periodo, PEAO_inf_obs, PEAO_inf_ascm, diferencia_ascm)</v>
      </c>
    </row>
    <row r="356" spans="1:10" x14ac:dyDescent="0.3">
      <c r="A356">
        <v>75</v>
      </c>
      <c r="B356" t="str">
        <f>"write.dta(base_ascm,"&amp;""""&amp;"G:/Mi unidad/1. PROYECTOS TELLO 2022/SCM SPILL OVERS/outputs/pobreza/ASCM/Base_"&amp;$B$1&amp;"_"&amp;A356&amp;".dta"&amp;""""&amp;")"</f>
        <v>write.dta(base_ascm,"G:/Mi unidad/1. PROYECTOS TELLO 2022/SCM SPILL OVERS/outputs/pobreza/ASCM/Base_pobre_75.dta")</v>
      </c>
      <c r="C356" s="1">
        <f t="shared" si="10"/>
        <v>75</v>
      </c>
      <c r="D356" t="str">
        <f>"write.dta(base_ascm,"&amp;""""&amp;"G:/Mi unidad/1. PROYECTOS TELLO 2022/SCM SPILL OVERS/outputs/ingreso_PEAO/ASCM/Base_"&amp;$D$1&amp;"_"&amp;C356&amp;".dta"&amp;""""&amp;")"</f>
        <v>write.dta(base_ascm,"G:/Mi unidad/1. PROYECTOS TELLO 2022/SCM SPILL OVERS/outputs/ingreso_PEAO/ASCM/Base_ingreso_peao_75.dta")</v>
      </c>
      <c r="E356" s="1">
        <f t="shared" si="10"/>
        <v>75</v>
      </c>
      <c r="F356" t="str">
        <f>"write.dta(base_ascm,"&amp;""""&amp;"G:/Mi unidad/1. PROYECTOS TELLO 2022/SCM SPILL OVERS/outputs/PEAO/ASCM/Base_"&amp;$F$1&amp;"_"&amp;E356&amp;".dta"&amp;""""&amp;")"</f>
        <v>write.dta(base_ascm,"G:/Mi unidad/1. PROYECTOS TELLO 2022/SCM SPILL OVERS/outputs/PEAO/ASCM/Base_PEAO_75.dta")</v>
      </c>
      <c r="G356" s="1">
        <f t="shared" si="10"/>
        <v>75</v>
      </c>
      <c r="H356" t="str">
        <f>"write.dta(base_ascm,"&amp;""""&amp;"G:/Mi unidad/1. PROYECTOS TELLO 2022/SCM SPILL OVERS/outputs/PEAO_f/ASCM/Base_"&amp;$H$1&amp;"_"&amp;G356&amp;".dta"&amp;""""&amp;")"</f>
        <v>write.dta(base_ascm,"G:/Mi unidad/1. PROYECTOS TELLO 2022/SCM SPILL OVERS/outputs/PEAO_f/ASCM/Base_PEAO_f_75.dta")</v>
      </c>
      <c r="I356" s="1">
        <f t="shared" si="10"/>
        <v>75</v>
      </c>
      <c r="J356" t="str">
        <f>"write.dta(base_ascm,"&amp;""""&amp;"G:/Mi unidad/1. PROYECTOS TELLO 2022/SCM SPILL OVERS/outputs/PEAO_inf/ASCM/Base_"&amp;$J$1&amp;"_"&amp;I356&amp;".dta"&amp;""""&amp;")"</f>
        <v>write.dta(base_ascm,"G:/Mi unidad/1. PROYECTOS TELLO 2022/SCM SPILL OVERS/outputs/PEAO_inf/ASCM/Base_PEAO_inf_75.dta")</v>
      </c>
    </row>
    <row r="357" spans="1:10" x14ac:dyDescent="0.3">
      <c r="A357">
        <v>75</v>
      </c>
      <c r="B357" t="str">
        <f>"write.dta(Pesos,"&amp;""""&amp;"G:/Mi unidad/1. PROYECTOS TELLO 2022/SCM SPILL OVERS/outputs/pobreza/ASCM/Pesos_"&amp;$B$1&amp;"_"&amp;A357&amp;".dta"&amp;""""&amp;")"</f>
        <v>write.dta(Pesos,"G:/Mi unidad/1. PROYECTOS TELLO 2022/SCM SPILL OVERS/outputs/pobreza/ASCM/Pesos_pobre_75.dta")</v>
      </c>
      <c r="C357" s="1">
        <f t="shared" si="10"/>
        <v>75</v>
      </c>
      <c r="D357" t="str">
        <f>"write.dta(Pesos,"&amp;""""&amp;"G:/Mi unidad/1. PROYECTOS TELLO 2022/SCM SPILL OVERS/outputs/ingreso_PEAO/ASCM/Pesos_"&amp;$D$1&amp;"_"&amp;C357&amp;".dta"&amp;""""&amp;")"</f>
        <v>write.dta(Pesos,"G:/Mi unidad/1. PROYECTOS TELLO 2022/SCM SPILL OVERS/outputs/ingreso_PEAO/ASCM/Pesos_ingreso_peao_75.dta")</v>
      </c>
      <c r="E357" s="1">
        <f t="shared" si="10"/>
        <v>75</v>
      </c>
      <c r="F357" t="str">
        <f>"write.dta(Pesos,"&amp;""""&amp;"G:/Mi unidad/1. PROYECTOS TELLO 2022/SCM SPILL OVERS/outputs/PEAO/ASCM/Pesos_"&amp;$F$1&amp;"_"&amp;E357&amp;".dta"&amp;""""&amp;")"</f>
        <v>write.dta(Pesos,"G:/Mi unidad/1. PROYECTOS TELLO 2022/SCM SPILL OVERS/outputs/PEAO/ASCM/Pesos_PEAO_75.dta")</v>
      </c>
      <c r="G357" s="1">
        <f t="shared" si="10"/>
        <v>75</v>
      </c>
      <c r="H357" t="str">
        <f>"write.dta(Pesos,"&amp;""""&amp;"G:/Mi unidad/1. PROYECTOS TELLO 2022/SCM SPILL OVERS/outputs/PEAO_f/ASCM/Pesos_"&amp;$H$1&amp;"_"&amp;G357&amp;".dta"&amp;""""&amp;")"</f>
        <v>write.dta(Pesos,"G:/Mi unidad/1. PROYECTOS TELLO 2022/SCM SPILL OVERS/outputs/PEAO_f/ASCM/Pesos_PEAO_f_75.dta")</v>
      </c>
      <c r="I357" s="1">
        <f t="shared" si="10"/>
        <v>75</v>
      </c>
      <c r="J357" t="str">
        <f>"write.dta(Pesos,"&amp;""""&amp;"G:/Mi unidad/1. PROYECTOS TELLO 2022/SCM SPILL OVERS/outputs/PEAO_inf/ASCM/Pesos_"&amp;$J$1&amp;"_"&amp;I357&amp;".dta"&amp;""""&amp;")"</f>
        <v>write.dta(Pesos,"G:/Mi unidad/1. PROYECTOS TELLO 2022/SCM SPILL OVERS/outputs/PEAO_inf/ASCM/Pesos_PEAO_inf_75.dta")</v>
      </c>
    </row>
    <row r="358" spans="1:10" x14ac:dyDescent="0.3">
      <c r="A358">
        <v>75</v>
      </c>
      <c r="B358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358" s="1">
        <f t="shared" si="10"/>
        <v>75</v>
      </c>
      <c r="D358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358" s="1">
        <f t="shared" si="10"/>
        <v>75</v>
      </c>
      <c r="F358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358" s="1">
        <f t="shared" si="10"/>
        <v>75</v>
      </c>
      <c r="H358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358" s="1">
        <f t="shared" si="10"/>
        <v>75</v>
      </c>
      <c r="J358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359" spans="1:10" x14ac:dyDescent="0.3">
      <c r="A359">
        <v>76</v>
      </c>
      <c r="B359" t="str">
        <f>"###############################################################################"&amp;A359</f>
        <v>###############################################################################76</v>
      </c>
      <c r="C359" s="1">
        <f t="shared" si="10"/>
        <v>76</v>
      </c>
      <c r="D359" t="str">
        <f>"###############################################################################"&amp;C359</f>
        <v>###############################################################################76</v>
      </c>
      <c r="E359" s="1">
        <f t="shared" si="10"/>
        <v>76</v>
      </c>
      <c r="F359" t="str">
        <f>"###############################################################################"&amp;E359</f>
        <v>###############################################################################76</v>
      </c>
      <c r="G359" s="1">
        <f t="shared" si="10"/>
        <v>76</v>
      </c>
      <c r="H359" t="str">
        <f>"###############################################################################"&amp;G359</f>
        <v>###############################################################################76</v>
      </c>
      <c r="I359" s="1">
        <f t="shared" si="10"/>
        <v>76</v>
      </c>
      <c r="J359" t="str">
        <f>"###############################################################################"&amp;I359</f>
        <v>###############################################################################76</v>
      </c>
    </row>
    <row r="360" spans="1:10" x14ac:dyDescent="0.3">
      <c r="A360">
        <v>76</v>
      </c>
      <c r="B360" t="s">
        <v>1</v>
      </c>
      <c r="C360" s="1">
        <f t="shared" si="10"/>
        <v>76</v>
      </c>
      <c r="D360" t="s">
        <v>1</v>
      </c>
      <c r="E360" s="1">
        <f t="shared" si="10"/>
        <v>76</v>
      </c>
      <c r="F360" t="s">
        <v>1</v>
      </c>
      <c r="G360" s="1">
        <f t="shared" si="10"/>
        <v>76</v>
      </c>
      <c r="H360" t="s">
        <v>1</v>
      </c>
      <c r="I360" s="1">
        <f t="shared" si="10"/>
        <v>76</v>
      </c>
      <c r="J360" t="s">
        <v>1</v>
      </c>
    </row>
    <row r="361" spans="1:10" x14ac:dyDescent="0.3">
      <c r="A361">
        <v>76</v>
      </c>
      <c r="B361" t="str">
        <f>+"provincia2_seleccionada &lt;- "&amp;A361&amp;" #provincia2 tratada"</f>
        <v>provincia2_seleccionada &lt;- 76 #provincia2 tratada</v>
      </c>
      <c r="C361" s="1">
        <f t="shared" si="10"/>
        <v>76</v>
      </c>
      <c r="D361" t="str">
        <f>+"provincia2_seleccionada &lt;- "&amp;C361&amp;" #provincia2 tratada"</f>
        <v>provincia2_seleccionada &lt;- 76 #provincia2 tratada</v>
      </c>
      <c r="E361" s="1">
        <f t="shared" si="10"/>
        <v>76</v>
      </c>
      <c r="F361" t="str">
        <f>+"provincia2_seleccionada &lt;- "&amp;E361&amp;" #provincia2 tratada"</f>
        <v>provincia2_seleccionada &lt;- 76 #provincia2 tratada</v>
      </c>
      <c r="G361" s="1">
        <f t="shared" si="10"/>
        <v>76</v>
      </c>
      <c r="H361" t="str">
        <f>+"provincia2_seleccionada &lt;- "&amp;G361&amp;" #provincia2 tratada"</f>
        <v>provincia2_seleccionada &lt;- 76 #provincia2 tratada</v>
      </c>
      <c r="I361" s="1">
        <f t="shared" si="10"/>
        <v>76</v>
      </c>
      <c r="J361" t="str">
        <f>+"provincia2_seleccionada &lt;- "&amp;I361&amp;" #provincia2 tratada"</f>
        <v>provincia2_seleccionada &lt;- 76 #provincia2 tratada</v>
      </c>
    </row>
    <row r="362" spans="1:10" x14ac:dyDescent="0.3">
      <c r="A362">
        <v>76</v>
      </c>
      <c r="B362" t="str">
        <f>"Base$"&amp;$B$1&amp;"lag &lt;- c(NA, Base$"&amp;$B$1&amp;"[-nrow(Base)])"</f>
        <v>Base$pobrelag &lt;- c(NA, Base$pobre[-nrow(Base)])</v>
      </c>
      <c r="C362" s="1">
        <f t="shared" si="10"/>
        <v>76</v>
      </c>
      <c r="D362" t="str">
        <f>"Base$"&amp;$D$1&amp;"lag &lt;- c(NA, Base$"&amp;$D$1&amp;"[-nrow(Base)])"</f>
        <v>Base$ingreso_peaolag &lt;- c(NA, Base$ingreso_peao[-nrow(Base)])</v>
      </c>
      <c r="E362" s="1">
        <f t="shared" si="10"/>
        <v>76</v>
      </c>
      <c r="F362" t="str">
        <f>"Base$"&amp;$F$1&amp;"lag &lt;- c(NA, Base$"&amp;$F$1&amp;"[-nrow(Base)])"</f>
        <v>Base$PEAOlag &lt;- c(NA, Base$PEAO[-nrow(Base)])</v>
      </c>
      <c r="G362" s="1">
        <f t="shared" si="10"/>
        <v>76</v>
      </c>
      <c r="H362" t="str">
        <f>"Base$"&amp;$H$1&amp;"lag &lt;- c(NA, Base$"&amp;$H$1&amp;"[-nrow(Base)])"</f>
        <v>Base$PEAO_flag &lt;- c(NA, Base$PEAO_f[-nrow(Base)])</v>
      </c>
      <c r="I362" s="1">
        <f t="shared" si="10"/>
        <v>76</v>
      </c>
      <c r="J362" t="str">
        <f>"Base$"&amp;$J$1&amp;"lag &lt;- c(NA, Base$"&amp;$J$1&amp;"[-nrow(Base)])"</f>
        <v>Base$PEAO_inflag &lt;- c(NA, Base$PEAO_inf[-nrow(Base)])</v>
      </c>
    </row>
    <row r="363" spans="1:10" x14ac:dyDescent="0.3">
      <c r="A363">
        <v>76</v>
      </c>
      <c r="B363" t="str">
        <f>"Base$"&amp;$B$1&amp;"lag[which(!duplicated(Base$provincia2))] &lt;- NA"</f>
        <v>Base$pobrelag[which(!duplicated(Base$provincia2))] &lt;- NA</v>
      </c>
      <c r="C363" s="1">
        <f t="shared" si="10"/>
        <v>76</v>
      </c>
      <c r="D363" t="str">
        <f>"Base$"&amp;$D$1&amp;"lag[which(!duplicated(Base$provincia2))] &lt;- NA"</f>
        <v>Base$ingreso_peaolag[which(!duplicated(Base$provincia2))] &lt;- NA</v>
      </c>
      <c r="E363" s="1">
        <f t="shared" si="10"/>
        <v>76</v>
      </c>
      <c r="F363" t="str">
        <f>"Base$"&amp;$F$1&amp;"lag[which(!duplicated(Base$provincia2))] &lt;- NA"</f>
        <v>Base$PEAOlag[which(!duplicated(Base$provincia2))] &lt;- NA</v>
      </c>
      <c r="G363" s="1">
        <f t="shared" si="10"/>
        <v>76</v>
      </c>
      <c r="H363" t="str">
        <f>"Base$"&amp;$H$1&amp;"lag[which(!duplicated(Base$provincia2))] &lt;- NA"</f>
        <v>Base$PEAO_flag[which(!duplicated(Base$provincia2))] &lt;- NA</v>
      </c>
      <c r="I363" s="1">
        <f t="shared" si="10"/>
        <v>76</v>
      </c>
      <c r="J363" t="str">
        <f>"Base$"&amp;$J$1&amp;"lag[which(!duplicated(Base$provincia2))] &lt;- NA"</f>
        <v>Base$PEAO_inflag[which(!duplicated(Base$provincia2))] &lt;- NA</v>
      </c>
    </row>
    <row r="364" spans="1:10" x14ac:dyDescent="0.3">
      <c r="A364">
        <v>76</v>
      </c>
      <c r="B364" t="s">
        <v>7</v>
      </c>
      <c r="C364" s="1">
        <f t="shared" si="10"/>
        <v>76</v>
      </c>
      <c r="D364" t="s">
        <v>7</v>
      </c>
      <c r="E364" s="1">
        <f t="shared" si="10"/>
        <v>76</v>
      </c>
      <c r="F364" t="s">
        <v>7</v>
      </c>
      <c r="G364" s="1">
        <f t="shared" si="10"/>
        <v>76</v>
      </c>
      <c r="H364" t="s">
        <v>7</v>
      </c>
      <c r="I364" s="1">
        <f t="shared" si="10"/>
        <v>76</v>
      </c>
      <c r="J364" t="s">
        <v>7</v>
      </c>
    </row>
    <row r="365" spans="1:10" x14ac:dyDescent="0.3">
      <c r="A365">
        <v>76</v>
      </c>
      <c r="B365" t="s">
        <v>2</v>
      </c>
      <c r="C365" s="1">
        <f t="shared" si="10"/>
        <v>76</v>
      </c>
      <c r="D365" t="s">
        <v>2</v>
      </c>
      <c r="E365" s="1">
        <f t="shared" si="10"/>
        <v>76</v>
      </c>
      <c r="F365" t="s">
        <v>2</v>
      </c>
      <c r="G365" s="1">
        <f t="shared" si="10"/>
        <v>76</v>
      </c>
      <c r="H365" t="s">
        <v>2</v>
      </c>
      <c r="I365" s="1">
        <f t="shared" si="10"/>
        <v>76</v>
      </c>
      <c r="J365" t="s">
        <v>2</v>
      </c>
    </row>
    <row r="366" spans="1:10" x14ac:dyDescent="0.3">
      <c r="A366">
        <v>76</v>
      </c>
      <c r="B366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366" s="1">
        <f t="shared" si="10"/>
        <v>76</v>
      </c>
      <c r="D366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366" s="1">
        <f t="shared" si="10"/>
        <v>76</v>
      </c>
      <c r="F366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366" s="1">
        <f t="shared" si="10"/>
        <v>76</v>
      </c>
      <c r="H366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366" s="1">
        <f t="shared" si="10"/>
        <v>76</v>
      </c>
      <c r="J366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367" spans="1:10" x14ac:dyDescent="0.3">
      <c r="A367">
        <v>76</v>
      </c>
      <c r="B367" t="str">
        <f>$B$1&amp;"_obs &lt;- data.frame("&amp;""""&amp;$B$1&amp;"_est_1"&amp;""""&amp;" = asyn$data$synth_data$Y1plot)"</f>
        <v>pobre_obs &lt;- data.frame("pobre_est_1" = asyn$data$synth_data$Y1plot)</v>
      </c>
      <c r="C367" s="1">
        <f t="shared" si="10"/>
        <v>76</v>
      </c>
      <c r="D367" t="str">
        <f>$D$1&amp;"_obs &lt;- data.frame("&amp;""""&amp;$D$1&amp;"_est_1"&amp;""""&amp;" = asyn$data$synth_data$Y1plot)"</f>
        <v>ingreso_peao_obs &lt;- data.frame("ingreso_peao_est_1" = asyn$data$synth_data$Y1plot)</v>
      </c>
      <c r="E367" s="1">
        <f t="shared" si="10"/>
        <v>76</v>
      </c>
      <c r="F367" t="str">
        <f>$F$1&amp;"_obs &lt;- data.frame("&amp;""""&amp;$F$1&amp;"_est_1"&amp;""""&amp;" = asyn$data$synth_data$Y1plot)"</f>
        <v>PEAO_obs &lt;- data.frame("PEAO_est_1" = asyn$data$synth_data$Y1plot)</v>
      </c>
      <c r="G367" s="1">
        <f t="shared" si="10"/>
        <v>76</v>
      </c>
      <c r="H367" t="str">
        <f>$H$1&amp;"_obs &lt;- data.frame("&amp;""""&amp;$H$1&amp;"_est_1"&amp;""""&amp;" = asyn$data$synth_data$Y1plot)"</f>
        <v>PEAO_f_obs &lt;- data.frame("PEAO_f_est_1" = asyn$data$synth_data$Y1plot)</v>
      </c>
      <c r="I367" s="1">
        <f t="shared" si="10"/>
        <v>76</v>
      </c>
      <c r="J367" t="str">
        <f>$J$1&amp;"_obs &lt;- data.frame("&amp;""""&amp;$J$1&amp;"_est_1"&amp;""""&amp;" = asyn$data$synth_data$Y1plot)"</f>
        <v>PEAO_inf_obs &lt;- data.frame("PEAO_inf_est_1" = asyn$data$synth_data$Y1plot)</v>
      </c>
    </row>
    <row r="368" spans="1:10" x14ac:dyDescent="0.3">
      <c r="A368">
        <v>76</v>
      </c>
      <c r="B368" t="s">
        <v>3</v>
      </c>
      <c r="C368" s="1">
        <f t="shared" si="10"/>
        <v>76</v>
      </c>
      <c r="D368" t="s">
        <v>3</v>
      </c>
      <c r="E368" s="1">
        <f t="shared" si="10"/>
        <v>76</v>
      </c>
      <c r="F368" t="s">
        <v>3</v>
      </c>
      <c r="G368" s="1">
        <f t="shared" si="10"/>
        <v>76</v>
      </c>
      <c r="H368" t="s">
        <v>3</v>
      </c>
      <c r="I368" s="1">
        <f t="shared" si="10"/>
        <v>76</v>
      </c>
      <c r="J368" t="s">
        <v>3</v>
      </c>
    </row>
    <row r="369" spans="1:10" x14ac:dyDescent="0.3">
      <c r="A369">
        <v>76</v>
      </c>
      <c r="B369" t="s">
        <v>5</v>
      </c>
      <c r="C369" s="1">
        <f t="shared" si="10"/>
        <v>76</v>
      </c>
      <c r="D369" t="s">
        <v>5</v>
      </c>
      <c r="E369" s="1">
        <f t="shared" si="10"/>
        <v>76</v>
      </c>
      <c r="F369" t="s">
        <v>5</v>
      </c>
      <c r="G369" s="1">
        <f t="shared" si="10"/>
        <v>76</v>
      </c>
      <c r="H369" t="s">
        <v>5</v>
      </c>
      <c r="I369" s="1">
        <f t="shared" si="10"/>
        <v>76</v>
      </c>
      <c r="J369" t="s">
        <v>5</v>
      </c>
    </row>
    <row r="370" spans="1:10" x14ac:dyDescent="0.3">
      <c r="A370">
        <v>76</v>
      </c>
      <c r="B370" t="str">
        <f>$B$1&amp;"_ascm &lt;- data.frame("&amp;""""&amp;$B$1&amp;"_ascm"&amp;""""&amp;" = predict(asyn, att=F))"</f>
        <v>pobre_ascm &lt;- data.frame("pobre_ascm" = predict(asyn, att=F))</v>
      </c>
      <c r="C370" s="1">
        <f t="shared" si="10"/>
        <v>76</v>
      </c>
      <c r="D370" t="str">
        <f>$D$1&amp;"_ascm &lt;- data.frame("&amp;""""&amp;$D$1&amp;"_ascm"&amp;""""&amp;" = predict(asyn, att=F))"</f>
        <v>ingreso_peao_ascm &lt;- data.frame("ingreso_peao_ascm" = predict(asyn, att=F))</v>
      </c>
      <c r="E370" s="1">
        <f t="shared" si="10"/>
        <v>76</v>
      </c>
      <c r="F370" t="str">
        <f>$F$1&amp;"_ascm &lt;- data.frame("&amp;""""&amp;$F$1&amp;"_ascm"&amp;""""&amp;" = predict(asyn, att=F))"</f>
        <v>PEAO_ascm &lt;- data.frame("PEAO_ascm" = predict(asyn, att=F))</v>
      </c>
      <c r="G370" s="1">
        <f t="shared" si="10"/>
        <v>76</v>
      </c>
      <c r="H370" t="str">
        <f>$H$1&amp;"_ascm &lt;- data.frame("&amp;""""&amp;$H$1&amp;"_ascm"&amp;""""&amp;" = predict(asyn, att=F))"</f>
        <v>PEAO_f_ascm &lt;- data.frame("PEAO_f_ascm" = predict(asyn, att=F))</v>
      </c>
      <c r="I370" s="1">
        <f t="shared" si="10"/>
        <v>76</v>
      </c>
      <c r="J370" t="str">
        <f>$J$1&amp;"_ascm &lt;- data.frame("&amp;""""&amp;$J$1&amp;"_ascm"&amp;""""&amp;" = predict(asyn, att=F))"</f>
        <v>PEAO_inf_ascm &lt;- data.frame("PEAO_inf_ascm" = predict(asyn, att=F))</v>
      </c>
    </row>
    <row r="371" spans="1:10" x14ac:dyDescent="0.3">
      <c r="A371">
        <v>76</v>
      </c>
      <c r="B371" t="s">
        <v>4</v>
      </c>
      <c r="C371" s="1">
        <f t="shared" si="10"/>
        <v>76</v>
      </c>
      <c r="D371" t="s">
        <v>4</v>
      </c>
      <c r="E371" s="1">
        <f t="shared" si="10"/>
        <v>76</v>
      </c>
      <c r="F371" t="s">
        <v>4</v>
      </c>
      <c r="G371" s="1">
        <f t="shared" si="10"/>
        <v>76</v>
      </c>
      <c r="H371" t="s">
        <v>4</v>
      </c>
      <c r="I371" s="1">
        <f t="shared" si="10"/>
        <v>76</v>
      </c>
      <c r="J371" t="s">
        <v>4</v>
      </c>
    </row>
    <row r="372" spans="1:10" x14ac:dyDescent="0.3">
      <c r="A372">
        <v>76</v>
      </c>
      <c r="B372" t="str">
        <f>"base_ascm &lt;-cbind(periodo, "&amp;$B$1&amp;"_obs, "&amp;$B$1&amp;"_ascm, diferencia_ascm)"</f>
        <v>base_ascm &lt;-cbind(periodo, pobre_obs, pobre_ascm, diferencia_ascm)</v>
      </c>
      <c r="C372" s="1">
        <f t="shared" si="10"/>
        <v>76</v>
      </c>
      <c r="D372" t="str">
        <f>"base_ascm &lt;-cbind(periodo, "&amp;$D$1&amp;"_obs, "&amp;$D$1&amp;"_ascm, diferencia_ascm)"</f>
        <v>base_ascm &lt;-cbind(periodo, ingreso_peao_obs, ingreso_peao_ascm, diferencia_ascm)</v>
      </c>
      <c r="E372" s="1">
        <f t="shared" si="10"/>
        <v>76</v>
      </c>
      <c r="F372" t="str">
        <f>"base_ascm &lt;-cbind(periodo, "&amp;$F$1&amp;"_obs, "&amp;$F$1&amp;"_ascm, diferencia_ascm)"</f>
        <v>base_ascm &lt;-cbind(periodo, PEAO_obs, PEAO_ascm, diferencia_ascm)</v>
      </c>
      <c r="G372" s="1">
        <f t="shared" si="10"/>
        <v>76</v>
      </c>
      <c r="H372" t="str">
        <f>"base_ascm &lt;-cbind(periodo, "&amp;$H$1&amp;"_obs, "&amp;$H$1&amp;"_ascm, diferencia_ascm)"</f>
        <v>base_ascm &lt;-cbind(periodo, PEAO_f_obs, PEAO_f_ascm, diferencia_ascm)</v>
      </c>
      <c r="I372" s="1">
        <f t="shared" si="10"/>
        <v>76</v>
      </c>
      <c r="J372" t="str">
        <f>"base_ascm &lt;-cbind(periodo, "&amp;$J$1&amp;"_obs, "&amp;$J$1&amp;"_ascm, diferencia_ascm)"</f>
        <v>base_ascm &lt;-cbind(periodo, PEAO_inf_obs, PEAO_inf_ascm, diferencia_ascm)</v>
      </c>
    </row>
    <row r="373" spans="1:10" x14ac:dyDescent="0.3">
      <c r="A373">
        <v>76</v>
      </c>
      <c r="B373" t="str">
        <f>"write.dta(base_ascm,"&amp;""""&amp;"G:/Mi unidad/1. PROYECTOS TELLO 2022/SCM SPILL OVERS/outputs/pobreza/ASCM/Base_"&amp;$B$1&amp;"_"&amp;A373&amp;".dta"&amp;""""&amp;")"</f>
        <v>write.dta(base_ascm,"G:/Mi unidad/1. PROYECTOS TELLO 2022/SCM SPILL OVERS/outputs/pobreza/ASCM/Base_pobre_76.dta")</v>
      </c>
      <c r="C373" s="1">
        <f t="shared" si="10"/>
        <v>76</v>
      </c>
      <c r="D373" t="str">
        <f>"write.dta(base_ascm,"&amp;""""&amp;"G:/Mi unidad/1. PROYECTOS TELLO 2022/SCM SPILL OVERS/outputs/ingreso_PEAO/ASCM/Base_"&amp;$D$1&amp;"_"&amp;C373&amp;".dta"&amp;""""&amp;")"</f>
        <v>write.dta(base_ascm,"G:/Mi unidad/1. PROYECTOS TELLO 2022/SCM SPILL OVERS/outputs/ingreso_PEAO/ASCM/Base_ingreso_peao_76.dta")</v>
      </c>
      <c r="E373" s="1">
        <f t="shared" si="10"/>
        <v>76</v>
      </c>
      <c r="F373" t="str">
        <f>"write.dta(base_ascm,"&amp;""""&amp;"G:/Mi unidad/1. PROYECTOS TELLO 2022/SCM SPILL OVERS/outputs/PEAO/ASCM/Base_"&amp;$F$1&amp;"_"&amp;E373&amp;".dta"&amp;""""&amp;")"</f>
        <v>write.dta(base_ascm,"G:/Mi unidad/1. PROYECTOS TELLO 2022/SCM SPILL OVERS/outputs/PEAO/ASCM/Base_PEAO_76.dta")</v>
      </c>
      <c r="G373" s="1">
        <f t="shared" si="10"/>
        <v>76</v>
      </c>
      <c r="H373" t="str">
        <f>"write.dta(base_ascm,"&amp;""""&amp;"G:/Mi unidad/1. PROYECTOS TELLO 2022/SCM SPILL OVERS/outputs/PEAO_f/ASCM/Base_"&amp;$H$1&amp;"_"&amp;G373&amp;".dta"&amp;""""&amp;")"</f>
        <v>write.dta(base_ascm,"G:/Mi unidad/1. PROYECTOS TELLO 2022/SCM SPILL OVERS/outputs/PEAO_f/ASCM/Base_PEAO_f_76.dta")</v>
      </c>
      <c r="I373" s="1">
        <f t="shared" si="10"/>
        <v>76</v>
      </c>
      <c r="J373" t="str">
        <f>"write.dta(base_ascm,"&amp;""""&amp;"G:/Mi unidad/1. PROYECTOS TELLO 2022/SCM SPILL OVERS/outputs/PEAO_inf/ASCM/Base_"&amp;$J$1&amp;"_"&amp;I373&amp;".dta"&amp;""""&amp;")"</f>
        <v>write.dta(base_ascm,"G:/Mi unidad/1. PROYECTOS TELLO 2022/SCM SPILL OVERS/outputs/PEAO_inf/ASCM/Base_PEAO_inf_76.dta")</v>
      </c>
    </row>
    <row r="374" spans="1:10" x14ac:dyDescent="0.3">
      <c r="A374">
        <v>76</v>
      </c>
      <c r="B374" t="str">
        <f>"write.dta(Pesos,"&amp;""""&amp;"G:/Mi unidad/1. PROYECTOS TELLO 2022/SCM SPILL OVERS/outputs/pobreza/ASCM/Pesos_"&amp;$B$1&amp;"_"&amp;A374&amp;".dta"&amp;""""&amp;")"</f>
        <v>write.dta(Pesos,"G:/Mi unidad/1. PROYECTOS TELLO 2022/SCM SPILL OVERS/outputs/pobreza/ASCM/Pesos_pobre_76.dta")</v>
      </c>
      <c r="C374" s="1">
        <f t="shared" si="10"/>
        <v>76</v>
      </c>
      <c r="D374" t="str">
        <f>"write.dta(Pesos,"&amp;""""&amp;"G:/Mi unidad/1. PROYECTOS TELLO 2022/SCM SPILL OVERS/outputs/ingreso_PEAO/ASCM/Pesos_"&amp;$D$1&amp;"_"&amp;C374&amp;".dta"&amp;""""&amp;")"</f>
        <v>write.dta(Pesos,"G:/Mi unidad/1. PROYECTOS TELLO 2022/SCM SPILL OVERS/outputs/ingreso_PEAO/ASCM/Pesos_ingreso_peao_76.dta")</v>
      </c>
      <c r="E374" s="1">
        <f t="shared" si="10"/>
        <v>76</v>
      </c>
      <c r="F374" t="str">
        <f>"write.dta(Pesos,"&amp;""""&amp;"G:/Mi unidad/1. PROYECTOS TELLO 2022/SCM SPILL OVERS/outputs/PEAO/ASCM/Pesos_"&amp;$F$1&amp;"_"&amp;E374&amp;".dta"&amp;""""&amp;")"</f>
        <v>write.dta(Pesos,"G:/Mi unidad/1. PROYECTOS TELLO 2022/SCM SPILL OVERS/outputs/PEAO/ASCM/Pesos_PEAO_76.dta")</v>
      </c>
      <c r="G374" s="1">
        <f t="shared" si="10"/>
        <v>76</v>
      </c>
      <c r="H374" t="str">
        <f>"write.dta(Pesos,"&amp;""""&amp;"G:/Mi unidad/1. PROYECTOS TELLO 2022/SCM SPILL OVERS/outputs/PEAO_f/ASCM/Pesos_"&amp;$H$1&amp;"_"&amp;G374&amp;".dta"&amp;""""&amp;")"</f>
        <v>write.dta(Pesos,"G:/Mi unidad/1. PROYECTOS TELLO 2022/SCM SPILL OVERS/outputs/PEAO_f/ASCM/Pesos_PEAO_f_76.dta")</v>
      </c>
      <c r="I374" s="1">
        <f t="shared" si="10"/>
        <v>76</v>
      </c>
      <c r="J374" t="str">
        <f>"write.dta(Pesos,"&amp;""""&amp;"G:/Mi unidad/1. PROYECTOS TELLO 2022/SCM SPILL OVERS/outputs/PEAO_inf/ASCM/Pesos_"&amp;$J$1&amp;"_"&amp;I374&amp;".dta"&amp;""""&amp;")"</f>
        <v>write.dta(Pesos,"G:/Mi unidad/1. PROYECTOS TELLO 2022/SCM SPILL OVERS/outputs/PEAO_inf/ASCM/Pesos_PEAO_inf_76.dta")</v>
      </c>
    </row>
    <row r="375" spans="1:10" x14ac:dyDescent="0.3">
      <c r="A375">
        <v>76</v>
      </c>
      <c r="B375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375" s="1">
        <f t="shared" si="10"/>
        <v>76</v>
      </c>
      <c r="D375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375" s="1">
        <f t="shared" si="10"/>
        <v>76</v>
      </c>
      <c r="F375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375" s="1">
        <f t="shared" si="10"/>
        <v>76</v>
      </c>
      <c r="H375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375" s="1">
        <f t="shared" si="10"/>
        <v>76</v>
      </c>
      <c r="J375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376" spans="1:10" x14ac:dyDescent="0.3">
      <c r="A376">
        <v>77</v>
      </c>
      <c r="B376" t="str">
        <f>"###############################################################################"&amp;A376</f>
        <v>###############################################################################77</v>
      </c>
      <c r="C376" s="1">
        <f t="shared" si="10"/>
        <v>77</v>
      </c>
      <c r="D376" t="str">
        <f>"###############################################################################"&amp;C376</f>
        <v>###############################################################################77</v>
      </c>
      <c r="E376" s="1">
        <f t="shared" si="10"/>
        <v>77</v>
      </c>
      <c r="F376" t="str">
        <f>"###############################################################################"&amp;E376</f>
        <v>###############################################################################77</v>
      </c>
      <c r="G376" s="1">
        <f t="shared" si="10"/>
        <v>77</v>
      </c>
      <c r="H376" t="str">
        <f>"###############################################################################"&amp;G376</f>
        <v>###############################################################################77</v>
      </c>
      <c r="I376" s="1">
        <f t="shared" si="10"/>
        <v>77</v>
      </c>
      <c r="J376" t="str">
        <f>"###############################################################################"&amp;I376</f>
        <v>###############################################################################77</v>
      </c>
    </row>
    <row r="377" spans="1:10" x14ac:dyDescent="0.3">
      <c r="A377">
        <v>77</v>
      </c>
      <c r="B377" t="s">
        <v>1</v>
      </c>
      <c r="C377" s="1">
        <f t="shared" si="10"/>
        <v>77</v>
      </c>
      <c r="D377" t="s">
        <v>1</v>
      </c>
      <c r="E377" s="1">
        <f t="shared" si="10"/>
        <v>77</v>
      </c>
      <c r="F377" t="s">
        <v>1</v>
      </c>
      <c r="G377" s="1">
        <f t="shared" si="10"/>
        <v>77</v>
      </c>
      <c r="H377" t="s">
        <v>1</v>
      </c>
      <c r="I377" s="1">
        <f t="shared" si="10"/>
        <v>77</v>
      </c>
      <c r="J377" t="s">
        <v>1</v>
      </c>
    </row>
    <row r="378" spans="1:10" x14ac:dyDescent="0.3">
      <c r="A378">
        <v>77</v>
      </c>
      <c r="B378" t="str">
        <f>+"provincia2_seleccionada &lt;- "&amp;A378&amp;" #provincia2 tratada"</f>
        <v>provincia2_seleccionada &lt;- 77 #provincia2 tratada</v>
      </c>
      <c r="C378" s="1">
        <f t="shared" si="10"/>
        <v>77</v>
      </c>
      <c r="D378" t="str">
        <f>+"provincia2_seleccionada &lt;- "&amp;C378&amp;" #provincia2 tratada"</f>
        <v>provincia2_seleccionada &lt;- 77 #provincia2 tratada</v>
      </c>
      <c r="E378" s="1">
        <f t="shared" si="10"/>
        <v>77</v>
      </c>
      <c r="F378" t="str">
        <f>+"provincia2_seleccionada &lt;- "&amp;E378&amp;" #provincia2 tratada"</f>
        <v>provincia2_seleccionada &lt;- 77 #provincia2 tratada</v>
      </c>
      <c r="G378" s="1">
        <f t="shared" si="10"/>
        <v>77</v>
      </c>
      <c r="H378" t="str">
        <f>+"provincia2_seleccionada &lt;- "&amp;G378&amp;" #provincia2 tratada"</f>
        <v>provincia2_seleccionada &lt;- 77 #provincia2 tratada</v>
      </c>
      <c r="I378" s="1">
        <f t="shared" si="10"/>
        <v>77</v>
      </c>
      <c r="J378" t="str">
        <f>+"provincia2_seleccionada &lt;- "&amp;I378&amp;" #provincia2 tratada"</f>
        <v>provincia2_seleccionada &lt;- 77 #provincia2 tratada</v>
      </c>
    </row>
    <row r="379" spans="1:10" x14ac:dyDescent="0.3">
      <c r="A379">
        <v>77</v>
      </c>
      <c r="B379" t="str">
        <f>"Base$"&amp;$B$1&amp;"lag &lt;- c(NA, Base$"&amp;$B$1&amp;"[-nrow(Base)])"</f>
        <v>Base$pobrelag &lt;- c(NA, Base$pobre[-nrow(Base)])</v>
      </c>
      <c r="C379" s="1">
        <f t="shared" si="10"/>
        <v>77</v>
      </c>
      <c r="D379" t="str">
        <f>"Base$"&amp;$D$1&amp;"lag &lt;- c(NA, Base$"&amp;$D$1&amp;"[-nrow(Base)])"</f>
        <v>Base$ingreso_peaolag &lt;- c(NA, Base$ingreso_peao[-nrow(Base)])</v>
      </c>
      <c r="E379" s="1">
        <f t="shared" si="10"/>
        <v>77</v>
      </c>
      <c r="F379" t="str">
        <f>"Base$"&amp;$F$1&amp;"lag &lt;- c(NA, Base$"&amp;$F$1&amp;"[-nrow(Base)])"</f>
        <v>Base$PEAOlag &lt;- c(NA, Base$PEAO[-nrow(Base)])</v>
      </c>
      <c r="G379" s="1">
        <f t="shared" si="10"/>
        <v>77</v>
      </c>
      <c r="H379" t="str">
        <f>"Base$"&amp;$H$1&amp;"lag &lt;- c(NA, Base$"&amp;$H$1&amp;"[-nrow(Base)])"</f>
        <v>Base$PEAO_flag &lt;- c(NA, Base$PEAO_f[-nrow(Base)])</v>
      </c>
      <c r="I379" s="1">
        <f t="shared" si="10"/>
        <v>77</v>
      </c>
      <c r="J379" t="str">
        <f>"Base$"&amp;$J$1&amp;"lag &lt;- c(NA, Base$"&amp;$J$1&amp;"[-nrow(Base)])"</f>
        <v>Base$PEAO_inflag &lt;- c(NA, Base$PEAO_inf[-nrow(Base)])</v>
      </c>
    </row>
    <row r="380" spans="1:10" x14ac:dyDescent="0.3">
      <c r="A380">
        <v>77</v>
      </c>
      <c r="B380" t="str">
        <f>"Base$"&amp;$B$1&amp;"lag[which(!duplicated(Base$provincia2))] &lt;- NA"</f>
        <v>Base$pobrelag[which(!duplicated(Base$provincia2))] &lt;- NA</v>
      </c>
      <c r="C380" s="1">
        <f t="shared" si="10"/>
        <v>77</v>
      </c>
      <c r="D380" t="str">
        <f>"Base$"&amp;$D$1&amp;"lag[which(!duplicated(Base$provincia2))] &lt;- NA"</f>
        <v>Base$ingreso_peaolag[which(!duplicated(Base$provincia2))] &lt;- NA</v>
      </c>
      <c r="E380" s="1">
        <f t="shared" si="10"/>
        <v>77</v>
      </c>
      <c r="F380" t="str">
        <f>"Base$"&amp;$F$1&amp;"lag[which(!duplicated(Base$provincia2))] &lt;- NA"</f>
        <v>Base$PEAOlag[which(!duplicated(Base$provincia2))] &lt;- NA</v>
      </c>
      <c r="G380" s="1">
        <f t="shared" si="10"/>
        <v>77</v>
      </c>
      <c r="H380" t="str">
        <f>"Base$"&amp;$H$1&amp;"lag[which(!duplicated(Base$provincia2))] &lt;- NA"</f>
        <v>Base$PEAO_flag[which(!duplicated(Base$provincia2))] &lt;- NA</v>
      </c>
      <c r="I380" s="1">
        <f t="shared" si="10"/>
        <v>77</v>
      </c>
      <c r="J380" t="str">
        <f>"Base$"&amp;$J$1&amp;"lag[which(!duplicated(Base$provincia2))] &lt;- NA"</f>
        <v>Base$PEAO_inflag[which(!duplicated(Base$provincia2))] &lt;- NA</v>
      </c>
    </row>
    <row r="381" spans="1:10" x14ac:dyDescent="0.3">
      <c r="A381">
        <v>77</v>
      </c>
      <c r="B381" t="s">
        <v>7</v>
      </c>
      <c r="C381" s="1">
        <f t="shared" si="10"/>
        <v>77</v>
      </c>
      <c r="D381" t="s">
        <v>7</v>
      </c>
      <c r="E381" s="1">
        <f t="shared" si="10"/>
        <v>77</v>
      </c>
      <c r="F381" t="s">
        <v>7</v>
      </c>
      <c r="G381" s="1">
        <f t="shared" si="10"/>
        <v>77</v>
      </c>
      <c r="H381" t="s">
        <v>7</v>
      </c>
      <c r="I381" s="1">
        <f t="shared" si="10"/>
        <v>77</v>
      </c>
      <c r="J381" t="s">
        <v>7</v>
      </c>
    </row>
    <row r="382" spans="1:10" x14ac:dyDescent="0.3">
      <c r="A382">
        <v>77</v>
      </c>
      <c r="B382" t="s">
        <v>2</v>
      </c>
      <c r="C382" s="1">
        <f t="shared" si="10"/>
        <v>77</v>
      </c>
      <c r="D382" t="s">
        <v>2</v>
      </c>
      <c r="E382" s="1">
        <f t="shared" si="10"/>
        <v>77</v>
      </c>
      <c r="F382" t="s">
        <v>2</v>
      </c>
      <c r="G382" s="1">
        <f t="shared" si="10"/>
        <v>77</v>
      </c>
      <c r="H382" t="s">
        <v>2</v>
      </c>
      <c r="I382" s="1">
        <f t="shared" si="10"/>
        <v>77</v>
      </c>
      <c r="J382" t="s">
        <v>2</v>
      </c>
    </row>
    <row r="383" spans="1:10" x14ac:dyDescent="0.3">
      <c r="A383">
        <v>77</v>
      </c>
      <c r="B383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383" s="1">
        <f t="shared" si="10"/>
        <v>77</v>
      </c>
      <c r="D383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383" s="1">
        <f t="shared" si="10"/>
        <v>77</v>
      </c>
      <c r="F383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383" s="1">
        <f t="shared" si="10"/>
        <v>77</v>
      </c>
      <c r="H383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383" s="1">
        <f t="shared" si="10"/>
        <v>77</v>
      </c>
      <c r="J383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384" spans="1:10" x14ac:dyDescent="0.3">
      <c r="A384">
        <v>77</v>
      </c>
      <c r="B384" t="str">
        <f>$B$1&amp;"_obs &lt;- data.frame("&amp;""""&amp;$B$1&amp;"_est_1"&amp;""""&amp;" = asyn$data$synth_data$Y1plot)"</f>
        <v>pobre_obs &lt;- data.frame("pobre_est_1" = asyn$data$synth_data$Y1plot)</v>
      </c>
      <c r="C384" s="1">
        <f t="shared" si="10"/>
        <v>77</v>
      </c>
      <c r="D384" t="str">
        <f>$D$1&amp;"_obs &lt;- data.frame("&amp;""""&amp;$D$1&amp;"_est_1"&amp;""""&amp;" = asyn$data$synth_data$Y1plot)"</f>
        <v>ingreso_peao_obs &lt;- data.frame("ingreso_peao_est_1" = asyn$data$synth_data$Y1plot)</v>
      </c>
      <c r="E384" s="1">
        <f t="shared" si="10"/>
        <v>77</v>
      </c>
      <c r="F384" t="str">
        <f>$F$1&amp;"_obs &lt;- data.frame("&amp;""""&amp;$F$1&amp;"_est_1"&amp;""""&amp;" = asyn$data$synth_data$Y1plot)"</f>
        <v>PEAO_obs &lt;- data.frame("PEAO_est_1" = asyn$data$synth_data$Y1plot)</v>
      </c>
      <c r="G384" s="1">
        <f t="shared" si="10"/>
        <v>77</v>
      </c>
      <c r="H384" t="str">
        <f>$H$1&amp;"_obs &lt;- data.frame("&amp;""""&amp;$H$1&amp;"_est_1"&amp;""""&amp;" = asyn$data$synth_data$Y1plot)"</f>
        <v>PEAO_f_obs &lt;- data.frame("PEAO_f_est_1" = asyn$data$synth_data$Y1plot)</v>
      </c>
      <c r="I384" s="1">
        <f t="shared" si="10"/>
        <v>77</v>
      </c>
      <c r="J384" t="str">
        <f>$J$1&amp;"_obs &lt;- data.frame("&amp;""""&amp;$J$1&amp;"_est_1"&amp;""""&amp;" = asyn$data$synth_data$Y1plot)"</f>
        <v>PEAO_inf_obs &lt;- data.frame("PEAO_inf_est_1" = asyn$data$synth_data$Y1plot)</v>
      </c>
    </row>
    <row r="385" spans="1:10" x14ac:dyDescent="0.3">
      <c r="A385">
        <v>77</v>
      </c>
      <c r="B385" t="s">
        <v>3</v>
      </c>
      <c r="C385" s="1">
        <f t="shared" si="10"/>
        <v>77</v>
      </c>
      <c r="D385" t="s">
        <v>3</v>
      </c>
      <c r="E385" s="1">
        <f t="shared" si="10"/>
        <v>77</v>
      </c>
      <c r="F385" t="s">
        <v>3</v>
      </c>
      <c r="G385" s="1">
        <f t="shared" si="10"/>
        <v>77</v>
      </c>
      <c r="H385" t="s">
        <v>3</v>
      </c>
      <c r="I385" s="1">
        <f t="shared" si="10"/>
        <v>77</v>
      </c>
      <c r="J385" t="s">
        <v>3</v>
      </c>
    </row>
    <row r="386" spans="1:10" x14ac:dyDescent="0.3">
      <c r="A386">
        <v>77</v>
      </c>
      <c r="B386" t="s">
        <v>5</v>
      </c>
      <c r="C386" s="1">
        <f t="shared" si="10"/>
        <v>77</v>
      </c>
      <c r="D386" t="s">
        <v>5</v>
      </c>
      <c r="E386" s="1">
        <f t="shared" si="10"/>
        <v>77</v>
      </c>
      <c r="F386" t="s">
        <v>5</v>
      </c>
      <c r="G386" s="1">
        <f t="shared" si="10"/>
        <v>77</v>
      </c>
      <c r="H386" t="s">
        <v>5</v>
      </c>
      <c r="I386" s="1">
        <f t="shared" ref="I386" si="11">G386</f>
        <v>77</v>
      </c>
      <c r="J386" t="s">
        <v>5</v>
      </c>
    </row>
    <row r="387" spans="1:10" x14ac:dyDescent="0.3">
      <c r="A387">
        <v>77</v>
      </c>
      <c r="B387" t="str">
        <f>$B$1&amp;"_ascm &lt;- data.frame("&amp;""""&amp;$B$1&amp;"_ascm"&amp;""""&amp;" = predict(asyn, att=F))"</f>
        <v>pobre_ascm &lt;- data.frame("pobre_ascm" = predict(asyn, att=F))</v>
      </c>
      <c r="C387" s="1">
        <f t="shared" ref="C387:I450" si="12">A387</f>
        <v>77</v>
      </c>
      <c r="D387" t="str">
        <f>$D$1&amp;"_ascm &lt;- data.frame("&amp;""""&amp;$D$1&amp;"_ascm"&amp;""""&amp;" = predict(asyn, att=F))"</f>
        <v>ingreso_peao_ascm &lt;- data.frame("ingreso_peao_ascm" = predict(asyn, att=F))</v>
      </c>
      <c r="E387" s="1">
        <f t="shared" si="12"/>
        <v>77</v>
      </c>
      <c r="F387" t="str">
        <f>$F$1&amp;"_ascm &lt;- data.frame("&amp;""""&amp;$F$1&amp;"_ascm"&amp;""""&amp;" = predict(asyn, att=F))"</f>
        <v>PEAO_ascm &lt;- data.frame("PEAO_ascm" = predict(asyn, att=F))</v>
      </c>
      <c r="G387" s="1">
        <f t="shared" si="12"/>
        <v>77</v>
      </c>
      <c r="H387" t="str">
        <f>$H$1&amp;"_ascm &lt;- data.frame("&amp;""""&amp;$H$1&amp;"_ascm"&amp;""""&amp;" = predict(asyn, att=F))"</f>
        <v>PEAO_f_ascm &lt;- data.frame("PEAO_f_ascm" = predict(asyn, att=F))</v>
      </c>
      <c r="I387" s="1">
        <f t="shared" si="12"/>
        <v>77</v>
      </c>
      <c r="J387" t="str">
        <f>$J$1&amp;"_ascm &lt;- data.frame("&amp;""""&amp;$J$1&amp;"_ascm"&amp;""""&amp;" = predict(asyn, att=F))"</f>
        <v>PEAO_inf_ascm &lt;- data.frame("PEAO_inf_ascm" = predict(asyn, att=F))</v>
      </c>
    </row>
    <row r="388" spans="1:10" x14ac:dyDescent="0.3">
      <c r="A388">
        <v>77</v>
      </c>
      <c r="B388" t="s">
        <v>4</v>
      </c>
      <c r="C388" s="1">
        <f t="shared" si="12"/>
        <v>77</v>
      </c>
      <c r="D388" t="s">
        <v>4</v>
      </c>
      <c r="E388" s="1">
        <f t="shared" si="12"/>
        <v>77</v>
      </c>
      <c r="F388" t="s">
        <v>4</v>
      </c>
      <c r="G388" s="1">
        <f t="shared" si="12"/>
        <v>77</v>
      </c>
      <c r="H388" t="s">
        <v>4</v>
      </c>
      <c r="I388" s="1">
        <f t="shared" si="12"/>
        <v>77</v>
      </c>
      <c r="J388" t="s">
        <v>4</v>
      </c>
    </row>
    <row r="389" spans="1:10" x14ac:dyDescent="0.3">
      <c r="A389">
        <v>77</v>
      </c>
      <c r="B389" t="str">
        <f>"base_ascm &lt;-cbind(periodo, "&amp;$B$1&amp;"_obs, "&amp;$B$1&amp;"_ascm, diferencia_ascm)"</f>
        <v>base_ascm &lt;-cbind(periodo, pobre_obs, pobre_ascm, diferencia_ascm)</v>
      </c>
      <c r="C389" s="1">
        <f t="shared" si="12"/>
        <v>77</v>
      </c>
      <c r="D389" t="str">
        <f>"base_ascm &lt;-cbind(periodo, "&amp;$D$1&amp;"_obs, "&amp;$D$1&amp;"_ascm, diferencia_ascm)"</f>
        <v>base_ascm &lt;-cbind(periodo, ingreso_peao_obs, ingreso_peao_ascm, diferencia_ascm)</v>
      </c>
      <c r="E389" s="1">
        <f t="shared" si="12"/>
        <v>77</v>
      </c>
      <c r="F389" t="str">
        <f>"base_ascm &lt;-cbind(periodo, "&amp;$F$1&amp;"_obs, "&amp;$F$1&amp;"_ascm, diferencia_ascm)"</f>
        <v>base_ascm &lt;-cbind(periodo, PEAO_obs, PEAO_ascm, diferencia_ascm)</v>
      </c>
      <c r="G389" s="1">
        <f t="shared" si="12"/>
        <v>77</v>
      </c>
      <c r="H389" t="str">
        <f>"base_ascm &lt;-cbind(periodo, "&amp;$H$1&amp;"_obs, "&amp;$H$1&amp;"_ascm, diferencia_ascm)"</f>
        <v>base_ascm &lt;-cbind(periodo, PEAO_f_obs, PEAO_f_ascm, diferencia_ascm)</v>
      </c>
      <c r="I389" s="1">
        <f t="shared" si="12"/>
        <v>77</v>
      </c>
      <c r="J389" t="str">
        <f>"base_ascm &lt;-cbind(periodo, "&amp;$J$1&amp;"_obs, "&amp;$J$1&amp;"_ascm, diferencia_ascm)"</f>
        <v>base_ascm &lt;-cbind(periodo, PEAO_inf_obs, PEAO_inf_ascm, diferencia_ascm)</v>
      </c>
    </row>
    <row r="390" spans="1:10" x14ac:dyDescent="0.3">
      <c r="A390">
        <v>77</v>
      </c>
      <c r="B390" t="str">
        <f>"write.dta(base_ascm,"&amp;""""&amp;"G:/Mi unidad/1. PROYECTOS TELLO 2022/SCM SPILL OVERS/outputs/pobreza/ASCM/Base_"&amp;$B$1&amp;"_"&amp;A390&amp;".dta"&amp;""""&amp;")"</f>
        <v>write.dta(base_ascm,"G:/Mi unidad/1. PROYECTOS TELLO 2022/SCM SPILL OVERS/outputs/pobreza/ASCM/Base_pobre_77.dta")</v>
      </c>
      <c r="C390" s="1">
        <f t="shared" si="12"/>
        <v>77</v>
      </c>
      <c r="D390" t="str">
        <f>"write.dta(base_ascm,"&amp;""""&amp;"G:/Mi unidad/1. PROYECTOS TELLO 2022/SCM SPILL OVERS/outputs/ingreso_PEAO/ASCM/Base_"&amp;$D$1&amp;"_"&amp;C390&amp;".dta"&amp;""""&amp;")"</f>
        <v>write.dta(base_ascm,"G:/Mi unidad/1. PROYECTOS TELLO 2022/SCM SPILL OVERS/outputs/ingreso_PEAO/ASCM/Base_ingreso_peao_77.dta")</v>
      </c>
      <c r="E390" s="1">
        <f t="shared" si="12"/>
        <v>77</v>
      </c>
      <c r="F390" t="str">
        <f>"write.dta(base_ascm,"&amp;""""&amp;"G:/Mi unidad/1. PROYECTOS TELLO 2022/SCM SPILL OVERS/outputs/PEAO/ASCM/Base_"&amp;$F$1&amp;"_"&amp;E390&amp;".dta"&amp;""""&amp;")"</f>
        <v>write.dta(base_ascm,"G:/Mi unidad/1. PROYECTOS TELLO 2022/SCM SPILL OVERS/outputs/PEAO/ASCM/Base_PEAO_77.dta")</v>
      </c>
      <c r="G390" s="1">
        <f t="shared" si="12"/>
        <v>77</v>
      </c>
      <c r="H390" t="str">
        <f>"write.dta(base_ascm,"&amp;""""&amp;"G:/Mi unidad/1. PROYECTOS TELLO 2022/SCM SPILL OVERS/outputs/PEAO_f/ASCM/Base_"&amp;$H$1&amp;"_"&amp;G390&amp;".dta"&amp;""""&amp;")"</f>
        <v>write.dta(base_ascm,"G:/Mi unidad/1. PROYECTOS TELLO 2022/SCM SPILL OVERS/outputs/PEAO_f/ASCM/Base_PEAO_f_77.dta")</v>
      </c>
      <c r="I390" s="1">
        <f t="shared" si="12"/>
        <v>77</v>
      </c>
      <c r="J390" t="str">
        <f>"write.dta(base_ascm,"&amp;""""&amp;"G:/Mi unidad/1. PROYECTOS TELLO 2022/SCM SPILL OVERS/outputs/PEAO_inf/ASCM/Base_"&amp;$J$1&amp;"_"&amp;I390&amp;".dta"&amp;""""&amp;")"</f>
        <v>write.dta(base_ascm,"G:/Mi unidad/1. PROYECTOS TELLO 2022/SCM SPILL OVERS/outputs/PEAO_inf/ASCM/Base_PEAO_inf_77.dta")</v>
      </c>
    </row>
    <row r="391" spans="1:10" x14ac:dyDescent="0.3">
      <c r="A391">
        <v>77</v>
      </c>
      <c r="B391" t="str">
        <f>"write.dta(Pesos,"&amp;""""&amp;"G:/Mi unidad/1. PROYECTOS TELLO 2022/SCM SPILL OVERS/outputs/pobreza/ASCM/Pesos_"&amp;$B$1&amp;"_"&amp;A391&amp;".dta"&amp;""""&amp;")"</f>
        <v>write.dta(Pesos,"G:/Mi unidad/1. PROYECTOS TELLO 2022/SCM SPILL OVERS/outputs/pobreza/ASCM/Pesos_pobre_77.dta")</v>
      </c>
      <c r="C391" s="1">
        <f t="shared" si="12"/>
        <v>77</v>
      </c>
      <c r="D391" t="str">
        <f>"write.dta(Pesos,"&amp;""""&amp;"G:/Mi unidad/1. PROYECTOS TELLO 2022/SCM SPILL OVERS/outputs/ingreso_PEAO/ASCM/Pesos_"&amp;$D$1&amp;"_"&amp;C391&amp;".dta"&amp;""""&amp;")"</f>
        <v>write.dta(Pesos,"G:/Mi unidad/1. PROYECTOS TELLO 2022/SCM SPILL OVERS/outputs/ingreso_PEAO/ASCM/Pesos_ingreso_peao_77.dta")</v>
      </c>
      <c r="E391" s="1">
        <f t="shared" si="12"/>
        <v>77</v>
      </c>
      <c r="F391" t="str">
        <f>"write.dta(Pesos,"&amp;""""&amp;"G:/Mi unidad/1. PROYECTOS TELLO 2022/SCM SPILL OVERS/outputs/PEAO/ASCM/Pesos_"&amp;$F$1&amp;"_"&amp;E391&amp;".dta"&amp;""""&amp;")"</f>
        <v>write.dta(Pesos,"G:/Mi unidad/1. PROYECTOS TELLO 2022/SCM SPILL OVERS/outputs/PEAO/ASCM/Pesos_PEAO_77.dta")</v>
      </c>
      <c r="G391" s="1">
        <f t="shared" si="12"/>
        <v>77</v>
      </c>
      <c r="H391" t="str">
        <f>"write.dta(Pesos,"&amp;""""&amp;"G:/Mi unidad/1. PROYECTOS TELLO 2022/SCM SPILL OVERS/outputs/PEAO_f/ASCM/Pesos_"&amp;$H$1&amp;"_"&amp;G391&amp;".dta"&amp;""""&amp;")"</f>
        <v>write.dta(Pesos,"G:/Mi unidad/1. PROYECTOS TELLO 2022/SCM SPILL OVERS/outputs/PEAO_f/ASCM/Pesos_PEAO_f_77.dta")</v>
      </c>
      <c r="I391" s="1">
        <f t="shared" si="12"/>
        <v>77</v>
      </c>
      <c r="J391" t="str">
        <f>"write.dta(Pesos,"&amp;""""&amp;"G:/Mi unidad/1. PROYECTOS TELLO 2022/SCM SPILL OVERS/outputs/PEAO_inf/ASCM/Pesos_"&amp;$J$1&amp;"_"&amp;I391&amp;".dta"&amp;""""&amp;")"</f>
        <v>write.dta(Pesos,"G:/Mi unidad/1. PROYECTOS TELLO 2022/SCM SPILL OVERS/outputs/PEAO_inf/ASCM/Pesos_PEAO_inf_77.dta")</v>
      </c>
    </row>
    <row r="392" spans="1:10" x14ac:dyDescent="0.3">
      <c r="A392">
        <v>77</v>
      </c>
      <c r="B392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392" s="1">
        <f t="shared" si="12"/>
        <v>77</v>
      </c>
      <c r="D392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392" s="1">
        <f t="shared" si="12"/>
        <v>77</v>
      </c>
      <c r="F392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392" s="1">
        <f t="shared" si="12"/>
        <v>77</v>
      </c>
      <c r="H392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392" s="1">
        <f t="shared" si="12"/>
        <v>77</v>
      </c>
      <c r="J392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393" spans="1:10" x14ac:dyDescent="0.3">
      <c r="A393">
        <v>78</v>
      </c>
      <c r="B393" t="str">
        <f>"###############################################################################"&amp;A393</f>
        <v>###############################################################################78</v>
      </c>
      <c r="C393" s="1">
        <f t="shared" si="12"/>
        <v>78</v>
      </c>
      <c r="D393" t="str">
        <f>"###############################################################################"&amp;C393</f>
        <v>###############################################################################78</v>
      </c>
      <c r="E393" s="1">
        <f t="shared" si="12"/>
        <v>78</v>
      </c>
      <c r="F393" t="str">
        <f>"###############################################################################"&amp;E393</f>
        <v>###############################################################################78</v>
      </c>
      <c r="G393" s="1">
        <f t="shared" si="12"/>
        <v>78</v>
      </c>
      <c r="H393" t="str">
        <f>"###############################################################################"&amp;G393</f>
        <v>###############################################################################78</v>
      </c>
      <c r="I393" s="1">
        <f t="shared" si="12"/>
        <v>78</v>
      </c>
      <c r="J393" t="str">
        <f>"###############################################################################"&amp;I393</f>
        <v>###############################################################################78</v>
      </c>
    </row>
    <row r="394" spans="1:10" x14ac:dyDescent="0.3">
      <c r="A394">
        <v>78</v>
      </c>
      <c r="B394" t="s">
        <v>1</v>
      </c>
      <c r="C394" s="1">
        <f t="shared" si="12"/>
        <v>78</v>
      </c>
      <c r="D394" t="s">
        <v>1</v>
      </c>
      <c r="E394" s="1">
        <f t="shared" si="12"/>
        <v>78</v>
      </c>
      <c r="F394" t="s">
        <v>1</v>
      </c>
      <c r="G394" s="1">
        <f t="shared" si="12"/>
        <v>78</v>
      </c>
      <c r="H394" t="s">
        <v>1</v>
      </c>
      <c r="I394" s="1">
        <f t="shared" si="12"/>
        <v>78</v>
      </c>
      <c r="J394" t="s">
        <v>1</v>
      </c>
    </row>
    <row r="395" spans="1:10" x14ac:dyDescent="0.3">
      <c r="A395">
        <v>78</v>
      </c>
      <c r="B395" t="str">
        <f>+"provincia2_seleccionada &lt;- "&amp;A395&amp;" #provincia2 tratada"</f>
        <v>provincia2_seleccionada &lt;- 78 #provincia2 tratada</v>
      </c>
      <c r="C395" s="1">
        <f t="shared" si="12"/>
        <v>78</v>
      </c>
      <c r="D395" t="str">
        <f>+"provincia2_seleccionada &lt;- "&amp;C395&amp;" #provincia2 tratada"</f>
        <v>provincia2_seleccionada &lt;- 78 #provincia2 tratada</v>
      </c>
      <c r="E395" s="1">
        <f t="shared" si="12"/>
        <v>78</v>
      </c>
      <c r="F395" t="str">
        <f>+"provincia2_seleccionada &lt;- "&amp;E395&amp;" #provincia2 tratada"</f>
        <v>provincia2_seleccionada &lt;- 78 #provincia2 tratada</v>
      </c>
      <c r="G395" s="1">
        <f t="shared" si="12"/>
        <v>78</v>
      </c>
      <c r="H395" t="str">
        <f>+"provincia2_seleccionada &lt;- "&amp;G395&amp;" #provincia2 tratada"</f>
        <v>provincia2_seleccionada &lt;- 78 #provincia2 tratada</v>
      </c>
      <c r="I395" s="1">
        <f t="shared" si="12"/>
        <v>78</v>
      </c>
      <c r="J395" t="str">
        <f>+"provincia2_seleccionada &lt;- "&amp;I395&amp;" #provincia2 tratada"</f>
        <v>provincia2_seleccionada &lt;- 78 #provincia2 tratada</v>
      </c>
    </row>
    <row r="396" spans="1:10" x14ac:dyDescent="0.3">
      <c r="A396">
        <v>78</v>
      </c>
      <c r="B396" t="str">
        <f>"Base$"&amp;$B$1&amp;"lag &lt;- c(NA, Base$"&amp;$B$1&amp;"[-nrow(Base)])"</f>
        <v>Base$pobrelag &lt;- c(NA, Base$pobre[-nrow(Base)])</v>
      </c>
      <c r="C396" s="1">
        <f t="shared" si="12"/>
        <v>78</v>
      </c>
      <c r="D396" t="str">
        <f>"Base$"&amp;$D$1&amp;"lag &lt;- c(NA, Base$"&amp;$D$1&amp;"[-nrow(Base)])"</f>
        <v>Base$ingreso_peaolag &lt;- c(NA, Base$ingreso_peao[-nrow(Base)])</v>
      </c>
      <c r="E396" s="1">
        <f t="shared" si="12"/>
        <v>78</v>
      </c>
      <c r="F396" t="str">
        <f>"Base$"&amp;$F$1&amp;"lag &lt;- c(NA, Base$"&amp;$F$1&amp;"[-nrow(Base)])"</f>
        <v>Base$PEAOlag &lt;- c(NA, Base$PEAO[-nrow(Base)])</v>
      </c>
      <c r="G396" s="1">
        <f t="shared" si="12"/>
        <v>78</v>
      </c>
      <c r="H396" t="str">
        <f>"Base$"&amp;$H$1&amp;"lag &lt;- c(NA, Base$"&amp;$H$1&amp;"[-nrow(Base)])"</f>
        <v>Base$PEAO_flag &lt;- c(NA, Base$PEAO_f[-nrow(Base)])</v>
      </c>
      <c r="I396" s="1">
        <f t="shared" si="12"/>
        <v>78</v>
      </c>
      <c r="J396" t="str">
        <f>"Base$"&amp;$J$1&amp;"lag &lt;- c(NA, Base$"&amp;$J$1&amp;"[-nrow(Base)])"</f>
        <v>Base$PEAO_inflag &lt;- c(NA, Base$PEAO_inf[-nrow(Base)])</v>
      </c>
    </row>
    <row r="397" spans="1:10" x14ac:dyDescent="0.3">
      <c r="A397">
        <v>78</v>
      </c>
      <c r="B397" t="str">
        <f>"Base$"&amp;$B$1&amp;"lag[which(!duplicated(Base$provincia2))] &lt;- NA"</f>
        <v>Base$pobrelag[which(!duplicated(Base$provincia2))] &lt;- NA</v>
      </c>
      <c r="C397" s="1">
        <f t="shared" si="12"/>
        <v>78</v>
      </c>
      <c r="D397" t="str">
        <f>"Base$"&amp;$D$1&amp;"lag[which(!duplicated(Base$provincia2))] &lt;- NA"</f>
        <v>Base$ingreso_peaolag[which(!duplicated(Base$provincia2))] &lt;- NA</v>
      </c>
      <c r="E397" s="1">
        <f t="shared" si="12"/>
        <v>78</v>
      </c>
      <c r="F397" t="str">
        <f>"Base$"&amp;$F$1&amp;"lag[which(!duplicated(Base$provincia2))] &lt;- NA"</f>
        <v>Base$PEAOlag[which(!duplicated(Base$provincia2))] &lt;- NA</v>
      </c>
      <c r="G397" s="1">
        <f t="shared" si="12"/>
        <v>78</v>
      </c>
      <c r="H397" t="str">
        <f>"Base$"&amp;$H$1&amp;"lag[which(!duplicated(Base$provincia2))] &lt;- NA"</f>
        <v>Base$PEAO_flag[which(!duplicated(Base$provincia2))] &lt;- NA</v>
      </c>
      <c r="I397" s="1">
        <f t="shared" si="12"/>
        <v>78</v>
      </c>
      <c r="J397" t="str">
        <f>"Base$"&amp;$J$1&amp;"lag[which(!duplicated(Base$provincia2))] &lt;- NA"</f>
        <v>Base$PEAO_inflag[which(!duplicated(Base$provincia2))] &lt;- NA</v>
      </c>
    </row>
    <row r="398" spans="1:10" x14ac:dyDescent="0.3">
      <c r="A398">
        <v>78</v>
      </c>
      <c r="B398" t="s">
        <v>7</v>
      </c>
      <c r="C398" s="1">
        <f t="shared" si="12"/>
        <v>78</v>
      </c>
      <c r="D398" t="s">
        <v>7</v>
      </c>
      <c r="E398" s="1">
        <f t="shared" si="12"/>
        <v>78</v>
      </c>
      <c r="F398" t="s">
        <v>7</v>
      </c>
      <c r="G398" s="1">
        <f t="shared" si="12"/>
        <v>78</v>
      </c>
      <c r="H398" t="s">
        <v>7</v>
      </c>
      <c r="I398" s="1">
        <f t="shared" si="12"/>
        <v>78</v>
      </c>
      <c r="J398" t="s">
        <v>7</v>
      </c>
    </row>
    <row r="399" spans="1:10" x14ac:dyDescent="0.3">
      <c r="A399">
        <v>78</v>
      </c>
      <c r="B399" t="s">
        <v>2</v>
      </c>
      <c r="C399" s="1">
        <f t="shared" si="12"/>
        <v>78</v>
      </c>
      <c r="D399" t="s">
        <v>2</v>
      </c>
      <c r="E399" s="1">
        <f t="shared" si="12"/>
        <v>78</v>
      </c>
      <c r="F399" t="s">
        <v>2</v>
      </c>
      <c r="G399" s="1">
        <f t="shared" si="12"/>
        <v>78</v>
      </c>
      <c r="H399" t="s">
        <v>2</v>
      </c>
      <c r="I399" s="1">
        <f t="shared" si="12"/>
        <v>78</v>
      </c>
      <c r="J399" t="s">
        <v>2</v>
      </c>
    </row>
    <row r="400" spans="1:10" x14ac:dyDescent="0.3">
      <c r="A400">
        <v>78</v>
      </c>
      <c r="B400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400" s="1">
        <f t="shared" si="12"/>
        <v>78</v>
      </c>
      <c r="D400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400" s="1">
        <f t="shared" si="12"/>
        <v>78</v>
      </c>
      <c r="F400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400" s="1">
        <f t="shared" si="12"/>
        <v>78</v>
      </c>
      <c r="H400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400" s="1">
        <f t="shared" si="12"/>
        <v>78</v>
      </c>
      <c r="J400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401" spans="1:10" x14ac:dyDescent="0.3">
      <c r="A401">
        <v>78</v>
      </c>
      <c r="B401" t="str">
        <f>$B$1&amp;"_obs &lt;- data.frame("&amp;""""&amp;$B$1&amp;"_est_1"&amp;""""&amp;" = asyn$data$synth_data$Y1plot)"</f>
        <v>pobre_obs &lt;- data.frame("pobre_est_1" = asyn$data$synth_data$Y1plot)</v>
      </c>
      <c r="C401" s="1">
        <f t="shared" si="12"/>
        <v>78</v>
      </c>
      <c r="D401" t="str">
        <f>$D$1&amp;"_obs &lt;- data.frame("&amp;""""&amp;$D$1&amp;"_est_1"&amp;""""&amp;" = asyn$data$synth_data$Y1plot)"</f>
        <v>ingreso_peao_obs &lt;- data.frame("ingreso_peao_est_1" = asyn$data$synth_data$Y1plot)</v>
      </c>
      <c r="E401" s="1">
        <f t="shared" si="12"/>
        <v>78</v>
      </c>
      <c r="F401" t="str">
        <f>$F$1&amp;"_obs &lt;- data.frame("&amp;""""&amp;$F$1&amp;"_est_1"&amp;""""&amp;" = asyn$data$synth_data$Y1plot)"</f>
        <v>PEAO_obs &lt;- data.frame("PEAO_est_1" = asyn$data$synth_data$Y1plot)</v>
      </c>
      <c r="G401" s="1">
        <f t="shared" si="12"/>
        <v>78</v>
      </c>
      <c r="H401" t="str">
        <f>$H$1&amp;"_obs &lt;- data.frame("&amp;""""&amp;$H$1&amp;"_est_1"&amp;""""&amp;" = asyn$data$synth_data$Y1plot)"</f>
        <v>PEAO_f_obs &lt;- data.frame("PEAO_f_est_1" = asyn$data$synth_data$Y1plot)</v>
      </c>
      <c r="I401" s="1">
        <f t="shared" si="12"/>
        <v>78</v>
      </c>
      <c r="J401" t="str">
        <f>$J$1&amp;"_obs &lt;- data.frame("&amp;""""&amp;$J$1&amp;"_est_1"&amp;""""&amp;" = asyn$data$synth_data$Y1plot)"</f>
        <v>PEAO_inf_obs &lt;- data.frame("PEAO_inf_est_1" = asyn$data$synth_data$Y1plot)</v>
      </c>
    </row>
    <row r="402" spans="1:10" x14ac:dyDescent="0.3">
      <c r="A402">
        <v>78</v>
      </c>
      <c r="B402" t="s">
        <v>3</v>
      </c>
      <c r="C402" s="1">
        <f t="shared" si="12"/>
        <v>78</v>
      </c>
      <c r="D402" t="s">
        <v>3</v>
      </c>
      <c r="E402" s="1">
        <f t="shared" si="12"/>
        <v>78</v>
      </c>
      <c r="F402" t="s">
        <v>3</v>
      </c>
      <c r="G402" s="1">
        <f t="shared" si="12"/>
        <v>78</v>
      </c>
      <c r="H402" t="s">
        <v>3</v>
      </c>
      <c r="I402" s="1">
        <f t="shared" si="12"/>
        <v>78</v>
      </c>
      <c r="J402" t="s">
        <v>3</v>
      </c>
    </row>
    <row r="403" spans="1:10" x14ac:dyDescent="0.3">
      <c r="A403">
        <v>78</v>
      </c>
      <c r="B403" t="s">
        <v>5</v>
      </c>
      <c r="C403" s="1">
        <f t="shared" si="12"/>
        <v>78</v>
      </c>
      <c r="D403" t="s">
        <v>5</v>
      </c>
      <c r="E403" s="1">
        <f t="shared" si="12"/>
        <v>78</v>
      </c>
      <c r="F403" t="s">
        <v>5</v>
      </c>
      <c r="G403" s="1">
        <f t="shared" si="12"/>
        <v>78</v>
      </c>
      <c r="H403" t="s">
        <v>5</v>
      </c>
      <c r="I403" s="1">
        <f t="shared" si="12"/>
        <v>78</v>
      </c>
      <c r="J403" t="s">
        <v>5</v>
      </c>
    </row>
    <row r="404" spans="1:10" x14ac:dyDescent="0.3">
      <c r="A404">
        <v>78</v>
      </c>
      <c r="B404" t="str">
        <f>$B$1&amp;"_ascm &lt;- data.frame("&amp;""""&amp;$B$1&amp;"_ascm"&amp;""""&amp;" = predict(asyn, att=F))"</f>
        <v>pobre_ascm &lt;- data.frame("pobre_ascm" = predict(asyn, att=F))</v>
      </c>
      <c r="C404" s="1">
        <f t="shared" si="12"/>
        <v>78</v>
      </c>
      <c r="D404" t="str">
        <f>$D$1&amp;"_ascm &lt;- data.frame("&amp;""""&amp;$D$1&amp;"_ascm"&amp;""""&amp;" = predict(asyn, att=F))"</f>
        <v>ingreso_peao_ascm &lt;- data.frame("ingreso_peao_ascm" = predict(asyn, att=F))</v>
      </c>
      <c r="E404" s="1">
        <f t="shared" si="12"/>
        <v>78</v>
      </c>
      <c r="F404" t="str">
        <f>$F$1&amp;"_ascm &lt;- data.frame("&amp;""""&amp;$F$1&amp;"_ascm"&amp;""""&amp;" = predict(asyn, att=F))"</f>
        <v>PEAO_ascm &lt;- data.frame("PEAO_ascm" = predict(asyn, att=F))</v>
      </c>
      <c r="G404" s="1">
        <f t="shared" si="12"/>
        <v>78</v>
      </c>
      <c r="H404" t="str">
        <f>$H$1&amp;"_ascm &lt;- data.frame("&amp;""""&amp;$H$1&amp;"_ascm"&amp;""""&amp;" = predict(asyn, att=F))"</f>
        <v>PEAO_f_ascm &lt;- data.frame("PEAO_f_ascm" = predict(asyn, att=F))</v>
      </c>
      <c r="I404" s="1">
        <f t="shared" si="12"/>
        <v>78</v>
      </c>
      <c r="J404" t="str">
        <f>$J$1&amp;"_ascm &lt;- data.frame("&amp;""""&amp;$J$1&amp;"_ascm"&amp;""""&amp;" = predict(asyn, att=F))"</f>
        <v>PEAO_inf_ascm &lt;- data.frame("PEAO_inf_ascm" = predict(asyn, att=F))</v>
      </c>
    </row>
    <row r="405" spans="1:10" x14ac:dyDescent="0.3">
      <c r="A405">
        <v>78</v>
      </c>
      <c r="B405" t="s">
        <v>4</v>
      </c>
      <c r="C405" s="1">
        <f t="shared" si="12"/>
        <v>78</v>
      </c>
      <c r="D405" t="s">
        <v>4</v>
      </c>
      <c r="E405" s="1">
        <f t="shared" si="12"/>
        <v>78</v>
      </c>
      <c r="F405" t="s">
        <v>4</v>
      </c>
      <c r="G405" s="1">
        <f t="shared" si="12"/>
        <v>78</v>
      </c>
      <c r="H405" t="s">
        <v>4</v>
      </c>
      <c r="I405" s="1">
        <f t="shared" si="12"/>
        <v>78</v>
      </c>
      <c r="J405" t="s">
        <v>4</v>
      </c>
    </row>
    <row r="406" spans="1:10" x14ac:dyDescent="0.3">
      <c r="A406">
        <v>78</v>
      </c>
      <c r="B406" t="str">
        <f>"base_ascm &lt;-cbind(periodo, "&amp;$B$1&amp;"_obs, "&amp;$B$1&amp;"_ascm, diferencia_ascm)"</f>
        <v>base_ascm &lt;-cbind(periodo, pobre_obs, pobre_ascm, diferencia_ascm)</v>
      </c>
      <c r="C406" s="1">
        <f t="shared" si="12"/>
        <v>78</v>
      </c>
      <c r="D406" t="str">
        <f>"base_ascm &lt;-cbind(periodo, "&amp;$D$1&amp;"_obs, "&amp;$D$1&amp;"_ascm, diferencia_ascm)"</f>
        <v>base_ascm &lt;-cbind(periodo, ingreso_peao_obs, ingreso_peao_ascm, diferencia_ascm)</v>
      </c>
      <c r="E406" s="1">
        <f t="shared" si="12"/>
        <v>78</v>
      </c>
      <c r="F406" t="str">
        <f>"base_ascm &lt;-cbind(periodo, "&amp;$F$1&amp;"_obs, "&amp;$F$1&amp;"_ascm, diferencia_ascm)"</f>
        <v>base_ascm &lt;-cbind(periodo, PEAO_obs, PEAO_ascm, diferencia_ascm)</v>
      </c>
      <c r="G406" s="1">
        <f t="shared" si="12"/>
        <v>78</v>
      </c>
      <c r="H406" t="str">
        <f>"base_ascm &lt;-cbind(periodo, "&amp;$H$1&amp;"_obs, "&amp;$H$1&amp;"_ascm, diferencia_ascm)"</f>
        <v>base_ascm &lt;-cbind(periodo, PEAO_f_obs, PEAO_f_ascm, diferencia_ascm)</v>
      </c>
      <c r="I406" s="1">
        <f t="shared" si="12"/>
        <v>78</v>
      </c>
      <c r="J406" t="str">
        <f>"base_ascm &lt;-cbind(periodo, "&amp;$J$1&amp;"_obs, "&amp;$J$1&amp;"_ascm, diferencia_ascm)"</f>
        <v>base_ascm &lt;-cbind(periodo, PEAO_inf_obs, PEAO_inf_ascm, diferencia_ascm)</v>
      </c>
    </row>
    <row r="407" spans="1:10" x14ac:dyDescent="0.3">
      <c r="A407">
        <v>78</v>
      </c>
      <c r="B407" t="str">
        <f>"write.dta(base_ascm,"&amp;""""&amp;"G:/Mi unidad/1. PROYECTOS TELLO 2022/SCM SPILL OVERS/outputs/pobreza/ASCM/Base_"&amp;$B$1&amp;"_"&amp;A407&amp;".dta"&amp;""""&amp;")"</f>
        <v>write.dta(base_ascm,"G:/Mi unidad/1. PROYECTOS TELLO 2022/SCM SPILL OVERS/outputs/pobreza/ASCM/Base_pobre_78.dta")</v>
      </c>
      <c r="C407" s="1">
        <f t="shared" si="12"/>
        <v>78</v>
      </c>
      <c r="D407" t="str">
        <f>"write.dta(base_ascm,"&amp;""""&amp;"G:/Mi unidad/1. PROYECTOS TELLO 2022/SCM SPILL OVERS/outputs/ingreso_PEAO/ASCM/Base_"&amp;$D$1&amp;"_"&amp;C407&amp;".dta"&amp;""""&amp;")"</f>
        <v>write.dta(base_ascm,"G:/Mi unidad/1. PROYECTOS TELLO 2022/SCM SPILL OVERS/outputs/ingreso_PEAO/ASCM/Base_ingreso_peao_78.dta")</v>
      </c>
      <c r="E407" s="1">
        <f t="shared" si="12"/>
        <v>78</v>
      </c>
      <c r="F407" t="str">
        <f>"write.dta(base_ascm,"&amp;""""&amp;"G:/Mi unidad/1. PROYECTOS TELLO 2022/SCM SPILL OVERS/outputs/PEAO/ASCM/Base_"&amp;$F$1&amp;"_"&amp;E407&amp;".dta"&amp;""""&amp;")"</f>
        <v>write.dta(base_ascm,"G:/Mi unidad/1. PROYECTOS TELLO 2022/SCM SPILL OVERS/outputs/PEAO/ASCM/Base_PEAO_78.dta")</v>
      </c>
      <c r="G407" s="1">
        <f t="shared" si="12"/>
        <v>78</v>
      </c>
      <c r="H407" t="str">
        <f>"write.dta(base_ascm,"&amp;""""&amp;"G:/Mi unidad/1. PROYECTOS TELLO 2022/SCM SPILL OVERS/outputs/PEAO_f/ASCM/Base_"&amp;$H$1&amp;"_"&amp;G407&amp;".dta"&amp;""""&amp;")"</f>
        <v>write.dta(base_ascm,"G:/Mi unidad/1. PROYECTOS TELLO 2022/SCM SPILL OVERS/outputs/PEAO_f/ASCM/Base_PEAO_f_78.dta")</v>
      </c>
      <c r="I407" s="1">
        <f t="shared" si="12"/>
        <v>78</v>
      </c>
      <c r="J407" t="str">
        <f>"write.dta(base_ascm,"&amp;""""&amp;"G:/Mi unidad/1. PROYECTOS TELLO 2022/SCM SPILL OVERS/outputs/PEAO_inf/ASCM/Base_"&amp;$J$1&amp;"_"&amp;I407&amp;".dta"&amp;""""&amp;")"</f>
        <v>write.dta(base_ascm,"G:/Mi unidad/1. PROYECTOS TELLO 2022/SCM SPILL OVERS/outputs/PEAO_inf/ASCM/Base_PEAO_inf_78.dta")</v>
      </c>
    </row>
    <row r="408" spans="1:10" x14ac:dyDescent="0.3">
      <c r="A408">
        <v>78</v>
      </c>
      <c r="B408" t="str">
        <f>"write.dta(Pesos,"&amp;""""&amp;"G:/Mi unidad/1. PROYECTOS TELLO 2022/SCM SPILL OVERS/outputs/pobreza/ASCM/Pesos_"&amp;$B$1&amp;"_"&amp;A408&amp;".dta"&amp;""""&amp;")"</f>
        <v>write.dta(Pesos,"G:/Mi unidad/1. PROYECTOS TELLO 2022/SCM SPILL OVERS/outputs/pobreza/ASCM/Pesos_pobre_78.dta")</v>
      </c>
      <c r="C408" s="1">
        <f t="shared" si="12"/>
        <v>78</v>
      </c>
      <c r="D408" t="str">
        <f>"write.dta(Pesos,"&amp;""""&amp;"G:/Mi unidad/1. PROYECTOS TELLO 2022/SCM SPILL OVERS/outputs/ingreso_PEAO/ASCM/Pesos_"&amp;$D$1&amp;"_"&amp;C408&amp;".dta"&amp;""""&amp;")"</f>
        <v>write.dta(Pesos,"G:/Mi unidad/1. PROYECTOS TELLO 2022/SCM SPILL OVERS/outputs/ingreso_PEAO/ASCM/Pesos_ingreso_peao_78.dta")</v>
      </c>
      <c r="E408" s="1">
        <f t="shared" si="12"/>
        <v>78</v>
      </c>
      <c r="F408" t="str">
        <f>"write.dta(Pesos,"&amp;""""&amp;"G:/Mi unidad/1. PROYECTOS TELLO 2022/SCM SPILL OVERS/outputs/PEAO/ASCM/Pesos_"&amp;$F$1&amp;"_"&amp;E408&amp;".dta"&amp;""""&amp;")"</f>
        <v>write.dta(Pesos,"G:/Mi unidad/1. PROYECTOS TELLO 2022/SCM SPILL OVERS/outputs/PEAO/ASCM/Pesos_PEAO_78.dta")</v>
      </c>
      <c r="G408" s="1">
        <f t="shared" si="12"/>
        <v>78</v>
      </c>
      <c r="H408" t="str">
        <f>"write.dta(Pesos,"&amp;""""&amp;"G:/Mi unidad/1. PROYECTOS TELLO 2022/SCM SPILL OVERS/outputs/PEAO_f/ASCM/Pesos_"&amp;$H$1&amp;"_"&amp;G408&amp;".dta"&amp;""""&amp;")"</f>
        <v>write.dta(Pesos,"G:/Mi unidad/1. PROYECTOS TELLO 2022/SCM SPILL OVERS/outputs/PEAO_f/ASCM/Pesos_PEAO_f_78.dta")</v>
      </c>
      <c r="I408" s="1">
        <f t="shared" si="12"/>
        <v>78</v>
      </c>
      <c r="J408" t="str">
        <f>"write.dta(Pesos,"&amp;""""&amp;"G:/Mi unidad/1. PROYECTOS TELLO 2022/SCM SPILL OVERS/outputs/PEAO_inf/ASCM/Pesos_"&amp;$J$1&amp;"_"&amp;I408&amp;".dta"&amp;""""&amp;")"</f>
        <v>write.dta(Pesos,"G:/Mi unidad/1. PROYECTOS TELLO 2022/SCM SPILL OVERS/outputs/PEAO_inf/ASCM/Pesos_PEAO_inf_78.dta")</v>
      </c>
    </row>
    <row r="409" spans="1:10" x14ac:dyDescent="0.3">
      <c r="A409">
        <v>78</v>
      </c>
      <c r="B409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409" s="1">
        <f t="shared" si="12"/>
        <v>78</v>
      </c>
      <c r="D409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409" s="1">
        <f t="shared" si="12"/>
        <v>78</v>
      </c>
      <c r="F409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409" s="1">
        <f t="shared" si="12"/>
        <v>78</v>
      </c>
      <c r="H409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409" s="1">
        <f t="shared" si="12"/>
        <v>78</v>
      </c>
      <c r="J409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410" spans="1:10" x14ac:dyDescent="0.3">
      <c r="A410">
        <v>79</v>
      </c>
      <c r="B410" t="str">
        <f>"###############################################################################"&amp;A410</f>
        <v>###############################################################################79</v>
      </c>
      <c r="C410" s="1">
        <f t="shared" si="12"/>
        <v>79</v>
      </c>
      <c r="D410" t="str">
        <f>"###############################################################################"&amp;C410</f>
        <v>###############################################################################79</v>
      </c>
      <c r="E410" s="1">
        <f t="shared" si="12"/>
        <v>79</v>
      </c>
      <c r="F410" t="str">
        <f>"###############################################################################"&amp;E410</f>
        <v>###############################################################################79</v>
      </c>
      <c r="G410" s="1">
        <f t="shared" si="12"/>
        <v>79</v>
      </c>
      <c r="H410" t="str">
        <f>"###############################################################################"&amp;G410</f>
        <v>###############################################################################79</v>
      </c>
      <c r="I410" s="1">
        <f t="shared" si="12"/>
        <v>79</v>
      </c>
      <c r="J410" t="str">
        <f>"###############################################################################"&amp;I410</f>
        <v>###############################################################################79</v>
      </c>
    </row>
    <row r="411" spans="1:10" x14ac:dyDescent="0.3">
      <c r="A411">
        <v>79</v>
      </c>
      <c r="B411" t="s">
        <v>1</v>
      </c>
      <c r="C411" s="1">
        <f t="shared" si="12"/>
        <v>79</v>
      </c>
      <c r="D411" t="s">
        <v>1</v>
      </c>
      <c r="E411" s="1">
        <f t="shared" si="12"/>
        <v>79</v>
      </c>
      <c r="F411" t="s">
        <v>1</v>
      </c>
      <c r="G411" s="1">
        <f t="shared" si="12"/>
        <v>79</v>
      </c>
      <c r="H411" t="s">
        <v>1</v>
      </c>
      <c r="I411" s="1">
        <f t="shared" si="12"/>
        <v>79</v>
      </c>
      <c r="J411" t="s">
        <v>1</v>
      </c>
    </row>
    <row r="412" spans="1:10" x14ac:dyDescent="0.3">
      <c r="A412">
        <v>79</v>
      </c>
      <c r="B412" t="str">
        <f>+"provincia2_seleccionada &lt;- "&amp;A412&amp;" #provincia2 tratada"</f>
        <v>provincia2_seleccionada &lt;- 79 #provincia2 tratada</v>
      </c>
      <c r="C412" s="1">
        <f t="shared" si="12"/>
        <v>79</v>
      </c>
      <c r="D412" t="str">
        <f>+"provincia2_seleccionada &lt;- "&amp;C412&amp;" #provincia2 tratada"</f>
        <v>provincia2_seleccionada &lt;- 79 #provincia2 tratada</v>
      </c>
      <c r="E412" s="1">
        <f t="shared" si="12"/>
        <v>79</v>
      </c>
      <c r="F412" t="str">
        <f>+"provincia2_seleccionada &lt;- "&amp;E412&amp;" #provincia2 tratada"</f>
        <v>provincia2_seleccionada &lt;- 79 #provincia2 tratada</v>
      </c>
      <c r="G412" s="1">
        <f t="shared" si="12"/>
        <v>79</v>
      </c>
      <c r="H412" t="str">
        <f>+"provincia2_seleccionada &lt;- "&amp;G412&amp;" #provincia2 tratada"</f>
        <v>provincia2_seleccionada &lt;- 79 #provincia2 tratada</v>
      </c>
      <c r="I412" s="1">
        <f t="shared" si="12"/>
        <v>79</v>
      </c>
      <c r="J412" t="str">
        <f>+"provincia2_seleccionada &lt;- "&amp;I412&amp;" #provincia2 tratada"</f>
        <v>provincia2_seleccionada &lt;- 79 #provincia2 tratada</v>
      </c>
    </row>
    <row r="413" spans="1:10" x14ac:dyDescent="0.3">
      <c r="A413">
        <v>79</v>
      </c>
      <c r="B413" t="str">
        <f>"Base$"&amp;$B$1&amp;"lag &lt;- c(NA, Base$"&amp;$B$1&amp;"[-nrow(Base)])"</f>
        <v>Base$pobrelag &lt;- c(NA, Base$pobre[-nrow(Base)])</v>
      </c>
      <c r="C413" s="1">
        <f t="shared" si="12"/>
        <v>79</v>
      </c>
      <c r="D413" t="str">
        <f>"Base$"&amp;$D$1&amp;"lag &lt;- c(NA, Base$"&amp;$D$1&amp;"[-nrow(Base)])"</f>
        <v>Base$ingreso_peaolag &lt;- c(NA, Base$ingreso_peao[-nrow(Base)])</v>
      </c>
      <c r="E413" s="1">
        <f t="shared" si="12"/>
        <v>79</v>
      </c>
      <c r="F413" t="str">
        <f>"Base$"&amp;$F$1&amp;"lag &lt;- c(NA, Base$"&amp;$F$1&amp;"[-nrow(Base)])"</f>
        <v>Base$PEAOlag &lt;- c(NA, Base$PEAO[-nrow(Base)])</v>
      </c>
      <c r="G413" s="1">
        <f t="shared" si="12"/>
        <v>79</v>
      </c>
      <c r="H413" t="str">
        <f>"Base$"&amp;$H$1&amp;"lag &lt;- c(NA, Base$"&amp;$H$1&amp;"[-nrow(Base)])"</f>
        <v>Base$PEAO_flag &lt;- c(NA, Base$PEAO_f[-nrow(Base)])</v>
      </c>
      <c r="I413" s="1">
        <f t="shared" si="12"/>
        <v>79</v>
      </c>
      <c r="J413" t="str">
        <f>"Base$"&amp;$J$1&amp;"lag &lt;- c(NA, Base$"&amp;$J$1&amp;"[-nrow(Base)])"</f>
        <v>Base$PEAO_inflag &lt;- c(NA, Base$PEAO_inf[-nrow(Base)])</v>
      </c>
    </row>
    <row r="414" spans="1:10" x14ac:dyDescent="0.3">
      <c r="A414">
        <v>79</v>
      </c>
      <c r="B414" t="str">
        <f>"Base$"&amp;$B$1&amp;"lag[which(!duplicated(Base$provincia2))] &lt;- NA"</f>
        <v>Base$pobrelag[which(!duplicated(Base$provincia2))] &lt;- NA</v>
      </c>
      <c r="C414" s="1">
        <f t="shared" si="12"/>
        <v>79</v>
      </c>
      <c r="D414" t="str">
        <f>"Base$"&amp;$D$1&amp;"lag[which(!duplicated(Base$provincia2))] &lt;- NA"</f>
        <v>Base$ingreso_peaolag[which(!duplicated(Base$provincia2))] &lt;- NA</v>
      </c>
      <c r="E414" s="1">
        <f t="shared" si="12"/>
        <v>79</v>
      </c>
      <c r="F414" t="str">
        <f>"Base$"&amp;$F$1&amp;"lag[which(!duplicated(Base$provincia2))] &lt;- NA"</f>
        <v>Base$PEAOlag[which(!duplicated(Base$provincia2))] &lt;- NA</v>
      </c>
      <c r="G414" s="1">
        <f t="shared" si="12"/>
        <v>79</v>
      </c>
      <c r="H414" t="str">
        <f>"Base$"&amp;$H$1&amp;"lag[which(!duplicated(Base$provincia2))] &lt;- NA"</f>
        <v>Base$PEAO_flag[which(!duplicated(Base$provincia2))] &lt;- NA</v>
      </c>
      <c r="I414" s="1">
        <f t="shared" si="12"/>
        <v>79</v>
      </c>
      <c r="J414" t="str">
        <f>"Base$"&amp;$J$1&amp;"lag[which(!duplicated(Base$provincia2))] &lt;- NA"</f>
        <v>Base$PEAO_inflag[which(!duplicated(Base$provincia2))] &lt;- NA</v>
      </c>
    </row>
    <row r="415" spans="1:10" x14ac:dyDescent="0.3">
      <c r="A415">
        <v>79</v>
      </c>
      <c r="B415" t="s">
        <v>7</v>
      </c>
      <c r="C415" s="1">
        <f t="shared" si="12"/>
        <v>79</v>
      </c>
      <c r="D415" t="s">
        <v>7</v>
      </c>
      <c r="E415" s="1">
        <f t="shared" si="12"/>
        <v>79</v>
      </c>
      <c r="F415" t="s">
        <v>7</v>
      </c>
      <c r="G415" s="1">
        <f t="shared" si="12"/>
        <v>79</v>
      </c>
      <c r="H415" t="s">
        <v>7</v>
      </c>
      <c r="I415" s="1">
        <f t="shared" si="12"/>
        <v>79</v>
      </c>
      <c r="J415" t="s">
        <v>7</v>
      </c>
    </row>
    <row r="416" spans="1:10" x14ac:dyDescent="0.3">
      <c r="A416">
        <v>79</v>
      </c>
      <c r="B416" t="s">
        <v>2</v>
      </c>
      <c r="C416" s="1">
        <f t="shared" si="12"/>
        <v>79</v>
      </c>
      <c r="D416" t="s">
        <v>2</v>
      </c>
      <c r="E416" s="1">
        <f t="shared" si="12"/>
        <v>79</v>
      </c>
      <c r="F416" t="s">
        <v>2</v>
      </c>
      <c r="G416" s="1">
        <f t="shared" si="12"/>
        <v>79</v>
      </c>
      <c r="H416" t="s">
        <v>2</v>
      </c>
      <c r="I416" s="1">
        <f t="shared" si="12"/>
        <v>79</v>
      </c>
      <c r="J416" t="s">
        <v>2</v>
      </c>
    </row>
    <row r="417" spans="1:10" x14ac:dyDescent="0.3">
      <c r="A417">
        <v>79</v>
      </c>
      <c r="B417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417" s="1">
        <f t="shared" si="12"/>
        <v>79</v>
      </c>
      <c r="D417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417" s="1">
        <f t="shared" si="12"/>
        <v>79</v>
      </c>
      <c r="F417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417" s="1">
        <f t="shared" si="12"/>
        <v>79</v>
      </c>
      <c r="H417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417" s="1">
        <f t="shared" si="12"/>
        <v>79</v>
      </c>
      <c r="J417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418" spans="1:10" x14ac:dyDescent="0.3">
      <c r="A418">
        <v>79</v>
      </c>
      <c r="B418" t="str">
        <f>$B$1&amp;"_obs &lt;- data.frame("&amp;""""&amp;$B$1&amp;"_est_1"&amp;""""&amp;" = asyn$data$synth_data$Y1plot)"</f>
        <v>pobre_obs &lt;- data.frame("pobre_est_1" = asyn$data$synth_data$Y1plot)</v>
      </c>
      <c r="C418" s="1">
        <f t="shared" si="12"/>
        <v>79</v>
      </c>
      <c r="D418" t="str">
        <f>$D$1&amp;"_obs &lt;- data.frame("&amp;""""&amp;$D$1&amp;"_est_1"&amp;""""&amp;" = asyn$data$synth_data$Y1plot)"</f>
        <v>ingreso_peao_obs &lt;- data.frame("ingreso_peao_est_1" = asyn$data$synth_data$Y1plot)</v>
      </c>
      <c r="E418" s="1">
        <f t="shared" si="12"/>
        <v>79</v>
      </c>
      <c r="F418" t="str">
        <f>$F$1&amp;"_obs &lt;- data.frame("&amp;""""&amp;$F$1&amp;"_est_1"&amp;""""&amp;" = asyn$data$synth_data$Y1plot)"</f>
        <v>PEAO_obs &lt;- data.frame("PEAO_est_1" = asyn$data$synth_data$Y1plot)</v>
      </c>
      <c r="G418" s="1">
        <f t="shared" si="12"/>
        <v>79</v>
      </c>
      <c r="H418" t="str">
        <f>$H$1&amp;"_obs &lt;- data.frame("&amp;""""&amp;$H$1&amp;"_est_1"&amp;""""&amp;" = asyn$data$synth_data$Y1plot)"</f>
        <v>PEAO_f_obs &lt;- data.frame("PEAO_f_est_1" = asyn$data$synth_data$Y1plot)</v>
      </c>
      <c r="I418" s="1">
        <f t="shared" si="12"/>
        <v>79</v>
      </c>
      <c r="J418" t="str">
        <f>$J$1&amp;"_obs &lt;- data.frame("&amp;""""&amp;$J$1&amp;"_est_1"&amp;""""&amp;" = asyn$data$synth_data$Y1plot)"</f>
        <v>PEAO_inf_obs &lt;- data.frame("PEAO_inf_est_1" = asyn$data$synth_data$Y1plot)</v>
      </c>
    </row>
    <row r="419" spans="1:10" x14ac:dyDescent="0.3">
      <c r="A419">
        <v>79</v>
      </c>
      <c r="B419" t="s">
        <v>3</v>
      </c>
      <c r="C419" s="1">
        <f t="shared" si="12"/>
        <v>79</v>
      </c>
      <c r="D419" t="s">
        <v>3</v>
      </c>
      <c r="E419" s="1">
        <f t="shared" si="12"/>
        <v>79</v>
      </c>
      <c r="F419" t="s">
        <v>3</v>
      </c>
      <c r="G419" s="1">
        <f t="shared" si="12"/>
        <v>79</v>
      </c>
      <c r="H419" t="s">
        <v>3</v>
      </c>
      <c r="I419" s="1">
        <f t="shared" si="12"/>
        <v>79</v>
      </c>
      <c r="J419" t="s">
        <v>3</v>
      </c>
    </row>
    <row r="420" spans="1:10" x14ac:dyDescent="0.3">
      <c r="A420">
        <v>79</v>
      </c>
      <c r="B420" t="s">
        <v>5</v>
      </c>
      <c r="C420" s="1">
        <f t="shared" si="12"/>
        <v>79</v>
      </c>
      <c r="D420" t="s">
        <v>5</v>
      </c>
      <c r="E420" s="1">
        <f t="shared" si="12"/>
        <v>79</v>
      </c>
      <c r="F420" t="s">
        <v>5</v>
      </c>
      <c r="G420" s="1">
        <f t="shared" si="12"/>
        <v>79</v>
      </c>
      <c r="H420" t="s">
        <v>5</v>
      </c>
      <c r="I420" s="1">
        <f t="shared" si="12"/>
        <v>79</v>
      </c>
      <c r="J420" t="s">
        <v>5</v>
      </c>
    </row>
    <row r="421" spans="1:10" x14ac:dyDescent="0.3">
      <c r="A421">
        <v>79</v>
      </c>
      <c r="B421" t="str">
        <f>$B$1&amp;"_ascm &lt;- data.frame("&amp;""""&amp;$B$1&amp;"_ascm"&amp;""""&amp;" = predict(asyn, att=F))"</f>
        <v>pobre_ascm &lt;- data.frame("pobre_ascm" = predict(asyn, att=F))</v>
      </c>
      <c r="C421" s="1">
        <f t="shared" si="12"/>
        <v>79</v>
      </c>
      <c r="D421" t="str">
        <f>$D$1&amp;"_ascm &lt;- data.frame("&amp;""""&amp;$D$1&amp;"_ascm"&amp;""""&amp;" = predict(asyn, att=F))"</f>
        <v>ingreso_peao_ascm &lt;- data.frame("ingreso_peao_ascm" = predict(asyn, att=F))</v>
      </c>
      <c r="E421" s="1">
        <f t="shared" si="12"/>
        <v>79</v>
      </c>
      <c r="F421" t="str">
        <f>$F$1&amp;"_ascm &lt;- data.frame("&amp;""""&amp;$F$1&amp;"_ascm"&amp;""""&amp;" = predict(asyn, att=F))"</f>
        <v>PEAO_ascm &lt;- data.frame("PEAO_ascm" = predict(asyn, att=F))</v>
      </c>
      <c r="G421" s="1">
        <f t="shared" si="12"/>
        <v>79</v>
      </c>
      <c r="H421" t="str">
        <f>$H$1&amp;"_ascm &lt;- data.frame("&amp;""""&amp;$H$1&amp;"_ascm"&amp;""""&amp;" = predict(asyn, att=F))"</f>
        <v>PEAO_f_ascm &lt;- data.frame("PEAO_f_ascm" = predict(asyn, att=F))</v>
      </c>
      <c r="I421" s="1">
        <f t="shared" si="12"/>
        <v>79</v>
      </c>
      <c r="J421" t="str">
        <f>$J$1&amp;"_ascm &lt;- data.frame("&amp;""""&amp;$J$1&amp;"_ascm"&amp;""""&amp;" = predict(asyn, att=F))"</f>
        <v>PEAO_inf_ascm &lt;- data.frame("PEAO_inf_ascm" = predict(asyn, att=F))</v>
      </c>
    </row>
    <row r="422" spans="1:10" x14ac:dyDescent="0.3">
      <c r="A422">
        <v>79</v>
      </c>
      <c r="B422" t="s">
        <v>4</v>
      </c>
      <c r="C422" s="1">
        <f t="shared" si="12"/>
        <v>79</v>
      </c>
      <c r="D422" t="s">
        <v>4</v>
      </c>
      <c r="E422" s="1">
        <f t="shared" si="12"/>
        <v>79</v>
      </c>
      <c r="F422" t="s">
        <v>4</v>
      </c>
      <c r="G422" s="1">
        <f t="shared" si="12"/>
        <v>79</v>
      </c>
      <c r="H422" t="s">
        <v>4</v>
      </c>
      <c r="I422" s="1">
        <f t="shared" si="12"/>
        <v>79</v>
      </c>
      <c r="J422" t="s">
        <v>4</v>
      </c>
    </row>
    <row r="423" spans="1:10" x14ac:dyDescent="0.3">
      <c r="A423">
        <v>79</v>
      </c>
      <c r="B423" t="str">
        <f>"base_ascm &lt;-cbind(periodo, "&amp;$B$1&amp;"_obs, "&amp;$B$1&amp;"_ascm, diferencia_ascm)"</f>
        <v>base_ascm &lt;-cbind(periodo, pobre_obs, pobre_ascm, diferencia_ascm)</v>
      </c>
      <c r="C423" s="1">
        <f t="shared" si="12"/>
        <v>79</v>
      </c>
      <c r="D423" t="str">
        <f>"base_ascm &lt;-cbind(periodo, "&amp;$D$1&amp;"_obs, "&amp;$D$1&amp;"_ascm, diferencia_ascm)"</f>
        <v>base_ascm &lt;-cbind(periodo, ingreso_peao_obs, ingreso_peao_ascm, diferencia_ascm)</v>
      </c>
      <c r="E423" s="1">
        <f t="shared" si="12"/>
        <v>79</v>
      </c>
      <c r="F423" t="str">
        <f>"base_ascm &lt;-cbind(periodo, "&amp;$F$1&amp;"_obs, "&amp;$F$1&amp;"_ascm, diferencia_ascm)"</f>
        <v>base_ascm &lt;-cbind(periodo, PEAO_obs, PEAO_ascm, diferencia_ascm)</v>
      </c>
      <c r="G423" s="1">
        <f t="shared" si="12"/>
        <v>79</v>
      </c>
      <c r="H423" t="str">
        <f>"base_ascm &lt;-cbind(periodo, "&amp;$H$1&amp;"_obs, "&amp;$H$1&amp;"_ascm, diferencia_ascm)"</f>
        <v>base_ascm &lt;-cbind(periodo, PEAO_f_obs, PEAO_f_ascm, diferencia_ascm)</v>
      </c>
      <c r="I423" s="1">
        <f t="shared" si="12"/>
        <v>79</v>
      </c>
      <c r="J423" t="str">
        <f>"base_ascm &lt;-cbind(periodo, "&amp;$J$1&amp;"_obs, "&amp;$J$1&amp;"_ascm, diferencia_ascm)"</f>
        <v>base_ascm &lt;-cbind(periodo, PEAO_inf_obs, PEAO_inf_ascm, diferencia_ascm)</v>
      </c>
    </row>
    <row r="424" spans="1:10" x14ac:dyDescent="0.3">
      <c r="A424">
        <v>79</v>
      </c>
      <c r="B424" t="str">
        <f>"write.dta(base_ascm,"&amp;""""&amp;"G:/Mi unidad/1. PROYECTOS TELLO 2022/SCM SPILL OVERS/outputs/pobreza/ASCM/Base_"&amp;$B$1&amp;"_"&amp;A424&amp;".dta"&amp;""""&amp;")"</f>
        <v>write.dta(base_ascm,"G:/Mi unidad/1. PROYECTOS TELLO 2022/SCM SPILL OVERS/outputs/pobreza/ASCM/Base_pobre_79.dta")</v>
      </c>
      <c r="C424" s="1">
        <f t="shared" si="12"/>
        <v>79</v>
      </c>
      <c r="D424" t="str">
        <f>"write.dta(base_ascm,"&amp;""""&amp;"G:/Mi unidad/1. PROYECTOS TELLO 2022/SCM SPILL OVERS/outputs/ingreso_PEAO/ASCM/Base_"&amp;$D$1&amp;"_"&amp;C424&amp;".dta"&amp;""""&amp;")"</f>
        <v>write.dta(base_ascm,"G:/Mi unidad/1. PROYECTOS TELLO 2022/SCM SPILL OVERS/outputs/ingreso_PEAO/ASCM/Base_ingreso_peao_79.dta")</v>
      </c>
      <c r="E424" s="1">
        <f t="shared" si="12"/>
        <v>79</v>
      </c>
      <c r="F424" t="str">
        <f>"write.dta(base_ascm,"&amp;""""&amp;"G:/Mi unidad/1. PROYECTOS TELLO 2022/SCM SPILL OVERS/outputs/PEAO/ASCM/Base_"&amp;$F$1&amp;"_"&amp;E424&amp;".dta"&amp;""""&amp;")"</f>
        <v>write.dta(base_ascm,"G:/Mi unidad/1. PROYECTOS TELLO 2022/SCM SPILL OVERS/outputs/PEAO/ASCM/Base_PEAO_79.dta")</v>
      </c>
      <c r="G424" s="1">
        <f t="shared" si="12"/>
        <v>79</v>
      </c>
      <c r="H424" t="str">
        <f>"write.dta(base_ascm,"&amp;""""&amp;"G:/Mi unidad/1. PROYECTOS TELLO 2022/SCM SPILL OVERS/outputs/PEAO_f/ASCM/Base_"&amp;$H$1&amp;"_"&amp;G424&amp;".dta"&amp;""""&amp;")"</f>
        <v>write.dta(base_ascm,"G:/Mi unidad/1. PROYECTOS TELLO 2022/SCM SPILL OVERS/outputs/PEAO_f/ASCM/Base_PEAO_f_79.dta")</v>
      </c>
      <c r="I424" s="1">
        <f t="shared" si="12"/>
        <v>79</v>
      </c>
      <c r="J424" t="str">
        <f>"write.dta(base_ascm,"&amp;""""&amp;"G:/Mi unidad/1. PROYECTOS TELLO 2022/SCM SPILL OVERS/outputs/PEAO_inf/ASCM/Base_"&amp;$J$1&amp;"_"&amp;I424&amp;".dta"&amp;""""&amp;")"</f>
        <v>write.dta(base_ascm,"G:/Mi unidad/1. PROYECTOS TELLO 2022/SCM SPILL OVERS/outputs/PEAO_inf/ASCM/Base_PEAO_inf_79.dta")</v>
      </c>
    </row>
    <row r="425" spans="1:10" x14ac:dyDescent="0.3">
      <c r="A425">
        <v>79</v>
      </c>
      <c r="B425" t="str">
        <f>"write.dta(Pesos,"&amp;""""&amp;"G:/Mi unidad/1. PROYECTOS TELLO 2022/SCM SPILL OVERS/outputs/pobreza/ASCM/Pesos_"&amp;$B$1&amp;"_"&amp;A425&amp;".dta"&amp;""""&amp;")"</f>
        <v>write.dta(Pesos,"G:/Mi unidad/1. PROYECTOS TELLO 2022/SCM SPILL OVERS/outputs/pobreza/ASCM/Pesos_pobre_79.dta")</v>
      </c>
      <c r="C425" s="1">
        <f t="shared" si="12"/>
        <v>79</v>
      </c>
      <c r="D425" t="str">
        <f>"write.dta(Pesos,"&amp;""""&amp;"G:/Mi unidad/1. PROYECTOS TELLO 2022/SCM SPILL OVERS/outputs/ingreso_PEAO/ASCM/Pesos_"&amp;$D$1&amp;"_"&amp;C425&amp;".dta"&amp;""""&amp;")"</f>
        <v>write.dta(Pesos,"G:/Mi unidad/1. PROYECTOS TELLO 2022/SCM SPILL OVERS/outputs/ingreso_PEAO/ASCM/Pesos_ingreso_peao_79.dta")</v>
      </c>
      <c r="E425" s="1">
        <f t="shared" si="12"/>
        <v>79</v>
      </c>
      <c r="F425" t="str">
        <f>"write.dta(Pesos,"&amp;""""&amp;"G:/Mi unidad/1. PROYECTOS TELLO 2022/SCM SPILL OVERS/outputs/PEAO/ASCM/Pesos_"&amp;$F$1&amp;"_"&amp;E425&amp;".dta"&amp;""""&amp;")"</f>
        <v>write.dta(Pesos,"G:/Mi unidad/1. PROYECTOS TELLO 2022/SCM SPILL OVERS/outputs/PEAO/ASCM/Pesos_PEAO_79.dta")</v>
      </c>
      <c r="G425" s="1">
        <f t="shared" si="12"/>
        <v>79</v>
      </c>
      <c r="H425" t="str">
        <f>"write.dta(Pesos,"&amp;""""&amp;"G:/Mi unidad/1. PROYECTOS TELLO 2022/SCM SPILL OVERS/outputs/PEAO_f/ASCM/Pesos_"&amp;$H$1&amp;"_"&amp;G425&amp;".dta"&amp;""""&amp;")"</f>
        <v>write.dta(Pesos,"G:/Mi unidad/1. PROYECTOS TELLO 2022/SCM SPILL OVERS/outputs/PEAO_f/ASCM/Pesos_PEAO_f_79.dta")</v>
      </c>
      <c r="I425" s="1">
        <f t="shared" si="12"/>
        <v>79</v>
      </c>
      <c r="J425" t="str">
        <f>"write.dta(Pesos,"&amp;""""&amp;"G:/Mi unidad/1. PROYECTOS TELLO 2022/SCM SPILL OVERS/outputs/PEAO_inf/ASCM/Pesos_"&amp;$J$1&amp;"_"&amp;I425&amp;".dta"&amp;""""&amp;")"</f>
        <v>write.dta(Pesos,"G:/Mi unidad/1. PROYECTOS TELLO 2022/SCM SPILL OVERS/outputs/PEAO_inf/ASCM/Pesos_PEAO_inf_79.dta")</v>
      </c>
    </row>
    <row r="426" spans="1:10" x14ac:dyDescent="0.3">
      <c r="A426">
        <v>79</v>
      </c>
      <c r="B426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426" s="1">
        <f t="shared" si="12"/>
        <v>79</v>
      </c>
      <c r="D426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426" s="1">
        <f t="shared" si="12"/>
        <v>79</v>
      </c>
      <c r="F426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426" s="1">
        <f t="shared" si="12"/>
        <v>79</v>
      </c>
      <c r="H426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426" s="1">
        <f t="shared" si="12"/>
        <v>79</v>
      </c>
      <c r="J426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427" spans="1:10" x14ac:dyDescent="0.3">
      <c r="A427">
        <v>80</v>
      </c>
      <c r="B427" t="str">
        <f>"###############################################################################"&amp;A427</f>
        <v>###############################################################################80</v>
      </c>
      <c r="C427" s="1">
        <f t="shared" si="12"/>
        <v>80</v>
      </c>
      <c r="D427" t="str">
        <f>"###############################################################################"&amp;C427</f>
        <v>###############################################################################80</v>
      </c>
      <c r="E427" s="1">
        <f t="shared" si="12"/>
        <v>80</v>
      </c>
      <c r="F427" t="str">
        <f>"###############################################################################"&amp;E427</f>
        <v>###############################################################################80</v>
      </c>
      <c r="G427" s="1">
        <f t="shared" si="12"/>
        <v>80</v>
      </c>
      <c r="H427" t="str">
        <f>"###############################################################################"&amp;G427</f>
        <v>###############################################################################80</v>
      </c>
      <c r="I427" s="1">
        <f t="shared" si="12"/>
        <v>80</v>
      </c>
      <c r="J427" t="str">
        <f>"###############################################################################"&amp;I427</f>
        <v>###############################################################################80</v>
      </c>
    </row>
    <row r="428" spans="1:10" x14ac:dyDescent="0.3">
      <c r="A428">
        <v>80</v>
      </c>
      <c r="B428" t="s">
        <v>1</v>
      </c>
      <c r="C428" s="1">
        <f t="shared" si="12"/>
        <v>80</v>
      </c>
      <c r="D428" t="s">
        <v>1</v>
      </c>
      <c r="E428" s="1">
        <f t="shared" si="12"/>
        <v>80</v>
      </c>
      <c r="F428" t="s">
        <v>1</v>
      </c>
      <c r="G428" s="1">
        <f t="shared" si="12"/>
        <v>80</v>
      </c>
      <c r="H428" t="s">
        <v>1</v>
      </c>
      <c r="I428" s="1">
        <f t="shared" si="12"/>
        <v>80</v>
      </c>
      <c r="J428" t="s">
        <v>1</v>
      </c>
    </row>
    <row r="429" spans="1:10" x14ac:dyDescent="0.3">
      <c r="A429">
        <v>80</v>
      </c>
      <c r="B429" t="str">
        <f>+"provincia2_seleccionada &lt;- "&amp;A429&amp;" #provincia2 tratada"</f>
        <v>provincia2_seleccionada &lt;- 80 #provincia2 tratada</v>
      </c>
      <c r="C429" s="1">
        <f t="shared" si="12"/>
        <v>80</v>
      </c>
      <c r="D429" t="str">
        <f>+"provincia2_seleccionada &lt;- "&amp;C429&amp;" #provincia2 tratada"</f>
        <v>provincia2_seleccionada &lt;- 80 #provincia2 tratada</v>
      </c>
      <c r="E429" s="1">
        <f t="shared" si="12"/>
        <v>80</v>
      </c>
      <c r="F429" t="str">
        <f>+"provincia2_seleccionada &lt;- "&amp;E429&amp;" #provincia2 tratada"</f>
        <v>provincia2_seleccionada &lt;- 80 #provincia2 tratada</v>
      </c>
      <c r="G429" s="1">
        <f t="shared" si="12"/>
        <v>80</v>
      </c>
      <c r="H429" t="str">
        <f>+"provincia2_seleccionada &lt;- "&amp;G429&amp;" #provincia2 tratada"</f>
        <v>provincia2_seleccionada &lt;- 80 #provincia2 tratada</v>
      </c>
      <c r="I429" s="1">
        <f t="shared" si="12"/>
        <v>80</v>
      </c>
      <c r="J429" t="str">
        <f>+"provincia2_seleccionada &lt;- "&amp;I429&amp;" #provincia2 tratada"</f>
        <v>provincia2_seleccionada &lt;- 80 #provincia2 tratada</v>
      </c>
    </row>
    <row r="430" spans="1:10" x14ac:dyDescent="0.3">
      <c r="A430">
        <v>80</v>
      </c>
      <c r="B430" t="str">
        <f>"Base$"&amp;$B$1&amp;"lag &lt;- c(NA, Base$"&amp;$B$1&amp;"[-nrow(Base)])"</f>
        <v>Base$pobrelag &lt;- c(NA, Base$pobre[-nrow(Base)])</v>
      </c>
      <c r="C430" s="1">
        <f t="shared" si="12"/>
        <v>80</v>
      </c>
      <c r="D430" t="str">
        <f>"Base$"&amp;$D$1&amp;"lag &lt;- c(NA, Base$"&amp;$D$1&amp;"[-nrow(Base)])"</f>
        <v>Base$ingreso_peaolag &lt;- c(NA, Base$ingreso_peao[-nrow(Base)])</v>
      </c>
      <c r="E430" s="1">
        <f t="shared" si="12"/>
        <v>80</v>
      </c>
      <c r="F430" t="str">
        <f>"Base$"&amp;$F$1&amp;"lag &lt;- c(NA, Base$"&amp;$F$1&amp;"[-nrow(Base)])"</f>
        <v>Base$PEAOlag &lt;- c(NA, Base$PEAO[-nrow(Base)])</v>
      </c>
      <c r="G430" s="1">
        <f t="shared" si="12"/>
        <v>80</v>
      </c>
      <c r="H430" t="str">
        <f>"Base$"&amp;$H$1&amp;"lag &lt;- c(NA, Base$"&amp;$H$1&amp;"[-nrow(Base)])"</f>
        <v>Base$PEAO_flag &lt;- c(NA, Base$PEAO_f[-nrow(Base)])</v>
      </c>
      <c r="I430" s="1">
        <f t="shared" si="12"/>
        <v>80</v>
      </c>
      <c r="J430" t="str">
        <f>"Base$"&amp;$J$1&amp;"lag &lt;- c(NA, Base$"&amp;$J$1&amp;"[-nrow(Base)])"</f>
        <v>Base$PEAO_inflag &lt;- c(NA, Base$PEAO_inf[-nrow(Base)])</v>
      </c>
    </row>
    <row r="431" spans="1:10" x14ac:dyDescent="0.3">
      <c r="A431">
        <v>80</v>
      </c>
      <c r="B431" t="str">
        <f>"Base$"&amp;$B$1&amp;"lag[which(!duplicated(Base$provincia2))] &lt;- NA"</f>
        <v>Base$pobrelag[which(!duplicated(Base$provincia2))] &lt;- NA</v>
      </c>
      <c r="C431" s="1">
        <f t="shared" si="12"/>
        <v>80</v>
      </c>
      <c r="D431" t="str">
        <f>"Base$"&amp;$D$1&amp;"lag[which(!duplicated(Base$provincia2))] &lt;- NA"</f>
        <v>Base$ingreso_peaolag[which(!duplicated(Base$provincia2))] &lt;- NA</v>
      </c>
      <c r="E431" s="1">
        <f t="shared" si="12"/>
        <v>80</v>
      </c>
      <c r="F431" t="str">
        <f>"Base$"&amp;$F$1&amp;"lag[which(!duplicated(Base$provincia2))] &lt;- NA"</f>
        <v>Base$PEAOlag[which(!duplicated(Base$provincia2))] &lt;- NA</v>
      </c>
      <c r="G431" s="1">
        <f t="shared" si="12"/>
        <v>80</v>
      </c>
      <c r="H431" t="str">
        <f>"Base$"&amp;$H$1&amp;"lag[which(!duplicated(Base$provincia2))] &lt;- NA"</f>
        <v>Base$PEAO_flag[which(!duplicated(Base$provincia2))] &lt;- NA</v>
      </c>
      <c r="I431" s="1">
        <f t="shared" si="12"/>
        <v>80</v>
      </c>
      <c r="J431" t="str">
        <f>"Base$"&amp;$J$1&amp;"lag[which(!duplicated(Base$provincia2))] &lt;- NA"</f>
        <v>Base$PEAO_inflag[which(!duplicated(Base$provincia2))] &lt;- NA</v>
      </c>
    </row>
    <row r="432" spans="1:10" x14ac:dyDescent="0.3">
      <c r="A432">
        <v>80</v>
      </c>
      <c r="B432" t="s">
        <v>7</v>
      </c>
      <c r="C432" s="1">
        <f t="shared" si="12"/>
        <v>80</v>
      </c>
      <c r="D432" t="s">
        <v>7</v>
      </c>
      <c r="E432" s="1">
        <f t="shared" si="12"/>
        <v>80</v>
      </c>
      <c r="F432" t="s">
        <v>7</v>
      </c>
      <c r="G432" s="1">
        <f t="shared" si="12"/>
        <v>80</v>
      </c>
      <c r="H432" t="s">
        <v>7</v>
      </c>
      <c r="I432" s="1">
        <f t="shared" si="12"/>
        <v>80</v>
      </c>
      <c r="J432" t="s">
        <v>7</v>
      </c>
    </row>
    <row r="433" spans="1:10" x14ac:dyDescent="0.3">
      <c r="A433">
        <v>80</v>
      </c>
      <c r="B433" t="s">
        <v>2</v>
      </c>
      <c r="C433" s="1">
        <f t="shared" si="12"/>
        <v>80</v>
      </c>
      <c r="D433" t="s">
        <v>2</v>
      </c>
      <c r="E433" s="1">
        <f t="shared" si="12"/>
        <v>80</v>
      </c>
      <c r="F433" t="s">
        <v>2</v>
      </c>
      <c r="G433" s="1">
        <f t="shared" si="12"/>
        <v>80</v>
      </c>
      <c r="H433" t="s">
        <v>2</v>
      </c>
      <c r="I433" s="1">
        <f t="shared" si="12"/>
        <v>80</v>
      </c>
      <c r="J433" t="s">
        <v>2</v>
      </c>
    </row>
    <row r="434" spans="1:10" x14ac:dyDescent="0.3">
      <c r="A434">
        <v>80</v>
      </c>
      <c r="B434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434" s="1">
        <f t="shared" si="12"/>
        <v>80</v>
      </c>
      <c r="D434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434" s="1">
        <f t="shared" si="12"/>
        <v>80</v>
      </c>
      <c r="F434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434" s="1">
        <f t="shared" si="12"/>
        <v>80</v>
      </c>
      <c r="H434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434" s="1">
        <f t="shared" si="12"/>
        <v>80</v>
      </c>
      <c r="J434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435" spans="1:10" x14ac:dyDescent="0.3">
      <c r="A435">
        <v>80</v>
      </c>
      <c r="B435" t="str">
        <f>$B$1&amp;"_obs &lt;- data.frame("&amp;""""&amp;$B$1&amp;"_est_1"&amp;""""&amp;" = asyn$data$synth_data$Y1plot)"</f>
        <v>pobre_obs &lt;- data.frame("pobre_est_1" = asyn$data$synth_data$Y1plot)</v>
      </c>
      <c r="C435" s="1">
        <f t="shared" si="12"/>
        <v>80</v>
      </c>
      <c r="D435" t="str">
        <f>$D$1&amp;"_obs &lt;- data.frame("&amp;""""&amp;$D$1&amp;"_est_1"&amp;""""&amp;" = asyn$data$synth_data$Y1plot)"</f>
        <v>ingreso_peao_obs &lt;- data.frame("ingreso_peao_est_1" = asyn$data$synth_data$Y1plot)</v>
      </c>
      <c r="E435" s="1">
        <f t="shared" si="12"/>
        <v>80</v>
      </c>
      <c r="F435" t="str">
        <f>$F$1&amp;"_obs &lt;- data.frame("&amp;""""&amp;$F$1&amp;"_est_1"&amp;""""&amp;" = asyn$data$synth_data$Y1plot)"</f>
        <v>PEAO_obs &lt;- data.frame("PEAO_est_1" = asyn$data$synth_data$Y1plot)</v>
      </c>
      <c r="G435" s="1">
        <f t="shared" si="12"/>
        <v>80</v>
      </c>
      <c r="H435" t="str">
        <f>$H$1&amp;"_obs &lt;- data.frame("&amp;""""&amp;$H$1&amp;"_est_1"&amp;""""&amp;" = asyn$data$synth_data$Y1plot)"</f>
        <v>PEAO_f_obs &lt;- data.frame("PEAO_f_est_1" = asyn$data$synth_data$Y1plot)</v>
      </c>
      <c r="I435" s="1">
        <f t="shared" si="12"/>
        <v>80</v>
      </c>
      <c r="J435" t="str">
        <f>$J$1&amp;"_obs &lt;- data.frame("&amp;""""&amp;$J$1&amp;"_est_1"&amp;""""&amp;" = asyn$data$synth_data$Y1plot)"</f>
        <v>PEAO_inf_obs &lt;- data.frame("PEAO_inf_est_1" = asyn$data$synth_data$Y1plot)</v>
      </c>
    </row>
    <row r="436" spans="1:10" x14ac:dyDescent="0.3">
      <c r="A436">
        <v>80</v>
      </c>
      <c r="B436" t="s">
        <v>3</v>
      </c>
      <c r="C436" s="1">
        <f t="shared" si="12"/>
        <v>80</v>
      </c>
      <c r="D436" t="s">
        <v>3</v>
      </c>
      <c r="E436" s="1">
        <f t="shared" si="12"/>
        <v>80</v>
      </c>
      <c r="F436" t="s">
        <v>3</v>
      </c>
      <c r="G436" s="1">
        <f t="shared" si="12"/>
        <v>80</v>
      </c>
      <c r="H436" t="s">
        <v>3</v>
      </c>
      <c r="I436" s="1">
        <f t="shared" si="12"/>
        <v>80</v>
      </c>
      <c r="J436" t="s">
        <v>3</v>
      </c>
    </row>
    <row r="437" spans="1:10" x14ac:dyDescent="0.3">
      <c r="A437">
        <v>80</v>
      </c>
      <c r="B437" t="s">
        <v>5</v>
      </c>
      <c r="C437" s="1">
        <f t="shared" si="12"/>
        <v>80</v>
      </c>
      <c r="D437" t="s">
        <v>5</v>
      </c>
      <c r="E437" s="1">
        <f t="shared" si="12"/>
        <v>80</v>
      </c>
      <c r="F437" t="s">
        <v>5</v>
      </c>
      <c r="G437" s="1">
        <f t="shared" si="12"/>
        <v>80</v>
      </c>
      <c r="H437" t="s">
        <v>5</v>
      </c>
      <c r="I437" s="1">
        <f t="shared" si="12"/>
        <v>80</v>
      </c>
      <c r="J437" t="s">
        <v>5</v>
      </c>
    </row>
    <row r="438" spans="1:10" x14ac:dyDescent="0.3">
      <c r="A438">
        <v>80</v>
      </c>
      <c r="B438" t="str">
        <f>$B$1&amp;"_ascm &lt;- data.frame("&amp;""""&amp;$B$1&amp;"_ascm"&amp;""""&amp;" = predict(asyn, att=F))"</f>
        <v>pobre_ascm &lt;- data.frame("pobre_ascm" = predict(asyn, att=F))</v>
      </c>
      <c r="C438" s="1">
        <f t="shared" si="12"/>
        <v>80</v>
      </c>
      <c r="D438" t="str">
        <f>$D$1&amp;"_ascm &lt;- data.frame("&amp;""""&amp;$D$1&amp;"_ascm"&amp;""""&amp;" = predict(asyn, att=F))"</f>
        <v>ingreso_peao_ascm &lt;- data.frame("ingreso_peao_ascm" = predict(asyn, att=F))</v>
      </c>
      <c r="E438" s="1">
        <f t="shared" si="12"/>
        <v>80</v>
      </c>
      <c r="F438" t="str">
        <f>$F$1&amp;"_ascm &lt;- data.frame("&amp;""""&amp;$F$1&amp;"_ascm"&amp;""""&amp;" = predict(asyn, att=F))"</f>
        <v>PEAO_ascm &lt;- data.frame("PEAO_ascm" = predict(asyn, att=F))</v>
      </c>
      <c r="G438" s="1">
        <f t="shared" si="12"/>
        <v>80</v>
      </c>
      <c r="H438" t="str">
        <f>$H$1&amp;"_ascm &lt;- data.frame("&amp;""""&amp;$H$1&amp;"_ascm"&amp;""""&amp;" = predict(asyn, att=F))"</f>
        <v>PEAO_f_ascm &lt;- data.frame("PEAO_f_ascm" = predict(asyn, att=F))</v>
      </c>
      <c r="I438" s="1">
        <f t="shared" si="12"/>
        <v>80</v>
      </c>
      <c r="J438" t="str">
        <f>$J$1&amp;"_ascm &lt;- data.frame("&amp;""""&amp;$J$1&amp;"_ascm"&amp;""""&amp;" = predict(asyn, att=F))"</f>
        <v>PEAO_inf_ascm &lt;- data.frame("PEAO_inf_ascm" = predict(asyn, att=F))</v>
      </c>
    </row>
    <row r="439" spans="1:10" x14ac:dyDescent="0.3">
      <c r="A439">
        <v>80</v>
      </c>
      <c r="B439" t="s">
        <v>4</v>
      </c>
      <c r="C439" s="1">
        <f t="shared" si="12"/>
        <v>80</v>
      </c>
      <c r="D439" t="s">
        <v>4</v>
      </c>
      <c r="E439" s="1">
        <f t="shared" si="12"/>
        <v>80</v>
      </c>
      <c r="F439" t="s">
        <v>4</v>
      </c>
      <c r="G439" s="1">
        <f t="shared" si="12"/>
        <v>80</v>
      </c>
      <c r="H439" t="s">
        <v>4</v>
      </c>
      <c r="I439" s="1">
        <f t="shared" si="12"/>
        <v>80</v>
      </c>
      <c r="J439" t="s">
        <v>4</v>
      </c>
    </row>
    <row r="440" spans="1:10" x14ac:dyDescent="0.3">
      <c r="A440">
        <v>80</v>
      </c>
      <c r="B440" t="str">
        <f>"base_ascm &lt;-cbind(periodo, "&amp;$B$1&amp;"_obs, "&amp;$B$1&amp;"_ascm, diferencia_ascm)"</f>
        <v>base_ascm &lt;-cbind(periodo, pobre_obs, pobre_ascm, diferencia_ascm)</v>
      </c>
      <c r="C440" s="1">
        <f t="shared" si="12"/>
        <v>80</v>
      </c>
      <c r="D440" t="str">
        <f>"base_ascm &lt;-cbind(periodo, "&amp;$D$1&amp;"_obs, "&amp;$D$1&amp;"_ascm, diferencia_ascm)"</f>
        <v>base_ascm &lt;-cbind(periodo, ingreso_peao_obs, ingreso_peao_ascm, diferencia_ascm)</v>
      </c>
      <c r="E440" s="1">
        <f t="shared" si="12"/>
        <v>80</v>
      </c>
      <c r="F440" t="str">
        <f>"base_ascm &lt;-cbind(periodo, "&amp;$F$1&amp;"_obs, "&amp;$F$1&amp;"_ascm, diferencia_ascm)"</f>
        <v>base_ascm &lt;-cbind(periodo, PEAO_obs, PEAO_ascm, diferencia_ascm)</v>
      </c>
      <c r="G440" s="1">
        <f t="shared" si="12"/>
        <v>80</v>
      </c>
      <c r="H440" t="str">
        <f>"base_ascm &lt;-cbind(periodo, "&amp;$H$1&amp;"_obs, "&amp;$H$1&amp;"_ascm, diferencia_ascm)"</f>
        <v>base_ascm &lt;-cbind(periodo, PEAO_f_obs, PEAO_f_ascm, diferencia_ascm)</v>
      </c>
      <c r="I440" s="1">
        <f t="shared" si="12"/>
        <v>80</v>
      </c>
      <c r="J440" t="str">
        <f>"base_ascm &lt;-cbind(periodo, "&amp;$J$1&amp;"_obs, "&amp;$J$1&amp;"_ascm, diferencia_ascm)"</f>
        <v>base_ascm &lt;-cbind(periodo, PEAO_inf_obs, PEAO_inf_ascm, diferencia_ascm)</v>
      </c>
    </row>
    <row r="441" spans="1:10" x14ac:dyDescent="0.3">
      <c r="A441">
        <v>80</v>
      </c>
      <c r="B441" t="str">
        <f>"write.dta(base_ascm,"&amp;""""&amp;"G:/Mi unidad/1. PROYECTOS TELLO 2022/SCM SPILL OVERS/outputs/pobreza/ASCM/Base_"&amp;$B$1&amp;"_"&amp;A441&amp;".dta"&amp;""""&amp;")"</f>
        <v>write.dta(base_ascm,"G:/Mi unidad/1. PROYECTOS TELLO 2022/SCM SPILL OVERS/outputs/pobreza/ASCM/Base_pobre_80.dta")</v>
      </c>
      <c r="C441" s="1">
        <f t="shared" si="12"/>
        <v>80</v>
      </c>
      <c r="D441" t="str">
        <f>"write.dta(base_ascm,"&amp;""""&amp;"G:/Mi unidad/1. PROYECTOS TELLO 2022/SCM SPILL OVERS/outputs/ingreso_PEAO/ASCM/Base_"&amp;$D$1&amp;"_"&amp;C441&amp;".dta"&amp;""""&amp;")"</f>
        <v>write.dta(base_ascm,"G:/Mi unidad/1. PROYECTOS TELLO 2022/SCM SPILL OVERS/outputs/ingreso_PEAO/ASCM/Base_ingreso_peao_80.dta")</v>
      </c>
      <c r="E441" s="1">
        <f t="shared" si="12"/>
        <v>80</v>
      </c>
      <c r="F441" t="str">
        <f>"write.dta(base_ascm,"&amp;""""&amp;"G:/Mi unidad/1. PROYECTOS TELLO 2022/SCM SPILL OVERS/outputs/PEAO/ASCM/Base_"&amp;$F$1&amp;"_"&amp;E441&amp;".dta"&amp;""""&amp;")"</f>
        <v>write.dta(base_ascm,"G:/Mi unidad/1. PROYECTOS TELLO 2022/SCM SPILL OVERS/outputs/PEAO/ASCM/Base_PEAO_80.dta")</v>
      </c>
      <c r="G441" s="1">
        <f t="shared" si="12"/>
        <v>80</v>
      </c>
      <c r="H441" t="str">
        <f>"write.dta(base_ascm,"&amp;""""&amp;"G:/Mi unidad/1. PROYECTOS TELLO 2022/SCM SPILL OVERS/outputs/PEAO_f/ASCM/Base_"&amp;$H$1&amp;"_"&amp;G441&amp;".dta"&amp;""""&amp;")"</f>
        <v>write.dta(base_ascm,"G:/Mi unidad/1. PROYECTOS TELLO 2022/SCM SPILL OVERS/outputs/PEAO_f/ASCM/Base_PEAO_f_80.dta")</v>
      </c>
      <c r="I441" s="1">
        <f t="shared" si="12"/>
        <v>80</v>
      </c>
      <c r="J441" t="str">
        <f>"write.dta(base_ascm,"&amp;""""&amp;"G:/Mi unidad/1. PROYECTOS TELLO 2022/SCM SPILL OVERS/outputs/PEAO_inf/ASCM/Base_"&amp;$J$1&amp;"_"&amp;I441&amp;".dta"&amp;""""&amp;")"</f>
        <v>write.dta(base_ascm,"G:/Mi unidad/1. PROYECTOS TELLO 2022/SCM SPILL OVERS/outputs/PEAO_inf/ASCM/Base_PEAO_inf_80.dta")</v>
      </c>
    </row>
    <row r="442" spans="1:10" x14ac:dyDescent="0.3">
      <c r="A442">
        <v>80</v>
      </c>
      <c r="B442" t="str">
        <f>"write.dta(Pesos,"&amp;""""&amp;"G:/Mi unidad/1. PROYECTOS TELLO 2022/SCM SPILL OVERS/outputs/pobreza/ASCM/Pesos_"&amp;$B$1&amp;"_"&amp;A442&amp;".dta"&amp;""""&amp;")"</f>
        <v>write.dta(Pesos,"G:/Mi unidad/1. PROYECTOS TELLO 2022/SCM SPILL OVERS/outputs/pobreza/ASCM/Pesos_pobre_80.dta")</v>
      </c>
      <c r="C442" s="1">
        <f t="shared" si="12"/>
        <v>80</v>
      </c>
      <c r="D442" t="str">
        <f>"write.dta(Pesos,"&amp;""""&amp;"G:/Mi unidad/1. PROYECTOS TELLO 2022/SCM SPILL OVERS/outputs/ingreso_PEAO/ASCM/Pesos_"&amp;$D$1&amp;"_"&amp;C442&amp;".dta"&amp;""""&amp;")"</f>
        <v>write.dta(Pesos,"G:/Mi unidad/1. PROYECTOS TELLO 2022/SCM SPILL OVERS/outputs/ingreso_PEAO/ASCM/Pesos_ingreso_peao_80.dta")</v>
      </c>
      <c r="E442" s="1">
        <f t="shared" si="12"/>
        <v>80</v>
      </c>
      <c r="F442" t="str">
        <f>"write.dta(Pesos,"&amp;""""&amp;"G:/Mi unidad/1. PROYECTOS TELLO 2022/SCM SPILL OVERS/outputs/PEAO/ASCM/Pesos_"&amp;$F$1&amp;"_"&amp;E442&amp;".dta"&amp;""""&amp;")"</f>
        <v>write.dta(Pesos,"G:/Mi unidad/1. PROYECTOS TELLO 2022/SCM SPILL OVERS/outputs/PEAO/ASCM/Pesos_PEAO_80.dta")</v>
      </c>
      <c r="G442" s="1">
        <f t="shared" si="12"/>
        <v>80</v>
      </c>
      <c r="H442" t="str">
        <f>"write.dta(Pesos,"&amp;""""&amp;"G:/Mi unidad/1. PROYECTOS TELLO 2022/SCM SPILL OVERS/outputs/PEAO_f/ASCM/Pesos_"&amp;$H$1&amp;"_"&amp;G442&amp;".dta"&amp;""""&amp;")"</f>
        <v>write.dta(Pesos,"G:/Mi unidad/1. PROYECTOS TELLO 2022/SCM SPILL OVERS/outputs/PEAO_f/ASCM/Pesos_PEAO_f_80.dta")</v>
      </c>
      <c r="I442" s="1">
        <f t="shared" si="12"/>
        <v>80</v>
      </c>
      <c r="J442" t="str">
        <f>"write.dta(Pesos,"&amp;""""&amp;"G:/Mi unidad/1. PROYECTOS TELLO 2022/SCM SPILL OVERS/outputs/PEAO_inf/ASCM/Pesos_"&amp;$J$1&amp;"_"&amp;I442&amp;".dta"&amp;""""&amp;")"</f>
        <v>write.dta(Pesos,"G:/Mi unidad/1. PROYECTOS TELLO 2022/SCM SPILL OVERS/outputs/PEAO_inf/ASCM/Pesos_PEAO_inf_80.dta")</v>
      </c>
    </row>
    <row r="443" spans="1:10" x14ac:dyDescent="0.3">
      <c r="A443">
        <v>80</v>
      </c>
      <c r="B443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443" s="1">
        <f t="shared" si="12"/>
        <v>80</v>
      </c>
      <c r="D443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443" s="1">
        <f t="shared" si="12"/>
        <v>80</v>
      </c>
      <c r="F443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443" s="1">
        <f t="shared" si="12"/>
        <v>80</v>
      </c>
      <c r="H443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443" s="1">
        <f t="shared" si="12"/>
        <v>80</v>
      </c>
      <c r="J443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444" spans="1:10" x14ac:dyDescent="0.3">
      <c r="A444">
        <v>84</v>
      </c>
      <c r="B444" t="str">
        <f>"###############################################################################"&amp;A444</f>
        <v>###############################################################################84</v>
      </c>
      <c r="C444" s="1">
        <f t="shared" si="12"/>
        <v>84</v>
      </c>
      <c r="D444" t="str">
        <f>"###############################################################################"&amp;C444</f>
        <v>###############################################################################84</v>
      </c>
      <c r="E444" s="1">
        <f t="shared" si="12"/>
        <v>84</v>
      </c>
      <c r="F444" t="str">
        <f>"###############################################################################"&amp;E444</f>
        <v>###############################################################################84</v>
      </c>
      <c r="G444" s="1">
        <f t="shared" si="12"/>
        <v>84</v>
      </c>
      <c r="H444" t="str">
        <f>"###############################################################################"&amp;G444</f>
        <v>###############################################################################84</v>
      </c>
      <c r="I444" s="1">
        <f t="shared" si="12"/>
        <v>84</v>
      </c>
      <c r="J444" t="str">
        <f>"###############################################################################"&amp;I444</f>
        <v>###############################################################################84</v>
      </c>
    </row>
    <row r="445" spans="1:10" x14ac:dyDescent="0.3">
      <c r="A445">
        <v>84</v>
      </c>
      <c r="B445" t="s">
        <v>1</v>
      </c>
      <c r="C445" s="1">
        <f t="shared" si="12"/>
        <v>84</v>
      </c>
      <c r="D445" t="s">
        <v>1</v>
      </c>
      <c r="E445" s="1">
        <f t="shared" si="12"/>
        <v>84</v>
      </c>
      <c r="F445" t="s">
        <v>1</v>
      </c>
      <c r="G445" s="1">
        <f t="shared" si="12"/>
        <v>84</v>
      </c>
      <c r="H445" t="s">
        <v>1</v>
      </c>
      <c r="I445" s="1">
        <f t="shared" si="12"/>
        <v>84</v>
      </c>
      <c r="J445" t="s">
        <v>1</v>
      </c>
    </row>
    <row r="446" spans="1:10" x14ac:dyDescent="0.3">
      <c r="A446">
        <v>84</v>
      </c>
      <c r="B446" t="str">
        <f>+"provincia2_seleccionada &lt;- "&amp;A446&amp;" #provincia2 tratada"</f>
        <v>provincia2_seleccionada &lt;- 84 #provincia2 tratada</v>
      </c>
      <c r="C446" s="1">
        <f t="shared" si="12"/>
        <v>84</v>
      </c>
      <c r="D446" t="str">
        <f>+"provincia2_seleccionada &lt;- "&amp;C446&amp;" #provincia2 tratada"</f>
        <v>provincia2_seleccionada &lt;- 84 #provincia2 tratada</v>
      </c>
      <c r="E446" s="1">
        <f t="shared" si="12"/>
        <v>84</v>
      </c>
      <c r="F446" t="str">
        <f>+"provincia2_seleccionada &lt;- "&amp;E446&amp;" #provincia2 tratada"</f>
        <v>provincia2_seleccionada &lt;- 84 #provincia2 tratada</v>
      </c>
      <c r="G446" s="1">
        <f t="shared" si="12"/>
        <v>84</v>
      </c>
      <c r="H446" t="str">
        <f>+"provincia2_seleccionada &lt;- "&amp;G446&amp;" #provincia2 tratada"</f>
        <v>provincia2_seleccionada &lt;- 84 #provincia2 tratada</v>
      </c>
      <c r="I446" s="1">
        <f t="shared" si="12"/>
        <v>84</v>
      </c>
      <c r="J446" t="str">
        <f>+"provincia2_seleccionada &lt;- "&amp;I446&amp;" #provincia2 tratada"</f>
        <v>provincia2_seleccionada &lt;- 84 #provincia2 tratada</v>
      </c>
    </row>
    <row r="447" spans="1:10" x14ac:dyDescent="0.3">
      <c r="A447">
        <v>84</v>
      </c>
      <c r="B447" t="str">
        <f>"Base$"&amp;$B$1&amp;"lag &lt;- c(NA, Base$"&amp;$B$1&amp;"[-nrow(Base)])"</f>
        <v>Base$pobrelag &lt;- c(NA, Base$pobre[-nrow(Base)])</v>
      </c>
      <c r="C447" s="1">
        <f t="shared" si="12"/>
        <v>84</v>
      </c>
      <c r="D447" t="str">
        <f>"Base$"&amp;$D$1&amp;"lag &lt;- c(NA, Base$"&amp;$D$1&amp;"[-nrow(Base)])"</f>
        <v>Base$ingreso_peaolag &lt;- c(NA, Base$ingreso_peao[-nrow(Base)])</v>
      </c>
      <c r="E447" s="1">
        <f t="shared" si="12"/>
        <v>84</v>
      </c>
      <c r="F447" t="str">
        <f>"Base$"&amp;$F$1&amp;"lag &lt;- c(NA, Base$"&amp;$F$1&amp;"[-nrow(Base)])"</f>
        <v>Base$PEAOlag &lt;- c(NA, Base$PEAO[-nrow(Base)])</v>
      </c>
      <c r="G447" s="1">
        <f t="shared" si="12"/>
        <v>84</v>
      </c>
      <c r="H447" t="str">
        <f>"Base$"&amp;$H$1&amp;"lag &lt;- c(NA, Base$"&amp;$H$1&amp;"[-nrow(Base)])"</f>
        <v>Base$PEAO_flag &lt;- c(NA, Base$PEAO_f[-nrow(Base)])</v>
      </c>
      <c r="I447" s="1">
        <f t="shared" si="12"/>
        <v>84</v>
      </c>
      <c r="J447" t="str">
        <f>"Base$"&amp;$J$1&amp;"lag &lt;- c(NA, Base$"&amp;$J$1&amp;"[-nrow(Base)])"</f>
        <v>Base$PEAO_inflag &lt;- c(NA, Base$PEAO_inf[-nrow(Base)])</v>
      </c>
    </row>
    <row r="448" spans="1:10" x14ac:dyDescent="0.3">
      <c r="A448">
        <v>84</v>
      </c>
      <c r="B448" t="str">
        <f>"Base$"&amp;$B$1&amp;"lag[which(!duplicated(Base$provincia2))] &lt;- NA"</f>
        <v>Base$pobrelag[which(!duplicated(Base$provincia2))] &lt;- NA</v>
      </c>
      <c r="C448" s="1">
        <f t="shared" si="12"/>
        <v>84</v>
      </c>
      <c r="D448" t="str">
        <f>"Base$"&amp;$D$1&amp;"lag[which(!duplicated(Base$provincia2))] &lt;- NA"</f>
        <v>Base$ingreso_peaolag[which(!duplicated(Base$provincia2))] &lt;- NA</v>
      </c>
      <c r="E448" s="1">
        <f t="shared" si="12"/>
        <v>84</v>
      </c>
      <c r="F448" t="str">
        <f>"Base$"&amp;$F$1&amp;"lag[which(!duplicated(Base$provincia2))] &lt;- NA"</f>
        <v>Base$PEAOlag[which(!duplicated(Base$provincia2))] &lt;- NA</v>
      </c>
      <c r="G448" s="1">
        <f t="shared" si="12"/>
        <v>84</v>
      </c>
      <c r="H448" t="str">
        <f>"Base$"&amp;$H$1&amp;"lag[which(!duplicated(Base$provincia2))] &lt;- NA"</f>
        <v>Base$PEAO_flag[which(!duplicated(Base$provincia2))] &lt;- NA</v>
      </c>
      <c r="I448" s="1">
        <f t="shared" si="12"/>
        <v>84</v>
      </c>
      <c r="J448" t="str">
        <f>"Base$"&amp;$J$1&amp;"lag[which(!duplicated(Base$provincia2))] &lt;- NA"</f>
        <v>Base$PEAO_inflag[which(!duplicated(Base$provincia2))] &lt;- NA</v>
      </c>
    </row>
    <row r="449" spans="1:10" x14ac:dyDescent="0.3">
      <c r="A449">
        <v>84</v>
      </c>
      <c r="B449" t="s">
        <v>7</v>
      </c>
      <c r="C449" s="1">
        <f t="shared" si="12"/>
        <v>84</v>
      </c>
      <c r="D449" t="s">
        <v>7</v>
      </c>
      <c r="E449" s="1">
        <f t="shared" si="12"/>
        <v>84</v>
      </c>
      <c r="F449" t="s">
        <v>7</v>
      </c>
      <c r="G449" s="1">
        <f t="shared" si="12"/>
        <v>84</v>
      </c>
      <c r="H449" t="s">
        <v>7</v>
      </c>
      <c r="I449" s="1">
        <f t="shared" si="12"/>
        <v>84</v>
      </c>
      <c r="J449" t="s">
        <v>7</v>
      </c>
    </row>
    <row r="450" spans="1:10" x14ac:dyDescent="0.3">
      <c r="A450">
        <v>84</v>
      </c>
      <c r="B450" t="s">
        <v>2</v>
      </c>
      <c r="C450" s="1">
        <f t="shared" si="12"/>
        <v>84</v>
      </c>
      <c r="D450" t="s">
        <v>2</v>
      </c>
      <c r="E450" s="1">
        <f t="shared" si="12"/>
        <v>84</v>
      </c>
      <c r="F450" t="s">
        <v>2</v>
      </c>
      <c r="G450" s="1">
        <f t="shared" si="12"/>
        <v>84</v>
      </c>
      <c r="H450" t="s">
        <v>2</v>
      </c>
      <c r="I450" s="1">
        <f t="shared" ref="I450" si="13">G450</f>
        <v>84</v>
      </c>
      <c r="J450" t="s">
        <v>2</v>
      </c>
    </row>
    <row r="451" spans="1:10" x14ac:dyDescent="0.3">
      <c r="A451">
        <v>84</v>
      </c>
      <c r="B451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451" s="1">
        <f t="shared" ref="C451:I514" si="14">A451</f>
        <v>84</v>
      </c>
      <c r="D451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451" s="1">
        <f t="shared" si="14"/>
        <v>84</v>
      </c>
      <c r="F451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451" s="1">
        <f t="shared" si="14"/>
        <v>84</v>
      </c>
      <c r="H451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451" s="1">
        <f t="shared" si="14"/>
        <v>84</v>
      </c>
      <c r="J451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452" spans="1:10" x14ac:dyDescent="0.3">
      <c r="A452">
        <v>84</v>
      </c>
      <c r="B452" t="str">
        <f>$B$1&amp;"_obs &lt;- data.frame("&amp;""""&amp;$B$1&amp;"_est_1"&amp;""""&amp;" = asyn$data$synth_data$Y1plot)"</f>
        <v>pobre_obs &lt;- data.frame("pobre_est_1" = asyn$data$synth_data$Y1plot)</v>
      </c>
      <c r="C452" s="1">
        <f t="shared" si="14"/>
        <v>84</v>
      </c>
      <c r="D452" t="str">
        <f>$D$1&amp;"_obs &lt;- data.frame("&amp;""""&amp;$D$1&amp;"_est_1"&amp;""""&amp;" = asyn$data$synth_data$Y1plot)"</f>
        <v>ingreso_peao_obs &lt;- data.frame("ingreso_peao_est_1" = asyn$data$synth_data$Y1plot)</v>
      </c>
      <c r="E452" s="1">
        <f t="shared" si="14"/>
        <v>84</v>
      </c>
      <c r="F452" t="str">
        <f>$F$1&amp;"_obs &lt;- data.frame("&amp;""""&amp;$F$1&amp;"_est_1"&amp;""""&amp;" = asyn$data$synth_data$Y1plot)"</f>
        <v>PEAO_obs &lt;- data.frame("PEAO_est_1" = asyn$data$synth_data$Y1plot)</v>
      </c>
      <c r="G452" s="1">
        <f t="shared" si="14"/>
        <v>84</v>
      </c>
      <c r="H452" t="str">
        <f>$H$1&amp;"_obs &lt;- data.frame("&amp;""""&amp;$H$1&amp;"_est_1"&amp;""""&amp;" = asyn$data$synth_data$Y1plot)"</f>
        <v>PEAO_f_obs &lt;- data.frame("PEAO_f_est_1" = asyn$data$synth_data$Y1plot)</v>
      </c>
      <c r="I452" s="1">
        <f t="shared" si="14"/>
        <v>84</v>
      </c>
      <c r="J452" t="str">
        <f>$J$1&amp;"_obs &lt;- data.frame("&amp;""""&amp;$J$1&amp;"_est_1"&amp;""""&amp;" = asyn$data$synth_data$Y1plot)"</f>
        <v>PEAO_inf_obs &lt;- data.frame("PEAO_inf_est_1" = asyn$data$synth_data$Y1plot)</v>
      </c>
    </row>
    <row r="453" spans="1:10" x14ac:dyDescent="0.3">
      <c r="A453">
        <v>84</v>
      </c>
      <c r="B453" t="s">
        <v>3</v>
      </c>
      <c r="C453" s="1">
        <f t="shared" si="14"/>
        <v>84</v>
      </c>
      <c r="D453" t="s">
        <v>3</v>
      </c>
      <c r="E453" s="1">
        <f t="shared" si="14"/>
        <v>84</v>
      </c>
      <c r="F453" t="s">
        <v>3</v>
      </c>
      <c r="G453" s="1">
        <f t="shared" si="14"/>
        <v>84</v>
      </c>
      <c r="H453" t="s">
        <v>3</v>
      </c>
      <c r="I453" s="1">
        <f t="shared" si="14"/>
        <v>84</v>
      </c>
      <c r="J453" t="s">
        <v>3</v>
      </c>
    </row>
    <row r="454" spans="1:10" x14ac:dyDescent="0.3">
      <c r="A454">
        <v>84</v>
      </c>
      <c r="B454" t="s">
        <v>5</v>
      </c>
      <c r="C454" s="1">
        <f t="shared" si="14"/>
        <v>84</v>
      </c>
      <c r="D454" t="s">
        <v>5</v>
      </c>
      <c r="E454" s="1">
        <f t="shared" si="14"/>
        <v>84</v>
      </c>
      <c r="F454" t="s">
        <v>5</v>
      </c>
      <c r="G454" s="1">
        <f t="shared" si="14"/>
        <v>84</v>
      </c>
      <c r="H454" t="s">
        <v>5</v>
      </c>
      <c r="I454" s="1">
        <f t="shared" si="14"/>
        <v>84</v>
      </c>
      <c r="J454" t="s">
        <v>5</v>
      </c>
    </row>
    <row r="455" spans="1:10" x14ac:dyDescent="0.3">
      <c r="A455">
        <v>84</v>
      </c>
      <c r="B455" t="str">
        <f>$B$1&amp;"_ascm &lt;- data.frame("&amp;""""&amp;$B$1&amp;"_ascm"&amp;""""&amp;" = predict(asyn, att=F))"</f>
        <v>pobre_ascm &lt;- data.frame("pobre_ascm" = predict(asyn, att=F))</v>
      </c>
      <c r="C455" s="1">
        <f t="shared" si="14"/>
        <v>84</v>
      </c>
      <c r="D455" t="str">
        <f>$D$1&amp;"_ascm &lt;- data.frame("&amp;""""&amp;$D$1&amp;"_ascm"&amp;""""&amp;" = predict(asyn, att=F))"</f>
        <v>ingreso_peao_ascm &lt;- data.frame("ingreso_peao_ascm" = predict(asyn, att=F))</v>
      </c>
      <c r="E455" s="1">
        <f t="shared" si="14"/>
        <v>84</v>
      </c>
      <c r="F455" t="str">
        <f>$F$1&amp;"_ascm &lt;- data.frame("&amp;""""&amp;$F$1&amp;"_ascm"&amp;""""&amp;" = predict(asyn, att=F))"</f>
        <v>PEAO_ascm &lt;- data.frame("PEAO_ascm" = predict(asyn, att=F))</v>
      </c>
      <c r="G455" s="1">
        <f t="shared" si="14"/>
        <v>84</v>
      </c>
      <c r="H455" t="str">
        <f>$H$1&amp;"_ascm &lt;- data.frame("&amp;""""&amp;$H$1&amp;"_ascm"&amp;""""&amp;" = predict(asyn, att=F))"</f>
        <v>PEAO_f_ascm &lt;- data.frame("PEAO_f_ascm" = predict(asyn, att=F))</v>
      </c>
      <c r="I455" s="1">
        <f t="shared" si="14"/>
        <v>84</v>
      </c>
      <c r="J455" t="str">
        <f>$J$1&amp;"_ascm &lt;- data.frame("&amp;""""&amp;$J$1&amp;"_ascm"&amp;""""&amp;" = predict(asyn, att=F))"</f>
        <v>PEAO_inf_ascm &lt;- data.frame("PEAO_inf_ascm" = predict(asyn, att=F))</v>
      </c>
    </row>
    <row r="456" spans="1:10" x14ac:dyDescent="0.3">
      <c r="A456">
        <v>84</v>
      </c>
      <c r="B456" t="s">
        <v>4</v>
      </c>
      <c r="C456" s="1">
        <f t="shared" si="14"/>
        <v>84</v>
      </c>
      <c r="D456" t="s">
        <v>4</v>
      </c>
      <c r="E456" s="1">
        <f t="shared" si="14"/>
        <v>84</v>
      </c>
      <c r="F456" t="s">
        <v>4</v>
      </c>
      <c r="G456" s="1">
        <f t="shared" si="14"/>
        <v>84</v>
      </c>
      <c r="H456" t="s">
        <v>4</v>
      </c>
      <c r="I456" s="1">
        <f t="shared" si="14"/>
        <v>84</v>
      </c>
      <c r="J456" t="s">
        <v>4</v>
      </c>
    </row>
    <row r="457" spans="1:10" x14ac:dyDescent="0.3">
      <c r="A457">
        <v>84</v>
      </c>
      <c r="B457" t="str">
        <f>"base_ascm &lt;-cbind(periodo, "&amp;$B$1&amp;"_obs, "&amp;$B$1&amp;"_ascm, diferencia_ascm)"</f>
        <v>base_ascm &lt;-cbind(periodo, pobre_obs, pobre_ascm, diferencia_ascm)</v>
      </c>
      <c r="C457" s="1">
        <f t="shared" si="14"/>
        <v>84</v>
      </c>
      <c r="D457" t="str">
        <f>"base_ascm &lt;-cbind(periodo, "&amp;$D$1&amp;"_obs, "&amp;$D$1&amp;"_ascm, diferencia_ascm)"</f>
        <v>base_ascm &lt;-cbind(periodo, ingreso_peao_obs, ingreso_peao_ascm, diferencia_ascm)</v>
      </c>
      <c r="E457" s="1">
        <f t="shared" si="14"/>
        <v>84</v>
      </c>
      <c r="F457" t="str">
        <f>"base_ascm &lt;-cbind(periodo, "&amp;$F$1&amp;"_obs, "&amp;$F$1&amp;"_ascm, diferencia_ascm)"</f>
        <v>base_ascm &lt;-cbind(periodo, PEAO_obs, PEAO_ascm, diferencia_ascm)</v>
      </c>
      <c r="G457" s="1">
        <f t="shared" si="14"/>
        <v>84</v>
      </c>
      <c r="H457" t="str">
        <f>"base_ascm &lt;-cbind(periodo, "&amp;$H$1&amp;"_obs, "&amp;$H$1&amp;"_ascm, diferencia_ascm)"</f>
        <v>base_ascm &lt;-cbind(periodo, PEAO_f_obs, PEAO_f_ascm, diferencia_ascm)</v>
      </c>
      <c r="I457" s="1">
        <f t="shared" si="14"/>
        <v>84</v>
      </c>
      <c r="J457" t="str">
        <f>"base_ascm &lt;-cbind(periodo, "&amp;$J$1&amp;"_obs, "&amp;$J$1&amp;"_ascm, diferencia_ascm)"</f>
        <v>base_ascm &lt;-cbind(periodo, PEAO_inf_obs, PEAO_inf_ascm, diferencia_ascm)</v>
      </c>
    </row>
    <row r="458" spans="1:10" x14ac:dyDescent="0.3">
      <c r="A458">
        <v>84</v>
      </c>
      <c r="B458" t="str">
        <f>"write.dta(base_ascm,"&amp;""""&amp;"G:/Mi unidad/1. PROYECTOS TELLO 2022/SCM SPILL OVERS/outputs/pobreza/ASCM/Base_"&amp;$B$1&amp;"_"&amp;A458&amp;".dta"&amp;""""&amp;")"</f>
        <v>write.dta(base_ascm,"G:/Mi unidad/1. PROYECTOS TELLO 2022/SCM SPILL OVERS/outputs/pobreza/ASCM/Base_pobre_84.dta")</v>
      </c>
      <c r="C458" s="1">
        <f t="shared" si="14"/>
        <v>84</v>
      </c>
      <c r="D458" t="str">
        <f>"write.dta(base_ascm,"&amp;""""&amp;"G:/Mi unidad/1. PROYECTOS TELLO 2022/SCM SPILL OVERS/outputs/ingreso_PEAO/ASCM/Base_"&amp;$D$1&amp;"_"&amp;C458&amp;".dta"&amp;""""&amp;")"</f>
        <v>write.dta(base_ascm,"G:/Mi unidad/1. PROYECTOS TELLO 2022/SCM SPILL OVERS/outputs/ingreso_PEAO/ASCM/Base_ingreso_peao_84.dta")</v>
      </c>
      <c r="E458" s="1">
        <f t="shared" si="14"/>
        <v>84</v>
      </c>
      <c r="F458" t="str">
        <f>"write.dta(base_ascm,"&amp;""""&amp;"G:/Mi unidad/1. PROYECTOS TELLO 2022/SCM SPILL OVERS/outputs/PEAO/ASCM/Base_"&amp;$F$1&amp;"_"&amp;E458&amp;".dta"&amp;""""&amp;")"</f>
        <v>write.dta(base_ascm,"G:/Mi unidad/1. PROYECTOS TELLO 2022/SCM SPILL OVERS/outputs/PEAO/ASCM/Base_PEAO_84.dta")</v>
      </c>
      <c r="G458" s="1">
        <f t="shared" si="14"/>
        <v>84</v>
      </c>
      <c r="H458" t="str">
        <f>"write.dta(base_ascm,"&amp;""""&amp;"G:/Mi unidad/1. PROYECTOS TELLO 2022/SCM SPILL OVERS/outputs/PEAO_f/ASCM/Base_"&amp;$H$1&amp;"_"&amp;G458&amp;".dta"&amp;""""&amp;")"</f>
        <v>write.dta(base_ascm,"G:/Mi unidad/1. PROYECTOS TELLO 2022/SCM SPILL OVERS/outputs/PEAO_f/ASCM/Base_PEAO_f_84.dta")</v>
      </c>
      <c r="I458" s="1">
        <f t="shared" si="14"/>
        <v>84</v>
      </c>
      <c r="J458" t="str">
        <f>"write.dta(base_ascm,"&amp;""""&amp;"G:/Mi unidad/1. PROYECTOS TELLO 2022/SCM SPILL OVERS/outputs/PEAO_inf/ASCM/Base_"&amp;$J$1&amp;"_"&amp;I458&amp;".dta"&amp;""""&amp;")"</f>
        <v>write.dta(base_ascm,"G:/Mi unidad/1. PROYECTOS TELLO 2022/SCM SPILL OVERS/outputs/PEAO_inf/ASCM/Base_PEAO_inf_84.dta")</v>
      </c>
    </row>
    <row r="459" spans="1:10" x14ac:dyDescent="0.3">
      <c r="A459">
        <v>84</v>
      </c>
      <c r="B459" t="str">
        <f>"write.dta(Pesos,"&amp;""""&amp;"G:/Mi unidad/1. PROYECTOS TELLO 2022/SCM SPILL OVERS/outputs/pobreza/ASCM/Pesos_"&amp;$B$1&amp;"_"&amp;A459&amp;".dta"&amp;""""&amp;")"</f>
        <v>write.dta(Pesos,"G:/Mi unidad/1. PROYECTOS TELLO 2022/SCM SPILL OVERS/outputs/pobreza/ASCM/Pesos_pobre_84.dta")</v>
      </c>
      <c r="C459" s="1">
        <f t="shared" si="14"/>
        <v>84</v>
      </c>
      <c r="D459" t="str">
        <f>"write.dta(Pesos,"&amp;""""&amp;"G:/Mi unidad/1. PROYECTOS TELLO 2022/SCM SPILL OVERS/outputs/ingreso_PEAO/ASCM/Pesos_"&amp;$D$1&amp;"_"&amp;C459&amp;".dta"&amp;""""&amp;")"</f>
        <v>write.dta(Pesos,"G:/Mi unidad/1. PROYECTOS TELLO 2022/SCM SPILL OVERS/outputs/ingreso_PEAO/ASCM/Pesos_ingreso_peao_84.dta")</v>
      </c>
      <c r="E459" s="1">
        <f t="shared" si="14"/>
        <v>84</v>
      </c>
      <c r="F459" t="str">
        <f>"write.dta(Pesos,"&amp;""""&amp;"G:/Mi unidad/1. PROYECTOS TELLO 2022/SCM SPILL OVERS/outputs/PEAO/ASCM/Pesos_"&amp;$F$1&amp;"_"&amp;E459&amp;".dta"&amp;""""&amp;")"</f>
        <v>write.dta(Pesos,"G:/Mi unidad/1. PROYECTOS TELLO 2022/SCM SPILL OVERS/outputs/PEAO/ASCM/Pesos_PEAO_84.dta")</v>
      </c>
      <c r="G459" s="1">
        <f t="shared" si="14"/>
        <v>84</v>
      </c>
      <c r="H459" t="str">
        <f>"write.dta(Pesos,"&amp;""""&amp;"G:/Mi unidad/1. PROYECTOS TELLO 2022/SCM SPILL OVERS/outputs/PEAO_f/ASCM/Pesos_"&amp;$H$1&amp;"_"&amp;G459&amp;".dta"&amp;""""&amp;")"</f>
        <v>write.dta(Pesos,"G:/Mi unidad/1. PROYECTOS TELLO 2022/SCM SPILL OVERS/outputs/PEAO_f/ASCM/Pesos_PEAO_f_84.dta")</v>
      </c>
      <c r="I459" s="1">
        <f t="shared" si="14"/>
        <v>84</v>
      </c>
      <c r="J459" t="str">
        <f>"write.dta(Pesos,"&amp;""""&amp;"G:/Mi unidad/1. PROYECTOS TELLO 2022/SCM SPILL OVERS/outputs/PEAO_inf/ASCM/Pesos_"&amp;$J$1&amp;"_"&amp;I459&amp;".dta"&amp;""""&amp;")"</f>
        <v>write.dta(Pesos,"G:/Mi unidad/1. PROYECTOS TELLO 2022/SCM SPILL OVERS/outputs/PEAO_inf/ASCM/Pesos_PEAO_inf_84.dta")</v>
      </c>
    </row>
    <row r="460" spans="1:10" x14ac:dyDescent="0.3">
      <c r="A460">
        <v>84</v>
      </c>
      <c r="B460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460" s="1">
        <f t="shared" si="14"/>
        <v>84</v>
      </c>
      <c r="D460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460" s="1">
        <f t="shared" si="14"/>
        <v>84</v>
      </c>
      <c r="F460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460" s="1">
        <f t="shared" si="14"/>
        <v>84</v>
      </c>
      <c r="H460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460" s="1">
        <f t="shared" si="14"/>
        <v>84</v>
      </c>
      <c r="J460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461" spans="1:10" x14ac:dyDescent="0.3">
      <c r="A461">
        <v>86</v>
      </c>
      <c r="B461" t="str">
        <f>"###############################################################################"&amp;A461</f>
        <v>###############################################################################86</v>
      </c>
      <c r="C461" s="1">
        <f t="shared" si="14"/>
        <v>86</v>
      </c>
      <c r="D461" t="str">
        <f>"###############################################################################"&amp;C461</f>
        <v>###############################################################################86</v>
      </c>
      <c r="E461" s="1">
        <f t="shared" si="14"/>
        <v>86</v>
      </c>
      <c r="F461" t="str">
        <f>"###############################################################################"&amp;E461</f>
        <v>###############################################################################86</v>
      </c>
      <c r="G461" s="1">
        <f t="shared" si="14"/>
        <v>86</v>
      </c>
      <c r="H461" t="str">
        <f>"###############################################################################"&amp;G461</f>
        <v>###############################################################################86</v>
      </c>
      <c r="I461" s="1">
        <f t="shared" si="14"/>
        <v>86</v>
      </c>
      <c r="J461" t="str">
        <f>"###############################################################################"&amp;I461</f>
        <v>###############################################################################86</v>
      </c>
    </row>
    <row r="462" spans="1:10" x14ac:dyDescent="0.3">
      <c r="A462">
        <v>86</v>
      </c>
      <c r="B462" t="s">
        <v>1</v>
      </c>
      <c r="C462" s="1">
        <f t="shared" si="14"/>
        <v>86</v>
      </c>
      <c r="D462" t="s">
        <v>1</v>
      </c>
      <c r="E462" s="1">
        <f t="shared" si="14"/>
        <v>86</v>
      </c>
      <c r="F462" t="s">
        <v>1</v>
      </c>
      <c r="G462" s="1">
        <f t="shared" si="14"/>
        <v>86</v>
      </c>
      <c r="H462" t="s">
        <v>1</v>
      </c>
      <c r="I462" s="1">
        <f t="shared" si="14"/>
        <v>86</v>
      </c>
      <c r="J462" t="s">
        <v>1</v>
      </c>
    </row>
    <row r="463" spans="1:10" x14ac:dyDescent="0.3">
      <c r="A463">
        <v>86</v>
      </c>
      <c r="B463" t="str">
        <f>+"provincia2_seleccionada &lt;- "&amp;A463&amp;" #provincia2 tratada"</f>
        <v>provincia2_seleccionada &lt;- 86 #provincia2 tratada</v>
      </c>
      <c r="C463" s="1">
        <f t="shared" si="14"/>
        <v>86</v>
      </c>
      <c r="D463" t="str">
        <f>+"provincia2_seleccionada &lt;- "&amp;C463&amp;" #provincia2 tratada"</f>
        <v>provincia2_seleccionada &lt;- 86 #provincia2 tratada</v>
      </c>
      <c r="E463" s="1">
        <f t="shared" si="14"/>
        <v>86</v>
      </c>
      <c r="F463" t="str">
        <f>+"provincia2_seleccionada &lt;- "&amp;E463&amp;" #provincia2 tratada"</f>
        <v>provincia2_seleccionada &lt;- 86 #provincia2 tratada</v>
      </c>
      <c r="G463" s="1">
        <f t="shared" si="14"/>
        <v>86</v>
      </c>
      <c r="H463" t="str">
        <f>+"provincia2_seleccionada &lt;- "&amp;G463&amp;" #provincia2 tratada"</f>
        <v>provincia2_seleccionada &lt;- 86 #provincia2 tratada</v>
      </c>
      <c r="I463" s="1">
        <f t="shared" si="14"/>
        <v>86</v>
      </c>
      <c r="J463" t="str">
        <f>+"provincia2_seleccionada &lt;- "&amp;I463&amp;" #provincia2 tratada"</f>
        <v>provincia2_seleccionada &lt;- 86 #provincia2 tratada</v>
      </c>
    </row>
    <row r="464" spans="1:10" x14ac:dyDescent="0.3">
      <c r="A464">
        <v>86</v>
      </c>
      <c r="B464" t="str">
        <f>"Base$"&amp;$B$1&amp;"lag &lt;- c(NA, Base$"&amp;$B$1&amp;"[-nrow(Base)])"</f>
        <v>Base$pobrelag &lt;- c(NA, Base$pobre[-nrow(Base)])</v>
      </c>
      <c r="C464" s="1">
        <f t="shared" si="14"/>
        <v>86</v>
      </c>
      <c r="D464" t="str">
        <f>"Base$"&amp;$D$1&amp;"lag &lt;- c(NA, Base$"&amp;$D$1&amp;"[-nrow(Base)])"</f>
        <v>Base$ingreso_peaolag &lt;- c(NA, Base$ingreso_peao[-nrow(Base)])</v>
      </c>
      <c r="E464" s="1">
        <f t="shared" si="14"/>
        <v>86</v>
      </c>
      <c r="F464" t="str">
        <f>"Base$"&amp;$F$1&amp;"lag &lt;- c(NA, Base$"&amp;$F$1&amp;"[-nrow(Base)])"</f>
        <v>Base$PEAOlag &lt;- c(NA, Base$PEAO[-nrow(Base)])</v>
      </c>
      <c r="G464" s="1">
        <f t="shared" si="14"/>
        <v>86</v>
      </c>
      <c r="H464" t="str">
        <f>"Base$"&amp;$H$1&amp;"lag &lt;- c(NA, Base$"&amp;$H$1&amp;"[-nrow(Base)])"</f>
        <v>Base$PEAO_flag &lt;- c(NA, Base$PEAO_f[-nrow(Base)])</v>
      </c>
      <c r="I464" s="1">
        <f t="shared" si="14"/>
        <v>86</v>
      </c>
      <c r="J464" t="str">
        <f>"Base$"&amp;$J$1&amp;"lag &lt;- c(NA, Base$"&amp;$J$1&amp;"[-nrow(Base)])"</f>
        <v>Base$PEAO_inflag &lt;- c(NA, Base$PEAO_inf[-nrow(Base)])</v>
      </c>
    </row>
    <row r="465" spans="1:10" x14ac:dyDescent="0.3">
      <c r="A465">
        <v>86</v>
      </c>
      <c r="B465" t="str">
        <f>"Base$"&amp;$B$1&amp;"lag[which(!duplicated(Base$provincia2))] &lt;- NA"</f>
        <v>Base$pobrelag[which(!duplicated(Base$provincia2))] &lt;- NA</v>
      </c>
      <c r="C465" s="1">
        <f t="shared" si="14"/>
        <v>86</v>
      </c>
      <c r="D465" t="str">
        <f>"Base$"&amp;$D$1&amp;"lag[which(!duplicated(Base$provincia2))] &lt;- NA"</f>
        <v>Base$ingreso_peaolag[which(!duplicated(Base$provincia2))] &lt;- NA</v>
      </c>
      <c r="E465" s="1">
        <f t="shared" si="14"/>
        <v>86</v>
      </c>
      <c r="F465" t="str">
        <f>"Base$"&amp;$F$1&amp;"lag[which(!duplicated(Base$provincia2))] &lt;- NA"</f>
        <v>Base$PEAOlag[which(!duplicated(Base$provincia2))] &lt;- NA</v>
      </c>
      <c r="G465" s="1">
        <f t="shared" si="14"/>
        <v>86</v>
      </c>
      <c r="H465" t="str">
        <f>"Base$"&amp;$H$1&amp;"lag[which(!duplicated(Base$provincia2))] &lt;- NA"</f>
        <v>Base$PEAO_flag[which(!duplicated(Base$provincia2))] &lt;- NA</v>
      </c>
      <c r="I465" s="1">
        <f t="shared" si="14"/>
        <v>86</v>
      </c>
      <c r="J465" t="str">
        <f>"Base$"&amp;$J$1&amp;"lag[which(!duplicated(Base$provincia2))] &lt;- NA"</f>
        <v>Base$PEAO_inflag[which(!duplicated(Base$provincia2))] &lt;- NA</v>
      </c>
    </row>
    <row r="466" spans="1:10" x14ac:dyDescent="0.3">
      <c r="A466">
        <v>86</v>
      </c>
      <c r="B466" t="s">
        <v>7</v>
      </c>
      <c r="C466" s="1">
        <f t="shared" si="14"/>
        <v>86</v>
      </c>
      <c r="D466" t="s">
        <v>7</v>
      </c>
      <c r="E466" s="1">
        <f t="shared" si="14"/>
        <v>86</v>
      </c>
      <c r="F466" t="s">
        <v>7</v>
      </c>
      <c r="G466" s="1">
        <f t="shared" si="14"/>
        <v>86</v>
      </c>
      <c r="H466" t="s">
        <v>7</v>
      </c>
      <c r="I466" s="1">
        <f t="shared" si="14"/>
        <v>86</v>
      </c>
      <c r="J466" t="s">
        <v>7</v>
      </c>
    </row>
    <row r="467" spans="1:10" x14ac:dyDescent="0.3">
      <c r="A467">
        <v>86</v>
      </c>
      <c r="B467" t="s">
        <v>2</v>
      </c>
      <c r="C467" s="1">
        <f t="shared" si="14"/>
        <v>86</v>
      </c>
      <c r="D467" t="s">
        <v>2</v>
      </c>
      <c r="E467" s="1">
        <f t="shared" si="14"/>
        <v>86</v>
      </c>
      <c r="F467" t="s">
        <v>2</v>
      </c>
      <c r="G467" s="1">
        <f t="shared" si="14"/>
        <v>86</v>
      </c>
      <c r="H467" t="s">
        <v>2</v>
      </c>
      <c r="I467" s="1">
        <f t="shared" si="14"/>
        <v>86</v>
      </c>
      <c r="J467" t="s">
        <v>2</v>
      </c>
    </row>
    <row r="468" spans="1:10" x14ac:dyDescent="0.3">
      <c r="A468">
        <v>86</v>
      </c>
      <c r="B468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468" s="1">
        <f t="shared" si="14"/>
        <v>86</v>
      </c>
      <c r="D468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468" s="1">
        <f t="shared" si="14"/>
        <v>86</v>
      </c>
      <c r="F468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468" s="1">
        <f t="shared" si="14"/>
        <v>86</v>
      </c>
      <c r="H468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468" s="1">
        <f t="shared" si="14"/>
        <v>86</v>
      </c>
      <c r="J468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469" spans="1:10" x14ac:dyDescent="0.3">
      <c r="A469">
        <v>86</v>
      </c>
      <c r="B469" t="str">
        <f>$B$1&amp;"_obs &lt;- data.frame("&amp;""""&amp;$B$1&amp;"_est_1"&amp;""""&amp;" = asyn$data$synth_data$Y1plot)"</f>
        <v>pobre_obs &lt;- data.frame("pobre_est_1" = asyn$data$synth_data$Y1plot)</v>
      </c>
      <c r="C469" s="1">
        <f t="shared" si="14"/>
        <v>86</v>
      </c>
      <c r="D469" t="str">
        <f>$D$1&amp;"_obs &lt;- data.frame("&amp;""""&amp;$D$1&amp;"_est_1"&amp;""""&amp;" = asyn$data$synth_data$Y1plot)"</f>
        <v>ingreso_peao_obs &lt;- data.frame("ingreso_peao_est_1" = asyn$data$synth_data$Y1plot)</v>
      </c>
      <c r="E469" s="1">
        <f t="shared" si="14"/>
        <v>86</v>
      </c>
      <c r="F469" t="str">
        <f>$F$1&amp;"_obs &lt;- data.frame("&amp;""""&amp;$F$1&amp;"_est_1"&amp;""""&amp;" = asyn$data$synth_data$Y1plot)"</f>
        <v>PEAO_obs &lt;- data.frame("PEAO_est_1" = asyn$data$synth_data$Y1plot)</v>
      </c>
      <c r="G469" s="1">
        <f t="shared" si="14"/>
        <v>86</v>
      </c>
      <c r="H469" t="str">
        <f>$H$1&amp;"_obs &lt;- data.frame("&amp;""""&amp;$H$1&amp;"_est_1"&amp;""""&amp;" = asyn$data$synth_data$Y1plot)"</f>
        <v>PEAO_f_obs &lt;- data.frame("PEAO_f_est_1" = asyn$data$synth_data$Y1plot)</v>
      </c>
      <c r="I469" s="1">
        <f t="shared" si="14"/>
        <v>86</v>
      </c>
      <c r="J469" t="str">
        <f>$J$1&amp;"_obs &lt;- data.frame("&amp;""""&amp;$J$1&amp;"_est_1"&amp;""""&amp;" = asyn$data$synth_data$Y1plot)"</f>
        <v>PEAO_inf_obs &lt;- data.frame("PEAO_inf_est_1" = asyn$data$synth_data$Y1plot)</v>
      </c>
    </row>
    <row r="470" spans="1:10" x14ac:dyDescent="0.3">
      <c r="A470">
        <v>86</v>
      </c>
      <c r="B470" t="s">
        <v>3</v>
      </c>
      <c r="C470" s="1">
        <f t="shared" si="14"/>
        <v>86</v>
      </c>
      <c r="D470" t="s">
        <v>3</v>
      </c>
      <c r="E470" s="1">
        <f t="shared" si="14"/>
        <v>86</v>
      </c>
      <c r="F470" t="s">
        <v>3</v>
      </c>
      <c r="G470" s="1">
        <f t="shared" si="14"/>
        <v>86</v>
      </c>
      <c r="H470" t="s">
        <v>3</v>
      </c>
      <c r="I470" s="1">
        <f t="shared" si="14"/>
        <v>86</v>
      </c>
      <c r="J470" t="s">
        <v>3</v>
      </c>
    </row>
    <row r="471" spans="1:10" x14ac:dyDescent="0.3">
      <c r="A471">
        <v>86</v>
      </c>
      <c r="B471" t="s">
        <v>5</v>
      </c>
      <c r="C471" s="1">
        <f t="shared" si="14"/>
        <v>86</v>
      </c>
      <c r="D471" t="s">
        <v>5</v>
      </c>
      <c r="E471" s="1">
        <f t="shared" si="14"/>
        <v>86</v>
      </c>
      <c r="F471" t="s">
        <v>5</v>
      </c>
      <c r="G471" s="1">
        <f t="shared" si="14"/>
        <v>86</v>
      </c>
      <c r="H471" t="s">
        <v>5</v>
      </c>
      <c r="I471" s="1">
        <f t="shared" si="14"/>
        <v>86</v>
      </c>
      <c r="J471" t="s">
        <v>5</v>
      </c>
    </row>
    <row r="472" spans="1:10" x14ac:dyDescent="0.3">
      <c r="A472">
        <v>86</v>
      </c>
      <c r="B472" t="str">
        <f>$B$1&amp;"_ascm &lt;- data.frame("&amp;""""&amp;$B$1&amp;"_ascm"&amp;""""&amp;" = predict(asyn, att=F))"</f>
        <v>pobre_ascm &lt;- data.frame("pobre_ascm" = predict(asyn, att=F))</v>
      </c>
      <c r="C472" s="1">
        <f t="shared" si="14"/>
        <v>86</v>
      </c>
      <c r="D472" t="str">
        <f>$D$1&amp;"_ascm &lt;- data.frame("&amp;""""&amp;$D$1&amp;"_ascm"&amp;""""&amp;" = predict(asyn, att=F))"</f>
        <v>ingreso_peao_ascm &lt;- data.frame("ingreso_peao_ascm" = predict(asyn, att=F))</v>
      </c>
      <c r="E472" s="1">
        <f t="shared" si="14"/>
        <v>86</v>
      </c>
      <c r="F472" t="str">
        <f>$F$1&amp;"_ascm &lt;- data.frame("&amp;""""&amp;$F$1&amp;"_ascm"&amp;""""&amp;" = predict(asyn, att=F))"</f>
        <v>PEAO_ascm &lt;- data.frame("PEAO_ascm" = predict(asyn, att=F))</v>
      </c>
      <c r="G472" s="1">
        <f t="shared" si="14"/>
        <v>86</v>
      </c>
      <c r="H472" t="str">
        <f>$H$1&amp;"_ascm &lt;- data.frame("&amp;""""&amp;$H$1&amp;"_ascm"&amp;""""&amp;" = predict(asyn, att=F))"</f>
        <v>PEAO_f_ascm &lt;- data.frame("PEAO_f_ascm" = predict(asyn, att=F))</v>
      </c>
      <c r="I472" s="1">
        <f t="shared" si="14"/>
        <v>86</v>
      </c>
      <c r="J472" t="str">
        <f>$J$1&amp;"_ascm &lt;- data.frame("&amp;""""&amp;$J$1&amp;"_ascm"&amp;""""&amp;" = predict(asyn, att=F))"</f>
        <v>PEAO_inf_ascm &lt;- data.frame("PEAO_inf_ascm" = predict(asyn, att=F))</v>
      </c>
    </row>
    <row r="473" spans="1:10" x14ac:dyDescent="0.3">
      <c r="A473">
        <v>86</v>
      </c>
      <c r="B473" t="s">
        <v>4</v>
      </c>
      <c r="C473" s="1">
        <f t="shared" si="14"/>
        <v>86</v>
      </c>
      <c r="D473" t="s">
        <v>4</v>
      </c>
      <c r="E473" s="1">
        <f t="shared" si="14"/>
        <v>86</v>
      </c>
      <c r="F473" t="s">
        <v>4</v>
      </c>
      <c r="G473" s="1">
        <f t="shared" si="14"/>
        <v>86</v>
      </c>
      <c r="H473" t="s">
        <v>4</v>
      </c>
      <c r="I473" s="1">
        <f t="shared" si="14"/>
        <v>86</v>
      </c>
      <c r="J473" t="s">
        <v>4</v>
      </c>
    </row>
    <row r="474" spans="1:10" x14ac:dyDescent="0.3">
      <c r="A474">
        <v>86</v>
      </c>
      <c r="B474" t="str">
        <f>"base_ascm &lt;-cbind(periodo, "&amp;$B$1&amp;"_obs, "&amp;$B$1&amp;"_ascm, diferencia_ascm)"</f>
        <v>base_ascm &lt;-cbind(periodo, pobre_obs, pobre_ascm, diferencia_ascm)</v>
      </c>
      <c r="C474" s="1">
        <f t="shared" si="14"/>
        <v>86</v>
      </c>
      <c r="D474" t="str">
        <f>"base_ascm &lt;-cbind(periodo, "&amp;$D$1&amp;"_obs, "&amp;$D$1&amp;"_ascm, diferencia_ascm)"</f>
        <v>base_ascm &lt;-cbind(periodo, ingreso_peao_obs, ingreso_peao_ascm, diferencia_ascm)</v>
      </c>
      <c r="E474" s="1">
        <f t="shared" si="14"/>
        <v>86</v>
      </c>
      <c r="F474" t="str">
        <f>"base_ascm &lt;-cbind(periodo, "&amp;$F$1&amp;"_obs, "&amp;$F$1&amp;"_ascm, diferencia_ascm)"</f>
        <v>base_ascm &lt;-cbind(periodo, PEAO_obs, PEAO_ascm, diferencia_ascm)</v>
      </c>
      <c r="G474" s="1">
        <f t="shared" si="14"/>
        <v>86</v>
      </c>
      <c r="H474" t="str">
        <f>"base_ascm &lt;-cbind(periodo, "&amp;$H$1&amp;"_obs, "&amp;$H$1&amp;"_ascm, diferencia_ascm)"</f>
        <v>base_ascm &lt;-cbind(periodo, PEAO_f_obs, PEAO_f_ascm, diferencia_ascm)</v>
      </c>
      <c r="I474" s="1">
        <f t="shared" si="14"/>
        <v>86</v>
      </c>
      <c r="J474" t="str">
        <f>"base_ascm &lt;-cbind(periodo, "&amp;$J$1&amp;"_obs, "&amp;$J$1&amp;"_ascm, diferencia_ascm)"</f>
        <v>base_ascm &lt;-cbind(periodo, PEAO_inf_obs, PEAO_inf_ascm, diferencia_ascm)</v>
      </c>
    </row>
    <row r="475" spans="1:10" x14ac:dyDescent="0.3">
      <c r="A475">
        <v>86</v>
      </c>
      <c r="B475" t="str">
        <f>"write.dta(base_ascm,"&amp;""""&amp;"G:/Mi unidad/1. PROYECTOS TELLO 2022/SCM SPILL OVERS/outputs/pobreza/ASCM/Base_"&amp;$B$1&amp;"_"&amp;A475&amp;".dta"&amp;""""&amp;")"</f>
        <v>write.dta(base_ascm,"G:/Mi unidad/1. PROYECTOS TELLO 2022/SCM SPILL OVERS/outputs/pobreza/ASCM/Base_pobre_86.dta")</v>
      </c>
      <c r="C475" s="1">
        <f t="shared" si="14"/>
        <v>86</v>
      </c>
      <c r="D475" t="str">
        <f>"write.dta(base_ascm,"&amp;""""&amp;"G:/Mi unidad/1. PROYECTOS TELLO 2022/SCM SPILL OVERS/outputs/ingreso_PEAO/ASCM/Base_"&amp;$D$1&amp;"_"&amp;C475&amp;".dta"&amp;""""&amp;")"</f>
        <v>write.dta(base_ascm,"G:/Mi unidad/1. PROYECTOS TELLO 2022/SCM SPILL OVERS/outputs/ingreso_PEAO/ASCM/Base_ingreso_peao_86.dta")</v>
      </c>
      <c r="E475" s="1">
        <f t="shared" si="14"/>
        <v>86</v>
      </c>
      <c r="F475" t="str">
        <f>"write.dta(base_ascm,"&amp;""""&amp;"G:/Mi unidad/1. PROYECTOS TELLO 2022/SCM SPILL OVERS/outputs/PEAO/ASCM/Base_"&amp;$F$1&amp;"_"&amp;E475&amp;".dta"&amp;""""&amp;")"</f>
        <v>write.dta(base_ascm,"G:/Mi unidad/1. PROYECTOS TELLO 2022/SCM SPILL OVERS/outputs/PEAO/ASCM/Base_PEAO_86.dta")</v>
      </c>
      <c r="G475" s="1">
        <f t="shared" si="14"/>
        <v>86</v>
      </c>
      <c r="H475" t="str">
        <f>"write.dta(base_ascm,"&amp;""""&amp;"G:/Mi unidad/1. PROYECTOS TELLO 2022/SCM SPILL OVERS/outputs/PEAO_f/ASCM/Base_"&amp;$H$1&amp;"_"&amp;G475&amp;".dta"&amp;""""&amp;")"</f>
        <v>write.dta(base_ascm,"G:/Mi unidad/1. PROYECTOS TELLO 2022/SCM SPILL OVERS/outputs/PEAO_f/ASCM/Base_PEAO_f_86.dta")</v>
      </c>
      <c r="I475" s="1">
        <f t="shared" si="14"/>
        <v>86</v>
      </c>
      <c r="J475" t="str">
        <f>"write.dta(base_ascm,"&amp;""""&amp;"G:/Mi unidad/1. PROYECTOS TELLO 2022/SCM SPILL OVERS/outputs/PEAO_inf/ASCM/Base_"&amp;$J$1&amp;"_"&amp;I475&amp;".dta"&amp;""""&amp;")"</f>
        <v>write.dta(base_ascm,"G:/Mi unidad/1. PROYECTOS TELLO 2022/SCM SPILL OVERS/outputs/PEAO_inf/ASCM/Base_PEAO_inf_86.dta")</v>
      </c>
    </row>
    <row r="476" spans="1:10" x14ac:dyDescent="0.3">
      <c r="A476">
        <v>86</v>
      </c>
      <c r="B476" t="str">
        <f>"write.dta(Pesos,"&amp;""""&amp;"G:/Mi unidad/1. PROYECTOS TELLO 2022/SCM SPILL OVERS/outputs/pobreza/ASCM/Pesos_"&amp;$B$1&amp;"_"&amp;A476&amp;".dta"&amp;""""&amp;")"</f>
        <v>write.dta(Pesos,"G:/Mi unidad/1. PROYECTOS TELLO 2022/SCM SPILL OVERS/outputs/pobreza/ASCM/Pesos_pobre_86.dta")</v>
      </c>
      <c r="C476" s="1">
        <f t="shared" si="14"/>
        <v>86</v>
      </c>
      <c r="D476" t="str">
        <f>"write.dta(Pesos,"&amp;""""&amp;"G:/Mi unidad/1. PROYECTOS TELLO 2022/SCM SPILL OVERS/outputs/ingreso_PEAO/ASCM/Pesos_"&amp;$D$1&amp;"_"&amp;C476&amp;".dta"&amp;""""&amp;")"</f>
        <v>write.dta(Pesos,"G:/Mi unidad/1. PROYECTOS TELLO 2022/SCM SPILL OVERS/outputs/ingreso_PEAO/ASCM/Pesos_ingreso_peao_86.dta")</v>
      </c>
      <c r="E476" s="1">
        <f t="shared" si="14"/>
        <v>86</v>
      </c>
      <c r="F476" t="str">
        <f>"write.dta(Pesos,"&amp;""""&amp;"G:/Mi unidad/1. PROYECTOS TELLO 2022/SCM SPILL OVERS/outputs/PEAO/ASCM/Pesos_"&amp;$F$1&amp;"_"&amp;E476&amp;".dta"&amp;""""&amp;")"</f>
        <v>write.dta(Pesos,"G:/Mi unidad/1. PROYECTOS TELLO 2022/SCM SPILL OVERS/outputs/PEAO/ASCM/Pesos_PEAO_86.dta")</v>
      </c>
      <c r="G476" s="1">
        <f t="shared" si="14"/>
        <v>86</v>
      </c>
      <c r="H476" t="str">
        <f>"write.dta(Pesos,"&amp;""""&amp;"G:/Mi unidad/1. PROYECTOS TELLO 2022/SCM SPILL OVERS/outputs/PEAO_f/ASCM/Pesos_"&amp;$H$1&amp;"_"&amp;G476&amp;".dta"&amp;""""&amp;")"</f>
        <v>write.dta(Pesos,"G:/Mi unidad/1. PROYECTOS TELLO 2022/SCM SPILL OVERS/outputs/PEAO_f/ASCM/Pesos_PEAO_f_86.dta")</v>
      </c>
      <c r="I476" s="1">
        <f t="shared" si="14"/>
        <v>86</v>
      </c>
      <c r="J476" t="str">
        <f>"write.dta(Pesos,"&amp;""""&amp;"G:/Mi unidad/1. PROYECTOS TELLO 2022/SCM SPILL OVERS/outputs/PEAO_inf/ASCM/Pesos_"&amp;$J$1&amp;"_"&amp;I476&amp;".dta"&amp;""""&amp;")"</f>
        <v>write.dta(Pesos,"G:/Mi unidad/1. PROYECTOS TELLO 2022/SCM SPILL OVERS/outputs/PEAO_inf/ASCM/Pesos_PEAO_inf_86.dta")</v>
      </c>
    </row>
    <row r="477" spans="1:10" x14ac:dyDescent="0.3">
      <c r="A477">
        <v>86</v>
      </c>
      <c r="B477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477" s="1">
        <f t="shared" si="14"/>
        <v>86</v>
      </c>
      <c r="D477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477" s="1">
        <f t="shared" si="14"/>
        <v>86</v>
      </c>
      <c r="F477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477" s="1">
        <f t="shared" si="14"/>
        <v>86</v>
      </c>
      <c r="H477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477" s="1">
        <f t="shared" si="14"/>
        <v>86</v>
      </c>
      <c r="J477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478" spans="1:10" x14ac:dyDescent="0.3">
      <c r="A478">
        <v>87</v>
      </c>
      <c r="B478" t="str">
        <f>"###############################################################################"&amp;A478</f>
        <v>###############################################################################87</v>
      </c>
      <c r="C478" s="1">
        <f t="shared" si="14"/>
        <v>87</v>
      </c>
      <c r="D478" t="str">
        <f>"###############################################################################"&amp;C478</f>
        <v>###############################################################################87</v>
      </c>
      <c r="E478" s="1">
        <f t="shared" si="14"/>
        <v>87</v>
      </c>
      <c r="F478" t="str">
        <f>"###############################################################################"&amp;E478</f>
        <v>###############################################################################87</v>
      </c>
      <c r="G478" s="1">
        <f t="shared" si="14"/>
        <v>87</v>
      </c>
      <c r="H478" t="str">
        <f>"###############################################################################"&amp;G478</f>
        <v>###############################################################################87</v>
      </c>
      <c r="I478" s="1">
        <f t="shared" si="14"/>
        <v>87</v>
      </c>
      <c r="J478" t="str">
        <f>"###############################################################################"&amp;I478</f>
        <v>###############################################################################87</v>
      </c>
    </row>
    <row r="479" spans="1:10" x14ac:dyDescent="0.3">
      <c r="A479">
        <v>87</v>
      </c>
      <c r="B479" t="s">
        <v>1</v>
      </c>
      <c r="C479" s="1">
        <f t="shared" si="14"/>
        <v>87</v>
      </c>
      <c r="D479" t="s">
        <v>1</v>
      </c>
      <c r="E479" s="1">
        <f t="shared" si="14"/>
        <v>87</v>
      </c>
      <c r="F479" t="s">
        <v>1</v>
      </c>
      <c r="G479" s="1">
        <f t="shared" si="14"/>
        <v>87</v>
      </c>
      <c r="H479" t="s">
        <v>1</v>
      </c>
      <c r="I479" s="1">
        <f t="shared" si="14"/>
        <v>87</v>
      </c>
      <c r="J479" t="s">
        <v>1</v>
      </c>
    </row>
    <row r="480" spans="1:10" x14ac:dyDescent="0.3">
      <c r="A480">
        <v>87</v>
      </c>
      <c r="B480" t="str">
        <f>+"provincia2_seleccionada &lt;- "&amp;A480&amp;" #provincia2 tratada"</f>
        <v>provincia2_seleccionada &lt;- 87 #provincia2 tratada</v>
      </c>
      <c r="C480" s="1">
        <f t="shared" si="14"/>
        <v>87</v>
      </c>
      <c r="D480" t="str">
        <f>+"provincia2_seleccionada &lt;- "&amp;C480&amp;" #provincia2 tratada"</f>
        <v>provincia2_seleccionada &lt;- 87 #provincia2 tratada</v>
      </c>
      <c r="E480" s="1">
        <f t="shared" si="14"/>
        <v>87</v>
      </c>
      <c r="F480" t="str">
        <f>+"provincia2_seleccionada &lt;- "&amp;E480&amp;" #provincia2 tratada"</f>
        <v>provincia2_seleccionada &lt;- 87 #provincia2 tratada</v>
      </c>
      <c r="G480" s="1">
        <f t="shared" si="14"/>
        <v>87</v>
      </c>
      <c r="H480" t="str">
        <f>+"provincia2_seleccionada &lt;- "&amp;G480&amp;" #provincia2 tratada"</f>
        <v>provincia2_seleccionada &lt;- 87 #provincia2 tratada</v>
      </c>
      <c r="I480" s="1">
        <f t="shared" si="14"/>
        <v>87</v>
      </c>
      <c r="J480" t="str">
        <f>+"provincia2_seleccionada &lt;- "&amp;I480&amp;" #provincia2 tratada"</f>
        <v>provincia2_seleccionada &lt;- 87 #provincia2 tratada</v>
      </c>
    </row>
    <row r="481" spans="1:10" x14ac:dyDescent="0.3">
      <c r="A481">
        <v>87</v>
      </c>
      <c r="B481" t="str">
        <f>"Base$"&amp;$B$1&amp;"lag &lt;- c(NA, Base$"&amp;$B$1&amp;"[-nrow(Base)])"</f>
        <v>Base$pobrelag &lt;- c(NA, Base$pobre[-nrow(Base)])</v>
      </c>
      <c r="C481" s="1">
        <f t="shared" si="14"/>
        <v>87</v>
      </c>
      <c r="D481" t="str">
        <f>"Base$"&amp;$D$1&amp;"lag &lt;- c(NA, Base$"&amp;$D$1&amp;"[-nrow(Base)])"</f>
        <v>Base$ingreso_peaolag &lt;- c(NA, Base$ingreso_peao[-nrow(Base)])</v>
      </c>
      <c r="E481" s="1">
        <f t="shared" si="14"/>
        <v>87</v>
      </c>
      <c r="F481" t="str">
        <f>"Base$"&amp;$F$1&amp;"lag &lt;- c(NA, Base$"&amp;$F$1&amp;"[-nrow(Base)])"</f>
        <v>Base$PEAOlag &lt;- c(NA, Base$PEAO[-nrow(Base)])</v>
      </c>
      <c r="G481" s="1">
        <f t="shared" si="14"/>
        <v>87</v>
      </c>
      <c r="H481" t="str">
        <f>"Base$"&amp;$H$1&amp;"lag &lt;- c(NA, Base$"&amp;$H$1&amp;"[-nrow(Base)])"</f>
        <v>Base$PEAO_flag &lt;- c(NA, Base$PEAO_f[-nrow(Base)])</v>
      </c>
      <c r="I481" s="1">
        <f t="shared" si="14"/>
        <v>87</v>
      </c>
      <c r="J481" t="str">
        <f>"Base$"&amp;$J$1&amp;"lag &lt;- c(NA, Base$"&amp;$J$1&amp;"[-nrow(Base)])"</f>
        <v>Base$PEAO_inflag &lt;- c(NA, Base$PEAO_inf[-nrow(Base)])</v>
      </c>
    </row>
    <row r="482" spans="1:10" x14ac:dyDescent="0.3">
      <c r="A482">
        <v>87</v>
      </c>
      <c r="B482" t="str">
        <f>"Base$"&amp;$B$1&amp;"lag[which(!duplicated(Base$provincia2))] &lt;- NA"</f>
        <v>Base$pobrelag[which(!duplicated(Base$provincia2))] &lt;- NA</v>
      </c>
      <c r="C482" s="1">
        <f t="shared" si="14"/>
        <v>87</v>
      </c>
      <c r="D482" t="str">
        <f>"Base$"&amp;$D$1&amp;"lag[which(!duplicated(Base$provincia2))] &lt;- NA"</f>
        <v>Base$ingreso_peaolag[which(!duplicated(Base$provincia2))] &lt;- NA</v>
      </c>
      <c r="E482" s="1">
        <f t="shared" si="14"/>
        <v>87</v>
      </c>
      <c r="F482" t="str">
        <f>"Base$"&amp;$F$1&amp;"lag[which(!duplicated(Base$provincia2))] &lt;- NA"</f>
        <v>Base$PEAOlag[which(!duplicated(Base$provincia2))] &lt;- NA</v>
      </c>
      <c r="G482" s="1">
        <f t="shared" si="14"/>
        <v>87</v>
      </c>
      <c r="H482" t="str">
        <f>"Base$"&amp;$H$1&amp;"lag[which(!duplicated(Base$provincia2))] &lt;- NA"</f>
        <v>Base$PEAO_flag[which(!duplicated(Base$provincia2))] &lt;- NA</v>
      </c>
      <c r="I482" s="1">
        <f t="shared" si="14"/>
        <v>87</v>
      </c>
      <c r="J482" t="str">
        <f>"Base$"&amp;$J$1&amp;"lag[which(!duplicated(Base$provincia2))] &lt;- NA"</f>
        <v>Base$PEAO_inflag[which(!duplicated(Base$provincia2))] &lt;- NA</v>
      </c>
    </row>
    <row r="483" spans="1:10" x14ac:dyDescent="0.3">
      <c r="A483">
        <v>87</v>
      </c>
      <c r="B483" t="s">
        <v>7</v>
      </c>
      <c r="C483" s="1">
        <f t="shared" si="14"/>
        <v>87</v>
      </c>
      <c r="D483" t="s">
        <v>7</v>
      </c>
      <c r="E483" s="1">
        <f t="shared" si="14"/>
        <v>87</v>
      </c>
      <c r="F483" t="s">
        <v>7</v>
      </c>
      <c r="G483" s="1">
        <f t="shared" si="14"/>
        <v>87</v>
      </c>
      <c r="H483" t="s">
        <v>7</v>
      </c>
      <c r="I483" s="1">
        <f t="shared" si="14"/>
        <v>87</v>
      </c>
      <c r="J483" t="s">
        <v>7</v>
      </c>
    </row>
    <row r="484" spans="1:10" x14ac:dyDescent="0.3">
      <c r="A484">
        <v>87</v>
      </c>
      <c r="B484" t="s">
        <v>2</v>
      </c>
      <c r="C484" s="1">
        <f t="shared" si="14"/>
        <v>87</v>
      </c>
      <c r="D484" t="s">
        <v>2</v>
      </c>
      <c r="E484" s="1">
        <f t="shared" si="14"/>
        <v>87</v>
      </c>
      <c r="F484" t="s">
        <v>2</v>
      </c>
      <c r="G484" s="1">
        <f t="shared" si="14"/>
        <v>87</v>
      </c>
      <c r="H484" t="s">
        <v>2</v>
      </c>
      <c r="I484" s="1">
        <f t="shared" si="14"/>
        <v>87</v>
      </c>
      <c r="J484" t="s">
        <v>2</v>
      </c>
    </row>
    <row r="485" spans="1:10" x14ac:dyDescent="0.3">
      <c r="A485">
        <v>87</v>
      </c>
      <c r="B485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485" s="1">
        <f t="shared" si="14"/>
        <v>87</v>
      </c>
      <c r="D485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485" s="1">
        <f t="shared" si="14"/>
        <v>87</v>
      </c>
      <c r="F485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485" s="1">
        <f t="shared" si="14"/>
        <v>87</v>
      </c>
      <c r="H485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485" s="1">
        <f t="shared" si="14"/>
        <v>87</v>
      </c>
      <c r="J485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486" spans="1:10" x14ac:dyDescent="0.3">
      <c r="A486">
        <v>87</v>
      </c>
      <c r="B486" t="str">
        <f>$B$1&amp;"_obs &lt;- data.frame("&amp;""""&amp;$B$1&amp;"_est_1"&amp;""""&amp;" = asyn$data$synth_data$Y1plot)"</f>
        <v>pobre_obs &lt;- data.frame("pobre_est_1" = asyn$data$synth_data$Y1plot)</v>
      </c>
      <c r="C486" s="1">
        <f t="shared" si="14"/>
        <v>87</v>
      </c>
      <c r="D486" t="str">
        <f>$D$1&amp;"_obs &lt;- data.frame("&amp;""""&amp;$D$1&amp;"_est_1"&amp;""""&amp;" = asyn$data$synth_data$Y1plot)"</f>
        <v>ingreso_peao_obs &lt;- data.frame("ingreso_peao_est_1" = asyn$data$synth_data$Y1plot)</v>
      </c>
      <c r="E486" s="1">
        <f t="shared" si="14"/>
        <v>87</v>
      </c>
      <c r="F486" t="str">
        <f>$F$1&amp;"_obs &lt;- data.frame("&amp;""""&amp;$F$1&amp;"_est_1"&amp;""""&amp;" = asyn$data$synth_data$Y1plot)"</f>
        <v>PEAO_obs &lt;- data.frame("PEAO_est_1" = asyn$data$synth_data$Y1plot)</v>
      </c>
      <c r="G486" s="1">
        <f t="shared" si="14"/>
        <v>87</v>
      </c>
      <c r="H486" t="str">
        <f>$H$1&amp;"_obs &lt;- data.frame("&amp;""""&amp;$H$1&amp;"_est_1"&amp;""""&amp;" = asyn$data$synth_data$Y1plot)"</f>
        <v>PEAO_f_obs &lt;- data.frame("PEAO_f_est_1" = asyn$data$synth_data$Y1plot)</v>
      </c>
      <c r="I486" s="1">
        <f t="shared" si="14"/>
        <v>87</v>
      </c>
      <c r="J486" t="str">
        <f>$J$1&amp;"_obs &lt;- data.frame("&amp;""""&amp;$J$1&amp;"_est_1"&amp;""""&amp;" = asyn$data$synth_data$Y1plot)"</f>
        <v>PEAO_inf_obs &lt;- data.frame("PEAO_inf_est_1" = asyn$data$synth_data$Y1plot)</v>
      </c>
    </row>
    <row r="487" spans="1:10" x14ac:dyDescent="0.3">
      <c r="A487">
        <v>87</v>
      </c>
      <c r="B487" t="s">
        <v>3</v>
      </c>
      <c r="C487" s="1">
        <f t="shared" si="14"/>
        <v>87</v>
      </c>
      <c r="D487" t="s">
        <v>3</v>
      </c>
      <c r="E487" s="1">
        <f t="shared" si="14"/>
        <v>87</v>
      </c>
      <c r="F487" t="s">
        <v>3</v>
      </c>
      <c r="G487" s="1">
        <f t="shared" si="14"/>
        <v>87</v>
      </c>
      <c r="H487" t="s">
        <v>3</v>
      </c>
      <c r="I487" s="1">
        <f t="shared" si="14"/>
        <v>87</v>
      </c>
      <c r="J487" t="s">
        <v>3</v>
      </c>
    </row>
    <row r="488" spans="1:10" x14ac:dyDescent="0.3">
      <c r="A488">
        <v>87</v>
      </c>
      <c r="B488" t="s">
        <v>5</v>
      </c>
      <c r="C488" s="1">
        <f t="shared" si="14"/>
        <v>87</v>
      </c>
      <c r="D488" t="s">
        <v>5</v>
      </c>
      <c r="E488" s="1">
        <f t="shared" si="14"/>
        <v>87</v>
      </c>
      <c r="F488" t="s">
        <v>5</v>
      </c>
      <c r="G488" s="1">
        <f t="shared" si="14"/>
        <v>87</v>
      </c>
      <c r="H488" t="s">
        <v>5</v>
      </c>
      <c r="I488" s="1">
        <f t="shared" si="14"/>
        <v>87</v>
      </c>
      <c r="J488" t="s">
        <v>5</v>
      </c>
    </row>
    <row r="489" spans="1:10" x14ac:dyDescent="0.3">
      <c r="A489">
        <v>87</v>
      </c>
      <c r="B489" t="str">
        <f>$B$1&amp;"_ascm &lt;- data.frame("&amp;""""&amp;$B$1&amp;"_ascm"&amp;""""&amp;" = predict(asyn, att=F))"</f>
        <v>pobre_ascm &lt;- data.frame("pobre_ascm" = predict(asyn, att=F))</v>
      </c>
      <c r="C489" s="1">
        <f t="shared" si="14"/>
        <v>87</v>
      </c>
      <c r="D489" t="str">
        <f>$D$1&amp;"_ascm &lt;- data.frame("&amp;""""&amp;$D$1&amp;"_ascm"&amp;""""&amp;" = predict(asyn, att=F))"</f>
        <v>ingreso_peao_ascm &lt;- data.frame("ingreso_peao_ascm" = predict(asyn, att=F))</v>
      </c>
      <c r="E489" s="1">
        <f t="shared" si="14"/>
        <v>87</v>
      </c>
      <c r="F489" t="str">
        <f>$F$1&amp;"_ascm &lt;- data.frame("&amp;""""&amp;$F$1&amp;"_ascm"&amp;""""&amp;" = predict(asyn, att=F))"</f>
        <v>PEAO_ascm &lt;- data.frame("PEAO_ascm" = predict(asyn, att=F))</v>
      </c>
      <c r="G489" s="1">
        <f t="shared" si="14"/>
        <v>87</v>
      </c>
      <c r="H489" t="str">
        <f>$H$1&amp;"_ascm &lt;- data.frame("&amp;""""&amp;$H$1&amp;"_ascm"&amp;""""&amp;" = predict(asyn, att=F))"</f>
        <v>PEAO_f_ascm &lt;- data.frame("PEAO_f_ascm" = predict(asyn, att=F))</v>
      </c>
      <c r="I489" s="1">
        <f t="shared" si="14"/>
        <v>87</v>
      </c>
      <c r="J489" t="str">
        <f>$J$1&amp;"_ascm &lt;- data.frame("&amp;""""&amp;$J$1&amp;"_ascm"&amp;""""&amp;" = predict(asyn, att=F))"</f>
        <v>PEAO_inf_ascm &lt;- data.frame("PEAO_inf_ascm" = predict(asyn, att=F))</v>
      </c>
    </row>
    <row r="490" spans="1:10" x14ac:dyDescent="0.3">
      <c r="A490">
        <v>87</v>
      </c>
      <c r="B490" t="s">
        <v>4</v>
      </c>
      <c r="C490" s="1">
        <f t="shared" si="14"/>
        <v>87</v>
      </c>
      <c r="D490" t="s">
        <v>4</v>
      </c>
      <c r="E490" s="1">
        <f t="shared" si="14"/>
        <v>87</v>
      </c>
      <c r="F490" t="s">
        <v>4</v>
      </c>
      <c r="G490" s="1">
        <f t="shared" si="14"/>
        <v>87</v>
      </c>
      <c r="H490" t="s">
        <v>4</v>
      </c>
      <c r="I490" s="1">
        <f t="shared" si="14"/>
        <v>87</v>
      </c>
      <c r="J490" t="s">
        <v>4</v>
      </c>
    </row>
    <row r="491" spans="1:10" x14ac:dyDescent="0.3">
      <c r="A491">
        <v>87</v>
      </c>
      <c r="B491" t="str">
        <f>"base_ascm &lt;-cbind(periodo, "&amp;$B$1&amp;"_obs, "&amp;$B$1&amp;"_ascm, diferencia_ascm)"</f>
        <v>base_ascm &lt;-cbind(periodo, pobre_obs, pobre_ascm, diferencia_ascm)</v>
      </c>
      <c r="C491" s="1">
        <f t="shared" si="14"/>
        <v>87</v>
      </c>
      <c r="D491" t="str">
        <f>"base_ascm &lt;-cbind(periodo, "&amp;$D$1&amp;"_obs, "&amp;$D$1&amp;"_ascm, diferencia_ascm)"</f>
        <v>base_ascm &lt;-cbind(periodo, ingreso_peao_obs, ingreso_peao_ascm, diferencia_ascm)</v>
      </c>
      <c r="E491" s="1">
        <f t="shared" si="14"/>
        <v>87</v>
      </c>
      <c r="F491" t="str">
        <f>"base_ascm &lt;-cbind(periodo, "&amp;$F$1&amp;"_obs, "&amp;$F$1&amp;"_ascm, diferencia_ascm)"</f>
        <v>base_ascm &lt;-cbind(periodo, PEAO_obs, PEAO_ascm, diferencia_ascm)</v>
      </c>
      <c r="G491" s="1">
        <f t="shared" si="14"/>
        <v>87</v>
      </c>
      <c r="H491" t="str">
        <f>"base_ascm &lt;-cbind(periodo, "&amp;$H$1&amp;"_obs, "&amp;$H$1&amp;"_ascm, diferencia_ascm)"</f>
        <v>base_ascm &lt;-cbind(periodo, PEAO_f_obs, PEAO_f_ascm, diferencia_ascm)</v>
      </c>
      <c r="I491" s="1">
        <f t="shared" si="14"/>
        <v>87</v>
      </c>
      <c r="J491" t="str">
        <f>"base_ascm &lt;-cbind(periodo, "&amp;$J$1&amp;"_obs, "&amp;$J$1&amp;"_ascm, diferencia_ascm)"</f>
        <v>base_ascm &lt;-cbind(periodo, PEAO_inf_obs, PEAO_inf_ascm, diferencia_ascm)</v>
      </c>
    </row>
    <row r="492" spans="1:10" x14ac:dyDescent="0.3">
      <c r="A492">
        <v>87</v>
      </c>
      <c r="B492" t="str">
        <f>"write.dta(base_ascm,"&amp;""""&amp;"G:/Mi unidad/1. PROYECTOS TELLO 2022/SCM SPILL OVERS/outputs/pobreza/ASCM/Base_"&amp;$B$1&amp;"_"&amp;A492&amp;".dta"&amp;""""&amp;")"</f>
        <v>write.dta(base_ascm,"G:/Mi unidad/1. PROYECTOS TELLO 2022/SCM SPILL OVERS/outputs/pobreza/ASCM/Base_pobre_87.dta")</v>
      </c>
      <c r="C492" s="1">
        <f t="shared" si="14"/>
        <v>87</v>
      </c>
      <c r="D492" t="str">
        <f>"write.dta(base_ascm,"&amp;""""&amp;"G:/Mi unidad/1. PROYECTOS TELLO 2022/SCM SPILL OVERS/outputs/ingreso_PEAO/ASCM/Base_"&amp;$D$1&amp;"_"&amp;C492&amp;".dta"&amp;""""&amp;")"</f>
        <v>write.dta(base_ascm,"G:/Mi unidad/1. PROYECTOS TELLO 2022/SCM SPILL OVERS/outputs/ingreso_PEAO/ASCM/Base_ingreso_peao_87.dta")</v>
      </c>
      <c r="E492" s="1">
        <f t="shared" si="14"/>
        <v>87</v>
      </c>
      <c r="F492" t="str">
        <f>"write.dta(base_ascm,"&amp;""""&amp;"G:/Mi unidad/1. PROYECTOS TELLO 2022/SCM SPILL OVERS/outputs/PEAO/ASCM/Base_"&amp;$F$1&amp;"_"&amp;E492&amp;".dta"&amp;""""&amp;")"</f>
        <v>write.dta(base_ascm,"G:/Mi unidad/1. PROYECTOS TELLO 2022/SCM SPILL OVERS/outputs/PEAO/ASCM/Base_PEAO_87.dta")</v>
      </c>
      <c r="G492" s="1">
        <f t="shared" si="14"/>
        <v>87</v>
      </c>
      <c r="H492" t="str">
        <f>"write.dta(base_ascm,"&amp;""""&amp;"G:/Mi unidad/1. PROYECTOS TELLO 2022/SCM SPILL OVERS/outputs/PEAO_f/ASCM/Base_"&amp;$H$1&amp;"_"&amp;G492&amp;".dta"&amp;""""&amp;")"</f>
        <v>write.dta(base_ascm,"G:/Mi unidad/1. PROYECTOS TELLO 2022/SCM SPILL OVERS/outputs/PEAO_f/ASCM/Base_PEAO_f_87.dta")</v>
      </c>
      <c r="I492" s="1">
        <f t="shared" si="14"/>
        <v>87</v>
      </c>
      <c r="J492" t="str">
        <f>"write.dta(base_ascm,"&amp;""""&amp;"G:/Mi unidad/1. PROYECTOS TELLO 2022/SCM SPILL OVERS/outputs/PEAO_inf/ASCM/Base_"&amp;$J$1&amp;"_"&amp;I492&amp;".dta"&amp;""""&amp;")"</f>
        <v>write.dta(base_ascm,"G:/Mi unidad/1. PROYECTOS TELLO 2022/SCM SPILL OVERS/outputs/PEAO_inf/ASCM/Base_PEAO_inf_87.dta")</v>
      </c>
    </row>
    <row r="493" spans="1:10" x14ac:dyDescent="0.3">
      <c r="A493">
        <v>87</v>
      </c>
      <c r="B493" t="str">
        <f>"write.dta(Pesos,"&amp;""""&amp;"G:/Mi unidad/1. PROYECTOS TELLO 2022/SCM SPILL OVERS/outputs/pobreza/ASCM/Pesos_"&amp;$B$1&amp;"_"&amp;A493&amp;".dta"&amp;""""&amp;")"</f>
        <v>write.dta(Pesos,"G:/Mi unidad/1. PROYECTOS TELLO 2022/SCM SPILL OVERS/outputs/pobreza/ASCM/Pesos_pobre_87.dta")</v>
      </c>
      <c r="C493" s="1">
        <f t="shared" si="14"/>
        <v>87</v>
      </c>
      <c r="D493" t="str">
        <f>"write.dta(Pesos,"&amp;""""&amp;"G:/Mi unidad/1. PROYECTOS TELLO 2022/SCM SPILL OVERS/outputs/ingreso_PEAO/ASCM/Pesos_"&amp;$D$1&amp;"_"&amp;C493&amp;".dta"&amp;""""&amp;")"</f>
        <v>write.dta(Pesos,"G:/Mi unidad/1. PROYECTOS TELLO 2022/SCM SPILL OVERS/outputs/ingreso_PEAO/ASCM/Pesos_ingreso_peao_87.dta")</v>
      </c>
      <c r="E493" s="1">
        <f t="shared" si="14"/>
        <v>87</v>
      </c>
      <c r="F493" t="str">
        <f>"write.dta(Pesos,"&amp;""""&amp;"G:/Mi unidad/1. PROYECTOS TELLO 2022/SCM SPILL OVERS/outputs/PEAO/ASCM/Pesos_"&amp;$F$1&amp;"_"&amp;E493&amp;".dta"&amp;""""&amp;")"</f>
        <v>write.dta(Pesos,"G:/Mi unidad/1. PROYECTOS TELLO 2022/SCM SPILL OVERS/outputs/PEAO/ASCM/Pesos_PEAO_87.dta")</v>
      </c>
      <c r="G493" s="1">
        <f t="shared" si="14"/>
        <v>87</v>
      </c>
      <c r="H493" t="str">
        <f>"write.dta(Pesos,"&amp;""""&amp;"G:/Mi unidad/1. PROYECTOS TELLO 2022/SCM SPILL OVERS/outputs/PEAO_f/ASCM/Pesos_"&amp;$H$1&amp;"_"&amp;G493&amp;".dta"&amp;""""&amp;")"</f>
        <v>write.dta(Pesos,"G:/Mi unidad/1. PROYECTOS TELLO 2022/SCM SPILL OVERS/outputs/PEAO_f/ASCM/Pesos_PEAO_f_87.dta")</v>
      </c>
      <c r="I493" s="1">
        <f t="shared" si="14"/>
        <v>87</v>
      </c>
      <c r="J493" t="str">
        <f>"write.dta(Pesos,"&amp;""""&amp;"G:/Mi unidad/1. PROYECTOS TELLO 2022/SCM SPILL OVERS/outputs/PEAO_inf/ASCM/Pesos_"&amp;$J$1&amp;"_"&amp;I493&amp;".dta"&amp;""""&amp;")"</f>
        <v>write.dta(Pesos,"G:/Mi unidad/1. PROYECTOS TELLO 2022/SCM SPILL OVERS/outputs/PEAO_inf/ASCM/Pesos_PEAO_inf_87.dta")</v>
      </c>
    </row>
    <row r="494" spans="1:10" x14ac:dyDescent="0.3">
      <c r="A494">
        <v>87</v>
      </c>
      <c r="B494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494" s="1">
        <f t="shared" si="14"/>
        <v>87</v>
      </c>
      <c r="D494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494" s="1">
        <f t="shared" si="14"/>
        <v>87</v>
      </c>
      <c r="F494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494" s="1">
        <f t="shared" si="14"/>
        <v>87</v>
      </c>
      <c r="H494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494" s="1">
        <f t="shared" si="14"/>
        <v>87</v>
      </c>
      <c r="J494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495" spans="1:10" x14ac:dyDescent="0.3">
      <c r="A495">
        <v>88</v>
      </c>
      <c r="B495" t="str">
        <f>"###############################################################################"&amp;A495</f>
        <v>###############################################################################88</v>
      </c>
      <c r="C495" s="1">
        <f t="shared" si="14"/>
        <v>88</v>
      </c>
      <c r="D495" t="str">
        <f>"###############################################################################"&amp;C495</f>
        <v>###############################################################################88</v>
      </c>
      <c r="E495" s="1">
        <f t="shared" si="14"/>
        <v>88</v>
      </c>
      <c r="F495" t="str">
        <f>"###############################################################################"&amp;E495</f>
        <v>###############################################################################88</v>
      </c>
      <c r="G495" s="1">
        <f t="shared" si="14"/>
        <v>88</v>
      </c>
      <c r="H495" t="str">
        <f>"###############################################################################"&amp;G495</f>
        <v>###############################################################################88</v>
      </c>
      <c r="I495" s="1">
        <f t="shared" si="14"/>
        <v>88</v>
      </c>
      <c r="J495" t="str">
        <f>"###############################################################################"&amp;I495</f>
        <v>###############################################################################88</v>
      </c>
    </row>
    <row r="496" spans="1:10" x14ac:dyDescent="0.3">
      <c r="A496">
        <v>88</v>
      </c>
      <c r="B496" t="s">
        <v>1</v>
      </c>
      <c r="C496" s="1">
        <f t="shared" si="14"/>
        <v>88</v>
      </c>
      <c r="D496" t="s">
        <v>1</v>
      </c>
      <c r="E496" s="1">
        <f t="shared" si="14"/>
        <v>88</v>
      </c>
      <c r="F496" t="s">
        <v>1</v>
      </c>
      <c r="G496" s="1">
        <f t="shared" si="14"/>
        <v>88</v>
      </c>
      <c r="H496" t="s">
        <v>1</v>
      </c>
      <c r="I496" s="1">
        <f t="shared" si="14"/>
        <v>88</v>
      </c>
      <c r="J496" t="s">
        <v>1</v>
      </c>
    </row>
    <row r="497" spans="1:10" x14ac:dyDescent="0.3">
      <c r="A497">
        <v>88</v>
      </c>
      <c r="B497" t="str">
        <f>+"provincia2_seleccionada &lt;- "&amp;A497&amp;" #provincia2 tratada"</f>
        <v>provincia2_seleccionada &lt;- 88 #provincia2 tratada</v>
      </c>
      <c r="C497" s="1">
        <f t="shared" si="14"/>
        <v>88</v>
      </c>
      <c r="D497" t="str">
        <f>+"provincia2_seleccionada &lt;- "&amp;C497&amp;" #provincia2 tratada"</f>
        <v>provincia2_seleccionada &lt;- 88 #provincia2 tratada</v>
      </c>
      <c r="E497" s="1">
        <f t="shared" si="14"/>
        <v>88</v>
      </c>
      <c r="F497" t="str">
        <f>+"provincia2_seleccionada &lt;- "&amp;E497&amp;" #provincia2 tratada"</f>
        <v>provincia2_seleccionada &lt;- 88 #provincia2 tratada</v>
      </c>
      <c r="G497" s="1">
        <f t="shared" si="14"/>
        <v>88</v>
      </c>
      <c r="H497" t="str">
        <f>+"provincia2_seleccionada &lt;- "&amp;G497&amp;" #provincia2 tratada"</f>
        <v>provincia2_seleccionada &lt;- 88 #provincia2 tratada</v>
      </c>
      <c r="I497" s="1">
        <f t="shared" si="14"/>
        <v>88</v>
      </c>
      <c r="J497" t="str">
        <f>+"provincia2_seleccionada &lt;- "&amp;I497&amp;" #provincia2 tratada"</f>
        <v>provincia2_seleccionada &lt;- 88 #provincia2 tratada</v>
      </c>
    </row>
    <row r="498" spans="1:10" x14ac:dyDescent="0.3">
      <c r="A498">
        <v>88</v>
      </c>
      <c r="B498" t="str">
        <f>"Base$"&amp;$B$1&amp;"lag &lt;- c(NA, Base$"&amp;$B$1&amp;"[-nrow(Base)])"</f>
        <v>Base$pobrelag &lt;- c(NA, Base$pobre[-nrow(Base)])</v>
      </c>
      <c r="C498" s="1">
        <f t="shared" si="14"/>
        <v>88</v>
      </c>
      <c r="D498" t="str">
        <f>"Base$"&amp;$D$1&amp;"lag &lt;- c(NA, Base$"&amp;$D$1&amp;"[-nrow(Base)])"</f>
        <v>Base$ingreso_peaolag &lt;- c(NA, Base$ingreso_peao[-nrow(Base)])</v>
      </c>
      <c r="E498" s="1">
        <f t="shared" si="14"/>
        <v>88</v>
      </c>
      <c r="F498" t="str">
        <f>"Base$"&amp;$F$1&amp;"lag &lt;- c(NA, Base$"&amp;$F$1&amp;"[-nrow(Base)])"</f>
        <v>Base$PEAOlag &lt;- c(NA, Base$PEAO[-nrow(Base)])</v>
      </c>
      <c r="G498" s="1">
        <f t="shared" si="14"/>
        <v>88</v>
      </c>
      <c r="H498" t="str">
        <f>"Base$"&amp;$H$1&amp;"lag &lt;- c(NA, Base$"&amp;$H$1&amp;"[-nrow(Base)])"</f>
        <v>Base$PEAO_flag &lt;- c(NA, Base$PEAO_f[-nrow(Base)])</v>
      </c>
      <c r="I498" s="1">
        <f t="shared" si="14"/>
        <v>88</v>
      </c>
      <c r="J498" t="str">
        <f>"Base$"&amp;$J$1&amp;"lag &lt;- c(NA, Base$"&amp;$J$1&amp;"[-nrow(Base)])"</f>
        <v>Base$PEAO_inflag &lt;- c(NA, Base$PEAO_inf[-nrow(Base)])</v>
      </c>
    </row>
    <row r="499" spans="1:10" x14ac:dyDescent="0.3">
      <c r="A499">
        <v>88</v>
      </c>
      <c r="B499" t="str">
        <f>"Base$"&amp;$B$1&amp;"lag[which(!duplicated(Base$provincia2))] &lt;- NA"</f>
        <v>Base$pobrelag[which(!duplicated(Base$provincia2))] &lt;- NA</v>
      </c>
      <c r="C499" s="1">
        <f t="shared" si="14"/>
        <v>88</v>
      </c>
      <c r="D499" t="str">
        <f>"Base$"&amp;$D$1&amp;"lag[which(!duplicated(Base$provincia2))] &lt;- NA"</f>
        <v>Base$ingreso_peaolag[which(!duplicated(Base$provincia2))] &lt;- NA</v>
      </c>
      <c r="E499" s="1">
        <f t="shared" si="14"/>
        <v>88</v>
      </c>
      <c r="F499" t="str">
        <f>"Base$"&amp;$F$1&amp;"lag[which(!duplicated(Base$provincia2))] &lt;- NA"</f>
        <v>Base$PEAOlag[which(!duplicated(Base$provincia2))] &lt;- NA</v>
      </c>
      <c r="G499" s="1">
        <f t="shared" si="14"/>
        <v>88</v>
      </c>
      <c r="H499" t="str">
        <f>"Base$"&amp;$H$1&amp;"lag[which(!duplicated(Base$provincia2))] &lt;- NA"</f>
        <v>Base$PEAO_flag[which(!duplicated(Base$provincia2))] &lt;- NA</v>
      </c>
      <c r="I499" s="1">
        <f t="shared" si="14"/>
        <v>88</v>
      </c>
      <c r="J499" t="str">
        <f>"Base$"&amp;$J$1&amp;"lag[which(!duplicated(Base$provincia2))] &lt;- NA"</f>
        <v>Base$PEAO_inflag[which(!duplicated(Base$provincia2))] &lt;- NA</v>
      </c>
    </row>
    <row r="500" spans="1:10" x14ac:dyDescent="0.3">
      <c r="A500">
        <v>88</v>
      </c>
      <c r="B500" t="s">
        <v>7</v>
      </c>
      <c r="C500" s="1">
        <f t="shared" si="14"/>
        <v>88</v>
      </c>
      <c r="D500" t="s">
        <v>7</v>
      </c>
      <c r="E500" s="1">
        <f t="shared" si="14"/>
        <v>88</v>
      </c>
      <c r="F500" t="s">
        <v>7</v>
      </c>
      <c r="G500" s="1">
        <f t="shared" si="14"/>
        <v>88</v>
      </c>
      <c r="H500" t="s">
        <v>7</v>
      </c>
      <c r="I500" s="1">
        <f t="shared" si="14"/>
        <v>88</v>
      </c>
      <c r="J500" t="s">
        <v>7</v>
      </c>
    </row>
    <row r="501" spans="1:10" x14ac:dyDescent="0.3">
      <c r="A501">
        <v>88</v>
      </c>
      <c r="B501" t="s">
        <v>2</v>
      </c>
      <c r="C501" s="1">
        <f t="shared" si="14"/>
        <v>88</v>
      </c>
      <c r="D501" t="s">
        <v>2</v>
      </c>
      <c r="E501" s="1">
        <f t="shared" si="14"/>
        <v>88</v>
      </c>
      <c r="F501" t="s">
        <v>2</v>
      </c>
      <c r="G501" s="1">
        <f t="shared" si="14"/>
        <v>88</v>
      </c>
      <c r="H501" t="s">
        <v>2</v>
      </c>
      <c r="I501" s="1">
        <f t="shared" si="14"/>
        <v>88</v>
      </c>
      <c r="J501" t="s">
        <v>2</v>
      </c>
    </row>
    <row r="502" spans="1:10" x14ac:dyDescent="0.3">
      <c r="A502">
        <v>88</v>
      </c>
      <c r="B502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502" s="1">
        <f t="shared" si="14"/>
        <v>88</v>
      </c>
      <c r="D502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502" s="1">
        <f t="shared" si="14"/>
        <v>88</v>
      </c>
      <c r="F502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502" s="1">
        <f t="shared" si="14"/>
        <v>88</v>
      </c>
      <c r="H502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502" s="1">
        <f t="shared" si="14"/>
        <v>88</v>
      </c>
      <c r="J502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503" spans="1:10" x14ac:dyDescent="0.3">
      <c r="A503">
        <v>88</v>
      </c>
      <c r="B503" t="str">
        <f>$B$1&amp;"_obs &lt;- data.frame("&amp;""""&amp;$B$1&amp;"_est_1"&amp;""""&amp;" = asyn$data$synth_data$Y1plot)"</f>
        <v>pobre_obs &lt;- data.frame("pobre_est_1" = asyn$data$synth_data$Y1plot)</v>
      </c>
      <c r="C503" s="1">
        <f t="shared" si="14"/>
        <v>88</v>
      </c>
      <c r="D503" t="str">
        <f>$D$1&amp;"_obs &lt;- data.frame("&amp;""""&amp;$D$1&amp;"_est_1"&amp;""""&amp;" = asyn$data$synth_data$Y1plot)"</f>
        <v>ingreso_peao_obs &lt;- data.frame("ingreso_peao_est_1" = asyn$data$synth_data$Y1plot)</v>
      </c>
      <c r="E503" s="1">
        <f t="shared" si="14"/>
        <v>88</v>
      </c>
      <c r="F503" t="str">
        <f>$F$1&amp;"_obs &lt;- data.frame("&amp;""""&amp;$F$1&amp;"_est_1"&amp;""""&amp;" = asyn$data$synth_data$Y1plot)"</f>
        <v>PEAO_obs &lt;- data.frame("PEAO_est_1" = asyn$data$synth_data$Y1plot)</v>
      </c>
      <c r="G503" s="1">
        <f t="shared" si="14"/>
        <v>88</v>
      </c>
      <c r="H503" t="str">
        <f>$H$1&amp;"_obs &lt;- data.frame("&amp;""""&amp;$H$1&amp;"_est_1"&amp;""""&amp;" = asyn$data$synth_data$Y1plot)"</f>
        <v>PEAO_f_obs &lt;- data.frame("PEAO_f_est_1" = asyn$data$synth_data$Y1plot)</v>
      </c>
      <c r="I503" s="1">
        <f t="shared" si="14"/>
        <v>88</v>
      </c>
      <c r="J503" t="str">
        <f>$J$1&amp;"_obs &lt;- data.frame("&amp;""""&amp;$J$1&amp;"_est_1"&amp;""""&amp;" = asyn$data$synth_data$Y1plot)"</f>
        <v>PEAO_inf_obs &lt;- data.frame("PEAO_inf_est_1" = asyn$data$synth_data$Y1plot)</v>
      </c>
    </row>
    <row r="504" spans="1:10" x14ac:dyDescent="0.3">
      <c r="A504">
        <v>88</v>
      </c>
      <c r="B504" t="s">
        <v>3</v>
      </c>
      <c r="C504" s="1">
        <f t="shared" si="14"/>
        <v>88</v>
      </c>
      <c r="D504" t="s">
        <v>3</v>
      </c>
      <c r="E504" s="1">
        <f t="shared" si="14"/>
        <v>88</v>
      </c>
      <c r="F504" t="s">
        <v>3</v>
      </c>
      <c r="G504" s="1">
        <f t="shared" si="14"/>
        <v>88</v>
      </c>
      <c r="H504" t="s">
        <v>3</v>
      </c>
      <c r="I504" s="1">
        <f t="shared" si="14"/>
        <v>88</v>
      </c>
      <c r="J504" t="s">
        <v>3</v>
      </c>
    </row>
    <row r="505" spans="1:10" x14ac:dyDescent="0.3">
      <c r="A505">
        <v>88</v>
      </c>
      <c r="B505" t="s">
        <v>5</v>
      </c>
      <c r="C505" s="1">
        <f t="shared" si="14"/>
        <v>88</v>
      </c>
      <c r="D505" t="s">
        <v>5</v>
      </c>
      <c r="E505" s="1">
        <f t="shared" si="14"/>
        <v>88</v>
      </c>
      <c r="F505" t="s">
        <v>5</v>
      </c>
      <c r="G505" s="1">
        <f t="shared" si="14"/>
        <v>88</v>
      </c>
      <c r="H505" t="s">
        <v>5</v>
      </c>
      <c r="I505" s="1">
        <f t="shared" si="14"/>
        <v>88</v>
      </c>
      <c r="J505" t="s">
        <v>5</v>
      </c>
    </row>
    <row r="506" spans="1:10" x14ac:dyDescent="0.3">
      <c r="A506">
        <v>88</v>
      </c>
      <c r="B506" t="str">
        <f>$B$1&amp;"_ascm &lt;- data.frame("&amp;""""&amp;$B$1&amp;"_ascm"&amp;""""&amp;" = predict(asyn, att=F))"</f>
        <v>pobre_ascm &lt;- data.frame("pobre_ascm" = predict(asyn, att=F))</v>
      </c>
      <c r="C506" s="1">
        <f t="shared" si="14"/>
        <v>88</v>
      </c>
      <c r="D506" t="str">
        <f>$D$1&amp;"_ascm &lt;- data.frame("&amp;""""&amp;$D$1&amp;"_ascm"&amp;""""&amp;" = predict(asyn, att=F))"</f>
        <v>ingreso_peao_ascm &lt;- data.frame("ingreso_peao_ascm" = predict(asyn, att=F))</v>
      </c>
      <c r="E506" s="1">
        <f t="shared" si="14"/>
        <v>88</v>
      </c>
      <c r="F506" t="str">
        <f>$F$1&amp;"_ascm &lt;- data.frame("&amp;""""&amp;$F$1&amp;"_ascm"&amp;""""&amp;" = predict(asyn, att=F))"</f>
        <v>PEAO_ascm &lt;- data.frame("PEAO_ascm" = predict(asyn, att=F))</v>
      </c>
      <c r="G506" s="1">
        <f t="shared" si="14"/>
        <v>88</v>
      </c>
      <c r="H506" t="str">
        <f>$H$1&amp;"_ascm &lt;- data.frame("&amp;""""&amp;$H$1&amp;"_ascm"&amp;""""&amp;" = predict(asyn, att=F))"</f>
        <v>PEAO_f_ascm &lt;- data.frame("PEAO_f_ascm" = predict(asyn, att=F))</v>
      </c>
      <c r="I506" s="1">
        <f t="shared" si="14"/>
        <v>88</v>
      </c>
      <c r="J506" t="str">
        <f>$J$1&amp;"_ascm &lt;- data.frame("&amp;""""&amp;$J$1&amp;"_ascm"&amp;""""&amp;" = predict(asyn, att=F))"</f>
        <v>PEAO_inf_ascm &lt;- data.frame("PEAO_inf_ascm" = predict(asyn, att=F))</v>
      </c>
    </row>
    <row r="507" spans="1:10" x14ac:dyDescent="0.3">
      <c r="A507">
        <v>88</v>
      </c>
      <c r="B507" t="s">
        <v>4</v>
      </c>
      <c r="C507" s="1">
        <f t="shared" si="14"/>
        <v>88</v>
      </c>
      <c r="D507" t="s">
        <v>4</v>
      </c>
      <c r="E507" s="1">
        <f t="shared" si="14"/>
        <v>88</v>
      </c>
      <c r="F507" t="s">
        <v>4</v>
      </c>
      <c r="G507" s="1">
        <f t="shared" si="14"/>
        <v>88</v>
      </c>
      <c r="H507" t="s">
        <v>4</v>
      </c>
      <c r="I507" s="1">
        <f t="shared" si="14"/>
        <v>88</v>
      </c>
      <c r="J507" t="s">
        <v>4</v>
      </c>
    </row>
    <row r="508" spans="1:10" x14ac:dyDescent="0.3">
      <c r="A508">
        <v>88</v>
      </c>
      <c r="B508" t="str">
        <f>"base_ascm &lt;-cbind(periodo, "&amp;$B$1&amp;"_obs, "&amp;$B$1&amp;"_ascm, diferencia_ascm)"</f>
        <v>base_ascm &lt;-cbind(periodo, pobre_obs, pobre_ascm, diferencia_ascm)</v>
      </c>
      <c r="C508" s="1">
        <f t="shared" si="14"/>
        <v>88</v>
      </c>
      <c r="D508" t="str">
        <f>"base_ascm &lt;-cbind(periodo, "&amp;$D$1&amp;"_obs, "&amp;$D$1&amp;"_ascm, diferencia_ascm)"</f>
        <v>base_ascm &lt;-cbind(periodo, ingreso_peao_obs, ingreso_peao_ascm, diferencia_ascm)</v>
      </c>
      <c r="E508" s="1">
        <f t="shared" si="14"/>
        <v>88</v>
      </c>
      <c r="F508" t="str">
        <f>"base_ascm &lt;-cbind(periodo, "&amp;$F$1&amp;"_obs, "&amp;$F$1&amp;"_ascm, diferencia_ascm)"</f>
        <v>base_ascm &lt;-cbind(periodo, PEAO_obs, PEAO_ascm, diferencia_ascm)</v>
      </c>
      <c r="G508" s="1">
        <f t="shared" si="14"/>
        <v>88</v>
      </c>
      <c r="H508" t="str">
        <f>"base_ascm &lt;-cbind(periodo, "&amp;$H$1&amp;"_obs, "&amp;$H$1&amp;"_ascm, diferencia_ascm)"</f>
        <v>base_ascm &lt;-cbind(periodo, PEAO_f_obs, PEAO_f_ascm, diferencia_ascm)</v>
      </c>
      <c r="I508" s="1">
        <f t="shared" si="14"/>
        <v>88</v>
      </c>
      <c r="J508" t="str">
        <f>"base_ascm &lt;-cbind(periodo, "&amp;$J$1&amp;"_obs, "&amp;$J$1&amp;"_ascm, diferencia_ascm)"</f>
        <v>base_ascm &lt;-cbind(periodo, PEAO_inf_obs, PEAO_inf_ascm, diferencia_ascm)</v>
      </c>
    </row>
    <row r="509" spans="1:10" x14ac:dyDescent="0.3">
      <c r="A509">
        <v>88</v>
      </c>
      <c r="B509" t="str">
        <f>"write.dta(base_ascm,"&amp;""""&amp;"G:/Mi unidad/1. PROYECTOS TELLO 2022/SCM SPILL OVERS/outputs/pobreza/ASCM/Base_"&amp;$B$1&amp;"_"&amp;A509&amp;".dta"&amp;""""&amp;")"</f>
        <v>write.dta(base_ascm,"G:/Mi unidad/1. PROYECTOS TELLO 2022/SCM SPILL OVERS/outputs/pobreza/ASCM/Base_pobre_88.dta")</v>
      </c>
      <c r="C509" s="1">
        <f t="shared" si="14"/>
        <v>88</v>
      </c>
      <c r="D509" t="str">
        <f>"write.dta(base_ascm,"&amp;""""&amp;"G:/Mi unidad/1. PROYECTOS TELLO 2022/SCM SPILL OVERS/outputs/ingreso_PEAO/ASCM/Base_"&amp;$D$1&amp;"_"&amp;C509&amp;".dta"&amp;""""&amp;")"</f>
        <v>write.dta(base_ascm,"G:/Mi unidad/1. PROYECTOS TELLO 2022/SCM SPILL OVERS/outputs/ingreso_PEAO/ASCM/Base_ingreso_peao_88.dta")</v>
      </c>
      <c r="E509" s="1">
        <f t="shared" si="14"/>
        <v>88</v>
      </c>
      <c r="F509" t="str">
        <f>"write.dta(base_ascm,"&amp;""""&amp;"G:/Mi unidad/1. PROYECTOS TELLO 2022/SCM SPILL OVERS/outputs/PEAO/ASCM/Base_"&amp;$F$1&amp;"_"&amp;E509&amp;".dta"&amp;""""&amp;")"</f>
        <v>write.dta(base_ascm,"G:/Mi unidad/1. PROYECTOS TELLO 2022/SCM SPILL OVERS/outputs/PEAO/ASCM/Base_PEAO_88.dta")</v>
      </c>
      <c r="G509" s="1">
        <f t="shared" si="14"/>
        <v>88</v>
      </c>
      <c r="H509" t="str">
        <f>"write.dta(base_ascm,"&amp;""""&amp;"G:/Mi unidad/1. PROYECTOS TELLO 2022/SCM SPILL OVERS/outputs/PEAO_f/ASCM/Base_"&amp;$H$1&amp;"_"&amp;G509&amp;".dta"&amp;""""&amp;")"</f>
        <v>write.dta(base_ascm,"G:/Mi unidad/1. PROYECTOS TELLO 2022/SCM SPILL OVERS/outputs/PEAO_f/ASCM/Base_PEAO_f_88.dta")</v>
      </c>
      <c r="I509" s="1">
        <f t="shared" si="14"/>
        <v>88</v>
      </c>
      <c r="J509" t="str">
        <f>"write.dta(base_ascm,"&amp;""""&amp;"G:/Mi unidad/1. PROYECTOS TELLO 2022/SCM SPILL OVERS/outputs/PEAO_inf/ASCM/Base_"&amp;$J$1&amp;"_"&amp;I509&amp;".dta"&amp;""""&amp;")"</f>
        <v>write.dta(base_ascm,"G:/Mi unidad/1. PROYECTOS TELLO 2022/SCM SPILL OVERS/outputs/PEAO_inf/ASCM/Base_PEAO_inf_88.dta")</v>
      </c>
    </row>
    <row r="510" spans="1:10" x14ac:dyDescent="0.3">
      <c r="A510">
        <v>88</v>
      </c>
      <c r="B510" t="str">
        <f>"write.dta(Pesos,"&amp;""""&amp;"G:/Mi unidad/1. PROYECTOS TELLO 2022/SCM SPILL OVERS/outputs/pobreza/ASCM/Pesos_"&amp;$B$1&amp;"_"&amp;A510&amp;".dta"&amp;""""&amp;")"</f>
        <v>write.dta(Pesos,"G:/Mi unidad/1. PROYECTOS TELLO 2022/SCM SPILL OVERS/outputs/pobreza/ASCM/Pesos_pobre_88.dta")</v>
      </c>
      <c r="C510" s="1">
        <f t="shared" si="14"/>
        <v>88</v>
      </c>
      <c r="D510" t="str">
        <f>"write.dta(Pesos,"&amp;""""&amp;"G:/Mi unidad/1. PROYECTOS TELLO 2022/SCM SPILL OVERS/outputs/ingreso_PEAO/ASCM/Pesos_"&amp;$D$1&amp;"_"&amp;C510&amp;".dta"&amp;""""&amp;")"</f>
        <v>write.dta(Pesos,"G:/Mi unidad/1. PROYECTOS TELLO 2022/SCM SPILL OVERS/outputs/ingreso_PEAO/ASCM/Pesos_ingreso_peao_88.dta")</v>
      </c>
      <c r="E510" s="1">
        <f t="shared" si="14"/>
        <v>88</v>
      </c>
      <c r="F510" t="str">
        <f>"write.dta(Pesos,"&amp;""""&amp;"G:/Mi unidad/1. PROYECTOS TELLO 2022/SCM SPILL OVERS/outputs/PEAO/ASCM/Pesos_"&amp;$F$1&amp;"_"&amp;E510&amp;".dta"&amp;""""&amp;")"</f>
        <v>write.dta(Pesos,"G:/Mi unidad/1. PROYECTOS TELLO 2022/SCM SPILL OVERS/outputs/PEAO/ASCM/Pesos_PEAO_88.dta")</v>
      </c>
      <c r="G510" s="1">
        <f t="shared" si="14"/>
        <v>88</v>
      </c>
      <c r="H510" t="str">
        <f>"write.dta(Pesos,"&amp;""""&amp;"G:/Mi unidad/1. PROYECTOS TELLO 2022/SCM SPILL OVERS/outputs/PEAO_f/ASCM/Pesos_"&amp;$H$1&amp;"_"&amp;G510&amp;".dta"&amp;""""&amp;")"</f>
        <v>write.dta(Pesos,"G:/Mi unidad/1. PROYECTOS TELLO 2022/SCM SPILL OVERS/outputs/PEAO_f/ASCM/Pesos_PEAO_f_88.dta")</v>
      </c>
      <c r="I510" s="1">
        <f t="shared" si="14"/>
        <v>88</v>
      </c>
      <c r="J510" t="str">
        <f>"write.dta(Pesos,"&amp;""""&amp;"G:/Mi unidad/1. PROYECTOS TELLO 2022/SCM SPILL OVERS/outputs/PEAO_inf/ASCM/Pesos_"&amp;$J$1&amp;"_"&amp;I510&amp;".dta"&amp;""""&amp;")"</f>
        <v>write.dta(Pesos,"G:/Mi unidad/1. PROYECTOS TELLO 2022/SCM SPILL OVERS/outputs/PEAO_inf/ASCM/Pesos_PEAO_inf_88.dta")</v>
      </c>
    </row>
    <row r="511" spans="1:10" x14ac:dyDescent="0.3">
      <c r="A511">
        <v>88</v>
      </c>
      <c r="B511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511" s="1">
        <f t="shared" si="14"/>
        <v>88</v>
      </c>
      <c r="D511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511" s="1">
        <f t="shared" si="14"/>
        <v>88</v>
      </c>
      <c r="F511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511" s="1">
        <f t="shared" si="14"/>
        <v>88</v>
      </c>
      <c r="H511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511" s="1">
        <f t="shared" si="14"/>
        <v>88</v>
      </c>
      <c r="J511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512" spans="1:10" x14ac:dyDescent="0.3">
      <c r="A512">
        <v>89</v>
      </c>
      <c r="B512" t="str">
        <f>"###############################################################################"&amp;A512</f>
        <v>###############################################################################89</v>
      </c>
      <c r="C512" s="1">
        <f t="shared" si="14"/>
        <v>89</v>
      </c>
      <c r="D512" t="str">
        <f>"###############################################################################"&amp;C512</f>
        <v>###############################################################################89</v>
      </c>
      <c r="E512" s="1">
        <f t="shared" si="14"/>
        <v>89</v>
      </c>
      <c r="F512" t="str">
        <f>"###############################################################################"&amp;E512</f>
        <v>###############################################################################89</v>
      </c>
      <c r="G512" s="1">
        <f t="shared" si="14"/>
        <v>89</v>
      </c>
      <c r="H512" t="str">
        <f>"###############################################################################"&amp;G512</f>
        <v>###############################################################################89</v>
      </c>
      <c r="I512" s="1">
        <f t="shared" si="14"/>
        <v>89</v>
      </c>
      <c r="J512" t="str">
        <f>"###############################################################################"&amp;I512</f>
        <v>###############################################################################89</v>
      </c>
    </row>
    <row r="513" spans="1:10" x14ac:dyDescent="0.3">
      <c r="A513">
        <v>89</v>
      </c>
      <c r="B513" t="s">
        <v>1</v>
      </c>
      <c r="C513" s="1">
        <f t="shared" si="14"/>
        <v>89</v>
      </c>
      <c r="D513" t="s">
        <v>1</v>
      </c>
      <c r="E513" s="1">
        <f t="shared" si="14"/>
        <v>89</v>
      </c>
      <c r="F513" t="s">
        <v>1</v>
      </c>
      <c r="G513" s="1">
        <f t="shared" si="14"/>
        <v>89</v>
      </c>
      <c r="H513" t="s">
        <v>1</v>
      </c>
      <c r="I513" s="1">
        <f t="shared" si="14"/>
        <v>89</v>
      </c>
      <c r="J513" t="s">
        <v>1</v>
      </c>
    </row>
    <row r="514" spans="1:10" x14ac:dyDescent="0.3">
      <c r="A514">
        <v>89</v>
      </c>
      <c r="B514" t="str">
        <f>+"provincia2_seleccionada &lt;- "&amp;A514&amp;" #provincia2 tratada"</f>
        <v>provincia2_seleccionada &lt;- 89 #provincia2 tratada</v>
      </c>
      <c r="C514" s="1">
        <f t="shared" si="14"/>
        <v>89</v>
      </c>
      <c r="D514" t="str">
        <f>+"provincia2_seleccionada &lt;- "&amp;C514&amp;" #provincia2 tratada"</f>
        <v>provincia2_seleccionada &lt;- 89 #provincia2 tratada</v>
      </c>
      <c r="E514" s="1">
        <f t="shared" si="14"/>
        <v>89</v>
      </c>
      <c r="F514" t="str">
        <f>+"provincia2_seleccionada &lt;- "&amp;E514&amp;" #provincia2 tratada"</f>
        <v>provincia2_seleccionada &lt;- 89 #provincia2 tratada</v>
      </c>
      <c r="G514" s="1">
        <f t="shared" si="14"/>
        <v>89</v>
      </c>
      <c r="H514" t="str">
        <f>+"provincia2_seleccionada &lt;- "&amp;G514&amp;" #provincia2 tratada"</f>
        <v>provincia2_seleccionada &lt;- 89 #provincia2 tratada</v>
      </c>
      <c r="I514" s="1">
        <f t="shared" ref="I514" si="15">G514</f>
        <v>89</v>
      </c>
      <c r="J514" t="str">
        <f>+"provincia2_seleccionada &lt;- "&amp;I514&amp;" #provincia2 tratada"</f>
        <v>provincia2_seleccionada &lt;- 89 #provincia2 tratada</v>
      </c>
    </row>
    <row r="515" spans="1:10" x14ac:dyDescent="0.3">
      <c r="A515">
        <v>89</v>
      </c>
      <c r="B515" t="str">
        <f>"Base$"&amp;$B$1&amp;"lag &lt;- c(NA, Base$"&amp;$B$1&amp;"[-nrow(Base)])"</f>
        <v>Base$pobrelag &lt;- c(NA, Base$pobre[-nrow(Base)])</v>
      </c>
      <c r="C515" s="1">
        <f t="shared" ref="C515:I578" si="16">A515</f>
        <v>89</v>
      </c>
      <c r="D515" t="str">
        <f>"Base$"&amp;$D$1&amp;"lag &lt;- c(NA, Base$"&amp;$D$1&amp;"[-nrow(Base)])"</f>
        <v>Base$ingreso_peaolag &lt;- c(NA, Base$ingreso_peao[-nrow(Base)])</v>
      </c>
      <c r="E515" s="1">
        <f t="shared" si="16"/>
        <v>89</v>
      </c>
      <c r="F515" t="str">
        <f>"Base$"&amp;$F$1&amp;"lag &lt;- c(NA, Base$"&amp;$F$1&amp;"[-nrow(Base)])"</f>
        <v>Base$PEAOlag &lt;- c(NA, Base$PEAO[-nrow(Base)])</v>
      </c>
      <c r="G515" s="1">
        <f t="shared" si="16"/>
        <v>89</v>
      </c>
      <c r="H515" t="str">
        <f>"Base$"&amp;$H$1&amp;"lag &lt;- c(NA, Base$"&amp;$H$1&amp;"[-nrow(Base)])"</f>
        <v>Base$PEAO_flag &lt;- c(NA, Base$PEAO_f[-nrow(Base)])</v>
      </c>
      <c r="I515" s="1">
        <f t="shared" si="16"/>
        <v>89</v>
      </c>
      <c r="J515" t="str">
        <f>"Base$"&amp;$J$1&amp;"lag &lt;- c(NA, Base$"&amp;$J$1&amp;"[-nrow(Base)])"</f>
        <v>Base$PEAO_inflag &lt;- c(NA, Base$PEAO_inf[-nrow(Base)])</v>
      </c>
    </row>
    <row r="516" spans="1:10" x14ac:dyDescent="0.3">
      <c r="A516">
        <v>89</v>
      </c>
      <c r="B516" t="str">
        <f>"Base$"&amp;$B$1&amp;"lag[which(!duplicated(Base$provincia2))] &lt;- NA"</f>
        <v>Base$pobrelag[which(!duplicated(Base$provincia2))] &lt;- NA</v>
      </c>
      <c r="C516" s="1">
        <f t="shared" si="16"/>
        <v>89</v>
      </c>
      <c r="D516" t="str">
        <f>"Base$"&amp;$D$1&amp;"lag[which(!duplicated(Base$provincia2))] &lt;- NA"</f>
        <v>Base$ingreso_peaolag[which(!duplicated(Base$provincia2))] &lt;- NA</v>
      </c>
      <c r="E516" s="1">
        <f t="shared" si="16"/>
        <v>89</v>
      </c>
      <c r="F516" t="str">
        <f>"Base$"&amp;$F$1&amp;"lag[which(!duplicated(Base$provincia2))] &lt;- NA"</f>
        <v>Base$PEAOlag[which(!duplicated(Base$provincia2))] &lt;- NA</v>
      </c>
      <c r="G516" s="1">
        <f t="shared" si="16"/>
        <v>89</v>
      </c>
      <c r="H516" t="str">
        <f>"Base$"&amp;$H$1&amp;"lag[which(!duplicated(Base$provincia2))] &lt;- NA"</f>
        <v>Base$PEAO_flag[which(!duplicated(Base$provincia2))] &lt;- NA</v>
      </c>
      <c r="I516" s="1">
        <f t="shared" si="16"/>
        <v>89</v>
      </c>
      <c r="J516" t="str">
        <f>"Base$"&amp;$J$1&amp;"lag[which(!duplicated(Base$provincia2))] &lt;- NA"</f>
        <v>Base$PEAO_inflag[which(!duplicated(Base$provincia2))] &lt;- NA</v>
      </c>
    </row>
    <row r="517" spans="1:10" x14ac:dyDescent="0.3">
      <c r="A517">
        <v>89</v>
      </c>
      <c r="B517" t="s">
        <v>7</v>
      </c>
      <c r="C517" s="1">
        <f t="shared" si="16"/>
        <v>89</v>
      </c>
      <c r="D517" t="s">
        <v>7</v>
      </c>
      <c r="E517" s="1">
        <f t="shared" si="16"/>
        <v>89</v>
      </c>
      <c r="F517" t="s">
        <v>7</v>
      </c>
      <c r="G517" s="1">
        <f t="shared" si="16"/>
        <v>89</v>
      </c>
      <c r="H517" t="s">
        <v>7</v>
      </c>
      <c r="I517" s="1">
        <f t="shared" si="16"/>
        <v>89</v>
      </c>
      <c r="J517" t="s">
        <v>7</v>
      </c>
    </row>
    <row r="518" spans="1:10" x14ac:dyDescent="0.3">
      <c r="A518">
        <v>89</v>
      </c>
      <c r="B518" t="s">
        <v>2</v>
      </c>
      <c r="C518" s="1">
        <f t="shared" si="16"/>
        <v>89</v>
      </c>
      <c r="D518" t="s">
        <v>2</v>
      </c>
      <c r="E518" s="1">
        <f t="shared" si="16"/>
        <v>89</v>
      </c>
      <c r="F518" t="s">
        <v>2</v>
      </c>
      <c r="G518" s="1">
        <f t="shared" si="16"/>
        <v>89</v>
      </c>
      <c r="H518" t="s">
        <v>2</v>
      </c>
      <c r="I518" s="1">
        <f t="shared" si="16"/>
        <v>89</v>
      </c>
      <c r="J518" t="s">
        <v>2</v>
      </c>
    </row>
    <row r="519" spans="1:10" x14ac:dyDescent="0.3">
      <c r="A519">
        <v>89</v>
      </c>
      <c r="B519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519" s="1">
        <f t="shared" si="16"/>
        <v>89</v>
      </c>
      <c r="D519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519" s="1">
        <f t="shared" si="16"/>
        <v>89</v>
      </c>
      <c r="F519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519" s="1">
        <f t="shared" si="16"/>
        <v>89</v>
      </c>
      <c r="H519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519" s="1">
        <f t="shared" si="16"/>
        <v>89</v>
      </c>
      <c r="J519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520" spans="1:10" x14ac:dyDescent="0.3">
      <c r="A520">
        <v>89</v>
      </c>
      <c r="B520" t="str">
        <f>$B$1&amp;"_obs &lt;- data.frame("&amp;""""&amp;$B$1&amp;"_est_1"&amp;""""&amp;" = asyn$data$synth_data$Y1plot)"</f>
        <v>pobre_obs &lt;- data.frame("pobre_est_1" = asyn$data$synth_data$Y1plot)</v>
      </c>
      <c r="C520" s="1">
        <f t="shared" si="16"/>
        <v>89</v>
      </c>
      <c r="D520" t="str">
        <f>$D$1&amp;"_obs &lt;- data.frame("&amp;""""&amp;$D$1&amp;"_est_1"&amp;""""&amp;" = asyn$data$synth_data$Y1plot)"</f>
        <v>ingreso_peao_obs &lt;- data.frame("ingreso_peao_est_1" = asyn$data$synth_data$Y1plot)</v>
      </c>
      <c r="E520" s="1">
        <f t="shared" si="16"/>
        <v>89</v>
      </c>
      <c r="F520" t="str">
        <f>$F$1&amp;"_obs &lt;- data.frame("&amp;""""&amp;$F$1&amp;"_est_1"&amp;""""&amp;" = asyn$data$synth_data$Y1plot)"</f>
        <v>PEAO_obs &lt;- data.frame("PEAO_est_1" = asyn$data$synth_data$Y1plot)</v>
      </c>
      <c r="G520" s="1">
        <f t="shared" si="16"/>
        <v>89</v>
      </c>
      <c r="H520" t="str">
        <f>$H$1&amp;"_obs &lt;- data.frame("&amp;""""&amp;$H$1&amp;"_est_1"&amp;""""&amp;" = asyn$data$synth_data$Y1plot)"</f>
        <v>PEAO_f_obs &lt;- data.frame("PEAO_f_est_1" = asyn$data$synth_data$Y1plot)</v>
      </c>
      <c r="I520" s="1">
        <f t="shared" si="16"/>
        <v>89</v>
      </c>
      <c r="J520" t="str">
        <f>$J$1&amp;"_obs &lt;- data.frame("&amp;""""&amp;$J$1&amp;"_est_1"&amp;""""&amp;" = asyn$data$synth_data$Y1plot)"</f>
        <v>PEAO_inf_obs &lt;- data.frame("PEAO_inf_est_1" = asyn$data$synth_data$Y1plot)</v>
      </c>
    </row>
    <row r="521" spans="1:10" x14ac:dyDescent="0.3">
      <c r="A521">
        <v>89</v>
      </c>
      <c r="B521" t="s">
        <v>3</v>
      </c>
      <c r="C521" s="1">
        <f t="shared" si="16"/>
        <v>89</v>
      </c>
      <c r="D521" t="s">
        <v>3</v>
      </c>
      <c r="E521" s="1">
        <f t="shared" si="16"/>
        <v>89</v>
      </c>
      <c r="F521" t="s">
        <v>3</v>
      </c>
      <c r="G521" s="1">
        <f t="shared" si="16"/>
        <v>89</v>
      </c>
      <c r="H521" t="s">
        <v>3</v>
      </c>
      <c r="I521" s="1">
        <f t="shared" si="16"/>
        <v>89</v>
      </c>
      <c r="J521" t="s">
        <v>3</v>
      </c>
    </row>
    <row r="522" spans="1:10" x14ac:dyDescent="0.3">
      <c r="A522">
        <v>89</v>
      </c>
      <c r="B522" t="s">
        <v>5</v>
      </c>
      <c r="C522" s="1">
        <f t="shared" si="16"/>
        <v>89</v>
      </c>
      <c r="D522" t="s">
        <v>5</v>
      </c>
      <c r="E522" s="1">
        <f t="shared" si="16"/>
        <v>89</v>
      </c>
      <c r="F522" t="s">
        <v>5</v>
      </c>
      <c r="G522" s="1">
        <f t="shared" si="16"/>
        <v>89</v>
      </c>
      <c r="H522" t="s">
        <v>5</v>
      </c>
      <c r="I522" s="1">
        <f t="shared" si="16"/>
        <v>89</v>
      </c>
      <c r="J522" t="s">
        <v>5</v>
      </c>
    </row>
    <row r="523" spans="1:10" x14ac:dyDescent="0.3">
      <c r="A523">
        <v>89</v>
      </c>
      <c r="B523" t="str">
        <f>$B$1&amp;"_ascm &lt;- data.frame("&amp;""""&amp;$B$1&amp;"_ascm"&amp;""""&amp;" = predict(asyn, att=F))"</f>
        <v>pobre_ascm &lt;- data.frame("pobre_ascm" = predict(asyn, att=F))</v>
      </c>
      <c r="C523" s="1">
        <f t="shared" si="16"/>
        <v>89</v>
      </c>
      <c r="D523" t="str">
        <f>$D$1&amp;"_ascm &lt;- data.frame("&amp;""""&amp;$D$1&amp;"_ascm"&amp;""""&amp;" = predict(asyn, att=F))"</f>
        <v>ingreso_peao_ascm &lt;- data.frame("ingreso_peao_ascm" = predict(asyn, att=F))</v>
      </c>
      <c r="E523" s="1">
        <f t="shared" si="16"/>
        <v>89</v>
      </c>
      <c r="F523" t="str">
        <f>$F$1&amp;"_ascm &lt;- data.frame("&amp;""""&amp;$F$1&amp;"_ascm"&amp;""""&amp;" = predict(asyn, att=F))"</f>
        <v>PEAO_ascm &lt;- data.frame("PEAO_ascm" = predict(asyn, att=F))</v>
      </c>
      <c r="G523" s="1">
        <f t="shared" si="16"/>
        <v>89</v>
      </c>
      <c r="H523" t="str">
        <f>$H$1&amp;"_ascm &lt;- data.frame("&amp;""""&amp;$H$1&amp;"_ascm"&amp;""""&amp;" = predict(asyn, att=F))"</f>
        <v>PEAO_f_ascm &lt;- data.frame("PEAO_f_ascm" = predict(asyn, att=F))</v>
      </c>
      <c r="I523" s="1">
        <f t="shared" si="16"/>
        <v>89</v>
      </c>
      <c r="J523" t="str">
        <f>$J$1&amp;"_ascm &lt;- data.frame("&amp;""""&amp;$J$1&amp;"_ascm"&amp;""""&amp;" = predict(asyn, att=F))"</f>
        <v>PEAO_inf_ascm &lt;- data.frame("PEAO_inf_ascm" = predict(asyn, att=F))</v>
      </c>
    </row>
    <row r="524" spans="1:10" x14ac:dyDescent="0.3">
      <c r="A524">
        <v>89</v>
      </c>
      <c r="B524" t="s">
        <v>4</v>
      </c>
      <c r="C524" s="1">
        <f t="shared" si="16"/>
        <v>89</v>
      </c>
      <c r="D524" t="s">
        <v>4</v>
      </c>
      <c r="E524" s="1">
        <f t="shared" si="16"/>
        <v>89</v>
      </c>
      <c r="F524" t="s">
        <v>4</v>
      </c>
      <c r="G524" s="1">
        <f t="shared" si="16"/>
        <v>89</v>
      </c>
      <c r="H524" t="s">
        <v>4</v>
      </c>
      <c r="I524" s="1">
        <f t="shared" si="16"/>
        <v>89</v>
      </c>
      <c r="J524" t="s">
        <v>4</v>
      </c>
    </row>
    <row r="525" spans="1:10" x14ac:dyDescent="0.3">
      <c r="A525">
        <v>89</v>
      </c>
      <c r="B525" t="str">
        <f>"base_ascm &lt;-cbind(periodo, "&amp;$B$1&amp;"_obs, "&amp;$B$1&amp;"_ascm, diferencia_ascm)"</f>
        <v>base_ascm &lt;-cbind(periodo, pobre_obs, pobre_ascm, diferencia_ascm)</v>
      </c>
      <c r="C525" s="1">
        <f t="shared" si="16"/>
        <v>89</v>
      </c>
      <c r="D525" t="str">
        <f>"base_ascm &lt;-cbind(periodo, "&amp;$D$1&amp;"_obs, "&amp;$D$1&amp;"_ascm, diferencia_ascm)"</f>
        <v>base_ascm &lt;-cbind(periodo, ingreso_peao_obs, ingreso_peao_ascm, diferencia_ascm)</v>
      </c>
      <c r="E525" s="1">
        <f t="shared" si="16"/>
        <v>89</v>
      </c>
      <c r="F525" t="str">
        <f>"base_ascm &lt;-cbind(periodo, "&amp;$F$1&amp;"_obs, "&amp;$F$1&amp;"_ascm, diferencia_ascm)"</f>
        <v>base_ascm &lt;-cbind(periodo, PEAO_obs, PEAO_ascm, diferencia_ascm)</v>
      </c>
      <c r="G525" s="1">
        <f t="shared" si="16"/>
        <v>89</v>
      </c>
      <c r="H525" t="str">
        <f>"base_ascm &lt;-cbind(periodo, "&amp;$H$1&amp;"_obs, "&amp;$H$1&amp;"_ascm, diferencia_ascm)"</f>
        <v>base_ascm &lt;-cbind(periodo, PEAO_f_obs, PEAO_f_ascm, diferencia_ascm)</v>
      </c>
      <c r="I525" s="1">
        <f t="shared" si="16"/>
        <v>89</v>
      </c>
      <c r="J525" t="str">
        <f>"base_ascm &lt;-cbind(periodo, "&amp;$J$1&amp;"_obs, "&amp;$J$1&amp;"_ascm, diferencia_ascm)"</f>
        <v>base_ascm &lt;-cbind(periodo, PEAO_inf_obs, PEAO_inf_ascm, diferencia_ascm)</v>
      </c>
    </row>
    <row r="526" spans="1:10" x14ac:dyDescent="0.3">
      <c r="A526">
        <v>89</v>
      </c>
      <c r="B526" t="str">
        <f>"write.dta(base_ascm,"&amp;""""&amp;"G:/Mi unidad/1. PROYECTOS TELLO 2022/SCM SPILL OVERS/outputs/pobreza/ASCM/Base_"&amp;$B$1&amp;"_"&amp;A526&amp;".dta"&amp;""""&amp;")"</f>
        <v>write.dta(base_ascm,"G:/Mi unidad/1. PROYECTOS TELLO 2022/SCM SPILL OVERS/outputs/pobreza/ASCM/Base_pobre_89.dta")</v>
      </c>
      <c r="C526" s="1">
        <f t="shared" si="16"/>
        <v>89</v>
      </c>
      <c r="D526" t="str">
        <f>"write.dta(base_ascm,"&amp;""""&amp;"G:/Mi unidad/1. PROYECTOS TELLO 2022/SCM SPILL OVERS/outputs/ingreso_PEAO/ASCM/Base_"&amp;$D$1&amp;"_"&amp;C526&amp;".dta"&amp;""""&amp;")"</f>
        <v>write.dta(base_ascm,"G:/Mi unidad/1. PROYECTOS TELLO 2022/SCM SPILL OVERS/outputs/ingreso_PEAO/ASCM/Base_ingreso_peao_89.dta")</v>
      </c>
      <c r="E526" s="1">
        <f t="shared" si="16"/>
        <v>89</v>
      </c>
      <c r="F526" t="str">
        <f>"write.dta(base_ascm,"&amp;""""&amp;"G:/Mi unidad/1. PROYECTOS TELLO 2022/SCM SPILL OVERS/outputs/PEAO/ASCM/Base_"&amp;$F$1&amp;"_"&amp;E526&amp;".dta"&amp;""""&amp;")"</f>
        <v>write.dta(base_ascm,"G:/Mi unidad/1. PROYECTOS TELLO 2022/SCM SPILL OVERS/outputs/PEAO/ASCM/Base_PEAO_89.dta")</v>
      </c>
      <c r="G526" s="1">
        <f t="shared" si="16"/>
        <v>89</v>
      </c>
      <c r="H526" t="str">
        <f>"write.dta(base_ascm,"&amp;""""&amp;"G:/Mi unidad/1. PROYECTOS TELLO 2022/SCM SPILL OVERS/outputs/PEAO_f/ASCM/Base_"&amp;$H$1&amp;"_"&amp;G526&amp;".dta"&amp;""""&amp;")"</f>
        <v>write.dta(base_ascm,"G:/Mi unidad/1. PROYECTOS TELLO 2022/SCM SPILL OVERS/outputs/PEAO_f/ASCM/Base_PEAO_f_89.dta")</v>
      </c>
      <c r="I526" s="1">
        <f t="shared" si="16"/>
        <v>89</v>
      </c>
      <c r="J526" t="str">
        <f>"write.dta(base_ascm,"&amp;""""&amp;"G:/Mi unidad/1. PROYECTOS TELLO 2022/SCM SPILL OVERS/outputs/PEAO_inf/ASCM/Base_"&amp;$J$1&amp;"_"&amp;I526&amp;".dta"&amp;""""&amp;")"</f>
        <v>write.dta(base_ascm,"G:/Mi unidad/1. PROYECTOS TELLO 2022/SCM SPILL OVERS/outputs/PEAO_inf/ASCM/Base_PEAO_inf_89.dta")</v>
      </c>
    </row>
    <row r="527" spans="1:10" x14ac:dyDescent="0.3">
      <c r="A527">
        <v>89</v>
      </c>
      <c r="B527" t="str">
        <f>"write.dta(Pesos,"&amp;""""&amp;"G:/Mi unidad/1. PROYECTOS TELLO 2022/SCM SPILL OVERS/outputs/pobreza/ASCM/Pesos_"&amp;$B$1&amp;"_"&amp;A527&amp;".dta"&amp;""""&amp;")"</f>
        <v>write.dta(Pesos,"G:/Mi unidad/1. PROYECTOS TELLO 2022/SCM SPILL OVERS/outputs/pobreza/ASCM/Pesos_pobre_89.dta")</v>
      </c>
      <c r="C527" s="1">
        <f t="shared" si="16"/>
        <v>89</v>
      </c>
      <c r="D527" t="str">
        <f>"write.dta(Pesos,"&amp;""""&amp;"G:/Mi unidad/1. PROYECTOS TELLO 2022/SCM SPILL OVERS/outputs/ingreso_PEAO/ASCM/Pesos_"&amp;$D$1&amp;"_"&amp;C527&amp;".dta"&amp;""""&amp;")"</f>
        <v>write.dta(Pesos,"G:/Mi unidad/1. PROYECTOS TELLO 2022/SCM SPILL OVERS/outputs/ingreso_PEAO/ASCM/Pesos_ingreso_peao_89.dta")</v>
      </c>
      <c r="E527" s="1">
        <f t="shared" si="16"/>
        <v>89</v>
      </c>
      <c r="F527" t="str">
        <f>"write.dta(Pesos,"&amp;""""&amp;"G:/Mi unidad/1. PROYECTOS TELLO 2022/SCM SPILL OVERS/outputs/PEAO/ASCM/Pesos_"&amp;$F$1&amp;"_"&amp;E527&amp;".dta"&amp;""""&amp;")"</f>
        <v>write.dta(Pesos,"G:/Mi unidad/1. PROYECTOS TELLO 2022/SCM SPILL OVERS/outputs/PEAO/ASCM/Pesos_PEAO_89.dta")</v>
      </c>
      <c r="G527" s="1">
        <f t="shared" si="16"/>
        <v>89</v>
      </c>
      <c r="H527" t="str">
        <f>"write.dta(Pesos,"&amp;""""&amp;"G:/Mi unidad/1. PROYECTOS TELLO 2022/SCM SPILL OVERS/outputs/PEAO_f/ASCM/Pesos_"&amp;$H$1&amp;"_"&amp;G527&amp;".dta"&amp;""""&amp;")"</f>
        <v>write.dta(Pesos,"G:/Mi unidad/1. PROYECTOS TELLO 2022/SCM SPILL OVERS/outputs/PEAO_f/ASCM/Pesos_PEAO_f_89.dta")</v>
      </c>
      <c r="I527" s="1">
        <f t="shared" si="16"/>
        <v>89</v>
      </c>
      <c r="J527" t="str">
        <f>"write.dta(Pesos,"&amp;""""&amp;"G:/Mi unidad/1. PROYECTOS TELLO 2022/SCM SPILL OVERS/outputs/PEAO_inf/ASCM/Pesos_"&amp;$J$1&amp;"_"&amp;I527&amp;".dta"&amp;""""&amp;")"</f>
        <v>write.dta(Pesos,"G:/Mi unidad/1. PROYECTOS TELLO 2022/SCM SPILL OVERS/outputs/PEAO_inf/ASCM/Pesos_PEAO_inf_89.dta")</v>
      </c>
    </row>
    <row r="528" spans="1:10" x14ac:dyDescent="0.3">
      <c r="A528">
        <v>89</v>
      </c>
      <c r="B528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528" s="1">
        <f t="shared" si="16"/>
        <v>89</v>
      </c>
      <c r="D528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528" s="1">
        <f t="shared" si="16"/>
        <v>89</v>
      </c>
      <c r="F528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528" s="1">
        <f t="shared" si="16"/>
        <v>89</v>
      </c>
      <c r="H528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528" s="1">
        <f t="shared" si="16"/>
        <v>89</v>
      </c>
      <c r="J528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529" spans="1:10" x14ac:dyDescent="0.3">
      <c r="A529">
        <v>91</v>
      </c>
      <c r="B529" t="str">
        <f>"###############################################################################"&amp;A529</f>
        <v>###############################################################################91</v>
      </c>
      <c r="C529" s="1">
        <f t="shared" si="16"/>
        <v>91</v>
      </c>
      <c r="D529" t="str">
        <f>"###############################################################################"&amp;C529</f>
        <v>###############################################################################91</v>
      </c>
      <c r="E529" s="1">
        <f t="shared" si="16"/>
        <v>91</v>
      </c>
      <c r="F529" t="str">
        <f>"###############################################################################"&amp;E529</f>
        <v>###############################################################################91</v>
      </c>
      <c r="G529" s="1">
        <f t="shared" si="16"/>
        <v>91</v>
      </c>
      <c r="H529" t="str">
        <f>"###############################################################################"&amp;G529</f>
        <v>###############################################################################91</v>
      </c>
      <c r="I529" s="1">
        <f t="shared" si="16"/>
        <v>91</v>
      </c>
      <c r="J529" t="str">
        <f>"###############################################################################"&amp;I529</f>
        <v>###############################################################################91</v>
      </c>
    </row>
    <row r="530" spans="1:10" x14ac:dyDescent="0.3">
      <c r="A530">
        <v>91</v>
      </c>
      <c r="B530" t="s">
        <v>1</v>
      </c>
      <c r="C530" s="1">
        <f t="shared" si="16"/>
        <v>91</v>
      </c>
      <c r="D530" t="s">
        <v>1</v>
      </c>
      <c r="E530" s="1">
        <f t="shared" si="16"/>
        <v>91</v>
      </c>
      <c r="F530" t="s">
        <v>1</v>
      </c>
      <c r="G530" s="1">
        <f t="shared" si="16"/>
        <v>91</v>
      </c>
      <c r="H530" t="s">
        <v>1</v>
      </c>
      <c r="I530" s="1">
        <f t="shared" si="16"/>
        <v>91</v>
      </c>
      <c r="J530" t="s">
        <v>1</v>
      </c>
    </row>
    <row r="531" spans="1:10" x14ac:dyDescent="0.3">
      <c r="A531">
        <v>91</v>
      </c>
      <c r="B531" t="str">
        <f>+"provincia2_seleccionada &lt;- "&amp;A531&amp;" #provincia2 tratada"</f>
        <v>provincia2_seleccionada &lt;- 91 #provincia2 tratada</v>
      </c>
      <c r="C531" s="1">
        <f t="shared" si="16"/>
        <v>91</v>
      </c>
      <c r="D531" t="str">
        <f>+"provincia2_seleccionada &lt;- "&amp;C531&amp;" #provincia2 tratada"</f>
        <v>provincia2_seleccionada &lt;- 91 #provincia2 tratada</v>
      </c>
      <c r="E531" s="1">
        <f t="shared" si="16"/>
        <v>91</v>
      </c>
      <c r="F531" t="str">
        <f>+"provincia2_seleccionada &lt;- "&amp;E531&amp;" #provincia2 tratada"</f>
        <v>provincia2_seleccionada &lt;- 91 #provincia2 tratada</v>
      </c>
      <c r="G531" s="1">
        <f t="shared" si="16"/>
        <v>91</v>
      </c>
      <c r="H531" t="str">
        <f>+"provincia2_seleccionada &lt;- "&amp;G531&amp;" #provincia2 tratada"</f>
        <v>provincia2_seleccionada &lt;- 91 #provincia2 tratada</v>
      </c>
      <c r="I531" s="1">
        <f t="shared" si="16"/>
        <v>91</v>
      </c>
      <c r="J531" t="str">
        <f>+"provincia2_seleccionada &lt;- "&amp;I531&amp;" #provincia2 tratada"</f>
        <v>provincia2_seleccionada &lt;- 91 #provincia2 tratada</v>
      </c>
    </row>
    <row r="532" spans="1:10" x14ac:dyDescent="0.3">
      <c r="A532">
        <v>91</v>
      </c>
      <c r="B532" t="str">
        <f>"Base$"&amp;$B$1&amp;"lag &lt;- c(NA, Base$"&amp;$B$1&amp;"[-nrow(Base)])"</f>
        <v>Base$pobrelag &lt;- c(NA, Base$pobre[-nrow(Base)])</v>
      </c>
      <c r="C532" s="1">
        <f t="shared" si="16"/>
        <v>91</v>
      </c>
      <c r="D532" t="str">
        <f>"Base$"&amp;$D$1&amp;"lag &lt;- c(NA, Base$"&amp;$D$1&amp;"[-nrow(Base)])"</f>
        <v>Base$ingreso_peaolag &lt;- c(NA, Base$ingreso_peao[-nrow(Base)])</v>
      </c>
      <c r="E532" s="1">
        <f t="shared" si="16"/>
        <v>91</v>
      </c>
      <c r="F532" t="str">
        <f>"Base$"&amp;$F$1&amp;"lag &lt;- c(NA, Base$"&amp;$F$1&amp;"[-nrow(Base)])"</f>
        <v>Base$PEAOlag &lt;- c(NA, Base$PEAO[-nrow(Base)])</v>
      </c>
      <c r="G532" s="1">
        <f t="shared" si="16"/>
        <v>91</v>
      </c>
      <c r="H532" t="str">
        <f>"Base$"&amp;$H$1&amp;"lag &lt;- c(NA, Base$"&amp;$H$1&amp;"[-nrow(Base)])"</f>
        <v>Base$PEAO_flag &lt;- c(NA, Base$PEAO_f[-nrow(Base)])</v>
      </c>
      <c r="I532" s="1">
        <f t="shared" si="16"/>
        <v>91</v>
      </c>
      <c r="J532" t="str">
        <f>"Base$"&amp;$J$1&amp;"lag &lt;- c(NA, Base$"&amp;$J$1&amp;"[-nrow(Base)])"</f>
        <v>Base$PEAO_inflag &lt;- c(NA, Base$PEAO_inf[-nrow(Base)])</v>
      </c>
    </row>
    <row r="533" spans="1:10" x14ac:dyDescent="0.3">
      <c r="A533">
        <v>91</v>
      </c>
      <c r="B533" t="str">
        <f>"Base$"&amp;$B$1&amp;"lag[which(!duplicated(Base$provincia2))] &lt;- NA"</f>
        <v>Base$pobrelag[which(!duplicated(Base$provincia2))] &lt;- NA</v>
      </c>
      <c r="C533" s="1">
        <f t="shared" si="16"/>
        <v>91</v>
      </c>
      <c r="D533" t="str">
        <f>"Base$"&amp;$D$1&amp;"lag[which(!duplicated(Base$provincia2))] &lt;- NA"</f>
        <v>Base$ingreso_peaolag[which(!duplicated(Base$provincia2))] &lt;- NA</v>
      </c>
      <c r="E533" s="1">
        <f t="shared" si="16"/>
        <v>91</v>
      </c>
      <c r="F533" t="str">
        <f>"Base$"&amp;$F$1&amp;"lag[which(!duplicated(Base$provincia2))] &lt;- NA"</f>
        <v>Base$PEAOlag[which(!duplicated(Base$provincia2))] &lt;- NA</v>
      </c>
      <c r="G533" s="1">
        <f t="shared" si="16"/>
        <v>91</v>
      </c>
      <c r="H533" t="str">
        <f>"Base$"&amp;$H$1&amp;"lag[which(!duplicated(Base$provincia2))] &lt;- NA"</f>
        <v>Base$PEAO_flag[which(!duplicated(Base$provincia2))] &lt;- NA</v>
      </c>
      <c r="I533" s="1">
        <f t="shared" si="16"/>
        <v>91</v>
      </c>
      <c r="J533" t="str">
        <f>"Base$"&amp;$J$1&amp;"lag[which(!duplicated(Base$provincia2))] &lt;- NA"</f>
        <v>Base$PEAO_inflag[which(!duplicated(Base$provincia2))] &lt;- NA</v>
      </c>
    </row>
    <row r="534" spans="1:10" x14ac:dyDescent="0.3">
      <c r="A534">
        <v>91</v>
      </c>
      <c r="B534" t="s">
        <v>7</v>
      </c>
      <c r="C534" s="1">
        <f t="shared" si="16"/>
        <v>91</v>
      </c>
      <c r="D534" t="s">
        <v>7</v>
      </c>
      <c r="E534" s="1">
        <f t="shared" si="16"/>
        <v>91</v>
      </c>
      <c r="F534" t="s">
        <v>7</v>
      </c>
      <c r="G534" s="1">
        <f t="shared" si="16"/>
        <v>91</v>
      </c>
      <c r="H534" t="s">
        <v>7</v>
      </c>
      <c r="I534" s="1">
        <f t="shared" si="16"/>
        <v>91</v>
      </c>
      <c r="J534" t="s">
        <v>7</v>
      </c>
    </row>
    <row r="535" spans="1:10" x14ac:dyDescent="0.3">
      <c r="A535">
        <v>91</v>
      </c>
      <c r="B535" t="s">
        <v>2</v>
      </c>
      <c r="C535" s="1">
        <f t="shared" si="16"/>
        <v>91</v>
      </c>
      <c r="D535" t="s">
        <v>2</v>
      </c>
      <c r="E535" s="1">
        <f t="shared" si="16"/>
        <v>91</v>
      </c>
      <c r="F535" t="s">
        <v>2</v>
      </c>
      <c r="G535" s="1">
        <f t="shared" si="16"/>
        <v>91</v>
      </c>
      <c r="H535" t="s">
        <v>2</v>
      </c>
      <c r="I535" s="1">
        <f t="shared" si="16"/>
        <v>91</v>
      </c>
      <c r="J535" t="s">
        <v>2</v>
      </c>
    </row>
    <row r="536" spans="1:10" x14ac:dyDescent="0.3">
      <c r="A536">
        <v>91</v>
      </c>
      <c r="B536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536" s="1">
        <f t="shared" si="16"/>
        <v>91</v>
      </c>
      <c r="D536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536" s="1">
        <f t="shared" si="16"/>
        <v>91</v>
      </c>
      <c r="F536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536" s="1">
        <f t="shared" si="16"/>
        <v>91</v>
      </c>
      <c r="H536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536" s="1">
        <f t="shared" si="16"/>
        <v>91</v>
      </c>
      <c r="J536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537" spans="1:10" x14ac:dyDescent="0.3">
      <c r="A537">
        <v>91</v>
      </c>
      <c r="B537" t="str">
        <f>$B$1&amp;"_obs &lt;- data.frame("&amp;""""&amp;$B$1&amp;"_est_1"&amp;""""&amp;" = asyn$data$synth_data$Y1plot)"</f>
        <v>pobre_obs &lt;- data.frame("pobre_est_1" = asyn$data$synth_data$Y1plot)</v>
      </c>
      <c r="C537" s="1">
        <f t="shared" si="16"/>
        <v>91</v>
      </c>
      <c r="D537" t="str">
        <f>$D$1&amp;"_obs &lt;- data.frame("&amp;""""&amp;$D$1&amp;"_est_1"&amp;""""&amp;" = asyn$data$synth_data$Y1plot)"</f>
        <v>ingreso_peao_obs &lt;- data.frame("ingreso_peao_est_1" = asyn$data$synth_data$Y1plot)</v>
      </c>
      <c r="E537" s="1">
        <f t="shared" si="16"/>
        <v>91</v>
      </c>
      <c r="F537" t="str">
        <f>$F$1&amp;"_obs &lt;- data.frame("&amp;""""&amp;$F$1&amp;"_est_1"&amp;""""&amp;" = asyn$data$synth_data$Y1plot)"</f>
        <v>PEAO_obs &lt;- data.frame("PEAO_est_1" = asyn$data$synth_data$Y1plot)</v>
      </c>
      <c r="G537" s="1">
        <f t="shared" si="16"/>
        <v>91</v>
      </c>
      <c r="H537" t="str">
        <f>$H$1&amp;"_obs &lt;- data.frame("&amp;""""&amp;$H$1&amp;"_est_1"&amp;""""&amp;" = asyn$data$synth_data$Y1plot)"</f>
        <v>PEAO_f_obs &lt;- data.frame("PEAO_f_est_1" = asyn$data$synth_data$Y1plot)</v>
      </c>
      <c r="I537" s="1">
        <f t="shared" si="16"/>
        <v>91</v>
      </c>
      <c r="J537" t="str">
        <f>$J$1&amp;"_obs &lt;- data.frame("&amp;""""&amp;$J$1&amp;"_est_1"&amp;""""&amp;" = asyn$data$synth_data$Y1plot)"</f>
        <v>PEAO_inf_obs &lt;- data.frame("PEAO_inf_est_1" = asyn$data$synth_data$Y1plot)</v>
      </c>
    </row>
    <row r="538" spans="1:10" x14ac:dyDescent="0.3">
      <c r="A538">
        <v>91</v>
      </c>
      <c r="B538" t="s">
        <v>3</v>
      </c>
      <c r="C538" s="1">
        <f t="shared" si="16"/>
        <v>91</v>
      </c>
      <c r="D538" t="s">
        <v>3</v>
      </c>
      <c r="E538" s="1">
        <f t="shared" si="16"/>
        <v>91</v>
      </c>
      <c r="F538" t="s">
        <v>3</v>
      </c>
      <c r="G538" s="1">
        <f t="shared" si="16"/>
        <v>91</v>
      </c>
      <c r="H538" t="s">
        <v>3</v>
      </c>
      <c r="I538" s="1">
        <f t="shared" si="16"/>
        <v>91</v>
      </c>
      <c r="J538" t="s">
        <v>3</v>
      </c>
    </row>
    <row r="539" spans="1:10" x14ac:dyDescent="0.3">
      <c r="A539">
        <v>91</v>
      </c>
      <c r="B539" t="s">
        <v>5</v>
      </c>
      <c r="C539" s="1">
        <f t="shared" si="16"/>
        <v>91</v>
      </c>
      <c r="D539" t="s">
        <v>5</v>
      </c>
      <c r="E539" s="1">
        <f t="shared" si="16"/>
        <v>91</v>
      </c>
      <c r="F539" t="s">
        <v>5</v>
      </c>
      <c r="G539" s="1">
        <f t="shared" si="16"/>
        <v>91</v>
      </c>
      <c r="H539" t="s">
        <v>5</v>
      </c>
      <c r="I539" s="1">
        <f t="shared" si="16"/>
        <v>91</v>
      </c>
      <c r="J539" t="s">
        <v>5</v>
      </c>
    </row>
    <row r="540" spans="1:10" x14ac:dyDescent="0.3">
      <c r="A540">
        <v>91</v>
      </c>
      <c r="B540" t="str">
        <f>$B$1&amp;"_ascm &lt;- data.frame("&amp;""""&amp;$B$1&amp;"_ascm"&amp;""""&amp;" = predict(asyn, att=F))"</f>
        <v>pobre_ascm &lt;- data.frame("pobre_ascm" = predict(asyn, att=F))</v>
      </c>
      <c r="C540" s="1">
        <f t="shared" si="16"/>
        <v>91</v>
      </c>
      <c r="D540" t="str">
        <f>$D$1&amp;"_ascm &lt;- data.frame("&amp;""""&amp;$D$1&amp;"_ascm"&amp;""""&amp;" = predict(asyn, att=F))"</f>
        <v>ingreso_peao_ascm &lt;- data.frame("ingreso_peao_ascm" = predict(asyn, att=F))</v>
      </c>
      <c r="E540" s="1">
        <f t="shared" si="16"/>
        <v>91</v>
      </c>
      <c r="F540" t="str">
        <f>$F$1&amp;"_ascm &lt;- data.frame("&amp;""""&amp;$F$1&amp;"_ascm"&amp;""""&amp;" = predict(asyn, att=F))"</f>
        <v>PEAO_ascm &lt;- data.frame("PEAO_ascm" = predict(asyn, att=F))</v>
      </c>
      <c r="G540" s="1">
        <f t="shared" si="16"/>
        <v>91</v>
      </c>
      <c r="H540" t="str">
        <f>$H$1&amp;"_ascm &lt;- data.frame("&amp;""""&amp;$H$1&amp;"_ascm"&amp;""""&amp;" = predict(asyn, att=F))"</f>
        <v>PEAO_f_ascm &lt;- data.frame("PEAO_f_ascm" = predict(asyn, att=F))</v>
      </c>
      <c r="I540" s="1">
        <f t="shared" si="16"/>
        <v>91</v>
      </c>
      <c r="J540" t="str">
        <f>$J$1&amp;"_ascm &lt;- data.frame("&amp;""""&amp;$J$1&amp;"_ascm"&amp;""""&amp;" = predict(asyn, att=F))"</f>
        <v>PEAO_inf_ascm &lt;- data.frame("PEAO_inf_ascm" = predict(asyn, att=F))</v>
      </c>
    </row>
    <row r="541" spans="1:10" x14ac:dyDescent="0.3">
      <c r="A541">
        <v>91</v>
      </c>
      <c r="B541" t="s">
        <v>4</v>
      </c>
      <c r="C541" s="1">
        <f t="shared" si="16"/>
        <v>91</v>
      </c>
      <c r="D541" t="s">
        <v>4</v>
      </c>
      <c r="E541" s="1">
        <f t="shared" si="16"/>
        <v>91</v>
      </c>
      <c r="F541" t="s">
        <v>4</v>
      </c>
      <c r="G541" s="1">
        <f t="shared" si="16"/>
        <v>91</v>
      </c>
      <c r="H541" t="s">
        <v>4</v>
      </c>
      <c r="I541" s="1">
        <f t="shared" si="16"/>
        <v>91</v>
      </c>
      <c r="J541" t="s">
        <v>4</v>
      </c>
    </row>
    <row r="542" spans="1:10" x14ac:dyDescent="0.3">
      <c r="A542">
        <v>91</v>
      </c>
      <c r="B542" t="str">
        <f>"base_ascm &lt;-cbind(periodo, "&amp;$B$1&amp;"_obs, "&amp;$B$1&amp;"_ascm, diferencia_ascm)"</f>
        <v>base_ascm &lt;-cbind(periodo, pobre_obs, pobre_ascm, diferencia_ascm)</v>
      </c>
      <c r="C542" s="1">
        <f t="shared" si="16"/>
        <v>91</v>
      </c>
      <c r="D542" t="str">
        <f>"base_ascm &lt;-cbind(periodo, "&amp;$D$1&amp;"_obs, "&amp;$D$1&amp;"_ascm, diferencia_ascm)"</f>
        <v>base_ascm &lt;-cbind(periodo, ingreso_peao_obs, ingreso_peao_ascm, diferencia_ascm)</v>
      </c>
      <c r="E542" s="1">
        <f t="shared" si="16"/>
        <v>91</v>
      </c>
      <c r="F542" t="str">
        <f>"base_ascm &lt;-cbind(periodo, "&amp;$F$1&amp;"_obs, "&amp;$F$1&amp;"_ascm, diferencia_ascm)"</f>
        <v>base_ascm &lt;-cbind(periodo, PEAO_obs, PEAO_ascm, diferencia_ascm)</v>
      </c>
      <c r="G542" s="1">
        <f t="shared" si="16"/>
        <v>91</v>
      </c>
      <c r="H542" t="str">
        <f>"base_ascm &lt;-cbind(periodo, "&amp;$H$1&amp;"_obs, "&amp;$H$1&amp;"_ascm, diferencia_ascm)"</f>
        <v>base_ascm &lt;-cbind(periodo, PEAO_f_obs, PEAO_f_ascm, diferencia_ascm)</v>
      </c>
      <c r="I542" s="1">
        <f t="shared" si="16"/>
        <v>91</v>
      </c>
      <c r="J542" t="str">
        <f>"base_ascm &lt;-cbind(periodo, "&amp;$J$1&amp;"_obs, "&amp;$J$1&amp;"_ascm, diferencia_ascm)"</f>
        <v>base_ascm &lt;-cbind(periodo, PEAO_inf_obs, PEAO_inf_ascm, diferencia_ascm)</v>
      </c>
    </row>
    <row r="543" spans="1:10" x14ac:dyDescent="0.3">
      <c r="A543">
        <v>91</v>
      </c>
      <c r="B543" t="str">
        <f>"write.dta(base_ascm,"&amp;""""&amp;"G:/Mi unidad/1. PROYECTOS TELLO 2022/SCM SPILL OVERS/outputs/pobreza/ASCM/Base_"&amp;$B$1&amp;"_"&amp;A543&amp;".dta"&amp;""""&amp;")"</f>
        <v>write.dta(base_ascm,"G:/Mi unidad/1. PROYECTOS TELLO 2022/SCM SPILL OVERS/outputs/pobreza/ASCM/Base_pobre_91.dta")</v>
      </c>
      <c r="C543" s="1">
        <f t="shared" si="16"/>
        <v>91</v>
      </c>
      <c r="D543" t="str">
        <f>"write.dta(base_ascm,"&amp;""""&amp;"G:/Mi unidad/1. PROYECTOS TELLO 2022/SCM SPILL OVERS/outputs/ingreso_PEAO/ASCM/Base_"&amp;$D$1&amp;"_"&amp;C543&amp;".dta"&amp;""""&amp;")"</f>
        <v>write.dta(base_ascm,"G:/Mi unidad/1. PROYECTOS TELLO 2022/SCM SPILL OVERS/outputs/ingreso_PEAO/ASCM/Base_ingreso_peao_91.dta")</v>
      </c>
      <c r="E543" s="1">
        <f t="shared" si="16"/>
        <v>91</v>
      </c>
      <c r="F543" t="str">
        <f>"write.dta(base_ascm,"&amp;""""&amp;"G:/Mi unidad/1. PROYECTOS TELLO 2022/SCM SPILL OVERS/outputs/PEAO/ASCM/Base_"&amp;$F$1&amp;"_"&amp;E543&amp;".dta"&amp;""""&amp;")"</f>
        <v>write.dta(base_ascm,"G:/Mi unidad/1. PROYECTOS TELLO 2022/SCM SPILL OVERS/outputs/PEAO/ASCM/Base_PEAO_91.dta")</v>
      </c>
      <c r="G543" s="1">
        <f t="shared" si="16"/>
        <v>91</v>
      </c>
      <c r="H543" t="str">
        <f>"write.dta(base_ascm,"&amp;""""&amp;"G:/Mi unidad/1. PROYECTOS TELLO 2022/SCM SPILL OVERS/outputs/PEAO_f/ASCM/Base_"&amp;$H$1&amp;"_"&amp;G543&amp;".dta"&amp;""""&amp;")"</f>
        <v>write.dta(base_ascm,"G:/Mi unidad/1. PROYECTOS TELLO 2022/SCM SPILL OVERS/outputs/PEAO_f/ASCM/Base_PEAO_f_91.dta")</v>
      </c>
      <c r="I543" s="1">
        <f t="shared" si="16"/>
        <v>91</v>
      </c>
      <c r="J543" t="str">
        <f>"write.dta(base_ascm,"&amp;""""&amp;"G:/Mi unidad/1. PROYECTOS TELLO 2022/SCM SPILL OVERS/outputs/PEAO_inf/ASCM/Base_"&amp;$J$1&amp;"_"&amp;I543&amp;".dta"&amp;""""&amp;")"</f>
        <v>write.dta(base_ascm,"G:/Mi unidad/1. PROYECTOS TELLO 2022/SCM SPILL OVERS/outputs/PEAO_inf/ASCM/Base_PEAO_inf_91.dta")</v>
      </c>
    </row>
    <row r="544" spans="1:10" x14ac:dyDescent="0.3">
      <c r="A544">
        <v>91</v>
      </c>
      <c r="B544" t="str">
        <f>"write.dta(Pesos,"&amp;""""&amp;"G:/Mi unidad/1. PROYECTOS TELLO 2022/SCM SPILL OVERS/outputs/pobreza/ASCM/Pesos_"&amp;$B$1&amp;"_"&amp;A544&amp;".dta"&amp;""""&amp;")"</f>
        <v>write.dta(Pesos,"G:/Mi unidad/1. PROYECTOS TELLO 2022/SCM SPILL OVERS/outputs/pobreza/ASCM/Pesos_pobre_91.dta")</v>
      </c>
      <c r="C544" s="1">
        <f t="shared" si="16"/>
        <v>91</v>
      </c>
      <c r="D544" t="str">
        <f>"write.dta(Pesos,"&amp;""""&amp;"G:/Mi unidad/1. PROYECTOS TELLO 2022/SCM SPILL OVERS/outputs/ingreso_PEAO/ASCM/Pesos_"&amp;$D$1&amp;"_"&amp;C544&amp;".dta"&amp;""""&amp;")"</f>
        <v>write.dta(Pesos,"G:/Mi unidad/1. PROYECTOS TELLO 2022/SCM SPILL OVERS/outputs/ingreso_PEAO/ASCM/Pesos_ingreso_peao_91.dta")</v>
      </c>
      <c r="E544" s="1">
        <f t="shared" si="16"/>
        <v>91</v>
      </c>
      <c r="F544" t="str">
        <f>"write.dta(Pesos,"&amp;""""&amp;"G:/Mi unidad/1. PROYECTOS TELLO 2022/SCM SPILL OVERS/outputs/PEAO/ASCM/Pesos_"&amp;$F$1&amp;"_"&amp;E544&amp;".dta"&amp;""""&amp;")"</f>
        <v>write.dta(Pesos,"G:/Mi unidad/1. PROYECTOS TELLO 2022/SCM SPILL OVERS/outputs/PEAO/ASCM/Pesos_PEAO_91.dta")</v>
      </c>
      <c r="G544" s="1">
        <f t="shared" si="16"/>
        <v>91</v>
      </c>
      <c r="H544" t="str">
        <f>"write.dta(Pesos,"&amp;""""&amp;"G:/Mi unidad/1. PROYECTOS TELLO 2022/SCM SPILL OVERS/outputs/PEAO_f/ASCM/Pesos_"&amp;$H$1&amp;"_"&amp;G544&amp;".dta"&amp;""""&amp;")"</f>
        <v>write.dta(Pesos,"G:/Mi unidad/1. PROYECTOS TELLO 2022/SCM SPILL OVERS/outputs/PEAO_f/ASCM/Pesos_PEAO_f_91.dta")</v>
      </c>
      <c r="I544" s="1">
        <f t="shared" si="16"/>
        <v>91</v>
      </c>
      <c r="J544" t="str">
        <f>"write.dta(Pesos,"&amp;""""&amp;"G:/Mi unidad/1. PROYECTOS TELLO 2022/SCM SPILL OVERS/outputs/PEAO_inf/ASCM/Pesos_"&amp;$J$1&amp;"_"&amp;I544&amp;".dta"&amp;""""&amp;")"</f>
        <v>write.dta(Pesos,"G:/Mi unidad/1. PROYECTOS TELLO 2022/SCM SPILL OVERS/outputs/PEAO_inf/ASCM/Pesos_PEAO_inf_91.dta")</v>
      </c>
    </row>
    <row r="545" spans="1:10" x14ac:dyDescent="0.3">
      <c r="A545">
        <v>91</v>
      </c>
      <c r="B545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545" s="1">
        <f t="shared" si="16"/>
        <v>91</v>
      </c>
      <c r="D545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545" s="1">
        <f t="shared" si="16"/>
        <v>91</v>
      </c>
      <c r="F545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545" s="1">
        <f t="shared" si="16"/>
        <v>91</v>
      </c>
      <c r="H545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545" s="1">
        <f t="shared" si="16"/>
        <v>91</v>
      </c>
      <c r="J545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546" spans="1:10" x14ac:dyDescent="0.3">
      <c r="A546">
        <v>92</v>
      </c>
      <c r="B546" t="str">
        <f>"###############################################################################"&amp;A546</f>
        <v>###############################################################################92</v>
      </c>
      <c r="C546" s="1">
        <f t="shared" si="16"/>
        <v>92</v>
      </c>
      <c r="D546" t="str">
        <f>"###############################################################################"&amp;C546</f>
        <v>###############################################################################92</v>
      </c>
      <c r="E546" s="1">
        <f t="shared" si="16"/>
        <v>92</v>
      </c>
      <c r="F546" t="str">
        <f>"###############################################################################"&amp;E546</f>
        <v>###############################################################################92</v>
      </c>
      <c r="G546" s="1">
        <f t="shared" si="16"/>
        <v>92</v>
      </c>
      <c r="H546" t="str">
        <f>"###############################################################################"&amp;G546</f>
        <v>###############################################################################92</v>
      </c>
      <c r="I546" s="1">
        <f t="shared" si="16"/>
        <v>92</v>
      </c>
      <c r="J546" t="str">
        <f>"###############################################################################"&amp;I546</f>
        <v>###############################################################################92</v>
      </c>
    </row>
    <row r="547" spans="1:10" x14ac:dyDescent="0.3">
      <c r="A547">
        <v>92</v>
      </c>
      <c r="B547" t="s">
        <v>1</v>
      </c>
      <c r="C547" s="1">
        <f t="shared" si="16"/>
        <v>92</v>
      </c>
      <c r="D547" t="s">
        <v>1</v>
      </c>
      <c r="E547" s="1">
        <f t="shared" si="16"/>
        <v>92</v>
      </c>
      <c r="F547" t="s">
        <v>1</v>
      </c>
      <c r="G547" s="1">
        <f t="shared" si="16"/>
        <v>92</v>
      </c>
      <c r="H547" t="s">
        <v>1</v>
      </c>
      <c r="I547" s="1">
        <f t="shared" si="16"/>
        <v>92</v>
      </c>
      <c r="J547" t="s">
        <v>1</v>
      </c>
    </row>
    <row r="548" spans="1:10" x14ac:dyDescent="0.3">
      <c r="A548">
        <v>92</v>
      </c>
      <c r="B548" t="str">
        <f>+"provincia2_seleccionada &lt;- "&amp;A548&amp;" #provincia2 tratada"</f>
        <v>provincia2_seleccionada &lt;- 92 #provincia2 tratada</v>
      </c>
      <c r="C548" s="1">
        <f t="shared" si="16"/>
        <v>92</v>
      </c>
      <c r="D548" t="str">
        <f>+"provincia2_seleccionada &lt;- "&amp;C548&amp;" #provincia2 tratada"</f>
        <v>provincia2_seleccionada &lt;- 92 #provincia2 tratada</v>
      </c>
      <c r="E548" s="1">
        <f t="shared" si="16"/>
        <v>92</v>
      </c>
      <c r="F548" t="str">
        <f>+"provincia2_seleccionada &lt;- "&amp;E548&amp;" #provincia2 tratada"</f>
        <v>provincia2_seleccionada &lt;- 92 #provincia2 tratada</v>
      </c>
      <c r="G548" s="1">
        <f t="shared" si="16"/>
        <v>92</v>
      </c>
      <c r="H548" t="str">
        <f>+"provincia2_seleccionada &lt;- "&amp;G548&amp;" #provincia2 tratada"</f>
        <v>provincia2_seleccionada &lt;- 92 #provincia2 tratada</v>
      </c>
      <c r="I548" s="1">
        <f t="shared" si="16"/>
        <v>92</v>
      </c>
      <c r="J548" t="str">
        <f>+"provincia2_seleccionada &lt;- "&amp;I548&amp;" #provincia2 tratada"</f>
        <v>provincia2_seleccionada &lt;- 92 #provincia2 tratada</v>
      </c>
    </row>
    <row r="549" spans="1:10" x14ac:dyDescent="0.3">
      <c r="A549">
        <v>92</v>
      </c>
      <c r="B549" t="str">
        <f>"Base$"&amp;$B$1&amp;"lag &lt;- c(NA, Base$"&amp;$B$1&amp;"[-nrow(Base)])"</f>
        <v>Base$pobrelag &lt;- c(NA, Base$pobre[-nrow(Base)])</v>
      </c>
      <c r="C549" s="1">
        <f t="shared" si="16"/>
        <v>92</v>
      </c>
      <c r="D549" t="str">
        <f>"Base$"&amp;$D$1&amp;"lag &lt;- c(NA, Base$"&amp;$D$1&amp;"[-nrow(Base)])"</f>
        <v>Base$ingreso_peaolag &lt;- c(NA, Base$ingreso_peao[-nrow(Base)])</v>
      </c>
      <c r="E549" s="1">
        <f t="shared" si="16"/>
        <v>92</v>
      </c>
      <c r="F549" t="str">
        <f>"Base$"&amp;$F$1&amp;"lag &lt;- c(NA, Base$"&amp;$F$1&amp;"[-nrow(Base)])"</f>
        <v>Base$PEAOlag &lt;- c(NA, Base$PEAO[-nrow(Base)])</v>
      </c>
      <c r="G549" s="1">
        <f t="shared" si="16"/>
        <v>92</v>
      </c>
      <c r="H549" t="str">
        <f>"Base$"&amp;$H$1&amp;"lag &lt;- c(NA, Base$"&amp;$H$1&amp;"[-nrow(Base)])"</f>
        <v>Base$PEAO_flag &lt;- c(NA, Base$PEAO_f[-nrow(Base)])</v>
      </c>
      <c r="I549" s="1">
        <f t="shared" si="16"/>
        <v>92</v>
      </c>
      <c r="J549" t="str">
        <f>"Base$"&amp;$J$1&amp;"lag &lt;- c(NA, Base$"&amp;$J$1&amp;"[-nrow(Base)])"</f>
        <v>Base$PEAO_inflag &lt;- c(NA, Base$PEAO_inf[-nrow(Base)])</v>
      </c>
    </row>
    <row r="550" spans="1:10" x14ac:dyDescent="0.3">
      <c r="A550">
        <v>92</v>
      </c>
      <c r="B550" t="str">
        <f>"Base$"&amp;$B$1&amp;"lag[which(!duplicated(Base$provincia2))] &lt;- NA"</f>
        <v>Base$pobrelag[which(!duplicated(Base$provincia2))] &lt;- NA</v>
      </c>
      <c r="C550" s="1">
        <f t="shared" si="16"/>
        <v>92</v>
      </c>
      <c r="D550" t="str">
        <f>"Base$"&amp;$D$1&amp;"lag[which(!duplicated(Base$provincia2))] &lt;- NA"</f>
        <v>Base$ingreso_peaolag[which(!duplicated(Base$provincia2))] &lt;- NA</v>
      </c>
      <c r="E550" s="1">
        <f t="shared" si="16"/>
        <v>92</v>
      </c>
      <c r="F550" t="str">
        <f>"Base$"&amp;$F$1&amp;"lag[which(!duplicated(Base$provincia2))] &lt;- NA"</f>
        <v>Base$PEAOlag[which(!duplicated(Base$provincia2))] &lt;- NA</v>
      </c>
      <c r="G550" s="1">
        <f t="shared" si="16"/>
        <v>92</v>
      </c>
      <c r="H550" t="str">
        <f>"Base$"&amp;$H$1&amp;"lag[which(!duplicated(Base$provincia2))] &lt;- NA"</f>
        <v>Base$PEAO_flag[which(!duplicated(Base$provincia2))] &lt;- NA</v>
      </c>
      <c r="I550" s="1">
        <f t="shared" si="16"/>
        <v>92</v>
      </c>
      <c r="J550" t="str">
        <f>"Base$"&amp;$J$1&amp;"lag[which(!duplicated(Base$provincia2))] &lt;- NA"</f>
        <v>Base$PEAO_inflag[which(!duplicated(Base$provincia2))] &lt;- NA</v>
      </c>
    </row>
    <row r="551" spans="1:10" x14ac:dyDescent="0.3">
      <c r="A551">
        <v>92</v>
      </c>
      <c r="B551" t="s">
        <v>7</v>
      </c>
      <c r="C551" s="1">
        <f t="shared" si="16"/>
        <v>92</v>
      </c>
      <c r="D551" t="s">
        <v>7</v>
      </c>
      <c r="E551" s="1">
        <f t="shared" si="16"/>
        <v>92</v>
      </c>
      <c r="F551" t="s">
        <v>7</v>
      </c>
      <c r="G551" s="1">
        <f t="shared" si="16"/>
        <v>92</v>
      </c>
      <c r="H551" t="s">
        <v>7</v>
      </c>
      <c r="I551" s="1">
        <f t="shared" si="16"/>
        <v>92</v>
      </c>
      <c r="J551" t="s">
        <v>7</v>
      </c>
    </row>
    <row r="552" spans="1:10" x14ac:dyDescent="0.3">
      <c r="A552">
        <v>92</v>
      </c>
      <c r="B552" t="s">
        <v>2</v>
      </c>
      <c r="C552" s="1">
        <f t="shared" si="16"/>
        <v>92</v>
      </c>
      <c r="D552" t="s">
        <v>2</v>
      </c>
      <c r="E552" s="1">
        <f t="shared" si="16"/>
        <v>92</v>
      </c>
      <c r="F552" t="s">
        <v>2</v>
      </c>
      <c r="G552" s="1">
        <f t="shared" si="16"/>
        <v>92</v>
      </c>
      <c r="H552" t="s">
        <v>2</v>
      </c>
      <c r="I552" s="1">
        <f t="shared" si="16"/>
        <v>92</v>
      </c>
      <c r="J552" t="s">
        <v>2</v>
      </c>
    </row>
    <row r="553" spans="1:10" x14ac:dyDescent="0.3">
      <c r="A553">
        <v>92</v>
      </c>
      <c r="B553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553" s="1">
        <f t="shared" si="16"/>
        <v>92</v>
      </c>
      <c r="D553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553" s="1">
        <f t="shared" si="16"/>
        <v>92</v>
      </c>
      <c r="F553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553" s="1">
        <f t="shared" si="16"/>
        <v>92</v>
      </c>
      <c r="H553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553" s="1">
        <f t="shared" si="16"/>
        <v>92</v>
      </c>
      <c r="J553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554" spans="1:10" x14ac:dyDescent="0.3">
      <c r="A554">
        <v>92</v>
      </c>
      <c r="B554" t="str">
        <f>$B$1&amp;"_obs &lt;- data.frame("&amp;""""&amp;$B$1&amp;"_est_1"&amp;""""&amp;" = asyn$data$synth_data$Y1plot)"</f>
        <v>pobre_obs &lt;- data.frame("pobre_est_1" = asyn$data$synth_data$Y1plot)</v>
      </c>
      <c r="C554" s="1">
        <f t="shared" si="16"/>
        <v>92</v>
      </c>
      <c r="D554" t="str">
        <f>$D$1&amp;"_obs &lt;- data.frame("&amp;""""&amp;$D$1&amp;"_est_1"&amp;""""&amp;" = asyn$data$synth_data$Y1plot)"</f>
        <v>ingreso_peao_obs &lt;- data.frame("ingreso_peao_est_1" = asyn$data$synth_data$Y1plot)</v>
      </c>
      <c r="E554" s="1">
        <f t="shared" si="16"/>
        <v>92</v>
      </c>
      <c r="F554" t="str">
        <f>$F$1&amp;"_obs &lt;- data.frame("&amp;""""&amp;$F$1&amp;"_est_1"&amp;""""&amp;" = asyn$data$synth_data$Y1plot)"</f>
        <v>PEAO_obs &lt;- data.frame("PEAO_est_1" = asyn$data$synth_data$Y1plot)</v>
      </c>
      <c r="G554" s="1">
        <f t="shared" si="16"/>
        <v>92</v>
      </c>
      <c r="H554" t="str">
        <f>$H$1&amp;"_obs &lt;- data.frame("&amp;""""&amp;$H$1&amp;"_est_1"&amp;""""&amp;" = asyn$data$synth_data$Y1plot)"</f>
        <v>PEAO_f_obs &lt;- data.frame("PEAO_f_est_1" = asyn$data$synth_data$Y1plot)</v>
      </c>
      <c r="I554" s="1">
        <f t="shared" si="16"/>
        <v>92</v>
      </c>
      <c r="J554" t="str">
        <f>$J$1&amp;"_obs &lt;- data.frame("&amp;""""&amp;$J$1&amp;"_est_1"&amp;""""&amp;" = asyn$data$synth_data$Y1plot)"</f>
        <v>PEAO_inf_obs &lt;- data.frame("PEAO_inf_est_1" = asyn$data$synth_data$Y1plot)</v>
      </c>
    </row>
    <row r="555" spans="1:10" x14ac:dyDescent="0.3">
      <c r="A555">
        <v>92</v>
      </c>
      <c r="B555" t="s">
        <v>3</v>
      </c>
      <c r="C555" s="1">
        <f t="shared" si="16"/>
        <v>92</v>
      </c>
      <c r="D555" t="s">
        <v>3</v>
      </c>
      <c r="E555" s="1">
        <f t="shared" si="16"/>
        <v>92</v>
      </c>
      <c r="F555" t="s">
        <v>3</v>
      </c>
      <c r="G555" s="1">
        <f t="shared" si="16"/>
        <v>92</v>
      </c>
      <c r="H555" t="s">
        <v>3</v>
      </c>
      <c r="I555" s="1">
        <f t="shared" si="16"/>
        <v>92</v>
      </c>
      <c r="J555" t="s">
        <v>3</v>
      </c>
    </row>
    <row r="556" spans="1:10" x14ac:dyDescent="0.3">
      <c r="A556">
        <v>92</v>
      </c>
      <c r="B556" t="s">
        <v>5</v>
      </c>
      <c r="C556" s="1">
        <f t="shared" si="16"/>
        <v>92</v>
      </c>
      <c r="D556" t="s">
        <v>5</v>
      </c>
      <c r="E556" s="1">
        <f t="shared" si="16"/>
        <v>92</v>
      </c>
      <c r="F556" t="s">
        <v>5</v>
      </c>
      <c r="G556" s="1">
        <f t="shared" si="16"/>
        <v>92</v>
      </c>
      <c r="H556" t="s">
        <v>5</v>
      </c>
      <c r="I556" s="1">
        <f t="shared" si="16"/>
        <v>92</v>
      </c>
      <c r="J556" t="s">
        <v>5</v>
      </c>
    </row>
    <row r="557" spans="1:10" x14ac:dyDescent="0.3">
      <c r="A557">
        <v>92</v>
      </c>
      <c r="B557" t="str">
        <f>$B$1&amp;"_ascm &lt;- data.frame("&amp;""""&amp;$B$1&amp;"_ascm"&amp;""""&amp;" = predict(asyn, att=F))"</f>
        <v>pobre_ascm &lt;- data.frame("pobre_ascm" = predict(asyn, att=F))</v>
      </c>
      <c r="C557" s="1">
        <f t="shared" si="16"/>
        <v>92</v>
      </c>
      <c r="D557" t="str">
        <f>$D$1&amp;"_ascm &lt;- data.frame("&amp;""""&amp;$D$1&amp;"_ascm"&amp;""""&amp;" = predict(asyn, att=F))"</f>
        <v>ingreso_peao_ascm &lt;- data.frame("ingreso_peao_ascm" = predict(asyn, att=F))</v>
      </c>
      <c r="E557" s="1">
        <f t="shared" si="16"/>
        <v>92</v>
      </c>
      <c r="F557" t="str">
        <f>$F$1&amp;"_ascm &lt;- data.frame("&amp;""""&amp;$F$1&amp;"_ascm"&amp;""""&amp;" = predict(asyn, att=F))"</f>
        <v>PEAO_ascm &lt;- data.frame("PEAO_ascm" = predict(asyn, att=F))</v>
      </c>
      <c r="G557" s="1">
        <f t="shared" si="16"/>
        <v>92</v>
      </c>
      <c r="H557" t="str">
        <f>$H$1&amp;"_ascm &lt;- data.frame("&amp;""""&amp;$H$1&amp;"_ascm"&amp;""""&amp;" = predict(asyn, att=F))"</f>
        <v>PEAO_f_ascm &lt;- data.frame("PEAO_f_ascm" = predict(asyn, att=F))</v>
      </c>
      <c r="I557" s="1">
        <f t="shared" si="16"/>
        <v>92</v>
      </c>
      <c r="J557" t="str">
        <f>$J$1&amp;"_ascm &lt;- data.frame("&amp;""""&amp;$J$1&amp;"_ascm"&amp;""""&amp;" = predict(asyn, att=F))"</f>
        <v>PEAO_inf_ascm &lt;- data.frame("PEAO_inf_ascm" = predict(asyn, att=F))</v>
      </c>
    </row>
    <row r="558" spans="1:10" x14ac:dyDescent="0.3">
      <c r="A558">
        <v>92</v>
      </c>
      <c r="B558" t="s">
        <v>4</v>
      </c>
      <c r="C558" s="1">
        <f t="shared" si="16"/>
        <v>92</v>
      </c>
      <c r="D558" t="s">
        <v>4</v>
      </c>
      <c r="E558" s="1">
        <f t="shared" si="16"/>
        <v>92</v>
      </c>
      <c r="F558" t="s">
        <v>4</v>
      </c>
      <c r="G558" s="1">
        <f t="shared" si="16"/>
        <v>92</v>
      </c>
      <c r="H558" t="s">
        <v>4</v>
      </c>
      <c r="I558" s="1">
        <f t="shared" si="16"/>
        <v>92</v>
      </c>
      <c r="J558" t="s">
        <v>4</v>
      </c>
    </row>
    <row r="559" spans="1:10" x14ac:dyDescent="0.3">
      <c r="A559">
        <v>92</v>
      </c>
      <c r="B559" t="str">
        <f>"base_ascm &lt;-cbind(periodo, "&amp;$B$1&amp;"_obs, "&amp;$B$1&amp;"_ascm, diferencia_ascm)"</f>
        <v>base_ascm &lt;-cbind(periodo, pobre_obs, pobre_ascm, diferencia_ascm)</v>
      </c>
      <c r="C559" s="1">
        <f t="shared" si="16"/>
        <v>92</v>
      </c>
      <c r="D559" t="str">
        <f>"base_ascm &lt;-cbind(periodo, "&amp;$D$1&amp;"_obs, "&amp;$D$1&amp;"_ascm, diferencia_ascm)"</f>
        <v>base_ascm &lt;-cbind(periodo, ingreso_peao_obs, ingreso_peao_ascm, diferencia_ascm)</v>
      </c>
      <c r="E559" s="1">
        <f t="shared" si="16"/>
        <v>92</v>
      </c>
      <c r="F559" t="str">
        <f>"base_ascm &lt;-cbind(periodo, "&amp;$F$1&amp;"_obs, "&amp;$F$1&amp;"_ascm, diferencia_ascm)"</f>
        <v>base_ascm &lt;-cbind(periodo, PEAO_obs, PEAO_ascm, diferencia_ascm)</v>
      </c>
      <c r="G559" s="1">
        <f t="shared" si="16"/>
        <v>92</v>
      </c>
      <c r="H559" t="str">
        <f>"base_ascm &lt;-cbind(periodo, "&amp;$H$1&amp;"_obs, "&amp;$H$1&amp;"_ascm, diferencia_ascm)"</f>
        <v>base_ascm &lt;-cbind(periodo, PEAO_f_obs, PEAO_f_ascm, diferencia_ascm)</v>
      </c>
      <c r="I559" s="1">
        <f t="shared" si="16"/>
        <v>92</v>
      </c>
      <c r="J559" t="str">
        <f>"base_ascm &lt;-cbind(periodo, "&amp;$J$1&amp;"_obs, "&amp;$J$1&amp;"_ascm, diferencia_ascm)"</f>
        <v>base_ascm &lt;-cbind(periodo, PEAO_inf_obs, PEAO_inf_ascm, diferencia_ascm)</v>
      </c>
    </row>
    <row r="560" spans="1:10" x14ac:dyDescent="0.3">
      <c r="A560">
        <v>92</v>
      </c>
      <c r="B560" t="str">
        <f>"write.dta(base_ascm,"&amp;""""&amp;"G:/Mi unidad/1. PROYECTOS TELLO 2022/SCM SPILL OVERS/outputs/pobreza/ASCM/Base_"&amp;$B$1&amp;"_"&amp;A560&amp;".dta"&amp;""""&amp;")"</f>
        <v>write.dta(base_ascm,"G:/Mi unidad/1. PROYECTOS TELLO 2022/SCM SPILL OVERS/outputs/pobreza/ASCM/Base_pobre_92.dta")</v>
      </c>
      <c r="C560" s="1">
        <f t="shared" si="16"/>
        <v>92</v>
      </c>
      <c r="D560" t="str">
        <f>"write.dta(base_ascm,"&amp;""""&amp;"G:/Mi unidad/1. PROYECTOS TELLO 2022/SCM SPILL OVERS/outputs/ingreso_PEAO/ASCM/Base_"&amp;$D$1&amp;"_"&amp;C560&amp;".dta"&amp;""""&amp;")"</f>
        <v>write.dta(base_ascm,"G:/Mi unidad/1. PROYECTOS TELLO 2022/SCM SPILL OVERS/outputs/ingreso_PEAO/ASCM/Base_ingreso_peao_92.dta")</v>
      </c>
      <c r="E560" s="1">
        <f t="shared" si="16"/>
        <v>92</v>
      </c>
      <c r="F560" t="str">
        <f>"write.dta(base_ascm,"&amp;""""&amp;"G:/Mi unidad/1. PROYECTOS TELLO 2022/SCM SPILL OVERS/outputs/PEAO/ASCM/Base_"&amp;$F$1&amp;"_"&amp;E560&amp;".dta"&amp;""""&amp;")"</f>
        <v>write.dta(base_ascm,"G:/Mi unidad/1. PROYECTOS TELLO 2022/SCM SPILL OVERS/outputs/PEAO/ASCM/Base_PEAO_92.dta")</v>
      </c>
      <c r="G560" s="1">
        <f t="shared" si="16"/>
        <v>92</v>
      </c>
      <c r="H560" t="str">
        <f>"write.dta(base_ascm,"&amp;""""&amp;"G:/Mi unidad/1. PROYECTOS TELLO 2022/SCM SPILL OVERS/outputs/PEAO_f/ASCM/Base_"&amp;$H$1&amp;"_"&amp;G560&amp;".dta"&amp;""""&amp;")"</f>
        <v>write.dta(base_ascm,"G:/Mi unidad/1. PROYECTOS TELLO 2022/SCM SPILL OVERS/outputs/PEAO_f/ASCM/Base_PEAO_f_92.dta")</v>
      </c>
      <c r="I560" s="1">
        <f t="shared" si="16"/>
        <v>92</v>
      </c>
      <c r="J560" t="str">
        <f>"write.dta(base_ascm,"&amp;""""&amp;"G:/Mi unidad/1. PROYECTOS TELLO 2022/SCM SPILL OVERS/outputs/PEAO_inf/ASCM/Base_"&amp;$J$1&amp;"_"&amp;I560&amp;".dta"&amp;""""&amp;")"</f>
        <v>write.dta(base_ascm,"G:/Mi unidad/1. PROYECTOS TELLO 2022/SCM SPILL OVERS/outputs/PEAO_inf/ASCM/Base_PEAO_inf_92.dta")</v>
      </c>
    </row>
    <row r="561" spans="1:10" x14ac:dyDescent="0.3">
      <c r="A561">
        <v>92</v>
      </c>
      <c r="B561" t="str">
        <f>"write.dta(Pesos,"&amp;""""&amp;"G:/Mi unidad/1. PROYECTOS TELLO 2022/SCM SPILL OVERS/outputs/pobreza/ASCM/Pesos_"&amp;$B$1&amp;"_"&amp;A561&amp;".dta"&amp;""""&amp;")"</f>
        <v>write.dta(Pesos,"G:/Mi unidad/1. PROYECTOS TELLO 2022/SCM SPILL OVERS/outputs/pobreza/ASCM/Pesos_pobre_92.dta")</v>
      </c>
      <c r="C561" s="1">
        <f t="shared" si="16"/>
        <v>92</v>
      </c>
      <c r="D561" t="str">
        <f>"write.dta(Pesos,"&amp;""""&amp;"G:/Mi unidad/1. PROYECTOS TELLO 2022/SCM SPILL OVERS/outputs/ingreso_PEAO/ASCM/Pesos_"&amp;$D$1&amp;"_"&amp;C561&amp;".dta"&amp;""""&amp;")"</f>
        <v>write.dta(Pesos,"G:/Mi unidad/1. PROYECTOS TELLO 2022/SCM SPILL OVERS/outputs/ingreso_PEAO/ASCM/Pesos_ingreso_peao_92.dta")</v>
      </c>
      <c r="E561" s="1">
        <f t="shared" si="16"/>
        <v>92</v>
      </c>
      <c r="F561" t="str">
        <f>"write.dta(Pesos,"&amp;""""&amp;"G:/Mi unidad/1. PROYECTOS TELLO 2022/SCM SPILL OVERS/outputs/PEAO/ASCM/Pesos_"&amp;$F$1&amp;"_"&amp;E561&amp;".dta"&amp;""""&amp;")"</f>
        <v>write.dta(Pesos,"G:/Mi unidad/1. PROYECTOS TELLO 2022/SCM SPILL OVERS/outputs/PEAO/ASCM/Pesos_PEAO_92.dta")</v>
      </c>
      <c r="G561" s="1">
        <f t="shared" si="16"/>
        <v>92</v>
      </c>
      <c r="H561" t="str">
        <f>"write.dta(Pesos,"&amp;""""&amp;"G:/Mi unidad/1. PROYECTOS TELLO 2022/SCM SPILL OVERS/outputs/PEAO_f/ASCM/Pesos_"&amp;$H$1&amp;"_"&amp;G561&amp;".dta"&amp;""""&amp;")"</f>
        <v>write.dta(Pesos,"G:/Mi unidad/1. PROYECTOS TELLO 2022/SCM SPILL OVERS/outputs/PEAO_f/ASCM/Pesos_PEAO_f_92.dta")</v>
      </c>
      <c r="I561" s="1">
        <f t="shared" si="16"/>
        <v>92</v>
      </c>
      <c r="J561" t="str">
        <f>"write.dta(Pesos,"&amp;""""&amp;"G:/Mi unidad/1. PROYECTOS TELLO 2022/SCM SPILL OVERS/outputs/PEAO_inf/ASCM/Pesos_"&amp;$J$1&amp;"_"&amp;I561&amp;".dta"&amp;""""&amp;")"</f>
        <v>write.dta(Pesos,"G:/Mi unidad/1. PROYECTOS TELLO 2022/SCM SPILL OVERS/outputs/PEAO_inf/ASCM/Pesos_PEAO_inf_92.dta")</v>
      </c>
    </row>
    <row r="562" spans="1:10" x14ac:dyDescent="0.3">
      <c r="A562">
        <v>92</v>
      </c>
      <c r="B562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562" s="1">
        <f t="shared" si="16"/>
        <v>92</v>
      </c>
      <c r="D562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562" s="1">
        <f t="shared" si="16"/>
        <v>92</v>
      </c>
      <c r="F562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562" s="1">
        <f t="shared" si="16"/>
        <v>92</v>
      </c>
      <c r="H562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562" s="1">
        <f t="shared" si="16"/>
        <v>92</v>
      </c>
      <c r="J562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563" spans="1:10" x14ac:dyDescent="0.3">
      <c r="A563">
        <v>95</v>
      </c>
      <c r="B563" t="str">
        <f>"###############################################################################"&amp;A563</f>
        <v>###############################################################################95</v>
      </c>
      <c r="C563" s="1">
        <f t="shared" si="16"/>
        <v>95</v>
      </c>
      <c r="D563" t="str">
        <f>"###############################################################################"&amp;C563</f>
        <v>###############################################################################95</v>
      </c>
      <c r="E563" s="1">
        <f t="shared" si="16"/>
        <v>95</v>
      </c>
      <c r="F563" t="str">
        <f>"###############################################################################"&amp;E563</f>
        <v>###############################################################################95</v>
      </c>
      <c r="G563" s="1">
        <f t="shared" si="16"/>
        <v>95</v>
      </c>
      <c r="H563" t="str">
        <f>"###############################################################################"&amp;G563</f>
        <v>###############################################################################95</v>
      </c>
      <c r="I563" s="1">
        <f t="shared" si="16"/>
        <v>95</v>
      </c>
      <c r="J563" t="str">
        <f>"###############################################################################"&amp;I563</f>
        <v>###############################################################################95</v>
      </c>
    </row>
    <row r="564" spans="1:10" x14ac:dyDescent="0.3">
      <c r="A564">
        <v>95</v>
      </c>
      <c r="B564" t="s">
        <v>1</v>
      </c>
      <c r="C564" s="1">
        <f t="shared" si="16"/>
        <v>95</v>
      </c>
      <c r="D564" t="s">
        <v>1</v>
      </c>
      <c r="E564" s="1">
        <f t="shared" si="16"/>
        <v>95</v>
      </c>
      <c r="F564" t="s">
        <v>1</v>
      </c>
      <c r="G564" s="1">
        <f t="shared" si="16"/>
        <v>95</v>
      </c>
      <c r="H564" t="s">
        <v>1</v>
      </c>
      <c r="I564" s="1">
        <f t="shared" si="16"/>
        <v>95</v>
      </c>
      <c r="J564" t="s">
        <v>1</v>
      </c>
    </row>
    <row r="565" spans="1:10" x14ac:dyDescent="0.3">
      <c r="A565">
        <v>95</v>
      </c>
      <c r="B565" t="str">
        <f>+"provincia2_seleccionada &lt;- "&amp;A565&amp;" #provincia2 tratada"</f>
        <v>provincia2_seleccionada &lt;- 95 #provincia2 tratada</v>
      </c>
      <c r="C565" s="1">
        <f t="shared" si="16"/>
        <v>95</v>
      </c>
      <c r="D565" t="str">
        <f>+"provincia2_seleccionada &lt;- "&amp;C565&amp;" #provincia2 tratada"</f>
        <v>provincia2_seleccionada &lt;- 95 #provincia2 tratada</v>
      </c>
      <c r="E565" s="1">
        <f t="shared" si="16"/>
        <v>95</v>
      </c>
      <c r="F565" t="str">
        <f>+"provincia2_seleccionada &lt;- "&amp;E565&amp;" #provincia2 tratada"</f>
        <v>provincia2_seleccionada &lt;- 95 #provincia2 tratada</v>
      </c>
      <c r="G565" s="1">
        <f t="shared" si="16"/>
        <v>95</v>
      </c>
      <c r="H565" t="str">
        <f>+"provincia2_seleccionada &lt;- "&amp;G565&amp;" #provincia2 tratada"</f>
        <v>provincia2_seleccionada &lt;- 95 #provincia2 tratada</v>
      </c>
      <c r="I565" s="1">
        <f t="shared" si="16"/>
        <v>95</v>
      </c>
      <c r="J565" t="str">
        <f>+"provincia2_seleccionada &lt;- "&amp;I565&amp;" #provincia2 tratada"</f>
        <v>provincia2_seleccionada &lt;- 95 #provincia2 tratada</v>
      </c>
    </row>
    <row r="566" spans="1:10" x14ac:dyDescent="0.3">
      <c r="A566">
        <v>95</v>
      </c>
      <c r="B566" t="str">
        <f>"Base$"&amp;$B$1&amp;"lag &lt;- c(NA, Base$"&amp;$B$1&amp;"[-nrow(Base)])"</f>
        <v>Base$pobrelag &lt;- c(NA, Base$pobre[-nrow(Base)])</v>
      </c>
      <c r="C566" s="1">
        <f t="shared" si="16"/>
        <v>95</v>
      </c>
      <c r="D566" t="str">
        <f>"Base$"&amp;$D$1&amp;"lag &lt;- c(NA, Base$"&amp;$D$1&amp;"[-nrow(Base)])"</f>
        <v>Base$ingreso_peaolag &lt;- c(NA, Base$ingreso_peao[-nrow(Base)])</v>
      </c>
      <c r="E566" s="1">
        <f t="shared" si="16"/>
        <v>95</v>
      </c>
      <c r="F566" t="str">
        <f>"Base$"&amp;$F$1&amp;"lag &lt;- c(NA, Base$"&amp;$F$1&amp;"[-nrow(Base)])"</f>
        <v>Base$PEAOlag &lt;- c(NA, Base$PEAO[-nrow(Base)])</v>
      </c>
      <c r="G566" s="1">
        <f t="shared" si="16"/>
        <v>95</v>
      </c>
      <c r="H566" t="str">
        <f>"Base$"&amp;$H$1&amp;"lag &lt;- c(NA, Base$"&amp;$H$1&amp;"[-nrow(Base)])"</f>
        <v>Base$PEAO_flag &lt;- c(NA, Base$PEAO_f[-nrow(Base)])</v>
      </c>
      <c r="I566" s="1">
        <f t="shared" si="16"/>
        <v>95</v>
      </c>
      <c r="J566" t="str">
        <f>"Base$"&amp;$J$1&amp;"lag &lt;- c(NA, Base$"&amp;$J$1&amp;"[-nrow(Base)])"</f>
        <v>Base$PEAO_inflag &lt;- c(NA, Base$PEAO_inf[-nrow(Base)])</v>
      </c>
    </row>
    <row r="567" spans="1:10" x14ac:dyDescent="0.3">
      <c r="A567">
        <v>95</v>
      </c>
      <c r="B567" t="str">
        <f>"Base$"&amp;$B$1&amp;"lag[which(!duplicated(Base$provincia2))] &lt;- NA"</f>
        <v>Base$pobrelag[which(!duplicated(Base$provincia2))] &lt;- NA</v>
      </c>
      <c r="C567" s="1">
        <f t="shared" si="16"/>
        <v>95</v>
      </c>
      <c r="D567" t="str">
        <f>"Base$"&amp;$D$1&amp;"lag[which(!duplicated(Base$provincia2))] &lt;- NA"</f>
        <v>Base$ingreso_peaolag[which(!duplicated(Base$provincia2))] &lt;- NA</v>
      </c>
      <c r="E567" s="1">
        <f t="shared" si="16"/>
        <v>95</v>
      </c>
      <c r="F567" t="str">
        <f>"Base$"&amp;$F$1&amp;"lag[which(!duplicated(Base$provincia2))] &lt;- NA"</f>
        <v>Base$PEAOlag[which(!duplicated(Base$provincia2))] &lt;- NA</v>
      </c>
      <c r="G567" s="1">
        <f t="shared" si="16"/>
        <v>95</v>
      </c>
      <c r="H567" t="str">
        <f>"Base$"&amp;$H$1&amp;"lag[which(!duplicated(Base$provincia2))] &lt;- NA"</f>
        <v>Base$PEAO_flag[which(!duplicated(Base$provincia2))] &lt;- NA</v>
      </c>
      <c r="I567" s="1">
        <f t="shared" si="16"/>
        <v>95</v>
      </c>
      <c r="J567" t="str">
        <f>"Base$"&amp;$J$1&amp;"lag[which(!duplicated(Base$provincia2))] &lt;- NA"</f>
        <v>Base$PEAO_inflag[which(!duplicated(Base$provincia2))] &lt;- NA</v>
      </c>
    </row>
    <row r="568" spans="1:10" x14ac:dyDescent="0.3">
      <c r="A568">
        <v>95</v>
      </c>
      <c r="B568" t="s">
        <v>7</v>
      </c>
      <c r="C568" s="1">
        <f t="shared" si="16"/>
        <v>95</v>
      </c>
      <c r="D568" t="s">
        <v>7</v>
      </c>
      <c r="E568" s="1">
        <f t="shared" si="16"/>
        <v>95</v>
      </c>
      <c r="F568" t="s">
        <v>7</v>
      </c>
      <c r="G568" s="1">
        <f t="shared" si="16"/>
        <v>95</v>
      </c>
      <c r="H568" t="s">
        <v>7</v>
      </c>
      <c r="I568" s="1">
        <f t="shared" si="16"/>
        <v>95</v>
      </c>
      <c r="J568" t="s">
        <v>7</v>
      </c>
    </row>
    <row r="569" spans="1:10" x14ac:dyDescent="0.3">
      <c r="A569">
        <v>95</v>
      </c>
      <c r="B569" t="s">
        <v>2</v>
      </c>
      <c r="C569" s="1">
        <f t="shared" si="16"/>
        <v>95</v>
      </c>
      <c r="D569" t="s">
        <v>2</v>
      </c>
      <c r="E569" s="1">
        <f t="shared" si="16"/>
        <v>95</v>
      </c>
      <c r="F569" t="s">
        <v>2</v>
      </c>
      <c r="G569" s="1">
        <f t="shared" si="16"/>
        <v>95</v>
      </c>
      <c r="H569" t="s">
        <v>2</v>
      </c>
      <c r="I569" s="1">
        <f t="shared" si="16"/>
        <v>95</v>
      </c>
      <c r="J569" t="s">
        <v>2</v>
      </c>
    </row>
    <row r="570" spans="1:10" x14ac:dyDescent="0.3">
      <c r="A570">
        <v>95</v>
      </c>
      <c r="B570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570" s="1">
        <f t="shared" si="16"/>
        <v>95</v>
      </c>
      <c r="D570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570" s="1">
        <f t="shared" si="16"/>
        <v>95</v>
      </c>
      <c r="F570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570" s="1">
        <f t="shared" si="16"/>
        <v>95</v>
      </c>
      <c r="H570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570" s="1">
        <f t="shared" si="16"/>
        <v>95</v>
      </c>
      <c r="J570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571" spans="1:10" x14ac:dyDescent="0.3">
      <c r="A571">
        <v>95</v>
      </c>
      <c r="B571" t="str">
        <f>$B$1&amp;"_obs &lt;- data.frame("&amp;""""&amp;$B$1&amp;"_est_1"&amp;""""&amp;" = asyn$data$synth_data$Y1plot)"</f>
        <v>pobre_obs &lt;- data.frame("pobre_est_1" = asyn$data$synth_data$Y1plot)</v>
      </c>
      <c r="C571" s="1">
        <f t="shared" si="16"/>
        <v>95</v>
      </c>
      <c r="D571" t="str">
        <f>$D$1&amp;"_obs &lt;- data.frame("&amp;""""&amp;$D$1&amp;"_est_1"&amp;""""&amp;" = asyn$data$synth_data$Y1plot)"</f>
        <v>ingreso_peao_obs &lt;- data.frame("ingreso_peao_est_1" = asyn$data$synth_data$Y1plot)</v>
      </c>
      <c r="E571" s="1">
        <f t="shared" si="16"/>
        <v>95</v>
      </c>
      <c r="F571" t="str">
        <f>$F$1&amp;"_obs &lt;- data.frame("&amp;""""&amp;$F$1&amp;"_est_1"&amp;""""&amp;" = asyn$data$synth_data$Y1plot)"</f>
        <v>PEAO_obs &lt;- data.frame("PEAO_est_1" = asyn$data$synth_data$Y1plot)</v>
      </c>
      <c r="G571" s="1">
        <f t="shared" si="16"/>
        <v>95</v>
      </c>
      <c r="H571" t="str">
        <f>$H$1&amp;"_obs &lt;- data.frame("&amp;""""&amp;$H$1&amp;"_est_1"&amp;""""&amp;" = asyn$data$synth_data$Y1plot)"</f>
        <v>PEAO_f_obs &lt;- data.frame("PEAO_f_est_1" = asyn$data$synth_data$Y1plot)</v>
      </c>
      <c r="I571" s="1">
        <f t="shared" si="16"/>
        <v>95</v>
      </c>
      <c r="J571" t="str">
        <f>$J$1&amp;"_obs &lt;- data.frame("&amp;""""&amp;$J$1&amp;"_est_1"&amp;""""&amp;" = asyn$data$synth_data$Y1plot)"</f>
        <v>PEAO_inf_obs &lt;- data.frame("PEAO_inf_est_1" = asyn$data$synth_data$Y1plot)</v>
      </c>
    </row>
    <row r="572" spans="1:10" x14ac:dyDescent="0.3">
      <c r="A572">
        <v>95</v>
      </c>
      <c r="B572" t="s">
        <v>3</v>
      </c>
      <c r="C572" s="1">
        <f t="shared" si="16"/>
        <v>95</v>
      </c>
      <c r="D572" t="s">
        <v>3</v>
      </c>
      <c r="E572" s="1">
        <f t="shared" si="16"/>
        <v>95</v>
      </c>
      <c r="F572" t="s">
        <v>3</v>
      </c>
      <c r="G572" s="1">
        <f t="shared" si="16"/>
        <v>95</v>
      </c>
      <c r="H572" t="s">
        <v>3</v>
      </c>
      <c r="I572" s="1">
        <f t="shared" si="16"/>
        <v>95</v>
      </c>
      <c r="J572" t="s">
        <v>3</v>
      </c>
    </row>
    <row r="573" spans="1:10" x14ac:dyDescent="0.3">
      <c r="A573">
        <v>95</v>
      </c>
      <c r="B573" t="s">
        <v>5</v>
      </c>
      <c r="C573" s="1">
        <f t="shared" si="16"/>
        <v>95</v>
      </c>
      <c r="D573" t="s">
        <v>5</v>
      </c>
      <c r="E573" s="1">
        <f t="shared" si="16"/>
        <v>95</v>
      </c>
      <c r="F573" t="s">
        <v>5</v>
      </c>
      <c r="G573" s="1">
        <f t="shared" si="16"/>
        <v>95</v>
      </c>
      <c r="H573" t="s">
        <v>5</v>
      </c>
      <c r="I573" s="1">
        <f t="shared" si="16"/>
        <v>95</v>
      </c>
      <c r="J573" t="s">
        <v>5</v>
      </c>
    </row>
    <row r="574" spans="1:10" x14ac:dyDescent="0.3">
      <c r="A574">
        <v>95</v>
      </c>
      <c r="B574" t="str">
        <f>$B$1&amp;"_ascm &lt;- data.frame("&amp;""""&amp;$B$1&amp;"_ascm"&amp;""""&amp;" = predict(asyn, att=F))"</f>
        <v>pobre_ascm &lt;- data.frame("pobre_ascm" = predict(asyn, att=F))</v>
      </c>
      <c r="C574" s="1">
        <f t="shared" si="16"/>
        <v>95</v>
      </c>
      <c r="D574" t="str">
        <f>$D$1&amp;"_ascm &lt;- data.frame("&amp;""""&amp;$D$1&amp;"_ascm"&amp;""""&amp;" = predict(asyn, att=F))"</f>
        <v>ingreso_peao_ascm &lt;- data.frame("ingreso_peao_ascm" = predict(asyn, att=F))</v>
      </c>
      <c r="E574" s="1">
        <f t="shared" si="16"/>
        <v>95</v>
      </c>
      <c r="F574" t="str">
        <f>$F$1&amp;"_ascm &lt;- data.frame("&amp;""""&amp;$F$1&amp;"_ascm"&amp;""""&amp;" = predict(asyn, att=F))"</f>
        <v>PEAO_ascm &lt;- data.frame("PEAO_ascm" = predict(asyn, att=F))</v>
      </c>
      <c r="G574" s="1">
        <f t="shared" si="16"/>
        <v>95</v>
      </c>
      <c r="H574" t="str">
        <f>$H$1&amp;"_ascm &lt;- data.frame("&amp;""""&amp;$H$1&amp;"_ascm"&amp;""""&amp;" = predict(asyn, att=F))"</f>
        <v>PEAO_f_ascm &lt;- data.frame("PEAO_f_ascm" = predict(asyn, att=F))</v>
      </c>
      <c r="I574" s="1">
        <f t="shared" si="16"/>
        <v>95</v>
      </c>
      <c r="J574" t="str">
        <f>$J$1&amp;"_ascm &lt;- data.frame("&amp;""""&amp;$J$1&amp;"_ascm"&amp;""""&amp;" = predict(asyn, att=F))"</f>
        <v>PEAO_inf_ascm &lt;- data.frame("PEAO_inf_ascm" = predict(asyn, att=F))</v>
      </c>
    </row>
    <row r="575" spans="1:10" x14ac:dyDescent="0.3">
      <c r="A575">
        <v>95</v>
      </c>
      <c r="B575" t="s">
        <v>4</v>
      </c>
      <c r="C575" s="1">
        <f t="shared" si="16"/>
        <v>95</v>
      </c>
      <c r="D575" t="s">
        <v>4</v>
      </c>
      <c r="E575" s="1">
        <f t="shared" si="16"/>
        <v>95</v>
      </c>
      <c r="F575" t="s">
        <v>4</v>
      </c>
      <c r="G575" s="1">
        <f t="shared" si="16"/>
        <v>95</v>
      </c>
      <c r="H575" t="s">
        <v>4</v>
      </c>
      <c r="I575" s="1">
        <f t="shared" si="16"/>
        <v>95</v>
      </c>
      <c r="J575" t="s">
        <v>4</v>
      </c>
    </row>
    <row r="576" spans="1:10" x14ac:dyDescent="0.3">
      <c r="A576">
        <v>95</v>
      </c>
      <c r="B576" t="str">
        <f>"base_ascm &lt;-cbind(periodo, "&amp;$B$1&amp;"_obs, "&amp;$B$1&amp;"_ascm, diferencia_ascm)"</f>
        <v>base_ascm &lt;-cbind(periodo, pobre_obs, pobre_ascm, diferencia_ascm)</v>
      </c>
      <c r="C576" s="1">
        <f t="shared" si="16"/>
        <v>95</v>
      </c>
      <c r="D576" t="str">
        <f>"base_ascm &lt;-cbind(periodo, "&amp;$D$1&amp;"_obs, "&amp;$D$1&amp;"_ascm, diferencia_ascm)"</f>
        <v>base_ascm &lt;-cbind(periodo, ingreso_peao_obs, ingreso_peao_ascm, diferencia_ascm)</v>
      </c>
      <c r="E576" s="1">
        <f t="shared" si="16"/>
        <v>95</v>
      </c>
      <c r="F576" t="str">
        <f>"base_ascm &lt;-cbind(periodo, "&amp;$F$1&amp;"_obs, "&amp;$F$1&amp;"_ascm, diferencia_ascm)"</f>
        <v>base_ascm &lt;-cbind(periodo, PEAO_obs, PEAO_ascm, diferencia_ascm)</v>
      </c>
      <c r="G576" s="1">
        <f t="shared" si="16"/>
        <v>95</v>
      </c>
      <c r="H576" t="str">
        <f>"base_ascm &lt;-cbind(periodo, "&amp;$H$1&amp;"_obs, "&amp;$H$1&amp;"_ascm, diferencia_ascm)"</f>
        <v>base_ascm &lt;-cbind(periodo, PEAO_f_obs, PEAO_f_ascm, diferencia_ascm)</v>
      </c>
      <c r="I576" s="1">
        <f t="shared" si="16"/>
        <v>95</v>
      </c>
      <c r="J576" t="str">
        <f>"base_ascm &lt;-cbind(periodo, "&amp;$J$1&amp;"_obs, "&amp;$J$1&amp;"_ascm, diferencia_ascm)"</f>
        <v>base_ascm &lt;-cbind(periodo, PEAO_inf_obs, PEAO_inf_ascm, diferencia_ascm)</v>
      </c>
    </row>
    <row r="577" spans="1:10" x14ac:dyDescent="0.3">
      <c r="A577">
        <v>95</v>
      </c>
      <c r="B577" t="str">
        <f>"write.dta(base_ascm,"&amp;""""&amp;"G:/Mi unidad/1. PROYECTOS TELLO 2022/SCM SPILL OVERS/outputs/pobreza/ASCM/Base_"&amp;$B$1&amp;"_"&amp;A577&amp;".dta"&amp;""""&amp;")"</f>
        <v>write.dta(base_ascm,"G:/Mi unidad/1. PROYECTOS TELLO 2022/SCM SPILL OVERS/outputs/pobreza/ASCM/Base_pobre_95.dta")</v>
      </c>
      <c r="C577" s="1">
        <f t="shared" si="16"/>
        <v>95</v>
      </c>
      <c r="D577" t="str">
        <f>"write.dta(base_ascm,"&amp;""""&amp;"G:/Mi unidad/1. PROYECTOS TELLO 2022/SCM SPILL OVERS/outputs/ingreso_PEAO/ASCM/Base_"&amp;$D$1&amp;"_"&amp;C577&amp;".dta"&amp;""""&amp;")"</f>
        <v>write.dta(base_ascm,"G:/Mi unidad/1. PROYECTOS TELLO 2022/SCM SPILL OVERS/outputs/ingreso_PEAO/ASCM/Base_ingreso_peao_95.dta")</v>
      </c>
      <c r="E577" s="1">
        <f t="shared" si="16"/>
        <v>95</v>
      </c>
      <c r="F577" t="str">
        <f>"write.dta(base_ascm,"&amp;""""&amp;"G:/Mi unidad/1. PROYECTOS TELLO 2022/SCM SPILL OVERS/outputs/PEAO/ASCM/Base_"&amp;$F$1&amp;"_"&amp;E577&amp;".dta"&amp;""""&amp;")"</f>
        <v>write.dta(base_ascm,"G:/Mi unidad/1. PROYECTOS TELLO 2022/SCM SPILL OVERS/outputs/PEAO/ASCM/Base_PEAO_95.dta")</v>
      </c>
      <c r="G577" s="1">
        <f t="shared" si="16"/>
        <v>95</v>
      </c>
      <c r="H577" t="str">
        <f>"write.dta(base_ascm,"&amp;""""&amp;"G:/Mi unidad/1. PROYECTOS TELLO 2022/SCM SPILL OVERS/outputs/PEAO_f/ASCM/Base_"&amp;$H$1&amp;"_"&amp;G577&amp;".dta"&amp;""""&amp;")"</f>
        <v>write.dta(base_ascm,"G:/Mi unidad/1. PROYECTOS TELLO 2022/SCM SPILL OVERS/outputs/PEAO_f/ASCM/Base_PEAO_f_95.dta")</v>
      </c>
      <c r="I577" s="1">
        <f t="shared" si="16"/>
        <v>95</v>
      </c>
      <c r="J577" t="str">
        <f>"write.dta(base_ascm,"&amp;""""&amp;"G:/Mi unidad/1. PROYECTOS TELLO 2022/SCM SPILL OVERS/outputs/PEAO_inf/ASCM/Base_"&amp;$J$1&amp;"_"&amp;I577&amp;".dta"&amp;""""&amp;")"</f>
        <v>write.dta(base_ascm,"G:/Mi unidad/1. PROYECTOS TELLO 2022/SCM SPILL OVERS/outputs/PEAO_inf/ASCM/Base_PEAO_inf_95.dta")</v>
      </c>
    </row>
    <row r="578" spans="1:10" x14ac:dyDescent="0.3">
      <c r="A578">
        <v>95</v>
      </c>
      <c r="B578" t="str">
        <f>"write.dta(Pesos,"&amp;""""&amp;"G:/Mi unidad/1. PROYECTOS TELLO 2022/SCM SPILL OVERS/outputs/pobreza/ASCM/Pesos_"&amp;$B$1&amp;"_"&amp;A578&amp;".dta"&amp;""""&amp;")"</f>
        <v>write.dta(Pesos,"G:/Mi unidad/1. PROYECTOS TELLO 2022/SCM SPILL OVERS/outputs/pobreza/ASCM/Pesos_pobre_95.dta")</v>
      </c>
      <c r="C578" s="1">
        <f t="shared" si="16"/>
        <v>95</v>
      </c>
      <c r="D578" t="str">
        <f>"write.dta(Pesos,"&amp;""""&amp;"G:/Mi unidad/1. PROYECTOS TELLO 2022/SCM SPILL OVERS/outputs/ingreso_PEAO/ASCM/Pesos_"&amp;$D$1&amp;"_"&amp;C578&amp;".dta"&amp;""""&amp;")"</f>
        <v>write.dta(Pesos,"G:/Mi unidad/1. PROYECTOS TELLO 2022/SCM SPILL OVERS/outputs/ingreso_PEAO/ASCM/Pesos_ingreso_peao_95.dta")</v>
      </c>
      <c r="E578" s="1">
        <f t="shared" si="16"/>
        <v>95</v>
      </c>
      <c r="F578" t="str">
        <f>"write.dta(Pesos,"&amp;""""&amp;"G:/Mi unidad/1. PROYECTOS TELLO 2022/SCM SPILL OVERS/outputs/PEAO/ASCM/Pesos_"&amp;$F$1&amp;"_"&amp;E578&amp;".dta"&amp;""""&amp;")"</f>
        <v>write.dta(Pesos,"G:/Mi unidad/1. PROYECTOS TELLO 2022/SCM SPILL OVERS/outputs/PEAO/ASCM/Pesos_PEAO_95.dta")</v>
      </c>
      <c r="G578" s="1">
        <f t="shared" si="16"/>
        <v>95</v>
      </c>
      <c r="H578" t="str">
        <f>"write.dta(Pesos,"&amp;""""&amp;"G:/Mi unidad/1. PROYECTOS TELLO 2022/SCM SPILL OVERS/outputs/PEAO_f/ASCM/Pesos_"&amp;$H$1&amp;"_"&amp;G578&amp;".dta"&amp;""""&amp;")"</f>
        <v>write.dta(Pesos,"G:/Mi unidad/1. PROYECTOS TELLO 2022/SCM SPILL OVERS/outputs/PEAO_f/ASCM/Pesos_PEAO_f_95.dta")</v>
      </c>
      <c r="I578" s="1">
        <f t="shared" ref="I578" si="17">G578</f>
        <v>95</v>
      </c>
      <c r="J578" t="str">
        <f>"write.dta(Pesos,"&amp;""""&amp;"G:/Mi unidad/1. PROYECTOS TELLO 2022/SCM SPILL OVERS/outputs/PEAO_inf/ASCM/Pesos_"&amp;$J$1&amp;"_"&amp;I578&amp;".dta"&amp;""""&amp;")"</f>
        <v>write.dta(Pesos,"G:/Mi unidad/1. PROYECTOS TELLO 2022/SCM SPILL OVERS/outputs/PEAO_inf/ASCM/Pesos_PEAO_inf_95.dta")</v>
      </c>
    </row>
    <row r="579" spans="1:10" x14ac:dyDescent="0.3">
      <c r="A579">
        <v>95</v>
      </c>
      <c r="B579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579" s="1">
        <f t="shared" ref="C579:I642" si="18">A579</f>
        <v>95</v>
      </c>
      <c r="D579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579" s="1">
        <f t="shared" si="18"/>
        <v>95</v>
      </c>
      <c r="F579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579" s="1">
        <f t="shared" si="18"/>
        <v>95</v>
      </c>
      <c r="H579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579" s="1">
        <f t="shared" si="18"/>
        <v>95</v>
      </c>
      <c r="J579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580" spans="1:10" x14ac:dyDescent="0.3">
      <c r="A580">
        <v>100</v>
      </c>
      <c r="B580" t="str">
        <f>"###############################################################################"&amp;A580</f>
        <v>###############################################################################100</v>
      </c>
      <c r="C580" s="1">
        <f t="shared" si="18"/>
        <v>100</v>
      </c>
      <c r="D580" t="str">
        <f>"###############################################################################"&amp;C580</f>
        <v>###############################################################################100</v>
      </c>
      <c r="E580" s="1">
        <f t="shared" si="18"/>
        <v>100</v>
      </c>
      <c r="F580" t="str">
        <f>"###############################################################################"&amp;E580</f>
        <v>###############################################################################100</v>
      </c>
      <c r="G580" s="1">
        <f t="shared" si="18"/>
        <v>100</v>
      </c>
      <c r="H580" t="str">
        <f>"###############################################################################"&amp;G580</f>
        <v>###############################################################################100</v>
      </c>
      <c r="I580" s="1">
        <f t="shared" si="18"/>
        <v>100</v>
      </c>
      <c r="J580" t="str">
        <f>"###############################################################################"&amp;I580</f>
        <v>###############################################################################100</v>
      </c>
    </row>
    <row r="581" spans="1:10" x14ac:dyDescent="0.3">
      <c r="A581">
        <v>100</v>
      </c>
      <c r="B581" t="s">
        <v>1</v>
      </c>
      <c r="C581" s="1">
        <f t="shared" si="18"/>
        <v>100</v>
      </c>
      <c r="D581" t="s">
        <v>1</v>
      </c>
      <c r="E581" s="1">
        <f t="shared" si="18"/>
        <v>100</v>
      </c>
      <c r="F581" t="s">
        <v>1</v>
      </c>
      <c r="G581" s="1">
        <f t="shared" si="18"/>
        <v>100</v>
      </c>
      <c r="H581" t="s">
        <v>1</v>
      </c>
      <c r="I581" s="1">
        <f t="shared" si="18"/>
        <v>100</v>
      </c>
      <c r="J581" t="s">
        <v>1</v>
      </c>
    </row>
    <row r="582" spans="1:10" x14ac:dyDescent="0.3">
      <c r="A582">
        <v>100</v>
      </c>
      <c r="B582" t="str">
        <f>+"provincia2_seleccionada &lt;- "&amp;A582&amp;" #provincia2 tratada"</f>
        <v>provincia2_seleccionada &lt;- 100 #provincia2 tratada</v>
      </c>
      <c r="C582" s="1">
        <f t="shared" si="18"/>
        <v>100</v>
      </c>
      <c r="D582" t="str">
        <f>+"provincia2_seleccionada &lt;- "&amp;C582&amp;" #provincia2 tratada"</f>
        <v>provincia2_seleccionada &lt;- 100 #provincia2 tratada</v>
      </c>
      <c r="E582" s="1">
        <f t="shared" si="18"/>
        <v>100</v>
      </c>
      <c r="F582" t="str">
        <f>+"provincia2_seleccionada &lt;- "&amp;E582&amp;" #provincia2 tratada"</f>
        <v>provincia2_seleccionada &lt;- 100 #provincia2 tratada</v>
      </c>
      <c r="G582" s="1">
        <f t="shared" si="18"/>
        <v>100</v>
      </c>
      <c r="H582" t="str">
        <f>+"provincia2_seleccionada &lt;- "&amp;G582&amp;" #provincia2 tratada"</f>
        <v>provincia2_seleccionada &lt;- 100 #provincia2 tratada</v>
      </c>
      <c r="I582" s="1">
        <f t="shared" si="18"/>
        <v>100</v>
      </c>
      <c r="J582" t="str">
        <f>+"provincia2_seleccionada &lt;- "&amp;I582&amp;" #provincia2 tratada"</f>
        <v>provincia2_seleccionada &lt;- 100 #provincia2 tratada</v>
      </c>
    </row>
    <row r="583" spans="1:10" x14ac:dyDescent="0.3">
      <c r="A583">
        <v>100</v>
      </c>
      <c r="B583" t="str">
        <f>"Base$"&amp;$B$1&amp;"lag &lt;- c(NA, Base$"&amp;$B$1&amp;"[-nrow(Base)])"</f>
        <v>Base$pobrelag &lt;- c(NA, Base$pobre[-nrow(Base)])</v>
      </c>
      <c r="C583" s="1">
        <f t="shared" si="18"/>
        <v>100</v>
      </c>
      <c r="D583" t="str">
        <f>"Base$"&amp;$D$1&amp;"lag &lt;- c(NA, Base$"&amp;$D$1&amp;"[-nrow(Base)])"</f>
        <v>Base$ingreso_peaolag &lt;- c(NA, Base$ingreso_peao[-nrow(Base)])</v>
      </c>
      <c r="E583" s="1">
        <f t="shared" si="18"/>
        <v>100</v>
      </c>
      <c r="F583" t="str">
        <f>"Base$"&amp;$F$1&amp;"lag &lt;- c(NA, Base$"&amp;$F$1&amp;"[-nrow(Base)])"</f>
        <v>Base$PEAOlag &lt;- c(NA, Base$PEAO[-nrow(Base)])</v>
      </c>
      <c r="G583" s="1">
        <f t="shared" si="18"/>
        <v>100</v>
      </c>
      <c r="H583" t="str">
        <f>"Base$"&amp;$H$1&amp;"lag &lt;- c(NA, Base$"&amp;$H$1&amp;"[-nrow(Base)])"</f>
        <v>Base$PEAO_flag &lt;- c(NA, Base$PEAO_f[-nrow(Base)])</v>
      </c>
      <c r="I583" s="1">
        <f t="shared" si="18"/>
        <v>100</v>
      </c>
      <c r="J583" t="str">
        <f>"Base$"&amp;$J$1&amp;"lag &lt;- c(NA, Base$"&amp;$J$1&amp;"[-nrow(Base)])"</f>
        <v>Base$PEAO_inflag &lt;- c(NA, Base$PEAO_inf[-nrow(Base)])</v>
      </c>
    </row>
    <row r="584" spans="1:10" x14ac:dyDescent="0.3">
      <c r="A584">
        <v>100</v>
      </c>
      <c r="B584" t="str">
        <f>"Base$"&amp;$B$1&amp;"lag[which(!duplicated(Base$provincia2))] &lt;- NA"</f>
        <v>Base$pobrelag[which(!duplicated(Base$provincia2))] &lt;- NA</v>
      </c>
      <c r="C584" s="1">
        <f t="shared" si="18"/>
        <v>100</v>
      </c>
      <c r="D584" t="str">
        <f>"Base$"&amp;$D$1&amp;"lag[which(!duplicated(Base$provincia2))] &lt;- NA"</f>
        <v>Base$ingreso_peaolag[which(!duplicated(Base$provincia2))] &lt;- NA</v>
      </c>
      <c r="E584" s="1">
        <f t="shared" si="18"/>
        <v>100</v>
      </c>
      <c r="F584" t="str">
        <f>"Base$"&amp;$F$1&amp;"lag[which(!duplicated(Base$provincia2))] &lt;- NA"</f>
        <v>Base$PEAOlag[which(!duplicated(Base$provincia2))] &lt;- NA</v>
      </c>
      <c r="G584" s="1">
        <f t="shared" si="18"/>
        <v>100</v>
      </c>
      <c r="H584" t="str">
        <f>"Base$"&amp;$H$1&amp;"lag[which(!duplicated(Base$provincia2))] &lt;- NA"</f>
        <v>Base$PEAO_flag[which(!duplicated(Base$provincia2))] &lt;- NA</v>
      </c>
      <c r="I584" s="1">
        <f t="shared" si="18"/>
        <v>100</v>
      </c>
      <c r="J584" t="str">
        <f>"Base$"&amp;$J$1&amp;"lag[which(!duplicated(Base$provincia2))] &lt;- NA"</f>
        <v>Base$PEAO_inflag[which(!duplicated(Base$provincia2))] &lt;- NA</v>
      </c>
    </row>
    <row r="585" spans="1:10" x14ac:dyDescent="0.3">
      <c r="A585">
        <v>100</v>
      </c>
      <c r="B585" t="s">
        <v>7</v>
      </c>
      <c r="C585" s="1">
        <f t="shared" si="18"/>
        <v>100</v>
      </c>
      <c r="D585" t="s">
        <v>7</v>
      </c>
      <c r="E585" s="1">
        <f t="shared" si="18"/>
        <v>100</v>
      </c>
      <c r="F585" t="s">
        <v>7</v>
      </c>
      <c r="G585" s="1">
        <f t="shared" si="18"/>
        <v>100</v>
      </c>
      <c r="H585" t="s">
        <v>7</v>
      </c>
      <c r="I585" s="1">
        <f t="shared" si="18"/>
        <v>100</v>
      </c>
      <c r="J585" t="s">
        <v>7</v>
      </c>
    </row>
    <row r="586" spans="1:10" x14ac:dyDescent="0.3">
      <c r="A586">
        <v>100</v>
      </c>
      <c r="B586" t="s">
        <v>2</v>
      </c>
      <c r="C586" s="1">
        <f t="shared" si="18"/>
        <v>100</v>
      </c>
      <c r="D586" t="s">
        <v>2</v>
      </c>
      <c r="E586" s="1">
        <f t="shared" si="18"/>
        <v>100</v>
      </c>
      <c r="F586" t="s">
        <v>2</v>
      </c>
      <c r="G586" s="1">
        <f t="shared" si="18"/>
        <v>100</v>
      </c>
      <c r="H586" t="s">
        <v>2</v>
      </c>
      <c r="I586" s="1">
        <f t="shared" si="18"/>
        <v>100</v>
      </c>
      <c r="J586" t="s">
        <v>2</v>
      </c>
    </row>
    <row r="587" spans="1:10" x14ac:dyDescent="0.3">
      <c r="A587">
        <v>100</v>
      </c>
      <c r="B587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587" s="1">
        <f t="shared" si="18"/>
        <v>100</v>
      </c>
      <c r="D587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587" s="1">
        <f t="shared" si="18"/>
        <v>100</v>
      </c>
      <c r="F587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587" s="1">
        <f t="shared" si="18"/>
        <v>100</v>
      </c>
      <c r="H587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587" s="1">
        <f t="shared" si="18"/>
        <v>100</v>
      </c>
      <c r="J587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588" spans="1:10" x14ac:dyDescent="0.3">
      <c r="A588">
        <v>100</v>
      </c>
      <c r="B588" t="str">
        <f>$B$1&amp;"_obs &lt;- data.frame("&amp;""""&amp;$B$1&amp;"_est_1"&amp;""""&amp;" = asyn$data$synth_data$Y1plot)"</f>
        <v>pobre_obs &lt;- data.frame("pobre_est_1" = asyn$data$synth_data$Y1plot)</v>
      </c>
      <c r="C588" s="1">
        <f t="shared" si="18"/>
        <v>100</v>
      </c>
      <c r="D588" t="str">
        <f>$D$1&amp;"_obs &lt;- data.frame("&amp;""""&amp;$D$1&amp;"_est_1"&amp;""""&amp;" = asyn$data$synth_data$Y1plot)"</f>
        <v>ingreso_peao_obs &lt;- data.frame("ingreso_peao_est_1" = asyn$data$synth_data$Y1plot)</v>
      </c>
      <c r="E588" s="1">
        <f t="shared" si="18"/>
        <v>100</v>
      </c>
      <c r="F588" t="str">
        <f>$F$1&amp;"_obs &lt;- data.frame("&amp;""""&amp;$F$1&amp;"_est_1"&amp;""""&amp;" = asyn$data$synth_data$Y1plot)"</f>
        <v>PEAO_obs &lt;- data.frame("PEAO_est_1" = asyn$data$synth_data$Y1plot)</v>
      </c>
      <c r="G588" s="1">
        <f t="shared" si="18"/>
        <v>100</v>
      </c>
      <c r="H588" t="str">
        <f>$H$1&amp;"_obs &lt;- data.frame("&amp;""""&amp;$H$1&amp;"_est_1"&amp;""""&amp;" = asyn$data$synth_data$Y1plot)"</f>
        <v>PEAO_f_obs &lt;- data.frame("PEAO_f_est_1" = asyn$data$synth_data$Y1plot)</v>
      </c>
      <c r="I588" s="1">
        <f t="shared" si="18"/>
        <v>100</v>
      </c>
      <c r="J588" t="str">
        <f>$J$1&amp;"_obs &lt;- data.frame("&amp;""""&amp;$J$1&amp;"_est_1"&amp;""""&amp;" = asyn$data$synth_data$Y1plot)"</f>
        <v>PEAO_inf_obs &lt;- data.frame("PEAO_inf_est_1" = asyn$data$synth_data$Y1plot)</v>
      </c>
    </row>
    <row r="589" spans="1:10" x14ac:dyDescent="0.3">
      <c r="A589">
        <v>100</v>
      </c>
      <c r="B589" t="s">
        <v>3</v>
      </c>
      <c r="C589" s="1">
        <f t="shared" si="18"/>
        <v>100</v>
      </c>
      <c r="D589" t="s">
        <v>3</v>
      </c>
      <c r="E589" s="1">
        <f t="shared" si="18"/>
        <v>100</v>
      </c>
      <c r="F589" t="s">
        <v>3</v>
      </c>
      <c r="G589" s="1">
        <f t="shared" si="18"/>
        <v>100</v>
      </c>
      <c r="H589" t="s">
        <v>3</v>
      </c>
      <c r="I589" s="1">
        <f t="shared" si="18"/>
        <v>100</v>
      </c>
      <c r="J589" t="s">
        <v>3</v>
      </c>
    </row>
    <row r="590" spans="1:10" x14ac:dyDescent="0.3">
      <c r="A590">
        <v>100</v>
      </c>
      <c r="B590" t="s">
        <v>5</v>
      </c>
      <c r="C590" s="1">
        <f t="shared" si="18"/>
        <v>100</v>
      </c>
      <c r="D590" t="s">
        <v>5</v>
      </c>
      <c r="E590" s="1">
        <f t="shared" si="18"/>
        <v>100</v>
      </c>
      <c r="F590" t="s">
        <v>5</v>
      </c>
      <c r="G590" s="1">
        <f t="shared" si="18"/>
        <v>100</v>
      </c>
      <c r="H590" t="s">
        <v>5</v>
      </c>
      <c r="I590" s="1">
        <f t="shared" si="18"/>
        <v>100</v>
      </c>
      <c r="J590" t="s">
        <v>5</v>
      </c>
    </row>
    <row r="591" spans="1:10" x14ac:dyDescent="0.3">
      <c r="A591">
        <v>100</v>
      </c>
      <c r="B591" t="str">
        <f>$B$1&amp;"_ascm &lt;- data.frame("&amp;""""&amp;$B$1&amp;"_ascm"&amp;""""&amp;" = predict(asyn, att=F))"</f>
        <v>pobre_ascm &lt;- data.frame("pobre_ascm" = predict(asyn, att=F))</v>
      </c>
      <c r="C591" s="1">
        <f t="shared" si="18"/>
        <v>100</v>
      </c>
      <c r="D591" t="str">
        <f>$D$1&amp;"_ascm &lt;- data.frame("&amp;""""&amp;$D$1&amp;"_ascm"&amp;""""&amp;" = predict(asyn, att=F))"</f>
        <v>ingreso_peao_ascm &lt;- data.frame("ingreso_peao_ascm" = predict(asyn, att=F))</v>
      </c>
      <c r="E591" s="1">
        <f t="shared" si="18"/>
        <v>100</v>
      </c>
      <c r="F591" t="str">
        <f>$F$1&amp;"_ascm &lt;- data.frame("&amp;""""&amp;$F$1&amp;"_ascm"&amp;""""&amp;" = predict(asyn, att=F))"</f>
        <v>PEAO_ascm &lt;- data.frame("PEAO_ascm" = predict(asyn, att=F))</v>
      </c>
      <c r="G591" s="1">
        <f t="shared" si="18"/>
        <v>100</v>
      </c>
      <c r="H591" t="str">
        <f>$H$1&amp;"_ascm &lt;- data.frame("&amp;""""&amp;$H$1&amp;"_ascm"&amp;""""&amp;" = predict(asyn, att=F))"</f>
        <v>PEAO_f_ascm &lt;- data.frame("PEAO_f_ascm" = predict(asyn, att=F))</v>
      </c>
      <c r="I591" s="1">
        <f t="shared" si="18"/>
        <v>100</v>
      </c>
      <c r="J591" t="str">
        <f>$J$1&amp;"_ascm &lt;- data.frame("&amp;""""&amp;$J$1&amp;"_ascm"&amp;""""&amp;" = predict(asyn, att=F))"</f>
        <v>PEAO_inf_ascm &lt;- data.frame("PEAO_inf_ascm" = predict(asyn, att=F))</v>
      </c>
    </row>
    <row r="592" spans="1:10" x14ac:dyDescent="0.3">
      <c r="A592">
        <v>100</v>
      </c>
      <c r="B592" t="s">
        <v>4</v>
      </c>
      <c r="C592" s="1">
        <f t="shared" si="18"/>
        <v>100</v>
      </c>
      <c r="D592" t="s">
        <v>4</v>
      </c>
      <c r="E592" s="1">
        <f t="shared" si="18"/>
        <v>100</v>
      </c>
      <c r="F592" t="s">
        <v>4</v>
      </c>
      <c r="G592" s="1">
        <f t="shared" si="18"/>
        <v>100</v>
      </c>
      <c r="H592" t="s">
        <v>4</v>
      </c>
      <c r="I592" s="1">
        <f t="shared" si="18"/>
        <v>100</v>
      </c>
      <c r="J592" t="s">
        <v>4</v>
      </c>
    </row>
    <row r="593" spans="1:10" x14ac:dyDescent="0.3">
      <c r="A593">
        <v>100</v>
      </c>
      <c r="B593" t="str">
        <f>"base_ascm &lt;-cbind(periodo, "&amp;$B$1&amp;"_obs, "&amp;$B$1&amp;"_ascm, diferencia_ascm)"</f>
        <v>base_ascm &lt;-cbind(periodo, pobre_obs, pobre_ascm, diferencia_ascm)</v>
      </c>
      <c r="C593" s="1">
        <f t="shared" si="18"/>
        <v>100</v>
      </c>
      <c r="D593" t="str">
        <f>"base_ascm &lt;-cbind(periodo, "&amp;$D$1&amp;"_obs, "&amp;$D$1&amp;"_ascm, diferencia_ascm)"</f>
        <v>base_ascm &lt;-cbind(periodo, ingreso_peao_obs, ingreso_peao_ascm, diferencia_ascm)</v>
      </c>
      <c r="E593" s="1">
        <f t="shared" si="18"/>
        <v>100</v>
      </c>
      <c r="F593" t="str">
        <f>"base_ascm &lt;-cbind(periodo, "&amp;$F$1&amp;"_obs, "&amp;$F$1&amp;"_ascm, diferencia_ascm)"</f>
        <v>base_ascm &lt;-cbind(periodo, PEAO_obs, PEAO_ascm, diferencia_ascm)</v>
      </c>
      <c r="G593" s="1">
        <f t="shared" si="18"/>
        <v>100</v>
      </c>
      <c r="H593" t="str">
        <f>"base_ascm &lt;-cbind(periodo, "&amp;$H$1&amp;"_obs, "&amp;$H$1&amp;"_ascm, diferencia_ascm)"</f>
        <v>base_ascm &lt;-cbind(periodo, PEAO_f_obs, PEAO_f_ascm, diferencia_ascm)</v>
      </c>
      <c r="I593" s="1">
        <f t="shared" si="18"/>
        <v>100</v>
      </c>
      <c r="J593" t="str">
        <f>"base_ascm &lt;-cbind(periodo, "&amp;$J$1&amp;"_obs, "&amp;$J$1&amp;"_ascm, diferencia_ascm)"</f>
        <v>base_ascm &lt;-cbind(periodo, PEAO_inf_obs, PEAO_inf_ascm, diferencia_ascm)</v>
      </c>
    </row>
    <row r="594" spans="1:10" x14ac:dyDescent="0.3">
      <c r="A594">
        <v>100</v>
      </c>
      <c r="B594" t="str">
        <f>"write.dta(base_ascm,"&amp;""""&amp;"G:/Mi unidad/1. PROYECTOS TELLO 2022/SCM SPILL OVERS/outputs/pobreza/ASCM/Base_"&amp;$B$1&amp;"_"&amp;A594&amp;".dta"&amp;""""&amp;")"</f>
        <v>write.dta(base_ascm,"G:/Mi unidad/1. PROYECTOS TELLO 2022/SCM SPILL OVERS/outputs/pobreza/ASCM/Base_pobre_100.dta")</v>
      </c>
      <c r="C594" s="1">
        <f t="shared" si="18"/>
        <v>100</v>
      </c>
      <c r="D594" t="str">
        <f>"write.dta(base_ascm,"&amp;""""&amp;"G:/Mi unidad/1. PROYECTOS TELLO 2022/SCM SPILL OVERS/outputs/ingreso_PEAO/ASCM/Base_"&amp;$D$1&amp;"_"&amp;C594&amp;".dta"&amp;""""&amp;")"</f>
        <v>write.dta(base_ascm,"G:/Mi unidad/1. PROYECTOS TELLO 2022/SCM SPILL OVERS/outputs/ingreso_PEAO/ASCM/Base_ingreso_peao_100.dta")</v>
      </c>
      <c r="E594" s="1">
        <f t="shared" si="18"/>
        <v>100</v>
      </c>
      <c r="F594" t="str">
        <f>"write.dta(base_ascm,"&amp;""""&amp;"G:/Mi unidad/1. PROYECTOS TELLO 2022/SCM SPILL OVERS/outputs/PEAO/ASCM/Base_"&amp;$F$1&amp;"_"&amp;E594&amp;".dta"&amp;""""&amp;")"</f>
        <v>write.dta(base_ascm,"G:/Mi unidad/1. PROYECTOS TELLO 2022/SCM SPILL OVERS/outputs/PEAO/ASCM/Base_PEAO_100.dta")</v>
      </c>
      <c r="G594" s="1">
        <f t="shared" si="18"/>
        <v>100</v>
      </c>
      <c r="H594" t="str">
        <f>"write.dta(base_ascm,"&amp;""""&amp;"G:/Mi unidad/1. PROYECTOS TELLO 2022/SCM SPILL OVERS/outputs/PEAO_f/ASCM/Base_"&amp;$H$1&amp;"_"&amp;G594&amp;".dta"&amp;""""&amp;")"</f>
        <v>write.dta(base_ascm,"G:/Mi unidad/1. PROYECTOS TELLO 2022/SCM SPILL OVERS/outputs/PEAO_f/ASCM/Base_PEAO_f_100.dta")</v>
      </c>
      <c r="I594" s="1">
        <f t="shared" si="18"/>
        <v>100</v>
      </c>
      <c r="J594" t="str">
        <f>"write.dta(base_ascm,"&amp;""""&amp;"G:/Mi unidad/1. PROYECTOS TELLO 2022/SCM SPILL OVERS/outputs/PEAO_inf/ASCM/Base_"&amp;$J$1&amp;"_"&amp;I594&amp;".dta"&amp;""""&amp;")"</f>
        <v>write.dta(base_ascm,"G:/Mi unidad/1. PROYECTOS TELLO 2022/SCM SPILL OVERS/outputs/PEAO_inf/ASCM/Base_PEAO_inf_100.dta")</v>
      </c>
    </row>
    <row r="595" spans="1:10" x14ac:dyDescent="0.3">
      <c r="A595">
        <v>100</v>
      </c>
      <c r="B595" t="str">
        <f>"write.dta(Pesos,"&amp;""""&amp;"G:/Mi unidad/1. PROYECTOS TELLO 2022/SCM SPILL OVERS/outputs/pobreza/ASCM/Pesos_"&amp;$B$1&amp;"_"&amp;A595&amp;".dta"&amp;""""&amp;")"</f>
        <v>write.dta(Pesos,"G:/Mi unidad/1. PROYECTOS TELLO 2022/SCM SPILL OVERS/outputs/pobreza/ASCM/Pesos_pobre_100.dta")</v>
      </c>
      <c r="C595" s="1">
        <f t="shared" si="18"/>
        <v>100</v>
      </c>
      <c r="D595" t="str">
        <f>"write.dta(Pesos,"&amp;""""&amp;"G:/Mi unidad/1. PROYECTOS TELLO 2022/SCM SPILL OVERS/outputs/ingreso_PEAO/ASCM/Pesos_"&amp;$D$1&amp;"_"&amp;C595&amp;".dta"&amp;""""&amp;")"</f>
        <v>write.dta(Pesos,"G:/Mi unidad/1. PROYECTOS TELLO 2022/SCM SPILL OVERS/outputs/ingreso_PEAO/ASCM/Pesos_ingreso_peao_100.dta")</v>
      </c>
      <c r="E595" s="1">
        <f t="shared" si="18"/>
        <v>100</v>
      </c>
      <c r="F595" t="str">
        <f>"write.dta(Pesos,"&amp;""""&amp;"G:/Mi unidad/1. PROYECTOS TELLO 2022/SCM SPILL OVERS/outputs/PEAO/ASCM/Pesos_"&amp;$F$1&amp;"_"&amp;E595&amp;".dta"&amp;""""&amp;")"</f>
        <v>write.dta(Pesos,"G:/Mi unidad/1. PROYECTOS TELLO 2022/SCM SPILL OVERS/outputs/PEAO/ASCM/Pesos_PEAO_100.dta")</v>
      </c>
      <c r="G595" s="1">
        <f t="shared" si="18"/>
        <v>100</v>
      </c>
      <c r="H595" t="str">
        <f>"write.dta(Pesos,"&amp;""""&amp;"G:/Mi unidad/1. PROYECTOS TELLO 2022/SCM SPILL OVERS/outputs/PEAO_f/ASCM/Pesos_"&amp;$H$1&amp;"_"&amp;G595&amp;".dta"&amp;""""&amp;")"</f>
        <v>write.dta(Pesos,"G:/Mi unidad/1. PROYECTOS TELLO 2022/SCM SPILL OVERS/outputs/PEAO_f/ASCM/Pesos_PEAO_f_100.dta")</v>
      </c>
      <c r="I595" s="1">
        <f t="shared" si="18"/>
        <v>100</v>
      </c>
      <c r="J595" t="str">
        <f>"write.dta(Pesos,"&amp;""""&amp;"G:/Mi unidad/1. PROYECTOS TELLO 2022/SCM SPILL OVERS/outputs/PEAO_inf/ASCM/Pesos_"&amp;$J$1&amp;"_"&amp;I595&amp;".dta"&amp;""""&amp;")"</f>
        <v>write.dta(Pesos,"G:/Mi unidad/1. PROYECTOS TELLO 2022/SCM SPILL OVERS/outputs/PEAO_inf/ASCM/Pesos_PEAO_inf_100.dta")</v>
      </c>
    </row>
    <row r="596" spans="1:10" x14ac:dyDescent="0.3">
      <c r="A596">
        <v>100</v>
      </c>
      <c r="B596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596" s="1">
        <f t="shared" si="18"/>
        <v>100</v>
      </c>
      <c r="D596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596" s="1">
        <f t="shared" si="18"/>
        <v>100</v>
      </c>
      <c r="F596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596" s="1">
        <f t="shared" si="18"/>
        <v>100</v>
      </c>
      <c r="H596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596" s="1">
        <f t="shared" si="18"/>
        <v>100</v>
      </c>
      <c r="J596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597" spans="1:10" x14ac:dyDescent="0.3">
      <c r="A597">
        <v>104</v>
      </c>
      <c r="B597" t="str">
        <f>"###############################################################################"&amp;A597</f>
        <v>###############################################################################104</v>
      </c>
      <c r="C597" s="1">
        <f t="shared" si="18"/>
        <v>104</v>
      </c>
      <c r="D597" t="str">
        <f>"###############################################################################"&amp;C597</f>
        <v>###############################################################################104</v>
      </c>
      <c r="E597" s="1">
        <f t="shared" si="18"/>
        <v>104</v>
      </c>
      <c r="F597" t="str">
        <f>"###############################################################################"&amp;E597</f>
        <v>###############################################################################104</v>
      </c>
      <c r="G597" s="1">
        <f t="shared" si="18"/>
        <v>104</v>
      </c>
      <c r="H597" t="str">
        <f>"###############################################################################"&amp;G597</f>
        <v>###############################################################################104</v>
      </c>
      <c r="I597" s="1">
        <f t="shared" si="18"/>
        <v>104</v>
      </c>
      <c r="J597" t="str">
        <f>"###############################################################################"&amp;I597</f>
        <v>###############################################################################104</v>
      </c>
    </row>
    <row r="598" spans="1:10" x14ac:dyDescent="0.3">
      <c r="A598">
        <v>104</v>
      </c>
      <c r="B598" t="s">
        <v>1</v>
      </c>
      <c r="C598" s="1">
        <f t="shared" si="18"/>
        <v>104</v>
      </c>
      <c r="D598" t="s">
        <v>1</v>
      </c>
      <c r="E598" s="1">
        <f t="shared" si="18"/>
        <v>104</v>
      </c>
      <c r="F598" t="s">
        <v>1</v>
      </c>
      <c r="G598" s="1">
        <f t="shared" si="18"/>
        <v>104</v>
      </c>
      <c r="H598" t="s">
        <v>1</v>
      </c>
      <c r="I598" s="1">
        <f t="shared" si="18"/>
        <v>104</v>
      </c>
      <c r="J598" t="s">
        <v>1</v>
      </c>
    </row>
    <row r="599" spans="1:10" x14ac:dyDescent="0.3">
      <c r="A599">
        <v>104</v>
      </c>
      <c r="B599" t="str">
        <f>+"provincia2_seleccionada &lt;- "&amp;A599&amp;" #provincia2 tratada"</f>
        <v>provincia2_seleccionada &lt;- 104 #provincia2 tratada</v>
      </c>
      <c r="C599" s="1">
        <f t="shared" si="18"/>
        <v>104</v>
      </c>
      <c r="D599" t="str">
        <f>+"provincia2_seleccionada &lt;- "&amp;C599&amp;" #provincia2 tratada"</f>
        <v>provincia2_seleccionada &lt;- 104 #provincia2 tratada</v>
      </c>
      <c r="E599" s="1">
        <f t="shared" si="18"/>
        <v>104</v>
      </c>
      <c r="F599" t="str">
        <f>+"provincia2_seleccionada &lt;- "&amp;E599&amp;" #provincia2 tratada"</f>
        <v>provincia2_seleccionada &lt;- 104 #provincia2 tratada</v>
      </c>
      <c r="G599" s="1">
        <f t="shared" si="18"/>
        <v>104</v>
      </c>
      <c r="H599" t="str">
        <f>+"provincia2_seleccionada &lt;- "&amp;G599&amp;" #provincia2 tratada"</f>
        <v>provincia2_seleccionada &lt;- 104 #provincia2 tratada</v>
      </c>
      <c r="I599" s="1">
        <f t="shared" si="18"/>
        <v>104</v>
      </c>
      <c r="J599" t="str">
        <f>+"provincia2_seleccionada &lt;- "&amp;I599&amp;" #provincia2 tratada"</f>
        <v>provincia2_seleccionada &lt;- 104 #provincia2 tratada</v>
      </c>
    </row>
    <row r="600" spans="1:10" x14ac:dyDescent="0.3">
      <c r="A600">
        <v>104</v>
      </c>
      <c r="B600" t="str">
        <f>"Base$"&amp;$B$1&amp;"lag &lt;- c(NA, Base$"&amp;$B$1&amp;"[-nrow(Base)])"</f>
        <v>Base$pobrelag &lt;- c(NA, Base$pobre[-nrow(Base)])</v>
      </c>
      <c r="C600" s="1">
        <f t="shared" si="18"/>
        <v>104</v>
      </c>
      <c r="D600" t="str">
        <f>"Base$"&amp;$D$1&amp;"lag &lt;- c(NA, Base$"&amp;$D$1&amp;"[-nrow(Base)])"</f>
        <v>Base$ingreso_peaolag &lt;- c(NA, Base$ingreso_peao[-nrow(Base)])</v>
      </c>
      <c r="E600" s="1">
        <f t="shared" si="18"/>
        <v>104</v>
      </c>
      <c r="F600" t="str">
        <f>"Base$"&amp;$F$1&amp;"lag &lt;- c(NA, Base$"&amp;$F$1&amp;"[-nrow(Base)])"</f>
        <v>Base$PEAOlag &lt;- c(NA, Base$PEAO[-nrow(Base)])</v>
      </c>
      <c r="G600" s="1">
        <f t="shared" si="18"/>
        <v>104</v>
      </c>
      <c r="H600" t="str">
        <f>"Base$"&amp;$H$1&amp;"lag &lt;- c(NA, Base$"&amp;$H$1&amp;"[-nrow(Base)])"</f>
        <v>Base$PEAO_flag &lt;- c(NA, Base$PEAO_f[-nrow(Base)])</v>
      </c>
      <c r="I600" s="1">
        <f t="shared" si="18"/>
        <v>104</v>
      </c>
      <c r="J600" t="str">
        <f>"Base$"&amp;$J$1&amp;"lag &lt;- c(NA, Base$"&amp;$J$1&amp;"[-nrow(Base)])"</f>
        <v>Base$PEAO_inflag &lt;- c(NA, Base$PEAO_inf[-nrow(Base)])</v>
      </c>
    </row>
    <row r="601" spans="1:10" x14ac:dyDescent="0.3">
      <c r="A601">
        <v>104</v>
      </c>
      <c r="B601" t="str">
        <f>"Base$"&amp;$B$1&amp;"lag[which(!duplicated(Base$provincia2))] &lt;- NA"</f>
        <v>Base$pobrelag[which(!duplicated(Base$provincia2))] &lt;- NA</v>
      </c>
      <c r="C601" s="1">
        <f t="shared" si="18"/>
        <v>104</v>
      </c>
      <c r="D601" t="str">
        <f>"Base$"&amp;$D$1&amp;"lag[which(!duplicated(Base$provincia2))] &lt;- NA"</f>
        <v>Base$ingreso_peaolag[which(!duplicated(Base$provincia2))] &lt;- NA</v>
      </c>
      <c r="E601" s="1">
        <f t="shared" si="18"/>
        <v>104</v>
      </c>
      <c r="F601" t="str">
        <f>"Base$"&amp;$F$1&amp;"lag[which(!duplicated(Base$provincia2))] &lt;- NA"</f>
        <v>Base$PEAOlag[which(!duplicated(Base$provincia2))] &lt;- NA</v>
      </c>
      <c r="G601" s="1">
        <f t="shared" si="18"/>
        <v>104</v>
      </c>
      <c r="H601" t="str">
        <f>"Base$"&amp;$H$1&amp;"lag[which(!duplicated(Base$provincia2))] &lt;- NA"</f>
        <v>Base$PEAO_flag[which(!duplicated(Base$provincia2))] &lt;- NA</v>
      </c>
      <c r="I601" s="1">
        <f t="shared" si="18"/>
        <v>104</v>
      </c>
      <c r="J601" t="str">
        <f>"Base$"&amp;$J$1&amp;"lag[which(!duplicated(Base$provincia2))] &lt;- NA"</f>
        <v>Base$PEAO_inflag[which(!duplicated(Base$provincia2))] &lt;- NA</v>
      </c>
    </row>
    <row r="602" spans="1:10" x14ac:dyDescent="0.3">
      <c r="A602">
        <v>104</v>
      </c>
      <c r="B602" t="s">
        <v>7</v>
      </c>
      <c r="C602" s="1">
        <f t="shared" si="18"/>
        <v>104</v>
      </c>
      <c r="D602" t="s">
        <v>7</v>
      </c>
      <c r="E602" s="1">
        <f t="shared" si="18"/>
        <v>104</v>
      </c>
      <c r="F602" t="s">
        <v>7</v>
      </c>
      <c r="G602" s="1">
        <f t="shared" si="18"/>
        <v>104</v>
      </c>
      <c r="H602" t="s">
        <v>7</v>
      </c>
      <c r="I602" s="1">
        <f t="shared" si="18"/>
        <v>104</v>
      </c>
      <c r="J602" t="s">
        <v>7</v>
      </c>
    </row>
    <row r="603" spans="1:10" x14ac:dyDescent="0.3">
      <c r="A603">
        <v>104</v>
      </c>
      <c r="B603" t="s">
        <v>2</v>
      </c>
      <c r="C603" s="1">
        <f t="shared" si="18"/>
        <v>104</v>
      </c>
      <c r="D603" t="s">
        <v>2</v>
      </c>
      <c r="E603" s="1">
        <f t="shared" si="18"/>
        <v>104</v>
      </c>
      <c r="F603" t="s">
        <v>2</v>
      </c>
      <c r="G603" s="1">
        <f t="shared" si="18"/>
        <v>104</v>
      </c>
      <c r="H603" t="s">
        <v>2</v>
      </c>
      <c r="I603" s="1">
        <f t="shared" si="18"/>
        <v>104</v>
      </c>
      <c r="J603" t="s">
        <v>2</v>
      </c>
    </row>
    <row r="604" spans="1:10" x14ac:dyDescent="0.3">
      <c r="A604">
        <v>104</v>
      </c>
      <c r="B604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604" s="1">
        <f t="shared" si="18"/>
        <v>104</v>
      </c>
      <c r="D604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604" s="1">
        <f t="shared" si="18"/>
        <v>104</v>
      </c>
      <c r="F604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604" s="1">
        <f t="shared" si="18"/>
        <v>104</v>
      </c>
      <c r="H604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604" s="1">
        <f t="shared" si="18"/>
        <v>104</v>
      </c>
      <c r="J604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605" spans="1:10" x14ac:dyDescent="0.3">
      <c r="A605">
        <v>104</v>
      </c>
      <c r="B605" t="str">
        <f>$B$1&amp;"_obs &lt;- data.frame("&amp;""""&amp;$B$1&amp;"_est_1"&amp;""""&amp;" = asyn$data$synth_data$Y1plot)"</f>
        <v>pobre_obs &lt;- data.frame("pobre_est_1" = asyn$data$synth_data$Y1plot)</v>
      </c>
      <c r="C605" s="1">
        <f t="shared" si="18"/>
        <v>104</v>
      </c>
      <c r="D605" t="str">
        <f>$D$1&amp;"_obs &lt;- data.frame("&amp;""""&amp;$D$1&amp;"_est_1"&amp;""""&amp;" = asyn$data$synth_data$Y1plot)"</f>
        <v>ingreso_peao_obs &lt;- data.frame("ingreso_peao_est_1" = asyn$data$synth_data$Y1plot)</v>
      </c>
      <c r="E605" s="1">
        <f t="shared" si="18"/>
        <v>104</v>
      </c>
      <c r="F605" t="str">
        <f>$F$1&amp;"_obs &lt;- data.frame("&amp;""""&amp;$F$1&amp;"_est_1"&amp;""""&amp;" = asyn$data$synth_data$Y1plot)"</f>
        <v>PEAO_obs &lt;- data.frame("PEAO_est_1" = asyn$data$synth_data$Y1plot)</v>
      </c>
      <c r="G605" s="1">
        <f t="shared" si="18"/>
        <v>104</v>
      </c>
      <c r="H605" t="str">
        <f>$H$1&amp;"_obs &lt;- data.frame("&amp;""""&amp;$H$1&amp;"_est_1"&amp;""""&amp;" = asyn$data$synth_data$Y1plot)"</f>
        <v>PEAO_f_obs &lt;- data.frame("PEAO_f_est_1" = asyn$data$synth_data$Y1plot)</v>
      </c>
      <c r="I605" s="1">
        <f t="shared" si="18"/>
        <v>104</v>
      </c>
      <c r="J605" t="str">
        <f>$J$1&amp;"_obs &lt;- data.frame("&amp;""""&amp;$J$1&amp;"_est_1"&amp;""""&amp;" = asyn$data$synth_data$Y1plot)"</f>
        <v>PEAO_inf_obs &lt;- data.frame("PEAO_inf_est_1" = asyn$data$synth_data$Y1plot)</v>
      </c>
    </row>
    <row r="606" spans="1:10" x14ac:dyDescent="0.3">
      <c r="A606">
        <v>104</v>
      </c>
      <c r="B606" t="s">
        <v>3</v>
      </c>
      <c r="C606" s="1">
        <f t="shared" si="18"/>
        <v>104</v>
      </c>
      <c r="D606" t="s">
        <v>3</v>
      </c>
      <c r="E606" s="1">
        <f t="shared" si="18"/>
        <v>104</v>
      </c>
      <c r="F606" t="s">
        <v>3</v>
      </c>
      <c r="G606" s="1">
        <f t="shared" si="18"/>
        <v>104</v>
      </c>
      <c r="H606" t="s">
        <v>3</v>
      </c>
      <c r="I606" s="1">
        <f t="shared" si="18"/>
        <v>104</v>
      </c>
      <c r="J606" t="s">
        <v>3</v>
      </c>
    </row>
    <row r="607" spans="1:10" x14ac:dyDescent="0.3">
      <c r="A607">
        <v>104</v>
      </c>
      <c r="B607" t="s">
        <v>5</v>
      </c>
      <c r="C607" s="1">
        <f t="shared" si="18"/>
        <v>104</v>
      </c>
      <c r="D607" t="s">
        <v>5</v>
      </c>
      <c r="E607" s="1">
        <f t="shared" si="18"/>
        <v>104</v>
      </c>
      <c r="F607" t="s">
        <v>5</v>
      </c>
      <c r="G607" s="1">
        <f t="shared" si="18"/>
        <v>104</v>
      </c>
      <c r="H607" t="s">
        <v>5</v>
      </c>
      <c r="I607" s="1">
        <f t="shared" si="18"/>
        <v>104</v>
      </c>
      <c r="J607" t="s">
        <v>5</v>
      </c>
    </row>
    <row r="608" spans="1:10" x14ac:dyDescent="0.3">
      <c r="A608">
        <v>104</v>
      </c>
      <c r="B608" t="str">
        <f>$B$1&amp;"_ascm &lt;- data.frame("&amp;""""&amp;$B$1&amp;"_ascm"&amp;""""&amp;" = predict(asyn, att=F))"</f>
        <v>pobre_ascm &lt;- data.frame("pobre_ascm" = predict(asyn, att=F))</v>
      </c>
      <c r="C608" s="1">
        <f t="shared" si="18"/>
        <v>104</v>
      </c>
      <c r="D608" t="str">
        <f>$D$1&amp;"_ascm &lt;- data.frame("&amp;""""&amp;$D$1&amp;"_ascm"&amp;""""&amp;" = predict(asyn, att=F))"</f>
        <v>ingreso_peao_ascm &lt;- data.frame("ingreso_peao_ascm" = predict(asyn, att=F))</v>
      </c>
      <c r="E608" s="1">
        <f t="shared" si="18"/>
        <v>104</v>
      </c>
      <c r="F608" t="str">
        <f>$F$1&amp;"_ascm &lt;- data.frame("&amp;""""&amp;$F$1&amp;"_ascm"&amp;""""&amp;" = predict(asyn, att=F))"</f>
        <v>PEAO_ascm &lt;- data.frame("PEAO_ascm" = predict(asyn, att=F))</v>
      </c>
      <c r="G608" s="1">
        <f t="shared" si="18"/>
        <v>104</v>
      </c>
      <c r="H608" t="str">
        <f>$H$1&amp;"_ascm &lt;- data.frame("&amp;""""&amp;$H$1&amp;"_ascm"&amp;""""&amp;" = predict(asyn, att=F))"</f>
        <v>PEAO_f_ascm &lt;- data.frame("PEAO_f_ascm" = predict(asyn, att=F))</v>
      </c>
      <c r="I608" s="1">
        <f t="shared" si="18"/>
        <v>104</v>
      </c>
      <c r="J608" t="str">
        <f>$J$1&amp;"_ascm &lt;- data.frame("&amp;""""&amp;$J$1&amp;"_ascm"&amp;""""&amp;" = predict(asyn, att=F))"</f>
        <v>PEAO_inf_ascm &lt;- data.frame("PEAO_inf_ascm" = predict(asyn, att=F))</v>
      </c>
    </row>
    <row r="609" spans="1:10" x14ac:dyDescent="0.3">
      <c r="A609">
        <v>104</v>
      </c>
      <c r="B609" t="s">
        <v>4</v>
      </c>
      <c r="C609" s="1">
        <f t="shared" si="18"/>
        <v>104</v>
      </c>
      <c r="D609" t="s">
        <v>4</v>
      </c>
      <c r="E609" s="1">
        <f t="shared" si="18"/>
        <v>104</v>
      </c>
      <c r="F609" t="s">
        <v>4</v>
      </c>
      <c r="G609" s="1">
        <f t="shared" si="18"/>
        <v>104</v>
      </c>
      <c r="H609" t="s">
        <v>4</v>
      </c>
      <c r="I609" s="1">
        <f t="shared" si="18"/>
        <v>104</v>
      </c>
      <c r="J609" t="s">
        <v>4</v>
      </c>
    </row>
    <row r="610" spans="1:10" x14ac:dyDescent="0.3">
      <c r="A610">
        <v>104</v>
      </c>
      <c r="B610" t="str">
        <f>"base_ascm &lt;-cbind(periodo, "&amp;$B$1&amp;"_obs, "&amp;$B$1&amp;"_ascm, diferencia_ascm)"</f>
        <v>base_ascm &lt;-cbind(periodo, pobre_obs, pobre_ascm, diferencia_ascm)</v>
      </c>
      <c r="C610" s="1">
        <f t="shared" si="18"/>
        <v>104</v>
      </c>
      <c r="D610" t="str">
        <f>"base_ascm &lt;-cbind(periodo, "&amp;$D$1&amp;"_obs, "&amp;$D$1&amp;"_ascm, diferencia_ascm)"</f>
        <v>base_ascm &lt;-cbind(periodo, ingreso_peao_obs, ingreso_peao_ascm, diferencia_ascm)</v>
      </c>
      <c r="E610" s="1">
        <f t="shared" si="18"/>
        <v>104</v>
      </c>
      <c r="F610" t="str">
        <f>"base_ascm &lt;-cbind(periodo, "&amp;$F$1&amp;"_obs, "&amp;$F$1&amp;"_ascm, diferencia_ascm)"</f>
        <v>base_ascm &lt;-cbind(periodo, PEAO_obs, PEAO_ascm, diferencia_ascm)</v>
      </c>
      <c r="G610" s="1">
        <f t="shared" si="18"/>
        <v>104</v>
      </c>
      <c r="H610" t="str">
        <f>"base_ascm &lt;-cbind(periodo, "&amp;$H$1&amp;"_obs, "&amp;$H$1&amp;"_ascm, diferencia_ascm)"</f>
        <v>base_ascm &lt;-cbind(periodo, PEAO_f_obs, PEAO_f_ascm, diferencia_ascm)</v>
      </c>
      <c r="I610" s="1">
        <f t="shared" si="18"/>
        <v>104</v>
      </c>
      <c r="J610" t="str">
        <f>"base_ascm &lt;-cbind(periodo, "&amp;$J$1&amp;"_obs, "&amp;$J$1&amp;"_ascm, diferencia_ascm)"</f>
        <v>base_ascm &lt;-cbind(periodo, PEAO_inf_obs, PEAO_inf_ascm, diferencia_ascm)</v>
      </c>
    </row>
    <row r="611" spans="1:10" x14ac:dyDescent="0.3">
      <c r="A611">
        <v>104</v>
      </c>
      <c r="B611" t="str">
        <f>"write.dta(base_ascm,"&amp;""""&amp;"G:/Mi unidad/1. PROYECTOS TELLO 2022/SCM SPILL OVERS/outputs/pobreza/ASCM/Base_"&amp;$B$1&amp;"_"&amp;A611&amp;".dta"&amp;""""&amp;")"</f>
        <v>write.dta(base_ascm,"G:/Mi unidad/1. PROYECTOS TELLO 2022/SCM SPILL OVERS/outputs/pobreza/ASCM/Base_pobre_104.dta")</v>
      </c>
      <c r="C611" s="1">
        <f t="shared" si="18"/>
        <v>104</v>
      </c>
      <c r="D611" t="str">
        <f>"write.dta(base_ascm,"&amp;""""&amp;"G:/Mi unidad/1. PROYECTOS TELLO 2022/SCM SPILL OVERS/outputs/ingreso_PEAO/ASCM/Base_"&amp;$D$1&amp;"_"&amp;C611&amp;".dta"&amp;""""&amp;")"</f>
        <v>write.dta(base_ascm,"G:/Mi unidad/1. PROYECTOS TELLO 2022/SCM SPILL OVERS/outputs/ingreso_PEAO/ASCM/Base_ingreso_peao_104.dta")</v>
      </c>
      <c r="E611" s="1">
        <f t="shared" si="18"/>
        <v>104</v>
      </c>
      <c r="F611" t="str">
        <f>"write.dta(base_ascm,"&amp;""""&amp;"G:/Mi unidad/1. PROYECTOS TELLO 2022/SCM SPILL OVERS/outputs/PEAO/ASCM/Base_"&amp;$F$1&amp;"_"&amp;E611&amp;".dta"&amp;""""&amp;")"</f>
        <v>write.dta(base_ascm,"G:/Mi unidad/1. PROYECTOS TELLO 2022/SCM SPILL OVERS/outputs/PEAO/ASCM/Base_PEAO_104.dta")</v>
      </c>
      <c r="G611" s="1">
        <f t="shared" si="18"/>
        <v>104</v>
      </c>
      <c r="H611" t="str">
        <f>"write.dta(base_ascm,"&amp;""""&amp;"G:/Mi unidad/1. PROYECTOS TELLO 2022/SCM SPILL OVERS/outputs/PEAO_f/ASCM/Base_"&amp;$H$1&amp;"_"&amp;G611&amp;".dta"&amp;""""&amp;")"</f>
        <v>write.dta(base_ascm,"G:/Mi unidad/1. PROYECTOS TELLO 2022/SCM SPILL OVERS/outputs/PEAO_f/ASCM/Base_PEAO_f_104.dta")</v>
      </c>
      <c r="I611" s="1">
        <f t="shared" si="18"/>
        <v>104</v>
      </c>
      <c r="J611" t="str">
        <f>"write.dta(base_ascm,"&amp;""""&amp;"G:/Mi unidad/1. PROYECTOS TELLO 2022/SCM SPILL OVERS/outputs/PEAO_inf/ASCM/Base_"&amp;$J$1&amp;"_"&amp;I611&amp;".dta"&amp;""""&amp;")"</f>
        <v>write.dta(base_ascm,"G:/Mi unidad/1. PROYECTOS TELLO 2022/SCM SPILL OVERS/outputs/PEAO_inf/ASCM/Base_PEAO_inf_104.dta")</v>
      </c>
    </row>
    <row r="612" spans="1:10" x14ac:dyDescent="0.3">
      <c r="A612">
        <v>104</v>
      </c>
      <c r="B612" t="str">
        <f>"write.dta(Pesos,"&amp;""""&amp;"G:/Mi unidad/1. PROYECTOS TELLO 2022/SCM SPILL OVERS/outputs/pobreza/ASCM/Pesos_"&amp;$B$1&amp;"_"&amp;A612&amp;".dta"&amp;""""&amp;")"</f>
        <v>write.dta(Pesos,"G:/Mi unidad/1. PROYECTOS TELLO 2022/SCM SPILL OVERS/outputs/pobreza/ASCM/Pesos_pobre_104.dta")</v>
      </c>
      <c r="C612" s="1">
        <f t="shared" si="18"/>
        <v>104</v>
      </c>
      <c r="D612" t="str">
        <f>"write.dta(Pesos,"&amp;""""&amp;"G:/Mi unidad/1. PROYECTOS TELLO 2022/SCM SPILL OVERS/outputs/ingreso_PEAO/ASCM/Pesos_"&amp;$D$1&amp;"_"&amp;C612&amp;".dta"&amp;""""&amp;")"</f>
        <v>write.dta(Pesos,"G:/Mi unidad/1. PROYECTOS TELLO 2022/SCM SPILL OVERS/outputs/ingreso_PEAO/ASCM/Pesos_ingreso_peao_104.dta")</v>
      </c>
      <c r="E612" s="1">
        <f t="shared" si="18"/>
        <v>104</v>
      </c>
      <c r="F612" t="str">
        <f>"write.dta(Pesos,"&amp;""""&amp;"G:/Mi unidad/1. PROYECTOS TELLO 2022/SCM SPILL OVERS/outputs/PEAO/ASCM/Pesos_"&amp;$F$1&amp;"_"&amp;E612&amp;".dta"&amp;""""&amp;")"</f>
        <v>write.dta(Pesos,"G:/Mi unidad/1. PROYECTOS TELLO 2022/SCM SPILL OVERS/outputs/PEAO/ASCM/Pesos_PEAO_104.dta")</v>
      </c>
      <c r="G612" s="1">
        <f t="shared" si="18"/>
        <v>104</v>
      </c>
      <c r="H612" t="str">
        <f>"write.dta(Pesos,"&amp;""""&amp;"G:/Mi unidad/1. PROYECTOS TELLO 2022/SCM SPILL OVERS/outputs/PEAO_f/ASCM/Pesos_"&amp;$H$1&amp;"_"&amp;G612&amp;".dta"&amp;""""&amp;")"</f>
        <v>write.dta(Pesos,"G:/Mi unidad/1. PROYECTOS TELLO 2022/SCM SPILL OVERS/outputs/PEAO_f/ASCM/Pesos_PEAO_f_104.dta")</v>
      </c>
      <c r="I612" s="1">
        <f t="shared" si="18"/>
        <v>104</v>
      </c>
      <c r="J612" t="str">
        <f>"write.dta(Pesos,"&amp;""""&amp;"G:/Mi unidad/1. PROYECTOS TELLO 2022/SCM SPILL OVERS/outputs/PEAO_inf/ASCM/Pesos_"&amp;$J$1&amp;"_"&amp;I612&amp;".dta"&amp;""""&amp;")"</f>
        <v>write.dta(Pesos,"G:/Mi unidad/1. PROYECTOS TELLO 2022/SCM SPILL OVERS/outputs/PEAO_inf/ASCM/Pesos_PEAO_inf_104.dta")</v>
      </c>
    </row>
    <row r="613" spans="1:10" x14ac:dyDescent="0.3">
      <c r="A613">
        <v>104</v>
      </c>
      <c r="B613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613" s="1">
        <f t="shared" si="18"/>
        <v>104</v>
      </c>
      <c r="D613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613" s="1">
        <f t="shared" si="18"/>
        <v>104</v>
      </c>
      <c r="F613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613" s="1">
        <f t="shared" si="18"/>
        <v>104</v>
      </c>
      <c r="H613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613" s="1">
        <f t="shared" si="18"/>
        <v>104</v>
      </c>
      <c r="J613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614" spans="1:10" x14ac:dyDescent="0.3">
      <c r="A614">
        <v>105</v>
      </c>
      <c r="B614" t="str">
        <f>"###############################################################################"&amp;A614</f>
        <v>###############################################################################105</v>
      </c>
      <c r="C614" s="1">
        <f t="shared" si="18"/>
        <v>105</v>
      </c>
      <c r="D614" t="str">
        <f>"###############################################################################"&amp;C614</f>
        <v>###############################################################################105</v>
      </c>
      <c r="E614" s="1">
        <f t="shared" si="18"/>
        <v>105</v>
      </c>
      <c r="F614" t="str">
        <f>"###############################################################################"&amp;E614</f>
        <v>###############################################################################105</v>
      </c>
      <c r="G614" s="1">
        <f t="shared" si="18"/>
        <v>105</v>
      </c>
      <c r="H614" t="str">
        <f>"###############################################################################"&amp;G614</f>
        <v>###############################################################################105</v>
      </c>
      <c r="I614" s="1">
        <f t="shared" si="18"/>
        <v>105</v>
      </c>
      <c r="J614" t="str">
        <f>"###############################################################################"&amp;I614</f>
        <v>###############################################################################105</v>
      </c>
    </row>
    <row r="615" spans="1:10" x14ac:dyDescent="0.3">
      <c r="A615">
        <v>105</v>
      </c>
      <c r="B615" t="s">
        <v>1</v>
      </c>
      <c r="C615" s="1">
        <f t="shared" si="18"/>
        <v>105</v>
      </c>
      <c r="D615" t="s">
        <v>1</v>
      </c>
      <c r="E615" s="1">
        <f t="shared" si="18"/>
        <v>105</v>
      </c>
      <c r="F615" t="s">
        <v>1</v>
      </c>
      <c r="G615" s="1">
        <f t="shared" si="18"/>
        <v>105</v>
      </c>
      <c r="H615" t="s">
        <v>1</v>
      </c>
      <c r="I615" s="1">
        <f t="shared" si="18"/>
        <v>105</v>
      </c>
      <c r="J615" t="s">
        <v>1</v>
      </c>
    </row>
    <row r="616" spans="1:10" x14ac:dyDescent="0.3">
      <c r="A616">
        <v>105</v>
      </c>
      <c r="B616" t="str">
        <f>+"provincia2_seleccionada &lt;- "&amp;A616&amp;" #provincia2 tratada"</f>
        <v>provincia2_seleccionada &lt;- 105 #provincia2 tratada</v>
      </c>
      <c r="C616" s="1">
        <f t="shared" si="18"/>
        <v>105</v>
      </c>
      <c r="D616" t="str">
        <f>+"provincia2_seleccionada &lt;- "&amp;C616&amp;" #provincia2 tratada"</f>
        <v>provincia2_seleccionada &lt;- 105 #provincia2 tratada</v>
      </c>
      <c r="E616" s="1">
        <f t="shared" si="18"/>
        <v>105</v>
      </c>
      <c r="F616" t="str">
        <f>+"provincia2_seleccionada &lt;- "&amp;E616&amp;" #provincia2 tratada"</f>
        <v>provincia2_seleccionada &lt;- 105 #provincia2 tratada</v>
      </c>
      <c r="G616" s="1">
        <f t="shared" si="18"/>
        <v>105</v>
      </c>
      <c r="H616" t="str">
        <f>+"provincia2_seleccionada &lt;- "&amp;G616&amp;" #provincia2 tratada"</f>
        <v>provincia2_seleccionada &lt;- 105 #provincia2 tratada</v>
      </c>
      <c r="I616" s="1">
        <f t="shared" si="18"/>
        <v>105</v>
      </c>
      <c r="J616" t="str">
        <f>+"provincia2_seleccionada &lt;- "&amp;I616&amp;" #provincia2 tratada"</f>
        <v>provincia2_seleccionada &lt;- 105 #provincia2 tratada</v>
      </c>
    </row>
    <row r="617" spans="1:10" x14ac:dyDescent="0.3">
      <c r="A617">
        <v>105</v>
      </c>
      <c r="B617" t="str">
        <f>"Base$"&amp;$B$1&amp;"lag &lt;- c(NA, Base$"&amp;$B$1&amp;"[-nrow(Base)])"</f>
        <v>Base$pobrelag &lt;- c(NA, Base$pobre[-nrow(Base)])</v>
      </c>
      <c r="C617" s="1">
        <f t="shared" si="18"/>
        <v>105</v>
      </c>
      <c r="D617" t="str">
        <f>"Base$"&amp;$D$1&amp;"lag &lt;- c(NA, Base$"&amp;$D$1&amp;"[-nrow(Base)])"</f>
        <v>Base$ingreso_peaolag &lt;- c(NA, Base$ingreso_peao[-nrow(Base)])</v>
      </c>
      <c r="E617" s="1">
        <f t="shared" si="18"/>
        <v>105</v>
      </c>
      <c r="F617" t="str">
        <f>"Base$"&amp;$F$1&amp;"lag &lt;- c(NA, Base$"&amp;$F$1&amp;"[-nrow(Base)])"</f>
        <v>Base$PEAOlag &lt;- c(NA, Base$PEAO[-nrow(Base)])</v>
      </c>
      <c r="G617" s="1">
        <f t="shared" si="18"/>
        <v>105</v>
      </c>
      <c r="H617" t="str">
        <f>"Base$"&amp;$H$1&amp;"lag &lt;- c(NA, Base$"&amp;$H$1&amp;"[-nrow(Base)])"</f>
        <v>Base$PEAO_flag &lt;- c(NA, Base$PEAO_f[-nrow(Base)])</v>
      </c>
      <c r="I617" s="1">
        <f t="shared" si="18"/>
        <v>105</v>
      </c>
      <c r="J617" t="str">
        <f>"Base$"&amp;$J$1&amp;"lag &lt;- c(NA, Base$"&amp;$J$1&amp;"[-nrow(Base)])"</f>
        <v>Base$PEAO_inflag &lt;- c(NA, Base$PEAO_inf[-nrow(Base)])</v>
      </c>
    </row>
    <row r="618" spans="1:10" x14ac:dyDescent="0.3">
      <c r="A618">
        <v>105</v>
      </c>
      <c r="B618" t="str">
        <f>"Base$"&amp;$B$1&amp;"lag[which(!duplicated(Base$provincia2))] &lt;- NA"</f>
        <v>Base$pobrelag[which(!duplicated(Base$provincia2))] &lt;- NA</v>
      </c>
      <c r="C618" s="1">
        <f t="shared" si="18"/>
        <v>105</v>
      </c>
      <c r="D618" t="str">
        <f>"Base$"&amp;$D$1&amp;"lag[which(!duplicated(Base$provincia2))] &lt;- NA"</f>
        <v>Base$ingreso_peaolag[which(!duplicated(Base$provincia2))] &lt;- NA</v>
      </c>
      <c r="E618" s="1">
        <f t="shared" si="18"/>
        <v>105</v>
      </c>
      <c r="F618" t="str">
        <f>"Base$"&amp;$F$1&amp;"lag[which(!duplicated(Base$provincia2))] &lt;- NA"</f>
        <v>Base$PEAOlag[which(!duplicated(Base$provincia2))] &lt;- NA</v>
      </c>
      <c r="G618" s="1">
        <f t="shared" si="18"/>
        <v>105</v>
      </c>
      <c r="H618" t="str">
        <f>"Base$"&amp;$H$1&amp;"lag[which(!duplicated(Base$provincia2))] &lt;- NA"</f>
        <v>Base$PEAO_flag[which(!duplicated(Base$provincia2))] &lt;- NA</v>
      </c>
      <c r="I618" s="1">
        <f t="shared" si="18"/>
        <v>105</v>
      </c>
      <c r="J618" t="str">
        <f>"Base$"&amp;$J$1&amp;"lag[which(!duplicated(Base$provincia2))] &lt;- NA"</f>
        <v>Base$PEAO_inflag[which(!duplicated(Base$provincia2))] &lt;- NA</v>
      </c>
    </row>
    <row r="619" spans="1:10" x14ac:dyDescent="0.3">
      <c r="A619">
        <v>105</v>
      </c>
      <c r="B619" t="s">
        <v>7</v>
      </c>
      <c r="C619" s="1">
        <f t="shared" si="18"/>
        <v>105</v>
      </c>
      <c r="D619" t="s">
        <v>7</v>
      </c>
      <c r="E619" s="1">
        <f t="shared" si="18"/>
        <v>105</v>
      </c>
      <c r="F619" t="s">
        <v>7</v>
      </c>
      <c r="G619" s="1">
        <f t="shared" si="18"/>
        <v>105</v>
      </c>
      <c r="H619" t="s">
        <v>7</v>
      </c>
      <c r="I619" s="1">
        <f t="shared" si="18"/>
        <v>105</v>
      </c>
      <c r="J619" t="s">
        <v>7</v>
      </c>
    </row>
    <row r="620" spans="1:10" x14ac:dyDescent="0.3">
      <c r="A620">
        <v>105</v>
      </c>
      <c r="B620" t="s">
        <v>2</v>
      </c>
      <c r="C620" s="1">
        <f t="shared" si="18"/>
        <v>105</v>
      </c>
      <c r="D620" t="s">
        <v>2</v>
      </c>
      <c r="E620" s="1">
        <f t="shared" si="18"/>
        <v>105</v>
      </c>
      <c r="F620" t="s">
        <v>2</v>
      </c>
      <c r="G620" s="1">
        <f t="shared" si="18"/>
        <v>105</v>
      </c>
      <c r="H620" t="s">
        <v>2</v>
      </c>
      <c r="I620" s="1">
        <f t="shared" si="18"/>
        <v>105</v>
      </c>
      <c r="J620" t="s">
        <v>2</v>
      </c>
    </row>
    <row r="621" spans="1:10" x14ac:dyDescent="0.3">
      <c r="A621">
        <v>105</v>
      </c>
      <c r="B621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621" s="1">
        <f t="shared" si="18"/>
        <v>105</v>
      </c>
      <c r="D621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621" s="1">
        <f t="shared" si="18"/>
        <v>105</v>
      </c>
      <c r="F621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621" s="1">
        <f t="shared" si="18"/>
        <v>105</v>
      </c>
      <c r="H621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621" s="1">
        <f t="shared" si="18"/>
        <v>105</v>
      </c>
      <c r="J621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622" spans="1:10" x14ac:dyDescent="0.3">
      <c r="A622">
        <v>105</v>
      </c>
      <c r="B622" t="str">
        <f>$B$1&amp;"_obs &lt;- data.frame("&amp;""""&amp;$B$1&amp;"_est_1"&amp;""""&amp;" = asyn$data$synth_data$Y1plot)"</f>
        <v>pobre_obs &lt;- data.frame("pobre_est_1" = asyn$data$synth_data$Y1plot)</v>
      </c>
      <c r="C622" s="1">
        <f t="shared" si="18"/>
        <v>105</v>
      </c>
      <c r="D622" t="str">
        <f>$D$1&amp;"_obs &lt;- data.frame("&amp;""""&amp;$D$1&amp;"_est_1"&amp;""""&amp;" = asyn$data$synth_data$Y1plot)"</f>
        <v>ingreso_peao_obs &lt;- data.frame("ingreso_peao_est_1" = asyn$data$synth_data$Y1plot)</v>
      </c>
      <c r="E622" s="1">
        <f t="shared" si="18"/>
        <v>105</v>
      </c>
      <c r="F622" t="str">
        <f>$F$1&amp;"_obs &lt;- data.frame("&amp;""""&amp;$F$1&amp;"_est_1"&amp;""""&amp;" = asyn$data$synth_data$Y1plot)"</f>
        <v>PEAO_obs &lt;- data.frame("PEAO_est_1" = asyn$data$synth_data$Y1plot)</v>
      </c>
      <c r="G622" s="1">
        <f t="shared" si="18"/>
        <v>105</v>
      </c>
      <c r="H622" t="str">
        <f>$H$1&amp;"_obs &lt;- data.frame("&amp;""""&amp;$H$1&amp;"_est_1"&amp;""""&amp;" = asyn$data$synth_data$Y1plot)"</f>
        <v>PEAO_f_obs &lt;- data.frame("PEAO_f_est_1" = asyn$data$synth_data$Y1plot)</v>
      </c>
      <c r="I622" s="1">
        <f t="shared" si="18"/>
        <v>105</v>
      </c>
      <c r="J622" t="str">
        <f>$J$1&amp;"_obs &lt;- data.frame("&amp;""""&amp;$J$1&amp;"_est_1"&amp;""""&amp;" = asyn$data$synth_data$Y1plot)"</f>
        <v>PEAO_inf_obs &lt;- data.frame("PEAO_inf_est_1" = asyn$data$synth_data$Y1plot)</v>
      </c>
    </row>
    <row r="623" spans="1:10" x14ac:dyDescent="0.3">
      <c r="A623">
        <v>105</v>
      </c>
      <c r="B623" t="s">
        <v>3</v>
      </c>
      <c r="C623" s="1">
        <f t="shared" si="18"/>
        <v>105</v>
      </c>
      <c r="D623" t="s">
        <v>3</v>
      </c>
      <c r="E623" s="1">
        <f t="shared" si="18"/>
        <v>105</v>
      </c>
      <c r="F623" t="s">
        <v>3</v>
      </c>
      <c r="G623" s="1">
        <f t="shared" si="18"/>
        <v>105</v>
      </c>
      <c r="H623" t="s">
        <v>3</v>
      </c>
      <c r="I623" s="1">
        <f t="shared" si="18"/>
        <v>105</v>
      </c>
      <c r="J623" t="s">
        <v>3</v>
      </c>
    </row>
    <row r="624" spans="1:10" x14ac:dyDescent="0.3">
      <c r="A624">
        <v>105</v>
      </c>
      <c r="B624" t="s">
        <v>5</v>
      </c>
      <c r="C624" s="1">
        <f t="shared" si="18"/>
        <v>105</v>
      </c>
      <c r="D624" t="s">
        <v>5</v>
      </c>
      <c r="E624" s="1">
        <f t="shared" si="18"/>
        <v>105</v>
      </c>
      <c r="F624" t="s">
        <v>5</v>
      </c>
      <c r="G624" s="1">
        <f t="shared" si="18"/>
        <v>105</v>
      </c>
      <c r="H624" t="s">
        <v>5</v>
      </c>
      <c r="I624" s="1">
        <f t="shared" si="18"/>
        <v>105</v>
      </c>
      <c r="J624" t="s">
        <v>5</v>
      </c>
    </row>
    <row r="625" spans="1:10" x14ac:dyDescent="0.3">
      <c r="A625">
        <v>105</v>
      </c>
      <c r="B625" t="str">
        <f>$B$1&amp;"_ascm &lt;- data.frame("&amp;""""&amp;$B$1&amp;"_ascm"&amp;""""&amp;" = predict(asyn, att=F))"</f>
        <v>pobre_ascm &lt;- data.frame("pobre_ascm" = predict(asyn, att=F))</v>
      </c>
      <c r="C625" s="1">
        <f t="shared" si="18"/>
        <v>105</v>
      </c>
      <c r="D625" t="str">
        <f>$D$1&amp;"_ascm &lt;- data.frame("&amp;""""&amp;$D$1&amp;"_ascm"&amp;""""&amp;" = predict(asyn, att=F))"</f>
        <v>ingreso_peao_ascm &lt;- data.frame("ingreso_peao_ascm" = predict(asyn, att=F))</v>
      </c>
      <c r="E625" s="1">
        <f t="shared" si="18"/>
        <v>105</v>
      </c>
      <c r="F625" t="str">
        <f>$F$1&amp;"_ascm &lt;- data.frame("&amp;""""&amp;$F$1&amp;"_ascm"&amp;""""&amp;" = predict(asyn, att=F))"</f>
        <v>PEAO_ascm &lt;- data.frame("PEAO_ascm" = predict(asyn, att=F))</v>
      </c>
      <c r="G625" s="1">
        <f t="shared" si="18"/>
        <v>105</v>
      </c>
      <c r="H625" t="str">
        <f>$H$1&amp;"_ascm &lt;- data.frame("&amp;""""&amp;$H$1&amp;"_ascm"&amp;""""&amp;" = predict(asyn, att=F))"</f>
        <v>PEAO_f_ascm &lt;- data.frame("PEAO_f_ascm" = predict(asyn, att=F))</v>
      </c>
      <c r="I625" s="1">
        <f t="shared" si="18"/>
        <v>105</v>
      </c>
      <c r="J625" t="str">
        <f>$J$1&amp;"_ascm &lt;- data.frame("&amp;""""&amp;$J$1&amp;"_ascm"&amp;""""&amp;" = predict(asyn, att=F))"</f>
        <v>PEAO_inf_ascm &lt;- data.frame("PEAO_inf_ascm" = predict(asyn, att=F))</v>
      </c>
    </row>
    <row r="626" spans="1:10" x14ac:dyDescent="0.3">
      <c r="A626">
        <v>105</v>
      </c>
      <c r="B626" t="s">
        <v>4</v>
      </c>
      <c r="C626" s="1">
        <f t="shared" si="18"/>
        <v>105</v>
      </c>
      <c r="D626" t="s">
        <v>4</v>
      </c>
      <c r="E626" s="1">
        <f t="shared" si="18"/>
        <v>105</v>
      </c>
      <c r="F626" t="s">
        <v>4</v>
      </c>
      <c r="G626" s="1">
        <f t="shared" si="18"/>
        <v>105</v>
      </c>
      <c r="H626" t="s">
        <v>4</v>
      </c>
      <c r="I626" s="1">
        <f t="shared" si="18"/>
        <v>105</v>
      </c>
      <c r="J626" t="s">
        <v>4</v>
      </c>
    </row>
    <row r="627" spans="1:10" x14ac:dyDescent="0.3">
      <c r="A627">
        <v>105</v>
      </c>
      <c r="B627" t="str">
        <f>"base_ascm &lt;-cbind(periodo, "&amp;$B$1&amp;"_obs, "&amp;$B$1&amp;"_ascm, diferencia_ascm)"</f>
        <v>base_ascm &lt;-cbind(periodo, pobre_obs, pobre_ascm, diferencia_ascm)</v>
      </c>
      <c r="C627" s="1">
        <f t="shared" si="18"/>
        <v>105</v>
      </c>
      <c r="D627" t="str">
        <f>"base_ascm &lt;-cbind(periodo, "&amp;$D$1&amp;"_obs, "&amp;$D$1&amp;"_ascm, diferencia_ascm)"</f>
        <v>base_ascm &lt;-cbind(periodo, ingreso_peao_obs, ingreso_peao_ascm, diferencia_ascm)</v>
      </c>
      <c r="E627" s="1">
        <f t="shared" si="18"/>
        <v>105</v>
      </c>
      <c r="F627" t="str">
        <f>"base_ascm &lt;-cbind(periodo, "&amp;$F$1&amp;"_obs, "&amp;$F$1&amp;"_ascm, diferencia_ascm)"</f>
        <v>base_ascm &lt;-cbind(periodo, PEAO_obs, PEAO_ascm, diferencia_ascm)</v>
      </c>
      <c r="G627" s="1">
        <f t="shared" si="18"/>
        <v>105</v>
      </c>
      <c r="H627" t="str">
        <f>"base_ascm &lt;-cbind(periodo, "&amp;$H$1&amp;"_obs, "&amp;$H$1&amp;"_ascm, diferencia_ascm)"</f>
        <v>base_ascm &lt;-cbind(periodo, PEAO_f_obs, PEAO_f_ascm, diferencia_ascm)</v>
      </c>
      <c r="I627" s="1">
        <f t="shared" si="18"/>
        <v>105</v>
      </c>
      <c r="J627" t="str">
        <f>"base_ascm &lt;-cbind(periodo, "&amp;$J$1&amp;"_obs, "&amp;$J$1&amp;"_ascm, diferencia_ascm)"</f>
        <v>base_ascm &lt;-cbind(periodo, PEAO_inf_obs, PEAO_inf_ascm, diferencia_ascm)</v>
      </c>
    </row>
    <row r="628" spans="1:10" x14ac:dyDescent="0.3">
      <c r="A628">
        <v>105</v>
      </c>
      <c r="B628" t="str">
        <f>"write.dta(base_ascm,"&amp;""""&amp;"G:/Mi unidad/1. PROYECTOS TELLO 2022/SCM SPILL OVERS/outputs/pobreza/ASCM/Base_"&amp;$B$1&amp;"_"&amp;A628&amp;".dta"&amp;""""&amp;")"</f>
        <v>write.dta(base_ascm,"G:/Mi unidad/1. PROYECTOS TELLO 2022/SCM SPILL OVERS/outputs/pobreza/ASCM/Base_pobre_105.dta")</v>
      </c>
      <c r="C628" s="1">
        <f t="shared" si="18"/>
        <v>105</v>
      </c>
      <c r="D628" t="str">
        <f>"write.dta(base_ascm,"&amp;""""&amp;"G:/Mi unidad/1. PROYECTOS TELLO 2022/SCM SPILL OVERS/outputs/ingreso_PEAO/ASCM/Base_"&amp;$D$1&amp;"_"&amp;C628&amp;".dta"&amp;""""&amp;")"</f>
        <v>write.dta(base_ascm,"G:/Mi unidad/1. PROYECTOS TELLO 2022/SCM SPILL OVERS/outputs/ingreso_PEAO/ASCM/Base_ingreso_peao_105.dta")</v>
      </c>
      <c r="E628" s="1">
        <f t="shared" si="18"/>
        <v>105</v>
      </c>
      <c r="F628" t="str">
        <f>"write.dta(base_ascm,"&amp;""""&amp;"G:/Mi unidad/1. PROYECTOS TELLO 2022/SCM SPILL OVERS/outputs/PEAO/ASCM/Base_"&amp;$F$1&amp;"_"&amp;E628&amp;".dta"&amp;""""&amp;")"</f>
        <v>write.dta(base_ascm,"G:/Mi unidad/1. PROYECTOS TELLO 2022/SCM SPILL OVERS/outputs/PEAO/ASCM/Base_PEAO_105.dta")</v>
      </c>
      <c r="G628" s="1">
        <f t="shared" si="18"/>
        <v>105</v>
      </c>
      <c r="H628" t="str">
        <f>"write.dta(base_ascm,"&amp;""""&amp;"G:/Mi unidad/1. PROYECTOS TELLO 2022/SCM SPILL OVERS/outputs/PEAO_f/ASCM/Base_"&amp;$H$1&amp;"_"&amp;G628&amp;".dta"&amp;""""&amp;")"</f>
        <v>write.dta(base_ascm,"G:/Mi unidad/1. PROYECTOS TELLO 2022/SCM SPILL OVERS/outputs/PEAO_f/ASCM/Base_PEAO_f_105.dta")</v>
      </c>
      <c r="I628" s="1">
        <f t="shared" si="18"/>
        <v>105</v>
      </c>
      <c r="J628" t="str">
        <f>"write.dta(base_ascm,"&amp;""""&amp;"G:/Mi unidad/1. PROYECTOS TELLO 2022/SCM SPILL OVERS/outputs/PEAO_inf/ASCM/Base_"&amp;$J$1&amp;"_"&amp;I628&amp;".dta"&amp;""""&amp;")"</f>
        <v>write.dta(base_ascm,"G:/Mi unidad/1. PROYECTOS TELLO 2022/SCM SPILL OVERS/outputs/PEAO_inf/ASCM/Base_PEAO_inf_105.dta")</v>
      </c>
    </row>
    <row r="629" spans="1:10" x14ac:dyDescent="0.3">
      <c r="A629">
        <v>105</v>
      </c>
      <c r="B629" t="str">
        <f>"write.dta(Pesos,"&amp;""""&amp;"G:/Mi unidad/1. PROYECTOS TELLO 2022/SCM SPILL OVERS/outputs/pobreza/ASCM/Pesos_"&amp;$B$1&amp;"_"&amp;A629&amp;".dta"&amp;""""&amp;")"</f>
        <v>write.dta(Pesos,"G:/Mi unidad/1. PROYECTOS TELLO 2022/SCM SPILL OVERS/outputs/pobreza/ASCM/Pesos_pobre_105.dta")</v>
      </c>
      <c r="C629" s="1">
        <f t="shared" si="18"/>
        <v>105</v>
      </c>
      <c r="D629" t="str">
        <f>"write.dta(Pesos,"&amp;""""&amp;"G:/Mi unidad/1. PROYECTOS TELLO 2022/SCM SPILL OVERS/outputs/ingreso_PEAO/ASCM/Pesos_"&amp;$D$1&amp;"_"&amp;C629&amp;".dta"&amp;""""&amp;")"</f>
        <v>write.dta(Pesos,"G:/Mi unidad/1. PROYECTOS TELLO 2022/SCM SPILL OVERS/outputs/ingreso_PEAO/ASCM/Pesos_ingreso_peao_105.dta")</v>
      </c>
      <c r="E629" s="1">
        <f t="shared" si="18"/>
        <v>105</v>
      </c>
      <c r="F629" t="str">
        <f>"write.dta(Pesos,"&amp;""""&amp;"G:/Mi unidad/1. PROYECTOS TELLO 2022/SCM SPILL OVERS/outputs/PEAO/ASCM/Pesos_"&amp;$F$1&amp;"_"&amp;E629&amp;".dta"&amp;""""&amp;")"</f>
        <v>write.dta(Pesos,"G:/Mi unidad/1. PROYECTOS TELLO 2022/SCM SPILL OVERS/outputs/PEAO/ASCM/Pesos_PEAO_105.dta")</v>
      </c>
      <c r="G629" s="1">
        <f t="shared" si="18"/>
        <v>105</v>
      </c>
      <c r="H629" t="str">
        <f>"write.dta(Pesos,"&amp;""""&amp;"G:/Mi unidad/1. PROYECTOS TELLO 2022/SCM SPILL OVERS/outputs/PEAO_f/ASCM/Pesos_"&amp;$H$1&amp;"_"&amp;G629&amp;".dta"&amp;""""&amp;")"</f>
        <v>write.dta(Pesos,"G:/Mi unidad/1. PROYECTOS TELLO 2022/SCM SPILL OVERS/outputs/PEAO_f/ASCM/Pesos_PEAO_f_105.dta")</v>
      </c>
      <c r="I629" s="1">
        <f t="shared" si="18"/>
        <v>105</v>
      </c>
      <c r="J629" t="str">
        <f>"write.dta(Pesos,"&amp;""""&amp;"G:/Mi unidad/1. PROYECTOS TELLO 2022/SCM SPILL OVERS/outputs/PEAO_inf/ASCM/Pesos_"&amp;$J$1&amp;"_"&amp;I629&amp;".dta"&amp;""""&amp;")"</f>
        <v>write.dta(Pesos,"G:/Mi unidad/1. PROYECTOS TELLO 2022/SCM SPILL OVERS/outputs/PEAO_inf/ASCM/Pesos_PEAO_inf_105.dta")</v>
      </c>
    </row>
    <row r="630" spans="1:10" x14ac:dyDescent="0.3">
      <c r="A630">
        <v>105</v>
      </c>
      <c r="B630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630" s="1">
        <f t="shared" si="18"/>
        <v>105</v>
      </c>
      <c r="D630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630" s="1">
        <f t="shared" si="18"/>
        <v>105</v>
      </c>
      <c r="F630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630" s="1">
        <f t="shared" si="18"/>
        <v>105</v>
      </c>
      <c r="H630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630" s="1">
        <f t="shared" si="18"/>
        <v>105</v>
      </c>
      <c r="J630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631" spans="1:10" x14ac:dyDescent="0.3">
      <c r="A631">
        <v>106</v>
      </c>
      <c r="B631" t="str">
        <f>"###############################################################################"&amp;A631</f>
        <v>###############################################################################106</v>
      </c>
      <c r="C631" s="1">
        <f t="shared" si="18"/>
        <v>106</v>
      </c>
      <c r="D631" t="str">
        <f>"###############################################################################"&amp;C631</f>
        <v>###############################################################################106</v>
      </c>
      <c r="E631" s="1">
        <f t="shared" si="18"/>
        <v>106</v>
      </c>
      <c r="F631" t="str">
        <f>"###############################################################################"&amp;E631</f>
        <v>###############################################################################106</v>
      </c>
      <c r="G631" s="1">
        <f t="shared" si="18"/>
        <v>106</v>
      </c>
      <c r="H631" t="str">
        <f>"###############################################################################"&amp;G631</f>
        <v>###############################################################################106</v>
      </c>
      <c r="I631" s="1">
        <f t="shared" si="18"/>
        <v>106</v>
      </c>
      <c r="J631" t="str">
        <f>"###############################################################################"&amp;I631</f>
        <v>###############################################################################106</v>
      </c>
    </row>
    <row r="632" spans="1:10" x14ac:dyDescent="0.3">
      <c r="A632">
        <v>106</v>
      </c>
      <c r="B632" t="s">
        <v>1</v>
      </c>
      <c r="C632" s="1">
        <f t="shared" si="18"/>
        <v>106</v>
      </c>
      <c r="D632" t="s">
        <v>1</v>
      </c>
      <c r="E632" s="1">
        <f t="shared" si="18"/>
        <v>106</v>
      </c>
      <c r="F632" t="s">
        <v>1</v>
      </c>
      <c r="G632" s="1">
        <f t="shared" si="18"/>
        <v>106</v>
      </c>
      <c r="H632" t="s">
        <v>1</v>
      </c>
      <c r="I632" s="1">
        <f t="shared" si="18"/>
        <v>106</v>
      </c>
      <c r="J632" t="s">
        <v>1</v>
      </c>
    </row>
    <row r="633" spans="1:10" x14ac:dyDescent="0.3">
      <c r="A633">
        <v>106</v>
      </c>
      <c r="B633" t="str">
        <f>+"provincia2_seleccionada &lt;- "&amp;A633&amp;" #provincia2 tratada"</f>
        <v>provincia2_seleccionada &lt;- 106 #provincia2 tratada</v>
      </c>
      <c r="C633" s="1">
        <f t="shared" si="18"/>
        <v>106</v>
      </c>
      <c r="D633" t="str">
        <f>+"provincia2_seleccionada &lt;- "&amp;C633&amp;" #provincia2 tratada"</f>
        <v>provincia2_seleccionada &lt;- 106 #provincia2 tratada</v>
      </c>
      <c r="E633" s="1">
        <f t="shared" si="18"/>
        <v>106</v>
      </c>
      <c r="F633" t="str">
        <f>+"provincia2_seleccionada &lt;- "&amp;E633&amp;" #provincia2 tratada"</f>
        <v>provincia2_seleccionada &lt;- 106 #provincia2 tratada</v>
      </c>
      <c r="G633" s="1">
        <f t="shared" si="18"/>
        <v>106</v>
      </c>
      <c r="H633" t="str">
        <f>+"provincia2_seleccionada &lt;- "&amp;G633&amp;" #provincia2 tratada"</f>
        <v>provincia2_seleccionada &lt;- 106 #provincia2 tratada</v>
      </c>
      <c r="I633" s="1">
        <f t="shared" si="18"/>
        <v>106</v>
      </c>
      <c r="J633" t="str">
        <f>+"provincia2_seleccionada &lt;- "&amp;I633&amp;" #provincia2 tratada"</f>
        <v>provincia2_seleccionada &lt;- 106 #provincia2 tratada</v>
      </c>
    </row>
    <row r="634" spans="1:10" x14ac:dyDescent="0.3">
      <c r="A634">
        <v>106</v>
      </c>
      <c r="B634" t="str">
        <f>"Base$"&amp;$B$1&amp;"lag &lt;- c(NA, Base$"&amp;$B$1&amp;"[-nrow(Base)])"</f>
        <v>Base$pobrelag &lt;- c(NA, Base$pobre[-nrow(Base)])</v>
      </c>
      <c r="C634" s="1">
        <f t="shared" si="18"/>
        <v>106</v>
      </c>
      <c r="D634" t="str">
        <f>"Base$"&amp;$D$1&amp;"lag &lt;- c(NA, Base$"&amp;$D$1&amp;"[-nrow(Base)])"</f>
        <v>Base$ingreso_peaolag &lt;- c(NA, Base$ingreso_peao[-nrow(Base)])</v>
      </c>
      <c r="E634" s="1">
        <f t="shared" si="18"/>
        <v>106</v>
      </c>
      <c r="F634" t="str">
        <f>"Base$"&amp;$F$1&amp;"lag &lt;- c(NA, Base$"&amp;$F$1&amp;"[-nrow(Base)])"</f>
        <v>Base$PEAOlag &lt;- c(NA, Base$PEAO[-nrow(Base)])</v>
      </c>
      <c r="G634" s="1">
        <f t="shared" si="18"/>
        <v>106</v>
      </c>
      <c r="H634" t="str">
        <f>"Base$"&amp;$H$1&amp;"lag &lt;- c(NA, Base$"&amp;$H$1&amp;"[-nrow(Base)])"</f>
        <v>Base$PEAO_flag &lt;- c(NA, Base$PEAO_f[-nrow(Base)])</v>
      </c>
      <c r="I634" s="1">
        <f t="shared" si="18"/>
        <v>106</v>
      </c>
      <c r="J634" t="str">
        <f>"Base$"&amp;$J$1&amp;"lag &lt;- c(NA, Base$"&amp;$J$1&amp;"[-nrow(Base)])"</f>
        <v>Base$PEAO_inflag &lt;- c(NA, Base$PEAO_inf[-nrow(Base)])</v>
      </c>
    </row>
    <row r="635" spans="1:10" x14ac:dyDescent="0.3">
      <c r="A635">
        <v>106</v>
      </c>
      <c r="B635" t="str">
        <f>"Base$"&amp;$B$1&amp;"lag[which(!duplicated(Base$provincia2))] &lt;- NA"</f>
        <v>Base$pobrelag[which(!duplicated(Base$provincia2))] &lt;- NA</v>
      </c>
      <c r="C635" s="1">
        <f t="shared" si="18"/>
        <v>106</v>
      </c>
      <c r="D635" t="str">
        <f>"Base$"&amp;$D$1&amp;"lag[which(!duplicated(Base$provincia2))] &lt;- NA"</f>
        <v>Base$ingreso_peaolag[which(!duplicated(Base$provincia2))] &lt;- NA</v>
      </c>
      <c r="E635" s="1">
        <f t="shared" si="18"/>
        <v>106</v>
      </c>
      <c r="F635" t="str">
        <f>"Base$"&amp;$F$1&amp;"lag[which(!duplicated(Base$provincia2))] &lt;- NA"</f>
        <v>Base$PEAOlag[which(!duplicated(Base$provincia2))] &lt;- NA</v>
      </c>
      <c r="G635" s="1">
        <f t="shared" si="18"/>
        <v>106</v>
      </c>
      <c r="H635" t="str">
        <f>"Base$"&amp;$H$1&amp;"lag[which(!duplicated(Base$provincia2))] &lt;- NA"</f>
        <v>Base$PEAO_flag[which(!duplicated(Base$provincia2))] &lt;- NA</v>
      </c>
      <c r="I635" s="1">
        <f t="shared" si="18"/>
        <v>106</v>
      </c>
      <c r="J635" t="str">
        <f>"Base$"&amp;$J$1&amp;"lag[which(!duplicated(Base$provincia2))] &lt;- NA"</f>
        <v>Base$PEAO_inflag[which(!duplicated(Base$provincia2))] &lt;- NA</v>
      </c>
    </row>
    <row r="636" spans="1:10" x14ac:dyDescent="0.3">
      <c r="A636">
        <v>106</v>
      </c>
      <c r="B636" t="s">
        <v>7</v>
      </c>
      <c r="C636" s="1">
        <f t="shared" si="18"/>
        <v>106</v>
      </c>
      <c r="D636" t="s">
        <v>7</v>
      </c>
      <c r="E636" s="1">
        <f t="shared" si="18"/>
        <v>106</v>
      </c>
      <c r="F636" t="s">
        <v>7</v>
      </c>
      <c r="G636" s="1">
        <f t="shared" si="18"/>
        <v>106</v>
      </c>
      <c r="H636" t="s">
        <v>7</v>
      </c>
      <c r="I636" s="1">
        <f t="shared" si="18"/>
        <v>106</v>
      </c>
      <c r="J636" t="s">
        <v>7</v>
      </c>
    </row>
    <row r="637" spans="1:10" x14ac:dyDescent="0.3">
      <c r="A637">
        <v>106</v>
      </c>
      <c r="B637" t="s">
        <v>2</v>
      </c>
      <c r="C637" s="1">
        <f t="shared" si="18"/>
        <v>106</v>
      </c>
      <c r="D637" t="s">
        <v>2</v>
      </c>
      <c r="E637" s="1">
        <f t="shared" si="18"/>
        <v>106</v>
      </c>
      <c r="F637" t="s">
        <v>2</v>
      </c>
      <c r="G637" s="1">
        <f t="shared" si="18"/>
        <v>106</v>
      </c>
      <c r="H637" t="s">
        <v>2</v>
      </c>
      <c r="I637" s="1">
        <f t="shared" si="18"/>
        <v>106</v>
      </c>
      <c r="J637" t="s">
        <v>2</v>
      </c>
    </row>
    <row r="638" spans="1:10" x14ac:dyDescent="0.3">
      <c r="A638">
        <v>106</v>
      </c>
      <c r="B638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638" s="1">
        <f t="shared" si="18"/>
        <v>106</v>
      </c>
      <c r="D638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638" s="1">
        <f t="shared" si="18"/>
        <v>106</v>
      </c>
      <c r="F638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638" s="1">
        <f t="shared" si="18"/>
        <v>106</v>
      </c>
      <c r="H638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638" s="1">
        <f t="shared" si="18"/>
        <v>106</v>
      </c>
      <c r="J638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639" spans="1:10" x14ac:dyDescent="0.3">
      <c r="A639">
        <v>106</v>
      </c>
      <c r="B639" t="str">
        <f>$B$1&amp;"_obs &lt;- data.frame("&amp;""""&amp;$B$1&amp;"_est_1"&amp;""""&amp;" = asyn$data$synth_data$Y1plot)"</f>
        <v>pobre_obs &lt;- data.frame("pobre_est_1" = asyn$data$synth_data$Y1plot)</v>
      </c>
      <c r="C639" s="1">
        <f t="shared" si="18"/>
        <v>106</v>
      </c>
      <c r="D639" t="str">
        <f>$D$1&amp;"_obs &lt;- data.frame("&amp;""""&amp;$D$1&amp;"_est_1"&amp;""""&amp;" = asyn$data$synth_data$Y1plot)"</f>
        <v>ingreso_peao_obs &lt;- data.frame("ingreso_peao_est_1" = asyn$data$synth_data$Y1plot)</v>
      </c>
      <c r="E639" s="1">
        <f t="shared" si="18"/>
        <v>106</v>
      </c>
      <c r="F639" t="str">
        <f>$F$1&amp;"_obs &lt;- data.frame("&amp;""""&amp;$F$1&amp;"_est_1"&amp;""""&amp;" = asyn$data$synth_data$Y1plot)"</f>
        <v>PEAO_obs &lt;- data.frame("PEAO_est_1" = asyn$data$synth_data$Y1plot)</v>
      </c>
      <c r="G639" s="1">
        <f t="shared" si="18"/>
        <v>106</v>
      </c>
      <c r="H639" t="str">
        <f>$H$1&amp;"_obs &lt;- data.frame("&amp;""""&amp;$H$1&amp;"_est_1"&amp;""""&amp;" = asyn$data$synth_data$Y1plot)"</f>
        <v>PEAO_f_obs &lt;- data.frame("PEAO_f_est_1" = asyn$data$synth_data$Y1plot)</v>
      </c>
      <c r="I639" s="1">
        <f t="shared" si="18"/>
        <v>106</v>
      </c>
      <c r="J639" t="str">
        <f>$J$1&amp;"_obs &lt;- data.frame("&amp;""""&amp;$J$1&amp;"_est_1"&amp;""""&amp;" = asyn$data$synth_data$Y1plot)"</f>
        <v>PEAO_inf_obs &lt;- data.frame("PEAO_inf_est_1" = asyn$data$synth_data$Y1plot)</v>
      </c>
    </row>
    <row r="640" spans="1:10" x14ac:dyDescent="0.3">
      <c r="A640">
        <v>106</v>
      </c>
      <c r="B640" t="s">
        <v>3</v>
      </c>
      <c r="C640" s="1">
        <f t="shared" si="18"/>
        <v>106</v>
      </c>
      <c r="D640" t="s">
        <v>3</v>
      </c>
      <c r="E640" s="1">
        <f t="shared" si="18"/>
        <v>106</v>
      </c>
      <c r="F640" t="s">
        <v>3</v>
      </c>
      <c r="G640" s="1">
        <f t="shared" si="18"/>
        <v>106</v>
      </c>
      <c r="H640" t="s">
        <v>3</v>
      </c>
      <c r="I640" s="1">
        <f t="shared" si="18"/>
        <v>106</v>
      </c>
      <c r="J640" t="s">
        <v>3</v>
      </c>
    </row>
    <row r="641" spans="1:10" x14ac:dyDescent="0.3">
      <c r="A641">
        <v>106</v>
      </c>
      <c r="B641" t="s">
        <v>5</v>
      </c>
      <c r="C641" s="1">
        <f t="shared" si="18"/>
        <v>106</v>
      </c>
      <c r="D641" t="s">
        <v>5</v>
      </c>
      <c r="E641" s="1">
        <f t="shared" si="18"/>
        <v>106</v>
      </c>
      <c r="F641" t="s">
        <v>5</v>
      </c>
      <c r="G641" s="1">
        <f t="shared" si="18"/>
        <v>106</v>
      </c>
      <c r="H641" t="s">
        <v>5</v>
      </c>
      <c r="I641" s="1">
        <f t="shared" si="18"/>
        <v>106</v>
      </c>
      <c r="J641" t="s">
        <v>5</v>
      </c>
    </row>
    <row r="642" spans="1:10" x14ac:dyDescent="0.3">
      <c r="A642">
        <v>106</v>
      </c>
      <c r="B642" t="str">
        <f>$B$1&amp;"_ascm &lt;- data.frame("&amp;""""&amp;$B$1&amp;"_ascm"&amp;""""&amp;" = predict(asyn, att=F))"</f>
        <v>pobre_ascm &lt;- data.frame("pobre_ascm" = predict(asyn, att=F))</v>
      </c>
      <c r="C642" s="1">
        <f t="shared" si="18"/>
        <v>106</v>
      </c>
      <c r="D642" t="str">
        <f>$D$1&amp;"_ascm &lt;- data.frame("&amp;""""&amp;$D$1&amp;"_ascm"&amp;""""&amp;" = predict(asyn, att=F))"</f>
        <v>ingreso_peao_ascm &lt;- data.frame("ingreso_peao_ascm" = predict(asyn, att=F))</v>
      </c>
      <c r="E642" s="1">
        <f t="shared" si="18"/>
        <v>106</v>
      </c>
      <c r="F642" t="str">
        <f>$F$1&amp;"_ascm &lt;- data.frame("&amp;""""&amp;$F$1&amp;"_ascm"&amp;""""&amp;" = predict(asyn, att=F))"</f>
        <v>PEAO_ascm &lt;- data.frame("PEAO_ascm" = predict(asyn, att=F))</v>
      </c>
      <c r="G642" s="1">
        <f t="shared" si="18"/>
        <v>106</v>
      </c>
      <c r="H642" t="str">
        <f>$H$1&amp;"_ascm &lt;- data.frame("&amp;""""&amp;$H$1&amp;"_ascm"&amp;""""&amp;" = predict(asyn, att=F))"</f>
        <v>PEAO_f_ascm &lt;- data.frame("PEAO_f_ascm" = predict(asyn, att=F))</v>
      </c>
      <c r="I642" s="1">
        <f t="shared" ref="I642" si="19">G642</f>
        <v>106</v>
      </c>
      <c r="J642" t="str">
        <f>$J$1&amp;"_ascm &lt;- data.frame("&amp;""""&amp;$J$1&amp;"_ascm"&amp;""""&amp;" = predict(asyn, att=F))"</f>
        <v>PEAO_inf_ascm &lt;- data.frame("PEAO_inf_ascm" = predict(asyn, att=F))</v>
      </c>
    </row>
    <row r="643" spans="1:10" x14ac:dyDescent="0.3">
      <c r="A643">
        <v>106</v>
      </c>
      <c r="B643" t="s">
        <v>4</v>
      </c>
      <c r="C643" s="1">
        <f t="shared" ref="C643:I706" si="20">A643</f>
        <v>106</v>
      </c>
      <c r="D643" t="s">
        <v>4</v>
      </c>
      <c r="E643" s="1">
        <f t="shared" si="20"/>
        <v>106</v>
      </c>
      <c r="F643" t="s">
        <v>4</v>
      </c>
      <c r="G643" s="1">
        <f t="shared" si="20"/>
        <v>106</v>
      </c>
      <c r="H643" t="s">
        <v>4</v>
      </c>
      <c r="I643" s="1">
        <f t="shared" si="20"/>
        <v>106</v>
      </c>
      <c r="J643" t="s">
        <v>4</v>
      </c>
    </row>
    <row r="644" spans="1:10" x14ac:dyDescent="0.3">
      <c r="A644">
        <v>106</v>
      </c>
      <c r="B644" t="str">
        <f>"base_ascm &lt;-cbind(periodo, "&amp;$B$1&amp;"_obs, "&amp;$B$1&amp;"_ascm, diferencia_ascm)"</f>
        <v>base_ascm &lt;-cbind(periodo, pobre_obs, pobre_ascm, diferencia_ascm)</v>
      </c>
      <c r="C644" s="1">
        <f t="shared" si="20"/>
        <v>106</v>
      </c>
      <c r="D644" t="str">
        <f>"base_ascm &lt;-cbind(periodo, "&amp;$D$1&amp;"_obs, "&amp;$D$1&amp;"_ascm, diferencia_ascm)"</f>
        <v>base_ascm &lt;-cbind(periodo, ingreso_peao_obs, ingreso_peao_ascm, diferencia_ascm)</v>
      </c>
      <c r="E644" s="1">
        <f t="shared" si="20"/>
        <v>106</v>
      </c>
      <c r="F644" t="str">
        <f>"base_ascm &lt;-cbind(periodo, "&amp;$F$1&amp;"_obs, "&amp;$F$1&amp;"_ascm, diferencia_ascm)"</f>
        <v>base_ascm &lt;-cbind(periodo, PEAO_obs, PEAO_ascm, diferencia_ascm)</v>
      </c>
      <c r="G644" s="1">
        <f t="shared" si="20"/>
        <v>106</v>
      </c>
      <c r="H644" t="str">
        <f>"base_ascm &lt;-cbind(periodo, "&amp;$H$1&amp;"_obs, "&amp;$H$1&amp;"_ascm, diferencia_ascm)"</f>
        <v>base_ascm &lt;-cbind(periodo, PEAO_f_obs, PEAO_f_ascm, diferencia_ascm)</v>
      </c>
      <c r="I644" s="1">
        <f t="shared" si="20"/>
        <v>106</v>
      </c>
      <c r="J644" t="str">
        <f>"base_ascm &lt;-cbind(periodo, "&amp;$J$1&amp;"_obs, "&amp;$J$1&amp;"_ascm, diferencia_ascm)"</f>
        <v>base_ascm &lt;-cbind(periodo, PEAO_inf_obs, PEAO_inf_ascm, diferencia_ascm)</v>
      </c>
    </row>
    <row r="645" spans="1:10" x14ac:dyDescent="0.3">
      <c r="A645">
        <v>106</v>
      </c>
      <c r="B645" t="str">
        <f>"write.dta(base_ascm,"&amp;""""&amp;"G:/Mi unidad/1. PROYECTOS TELLO 2022/SCM SPILL OVERS/outputs/pobreza/ASCM/Base_"&amp;$B$1&amp;"_"&amp;A645&amp;".dta"&amp;""""&amp;")"</f>
        <v>write.dta(base_ascm,"G:/Mi unidad/1. PROYECTOS TELLO 2022/SCM SPILL OVERS/outputs/pobreza/ASCM/Base_pobre_106.dta")</v>
      </c>
      <c r="C645" s="1">
        <f t="shared" si="20"/>
        <v>106</v>
      </c>
      <c r="D645" t="str">
        <f>"write.dta(base_ascm,"&amp;""""&amp;"G:/Mi unidad/1. PROYECTOS TELLO 2022/SCM SPILL OVERS/outputs/ingreso_PEAO/ASCM/Base_"&amp;$D$1&amp;"_"&amp;C645&amp;".dta"&amp;""""&amp;")"</f>
        <v>write.dta(base_ascm,"G:/Mi unidad/1. PROYECTOS TELLO 2022/SCM SPILL OVERS/outputs/ingreso_PEAO/ASCM/Base_ingreso_peao_106.dta")</v>
      </c>
      <c r="E645" s="1">
        <f t="shared" si="20"/>
        <v>106</v>
      </c>
      <c r="F645" t="str">
        <f>"write.dta(base_ascm,"&amp;""""&amp;"G:/Mi unidad/1. PROYECTOS TELLO 2022/SCM SPILL OVERS/outputs/PEAO/ASCM/Base_"&amp;$F$1&amp;"_"&amp;E645&amp;".dta"&amp;""""&amp;")"</f>
        <v>write.dta(base_ascm,"G:/Mi unidad/1. PROYECTOS TELLO 2022/SCM SPILL OVERS/outputs/PEAO/ASCM/Base_PEAO_106.dta")</v>
      </c>
      <c r="G645" s="1">
        <f t="shared" si="20"/>
        <v>106</v>
      </c>
      <c r="H645" t="str">
        <f>"write.dta(base_ascm,"&amp;""""&amp;"G:/Mi unidad/1. PROYECTOS TELLO 2022/SCM SPILL OVERS/outputs/PEAO_f/ASCM/Base_"&amp;$H$1&amp;"_"&amp;G645&amp;".dta"&amp;""""&amp;")"</f>
        <v>write.dta(base_ascm,"G:/Mi unidad/1. PROYECTOS TELLO 2022/SCM SPILL OVERS/outputs/PEAO_f/ASCM/Base_PEAO_f_106.dta")</v>
      </c>
      <c r="I645" s="1">
        <f t="shared" si="20"/>
        <v>106</v>
      </c>
      <c r="J645" t="str">
        <f>"write.dta(base_ascm,"&amp;""""&amp;"G:/Mi unidad/1. PROYECTOS TELLO 2022/SCM SPILL OVERS/outputs/PEAO_inf/ASCM/Base_"&amp;$J$1&amp;"_"&amp;I645&amp;".dta"&amp;""""&amp;")"</f>
        <v>write.dta(base_ascm,"G:/Mi unidad/1. PROYECTOS TELLO 2022/SCM SPILL OVERS/outputs/PEAO_inf/ASCM/Base_PEAO_inf_106.dta")</v>
      </c>
    </row>
    <row r="646" spans="1:10" x14ac:dyDescent="0.3">
      <c r="A646">
        <v>106</v>
      </c>
      <c r="B646" t="str">
        <f>"write.dta(Pesos,"&amp;""""&amp;"G:/Mi unidad/1. PROYECTOS TELLO 2022/SCM SPILL OVERS/outputs/pobreza/ASCM/Pesos_"&amp;$B$1&amp;"_"&amp;A646&amp;".dta"&amp;""""&amp;")"</f>
        <v>write.dta(Pesos,"G:/Mi unidad/1. PROYECTOS TELLO 2022/SCM SPILL OVERS/outputs/pobreza/ASCM/Pesos_pobre_106.dta")</v>
      </c>
      <c r="C646" s="1">
        <f t="shared" si="20"/>
        <v>106</v>
      </c>
      <c r="D646" t="str">
        <f>"write.dta(Pesos,"&amp;""""&amp;"G:/Mi unidad/1. PROYECTOS TELLO 2022/SCM SPILL OVERS/outputs/ingreso_PEAO/ASCM/Pesos_"&amp;$D$1&amp;"_"&amp;C646&amp;".dta"&amp;""""&amp;")"</f>
        <v>write.dta(Pesos,"G:/Mi unidad/1. PROYECTOS TELLO 2022/SCM SPILL OVERS/outputs/ingreso_PEAO/ASCM/Pesos_ingreso_peao_106.dta")</v>
      </c>
      <c r="E646" s="1">
        <f t="shared" si="20"/>
        <v>106</v>
      </c>
      <c r="F646" t="str">
        <f>"write.dta(Pesos,"&amp;""""&amp;"G:/Mi unidad/1. PROYECTOS TELLO 2022/SCM SPILL OVERS/outputs/PEAO/ASCM/Pesos_"&amp;$F$1&amp;"_"&amp;E646&amp;".dta"&amp;""""&amp;")"</f>
        <v>write.dta(Pesos,"G:/Mi unidad/1. PROYECTOS TELLO 2022/SCM SPILL OVERS/outputs/PEAO/ASCM/Pesos_PEAO_106.dta")</v>
      </c>
      <c r="G646" s="1">
        <f t="shared" si="20"/>
        <v>106</v>
      </c>
      <c r="H646" t="str">
        <f>"write.dta(Pesos,"&amp;""""&amp;"G:/Mi unidad/1. PROYECTOS TELLO 2022/SCM SPILL OVERS/outputs/PEAO_f/ASCM/Pesos_"&amp;$H$1&amp;"_"&amp;G646&amp;".dta"&amp;""""&amp;")"</f>
        <v>write.dta(Pesos,"G:/Mi unidad/1. PROYECTOS TELLO 2022/SCM SPILL OVERS/outputs/PEAO_f/ASCM/Pesos_PEAO_f_106.dta")</v>
      </c>
      <c r="I646" s="1">
        <f t="shared" si="20"/>
        <v>106</v>
      </c>
      <c r="J646" t="str">
        <f>"write.dta(Pesos,"&amp;""""&amp;"G:/Mi unidad/1. PROYECTOS TELLO 2022/SCM SPILL OVERS/outputs/PEAO_inf/ASCM/Pesos_"&amp;$J$1&amp;"_"&amp;I646&amp;".dta"&amp;""""&amp;")"</f>
        <v>write.dta(Pesos,"G:/Mi unidad/1. PROYECTOS TELLO 2022/SCM SPILL OVERS/outputs/PEAO_inf/ASCM/Pesos_PEAO_inf_106.dta")</v>
      </c>
    </row>
    <row r="647" spans="1:10" x14ac:dyDescent="0.3">
      <c r="A647">
        <v>106</v>
      </c>
      <c r="B647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647" s="1">
        <f t="shared" si="20"/>
        <v>106</v>
      </c>
      <c r="D647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647" s="1">
        <f t="shared" si="20"/>
        <v>106</v>
      </c>
      <c r="F647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647" s="1">
        <f t="shared" si="20"/>
        <v>106</v>
      </c>
      <c r="H647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647" s="1">
        <f t="shared" si="20"/>
        <v>106</v>
      </c>
      <c r="J647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648" spans="1:10" x14ac:dyDescent="0.3">
      <c r="A648">
        <v>107</v>
      </c>
      <c r="B648" t="str">
        <f>"###############################################################################"&amp;A648</f>
        <v>###############################################################################107</v>
      </c>
      <c r="C648" s="1">
        <f t="shared" si="20"/>
        <v>107</v>
      </c>
      <c r="D648" t="str">
        <f>"###############################################################################"&amp;C648</f>
        <v>###############################################################################107</v>
      </c>
      <c r="E648" s="1">
        <f t="shared" si="20"/>
        <v>107</v>
      </c>
      <c r="F648" t="str">
        <f>"###############################################################################"&amp;E648</f>
        <v>###############################################################################107</v>
      </c>
      <c r="G648" s="1">
        <f t="shared" si="20"/>
        <v>107</v>
      </c>
      <c r="H648" t="str">
        <f>"###############################################################################"&amp;G648</f>
        <v>###############################################################################107</v>
      </c>
      <c r="I648" s="1">
        <f t="shared" si="20"/>
        <v>107</v>
      </c>
      <c r="J648" t="str">
        <f>"###############################################################################"&amp;I648</f>
        <v>###############################################################################107</v>
      </c>
    </row>
    <row r="649" spans="1:10" x14ac:dyDescent="0.3">
      <c r="A649">
        <v>107</v>
      </c>
      <c r="B649" t="s">
        <v>1</v>
      </c>
      <c r="C649" s="1">
        <f t="shared" si="20"/>
        <v>107</v>
      </c>
      <c r="D649" t="s">
        <v>1</v>
      </c>
      <c r="E649" s="1">
        <f t="shared" si="20"/>
        <v>107</v>
      </c>
      <c r="F649" t="s">
        <v>1</v>
      </c>
      <c r="G649" s="1">
        <f t="shared" si="20"/>
        <v>107</v>
      </c>
      <c r="H649" t="s">
        <v>1</v>
      </c>
      <c r="I649" s="1">
        <f t="shared" si="20"/>
        <v>107</v>
      </c>
      <c r="J649" t="s">
        <v>1</v>
      </c>
    </row>
    <row r="650" spans="1:10" x14ac:dyDescent="0.3">
      <c r="A650">
        <v>107</v>
      </c>
      <c r="B650" t="str">
        <f>+"provincia2_seleccionada &lt;- "&amp;A650&amp;" #provincia2 tratada"</f>
        <v>provincia2_seleccionada &lt;- 107 #provincia2 tratada</v>
      </c>
      <c r="C650" s="1">
        <f t="shared" si="20"/>
        <v>107</v>
      </c>
      <c r="D650" t="str">
        <f>+"provincia2_seleccionada &lt;- "&amp;C650&amp;" #provincia2 tratada"</f>
        <v>provincia2_seleccionada &lt;- 107 #provincia2 tratada</v>
      </c>
      <c r="E650" s="1">
        <f t="shared" si="20"/>
        <v>107</v>
      </c>
      <c r="F650" t="str">
        <f>+"provincia2_seleccionada &lt;- "&amp;E650&amp;" #provincia2 tratada"</f>
        <v>provincia2_seleccionada &lt;- 107 #provincia2 tratada</v>
      </c>
      <c r="G650" s="1">
        <f t="shared" si="20"/>
        <v>107</v>
      </c>
      <c r="H650" t="str">
        <f>+"provincia2_seleccionada &lt;- "&amp;G650&amp;" #provincia2 tratada"</f>
        <v>provincia2_seleccionada &lt;- 107 #provincia2 tratada</v>
      </c>
      <c r="I650" s="1">
        <f t="shared" si="20"/>
        <v>107</v>
      </c>
      <c r="J650" t="str">
        <f>+"provincia2_seleccionada &lt;- "&amp;I650&amp;" #provincia2 tratada"</f>
        <v>provincia2_seleccionada &lt;- 107 #provincia2 tratada</v>
      </c>
    </row>
    <row r="651" spans="1:10" x14ac:dyDescent="0.3">
      <c r="A651">
        <v>107</v>
      </c>
      <c r="B651" t="str">
        <f>"Base$"&amp;$B$1&amp;"lag &lt;- c(NA, Base$"&amp;$B$1&amp;"[-nrow(Base)])"</f>
        <v>Base$pobrelag &lt;- c(NA, Base$pobre[-nrow(Base)])</v>
      </c>
      <c r="C651" s="1">
        <f t="shared" si="20"/>
        <v>107</v>
      </c>
      <c r="D651" t="str">
        <f>"Base$"&amp;$D$1&amp;"lag &lt;- c(NA, Base$"&amp;$D$1&amp;"[-nrow(Base)])"</f>
        <v>Base$ingreso_peaolag &lt;- c(NA, Base$ingreso_peao[-nrow(Base)])</v>
      </c>
      <c r="E651" s="1">
        <f t="shared" si="20"/>
        <v>107</v>
      </c>
      <c r="F651" t="str">
        <f>"Base$"&amp;$F$1&amp;"lag &lt;- c(NA, Base$"&amp;$F$1&amp;"[-nrow(Base)])"</f>
        <v>Base$PEAOlag &lt;- c(NA, Base$PEAO[-nrow(Base)])</v>
      </c>
      <c r="G651" s="1">
        <f t="shared" si="20"/>
        <v>107</v>
      </c>
      <c r="H651" t="str">
        <f>"Base$"&amp;$H$1&amp;"lag &lt;- c(NA, Base$"&amp;$H$1&amp;"[-nrow(Base)])"</f>
        <v>Base$PEAO_flag &lt;- c(NA, Base$PEAO_f[-nrow(Base)])</v>
      </c>
      <c r="I651" s="1">
        <f t="shared" si="20"/>
        <v>107</v>
      </c>
      <c r="J651" t="str">
        <f>"Base$"&amp;$J$1&amp;"lag &lt;- c(NA, Base$"&amp;$J$1&amp;"[-nrow(Base)])"</f>
        <v>Base$PEAO_inflag &lt;- c(NA, Base$PEAO_inf[-nrow(Base)])</v>
      </c>
    </row>
    <row r="652" spans="1:10" x14ac:dyDescent="0.3">
      <c r="A652">
        <v>107</v>
      </c>
      <c r="B652" t="str">
        <f>"Base$"&amp;$B$1&amp;"lag[which(!duplicated(Base$provincia2))] &lt;- NA"</f>
        <v>Base$pobrelag[which(!duplicated(Base$provincia2))] &lt;- NA</v>
      </c>
      <c r="C652" s="1">
        <f t="shared" si="20"/>
        <v>107</v>
      </c>
      <c r="D652" t="str">
        <f>"Base$"&amp;$D$1&amp;"lag[which(!duplicated(Base$provincia2))] &lt;- NA"</f>
        <v>Base$ingreso_peaolag[which(!duplicated(Base$provincia2))] &lt;- NA</v>
      </c>
      <c r="E652" s="1">
        <f t="shared" si="20"/>
        <v>107</v>
      </c>
      <c r="F652" t="str">
        <f>"Base$"&amp;$F$1&amp;"lag[which(!duplicated(Base$provincia2))] &lt;- NA"</f>
        <v>Base$PEAOlag[which(!duplicated(Base$provincia2))] &lt;- NA</v>
      </c>
      <c r="G652" s="1">
        <f t="shared" si="20"/>
        <v>107</v>
      </c>
      <c r="H652" t="str">
        <f>"Base$"&amp;$H$1&amp;"lag[which(!duplicated(Base$provincia2))] &lt;- NA"</f>
        <v>Base$PEAO_flag[which(!duplicated(Base$provincia2))] &lt;- NA</v>
      </c>
      <c r="I652" s="1">
        <f t="shared" si="20"/>
        <v>107</v>
      </c>
      <c r="J652" t="str">
        <f>"Base$"&amp;$J$1&amp;"lag[which(!duplicated(Base$provincia2))] &lt;- NA"</f>
        <v>Base$PEAO_inflag[which(!duplicated(Base$provincia2))] &lt;- NA</v>
      </c>
    </row>
    <row r="653" spans="1:10" x14ac:dyDescent="0.3">
      <c r="A653">
        <v>107</v>
      </c>
      <c r="B653" t="s">
        <v>7</v>
      </c>
      <c r="C653" s="1">
        <f t="shared" si="20"/>
        <v>107</v>
      </c>
      <c r="D653" t="s">
        <v>7</v>
      </c>
      <c r="E653" s="1">
        <f t="shared" si="20"/>
        <v>107</v>
      </c>
      <c r="F653" t="s">
        <v>7</v>
      </c>
      <c r="G653" s="1">
        <f t="shared" si="20"/>
        <v>107</v>
      </c>
      <c r="H653" t="s">
        <v>7</v>
      </c>
      <c r="I653" s="1">
        <f t="shared" si="20"/>
        <v>107</v>
      </c>
      <c r="J653" t="s">
        <v>7</v>
      </c>
    </row>
    <row r="654" spans="1:10" x14ac:dyDescent="0.3">
      <c r="A654">
        <v>107</v>
      </c>
      <c r="B654" t="s">
        <v>2</v>
      </c>
      <c r="C654" s="1">
        <f t="shared" si="20"/>
        <v>107</v>
      </c>
      <c r="D654" t="s">
        <v>2</v>
      </c>
      <c r="E654" s="1">
        <f t="shared" si="20"/>
        <v>107</v>
      </c>
      <c r="F654" t="s">
        <v>2</v>
      </c>
      <c r="G654" s="1">
        <f t="shared" si="20"/>
        <v>107</v>
      </c>
      <c r="H654" t="s">
        <v>2</v>
      </c>
      <c r="I654" s="1">
        <f t="shared" si="20"/>
        <v>107</v>
      </c>
      <c r="J654" t="s">
        <v>2</v>
      </c>
    </row>
    <row r="655" spans="1:10" x14ac:dyDescent="0.3">
      <c r="A655">
        <v>107</v>
      </c>
      <c r="B655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655" s="1">
        <f t="shared" si="20"/>
        <v>107</v>
      </c>
      <c r="D655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655" s="1">
        <f t="shared" si="20"/>
        <v>107</v>
      </c>
      <c r="F655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655" s="1">
        <f t="shared" si="20"/>
        <v>107</v>
      </c>
      <c r="H655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655" s="1">
        <f t="shared" si="20"/>
        <v>107</v>
      </c>
      <c r="J655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656" spans="1:10" x14ac:dyDescent="0.3">
      <c r="A656">
        <v>107</v>
      </c>
      <c r="B656" t="str">
        <f>$B$1&amp;"_obs &lt;- data.frame("&amp;""""&amp;$B$1&amp;"_est_1"&amp;""""&amp;" = asyn$data$synth_data$Y1plot)"</f>
        <v>pobre_obs &lt;- data.frame("pobre_est_1" = asyn$data$synth_data$Y1plot)</v>
      </c>
      <c r="C656" s="1">
        <f t="shared" si="20"/>
        <v>107</v>
      </c>
      <c r="D656" t="str">
        <f>$D$1&amp;"_obs &lt;- data.frame("&amp;""""&amp;$D$1&amp;"_est_1"&amp;""""&amp;" = asyn$data$synth_data$Y1plot)"</f>
        <v>ingreso_peao_obs &lt;- data.frame("ingreso_peao_est_1" = asyn$data$synth_data$Y1plot)</v>
      </c>
      <c r="E656" s="1">
        <f t="shared" si="20"/>
        <v>107</v>
      </c>
      <c r="F656" t="str">
        <f>$F$1&amp;"_obs &lt;- data.frame("&amp;""""&amp;$F$1&amp;"_est_1"&amp;""""&amp;" = asyn$data$synth_data$Y1plot)"</f>
        <v>PEAO_obs &lt;- data.frame("PEAO_est_1" = asyn$data$synth_data$Y1plot)</v>
      </c>
      <c r="G656" s="1">
        <f t="shared" si="20"/>
        <v>107</v>
      </c>
      <c r="H656" t="str">
        <f>$H$1&amp;"_obs &lt;- data.frame("&amp;""""&amp;$H$1&amp;"_est_1"&amp;""""&amp;" = asyn$data$synth_data$Y1plot)"</f>
        <v>PEAO_f_obs &lt;- data.frame("PEAO_f_est_1" = asyn$data$synth_data$Y1plot)</v>
      </c>
      <c r="I656" s="1">
        <f t="shared" si="20"/>
        <v>107</v>
      </c>
      <c r="J656" t="str">
        <f>$J$1&amp;"_obs &lt;- data.frame("&amp;""""&amp;$J$1&amp;"_est_1"&amp;""""&amp;" = asyn$data$synth_data$Y1plot)"</f>
        <v>PEAO_inf_obs &lt;- data.frame("PEAO_inf_est_1" = asyn$data$synth_data$Y1plot)</v>
      </c>
    </row>
    <row r="657" spans="1:10" x14ac:dyDescent="0.3">
      <c r="A657">
        <v>107</v>
      </c>
      <c r="B657" t="s">
        <v>3</v>
      </c>
      <c r="C657" s="1">
        <f t="shared" si="20"/>
        <v>107</v>
      </c>
      <c r="D657" t="s">
        <v>3</v>
      </c>
      <c r="E657" s="1">
        <f t="shared" si="20"/>
        <v>107</v>
      </c>
      <c r="F657" t="s">
        <v>3</v>
      </c>
      <c r="G657" s="1">
        <f t="shared" si="20"/>
        <v>107</v>
      </c>
      <c r="H657" t="s">
        <v>3</v>
      </c>
      <c r="I657" s="1">
        <f t="shared" si="20"/>
        <v>107</v>
      </c>
      <c r="J657" t="s">
        <v>3</v>
      </c>
    </row>
    <row r="658" spans="1:10" x14ac:dyDescent="0.3">
      <c r="A658">
        <v>107</v>
      </c>
      <c r="B658" t="s">
        <v>5</v>
      </c>
      <c r="C658" s="1">
        <f t="shared" si="20"/>
        <v>107</v>
      </c>
      <c r="D658" t="s">
        <v>5</v>
      </c>
      <c r="E658" s="1">
        <f t="shared" si="20"/>
        <v>107</v>
      </c>
      <c r="F658" t="s">
        <v>5</v>
      </c>
      <c r="G658" s="1">
        <f t="shared" si="20"/>
        <v>107</v>
      </c>
      <c r="H658" t="s">
        <v>5</v>
      </c>
      <c r="I658" s="1">
        <f t="shared" si="20"/>
        <v>107</v>
      </c>
      <c r="J658" t="s">
        <v>5</v>
      </c>
    </row>
    <row r="659" spans="1:10" x14ac:dyDescent="0.3">
      <c r="A659">
        <v>107</v>
      </c>
      <c r="B659" t="str">
        <f>$B$1&amp;"_ascm &lt;- data.frame("&amp;""""&amp;$B$1&amp;"_ascm"&amp;""""&amp;" = predict(asyn, att=F))"</f>
        <v>pobre_ascm &lt;- data.frame("pobre_ascm" = predict(asyn, att=F))</v>
      </c>
      <c r="C659" s="1">
        <f t="shared" si="20"/>
        <v>107</v>
      </c>
      <c r="D659" t="str">
        <f>$D$1&amp;"_ascm &lt;- data.frame("&amp;""""&amp;$D$1&amp;"_ascm"&amp;""""&amp;" = predict(asyn, att=F))"</f>
        <v>ingreso_peao_ascm &lt;- data.frame("ingreso_peao_ascm" = predict(asyn, att=F))</v>
      </c>
      <c r="E659" s="1">
        <f t="shared" si="20"/>
        <v>107</v>
      </c>
      <c r="F659" t="str">
        <f>$F$1&amp;"_ascm &lt;- data.frame("&amp;""""&amp;$F$1&amp;"_ascm"&amp;""""&amp;" = predict(asyn, att=F))"</f>
        <v>PEAO_ascm &lt;- data.frame("PEAO_ascm" = predict(asyn, att=F))</v>
      </c>
      <c r="G659" s="1">
        <f t="shared" si="20"/>
        <v>107</v>
      </c>
      <c r="H659" t="str">
        <f>$H$1&amp;"_ascm &lt;- data.frame("&amp;""""&amp;$H$1&amp;"_ascm"&amp;""""&amp;" = predict(asyn, att=F))"</f>
        <v>PEAO_f_ascm &lt;- data.frame("PEAO_f_ascm" = predict(asyn, att=F))</v>
      </c>
      <c r="I659" s="1">
        <f t="shared" si="20"/>
        <v>107</v>
      </c>
      <c r="J659" t="str">
        <f>$J$1&amp;"_ascm &lt;- data.frame("&amp;""""&amp;$J$1&amp;"_ascm"&amp;""""&amp;" = predict(asyn, att=F))"</f>
        <v>PEAO_inf_ascm &lt;- data.frame("PEAO_inf_ascm" = predict(asyn, att=F))</v>
      </c>
    </row>
    <row r="660" spans="1:10" x14ac:dyDescent="0.3">
      <c r="A660">
        <v>107</v>
      </c>
      <c r="B660" t="s">
        <v>4</v>
      </c>
      <c r="C660" s="1">
        <f t="shared" si="20"/>
        <v>107</v>
      </c>
      <c r="D660" t="s">
        <v>4</v>
      </c>
      <c r="E660" s="1">
        <f t="shared" si="20"/>
        <v>107</v>
      </c>
      <c r="F660" t="s">
        <v>4</v>
      </c>
      <c r="G660" s="1">
        <f t="shared" si="20"/>
        <v>107</v>
      </c>
      <c r="H660" t="s">
        <v>4</v>
      </c>
      <c r="I660" s="1">
        <f t="shared" si="20"/>
        <v>107</v>
      </c>
      <c r="J660" t="s">
        <v>4</v>
      </c>
    </row>
    <row r="661" spans="1:10" x14ac:dyDescent="0.3">
      <c r="A661">
        <v>107</v>
      </c>
      <c r="B661" t="str">
        <f>"base_ascm &lt;-cbind(periodo, "&amp;$B$1&amp;"_obs, "&amp;$B$1&amp;"_ascm, diferencia_ascm)"</f>
        <v>base_ascm &lt;-cbind(periodo, pobre_obs, pobre_ascm, diferencia_ascm)</v>
      </c>
      <c r="C661" s="1">
        <f t="shared" si="20"/>
        <v>107</v>
      </c>
      <c r="D661" t="str">
        <f>"base_ascm &lt;-cbind(periodo, "&amp;$D$1&amp;"_obs, "&amp;$D$1&amp;"_ascm, diferencia_ascm)"</f>
        <v>base_ascm &lt;-cbind(periodo, ingreso_peao_obs, ingreso_peao_ascm, diferencia_ascm)</v>
      </c>
      <c r="E661" s="1">
        <f t="shared" si="20"/>
        <v>107</v>
      </c>
      <c r="F661" t="str">
        <f>"base_ascm &lt;-cbind(periodo, "&amp;$F$1&amp;"_obs, "&amp;$F$1&amp;"_ascm, diferencia_ascm)"</f>
        <v>base_ascm &lt;-cbind(periodo, PEAO_obs, PEAO_ascm, diferencia_ascm)</v>
      </c>
      <c r="G661" s="1">
        <f t="shared" si="20"/>
        <v>107</v>
      </c>
      <c r="H661" t="str">
        <f>"base_ascm &lt;-cbind(periodo, "&amp;$H$1&amp;"_obs, "&amp;$H$1&amp;"_ascm, diferencia_ascm)"</f>
        <v>base_ascm &lt;-cbind(periodo, PEAO_f_obs, PEAO_f_ascm, diferencia_ascm)</v>
      </c>
      <c r="I661" s="1">
        <f t="shared" si="20"/>
        <v>107</v>
      </c>
      <c r="J661" t="str">
        <f>"base_ascm &lt;-cbind(periodo, "&amp;$J$1&amp;"_obs, "&amp;$J$1&amp;"_ascm, diferencia_ascm)"</f>
        <v>base_ascm &lt;-cbind(periodo, PEAO_inf_obs, PEAO_inf_ascm, diferencia_ascm)</v>
      </c>
    </row>
    <row r="662" spans="1:10" x14ac:dyDescent="0.3">
      <c r="A662">
        <v>107</v>
      </c>
      <c r="B662" t="str">
        <f>"write.dta(base_ascm,"&amp;""""&amp;"G:/Mi unidad/1. PROYECTOS TELLO 2022/SCM SPILL OVERS/outputs/pobreza/ASCM/Base_"&amp;$B$1&amp;"_"&amp;A662&amp;".dta"&amp;""""&amp;")"</f>
        <v>write.dta(base_ascm,"G:/Mi unidad/1. PROYECTOS TELLO 2022/SCM SPILL OVERS/outputs/pobreza/ASCM/Base_pobre_107.dta")</v>
      </c>
      <c r="C662" s="1">
        <f t="shared" si="20"/>
        <v>107</v>
      </c>
      <c r="D662" t="str">
        <f>"write.dta(base_ascm,"&amp;""""&amp;"G:/Mi unidad/1. PROYECTOS TELLO 2022/SCM SPILL OVERS/outputs/ingreso_PEAO/ASCM/Base_"&amp;$D$1&amp;"_"&amp;C662&amp;".dta"&amp;""""&amp;")"</f>
        <v>write.dta(base_ascm,"G:/Mi unidad/1. PROYECTOS TELLO 2022/SCM SPILL OVERS/outputs/ingreso_PEAO/ASCM/Base_ingreso_peao_107.dta")</v>
      </c>
      <c r="E662" s="1">
        <f t="shared" si="20"/>
        <v>107</v>
      </c>
      <c r="F662" t="str">
        <f>"write.dta(base_ascm,"&amp;""""&amp;"G:/Mi unidad/1. PROYECTOS TELLO 2022/SCM SPILL OVERS/outputs/PEAO/ASCM/Base_"&amp;$F$1&amp;"_"&amp;E662&amp;".dta"&amp;""""&amp;")"</f>
        <v>write.dta(base_ascm,"G:/Mi unidad/1. PROYECTOS TELLO 2022/SCM SPILL OVERS/outputs/PEAO/ASCM/Base_PEAO_107.dta")</v>
      </c>
      <c r="G662" s="1">
        <f t="shared" si="20"/>
        <v>107</v>
      </c>
      <c r="H662" t="str">
        <f>"write.dta(base_ascm,"&amp;""""&amp;"G:/Mi unidad/1. PROYECTOS TELLO 2022/SCM SPILL OVERS/outputs/PEAO_f/ASCM/Base_"&amp;$H$1&amp;"_"&amp;G662&amp;".dta"&amp;""""&amp;")"</f>
        <v>write.dta(base_ascm,"G:/Mi unidad/1. PROYECTOS TELLO 2022/SCM SPILL OVERS/outputs/PEAO_f/ASCM/Base_PEAO_f_107.dta")</v>
      </c>
      <c r="I662" s="1">
        <f t="shared" si="20"/>
        <v>107</v>
      </c>
      <c r="J662" t="str">
        <f>"write.dta(base_ascm,"&amp;""""&amp;"G:/Mi unidad/1. PROYECTOS TELLO 2022/SCM SPILL OVERS/outputs/PEAO_inf/ASCM/Base_"&amp;$J$1&amp;"_"&amp;I662&amp;".dta"&amp;""""&amp;")"</f>
        <v>write.dta(base_ascm,"G:/Mi unidad/1. PROYECTOS TELLO 2022/SCM SPILL OVERS/outputs/PEAO_inf/ASCM/Base_PEAO_inf_107.dta")</v>
      </c>
    </row>
    <row r="663" spans="1:10" x14ac:dyDescent="0.3">
      <c r="A663">
        <v>107</v>
      </c>
      <c r="B663" t="str">
        <f>"write.dta(Pesos,"&amp;""""&amp;"G:/Mi unidad/1. PROYECTOS TELLO 2022/SCM SPILL OVERS/outputs/pobreza/ASCM/Pesos_"&amp;$B$1&amp;"_"&amp;A663&amp;".dta"&amp;""""&amp;")"</f>
        <v>write.dta(Pesos,"G:/Mi unidad/1. PROYECTOS TELLO 2022/SCM SPILL OVERS/outputs/pobreza/ASCM/Pesos_pobre_107.dta")</v>
      </c>
      <c r="C663" s="1">
        <f t="shared" si="20"/>
        <v>107</v>
      </c>
      <c r="D663" t="str">
        <f>"write.dta(Pesos,"&amp;""""&amp;"G:/Mi unidad/1. PROYECTOS TELLO 2022/SCM SPILL OVERS/outputs/ingreso_PEAO/ASCM/Pesos_"&amp;$D$1&amp;"_"&amp;C663&amp;".dta"&amp;""""&amp;")"</f>
        <v>write.dta(Pesos,"G:/Mi unidad/1. PROYECTOS TELLO 2022/SCM SPILL OVERS/outputs/ingreso_PEAO/ASCM/Pesos_ingreso_peao_107.dta")</v>
      </c>
      <c r="E663" s="1">
        <f t="shared" si="20"/>
        <v>107</v>
      </c>
      <c r="F663" t="str">
        <f>"write.dta(Pesos,"&amp;""""&amp;"G:/Mi unidad/1. PROYECTOS TELLO 2022/SCM SPILL OVERS/outputs/PEAO/ASCM/Pesos_"&amp;$F$1&amp;"_"&amp;E663&amp;".dta"&amp;""""&amp;")"</f>
        <v>write.dta(Pesos,"G:/Mi unidad/1. PROYECTOS TELLO 2022/SCM SPILL OVERS/outputs/PEAO/ASCM/Pesos_PEAO_107.dta")</v>
      </c>
      <c r="G663" s="1">
        <f t="shared" si="20"/>
        <v>107</v>
      </c>
      <c r="H663" t="str">
        <f>"write.dta(Pesos,"&amp;""""&amp;"G:/Mi unidad/1. PROYECTOS TELLO 2022/SCM SPILL OVERS/outputs/PEAO_f/ASCM/Pesos_"&amp;$H$1&amp;"_"&amp;G663&amp;".dta"&amp;""""&amp;")"</f>
        <v>write.dta(Pesos,"G:/Mi unidad/1. PROYECTOS TELLO 2022/SCM SPILL OVERS/outputs/PEAO_f/ASCM/Pesos_PEAO_f_107.dta")</v>
      </c>
      <c r="I663" s="1">
        <f t="shared" si="20"/>
        <v>107</v>
      </c>
      <c r="J663" t="str">
        <f>"write.dta(Pesos,"&amp;""""&amp;"G:/Mi unidad/1. PROYECTOS TELLO 2022/SCM SPILL OVERS/outputs/PEAO_inf/ASCM/Pesos_"&amp;$J$1&amp;"_"&amp;I663&amp;".dta"&amp;""""&amp;")"</f>
        <v>write.dta(Pesos,"G:/Mi unidad/1. PROYECTOS TELLO 2022/SCM SPILL OVERS/outputs/PEAO_inf/ASCM/Pesos_PEAO_inf_107.dta")</v>
      </c>
    </row>
    <row r="664" spans="1:10" x14ac:dyDescent="0.3">
      <c r="A664">
        <v>107</v>
      </c>
      <c r="B664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664" s="1">
        <f t="shared" si="20"/>
        <v>107</v>
      </c>
      <c r="D664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664" s="1">
        <f t="shared" si="20"/>
        <v>107</v>
      </c>
      <c r="F664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664" s="1">
        <f t="shared" si="20"/>
        <v>107</v>
      </c>
      <c r="H664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664" s="1">
        <f t="shared" si="20"/>
        <v>107</v>
      </c>
      <c r="J664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665" spans="1:10" x14ac:dyDescent="0.3">
      <c r="A665">
        <v>108</v>
      </c>
      <c r="B665" t="str">
        <f>"###############################################################################"&amp;A665</f>
        <v>###############################################################################108</v>
      </c>
      <c r="C665" s="1">
        <f t="shared" si="20"/>
        <v>108</v>
      </c>
      <c r="D665" t="str">
        <f>"###############################################################################"&amp;C665</f>
        <v>###############################################################################108</v>
      </c>
      <c r="E665" s="1">
        <f t="shared" si="20"/>
        <v>108</v>
      </c>
      <c r="F665" t="str">
        <f>"###############################################################################"&amp;E665</f>
        <v>###############################################################################108</v>
      </c>
      <c r="G665" s="1">
        <f t="shared" si="20"/>
        <v>108</v>
      </c>
      <c r="H665" t="str">
        <f>"###############################################################################"&amp;G665</f>
        <v>###############################################################################108</v>
      </c>
      <c r="I665" s="1">
        <f t="shared" si="20"/>
        <v>108</v>
      </c>
      <c r="J665" t="str">
        <f>"###############################################################################"&amp;I665</f>
        <v>###############################################################################108</v>
      </c>
    </row>
    <row r="666" spans="1:10" x14ac:dyDescent="0.3">
      <c r="A666">
        <v>108</v>
      </c>
      <c r="B666" t="s">
        <v>1</v>
      </c>
      <c r="C666" s="1">
        <f t="shared" si="20"/>
        <v>108</v>
      </c>
      <c r="D666" t="s">
        <v>1</v>
      </c>
      <c r="E666" s="1">
        <f t="shared" si="20"/>
        <v>108</v>
      </c>
      <c r="F666" t="s">
        <v>1</v>
      </c>
      <c r="G666" s="1">
        <f t="shared" si="20"/>
        <v>108</v>
      </c>
      <c r="H666" t="s">
        <v>1</v>
      </c>
      <c r="I666" s="1">
        <f t="shared" si="20"/>
        <v>108</v>
      </c>
      <c r="J666" t="s">
        <v>1</v>
      </c>
    </row>
    <row r="667" spans="1:10" x14ac:dyDescent="0.3">
      <c r="A667">
        <v>108</v>
      </c>
      <c r="B667" t="str">
        <f>+"provincia2_seleccionada &lt;- "&amp;A667&amp;" #provincia2 tratada"</f>
        <v>provincia2_seleccionada &lt;- 108 #provincia2 tratada</v>
      </c>
      <c r="C667" s="1">
        <f t="shared" si="20"/>
        <v>108</v>
      </c>
      <c r="D667" t="str">
        <f>+"provincia2_seleccionada &lt;- "&amp;C667&amp;" #provincia2 tratada"</f>
        <v>provincia2_seleccionada &lt;- 108 #provincia2 tratada</v>
      </c>
      <c r="E667" s="1">
        <f t="shared" si="20"/>
        <v>108</v>
      </c>
      <c r="F667" t="str">
        <f>+"provincia2_seleccionada &lt;- "&amp;E667&amp;" #provincia2 tratada"</f>
        <v>provincia2_seleccionada &lt;- 108 #provincia2 tratada</v>
      </c>
      <c r="G667" s="1">
        <f t="shared" si="20"/>
        <v>108</v>
      </c>
      <c r="H667" t="str">
        <f>+"provincia2_seleccionada &lt;- "&amp;G667&amp;" #provincia2 tratada"</f>
        <v>provincia2_seleccionada &lt;- 108 #provincia2 tratada</v>
      </c>
      <c r="I667" s="1">
        <f t="shared" si="20"/>
        <v>108</v>
      </c>
      <c r="J667" t="str">
        <f>+"provincia2_seleccionada &lt;- "&amp;I667&amp;" #provincia2 tratada"</f>
        <v>provincia2_seleccionada &lt;- 108 #provincia2 tratada</v>
      </c>
    </row>
    <row r="668" spans="1:10" x14ac:dyDescent="0.3">
      <c r="A668">
        <v>108</v>
      </c>
      <c r="B668" t="str">
        <f>"Base$"&amp;$B$1&amp;"lag &lt;- c(NA, Base$"&amp;$B$1&amp;"[-nrow(Base)])"</f>
        <v>Base$pobrelag &lt;- c(NA, Base$pobre[-nrow(Base)])</v>
      </c>
      <c r="C668" s="1">
        <f t="shared" si="20"/>
        <v>108</v>
      </c>
      <c r="D668" t="str">
        <f>"Base$"&amp;$D$1&amp;"lag &lt;- c(NA, Base$"&amp;$D$1&amp;"[-nrow(Base)])"</f>
        <v>Base$ingreso_peaolag &lt;- c(NA, Base$ingreso_peao[-nrow(Base)])</v>
      </c>
      <c r="E668" s="1">
        <f t="shared" si="20"/>
        <v>108</v>
      </c>
      <c r="F668" t="str">
        <f>"Base$"&amp;$F$1&amp;"lag &lt;- c(NA, Base$"&amp;$F$1&amp;"[-nrow(Base)])"</f>
        <v>Base$PEAOlag &lt;- c(NA, Base$PEAO[-nrow(Base)])</v>
      </c>
      <c r="G668" s="1">
        <f t="shared" si="20"/>
        <v>108</v>
      </c>
      <c r="H668" t="str">
        <f>"Base$"&amp;$H$1&amp;"lag &lt;- c(NA, Base$"&amp;$H$1&amp;"[-nrow(Base)])"</f>
        <v>Base$PEAO_flag &lt;- c(NA, Base$PEAO_f[-nrow(Base)])</v>
      </c>
      <c r="I668" s="1">
        <f t="shared" si="20"/>
        <v>108</v>
      </c>
      <c r="J668" t="str">
        <f>"Base$"&amp;$J$1&amp;"lag &lt;- c(NA, Base$"&amp;$J$1&amp;"[-nrow(Base)])"</f>
        <v>Base$PEAO_inflag &lt;- c(NA, Base$PEAO_inf[-nrow(Base)])</v>
      </c>
    </row>
    <row r="669" spans="1:10" x14ac:dyDescent="0.3">
      <c r="A669">
        <v>108</v>
      </c>
      <c r="B669" t="str">
        <f>"Base$"&amp;$B$1&amp;"lag[which(!duplicated(Base$provincia2))] &lt;- NA"</f>
        <v>Base$pobrelag[which(!duplicated(Base$provincia2))] &lt;- NA</v>
      </c>
      <c r="C669" s="1">
        <f t="shared" si="20"/>
        <v>108</v>
      </c>
      <c r="D669" t="str">
        <f>"Base$"&amp;$D$1&amp;"lag[which(!duplicated(Base$provincia2))] &lt;- NA"</f>
        <v>Base$ingreso_peaolag[which(!duplicated(Base$provincia2))] &lt;- NA</v>
      </c>
      <c r="E669" s="1">
        <f t="shared" si="20"/>
        <v>108</v>
      </c>
      <c r="F669" t="str">
        <f>"Base$"&amp;$F$1&amp;"lag[which(!duplicated(Base$provincia2))] &lt;- NA"</f>
        <v>Base$PEAOlag[which(!duplicated(Base$provincia2))] &lt;- NA</v>
      </c>
      <c r="G669" s="1">
        <f t="shared" si="20"/>
        <v>108</v>
      </c>
      <c r="H669" t="str">
        <f>"Base$"&amp;$H$1&amp;"lag[which(!duplicated(Base$provincia2))] &lt;- NA"</f>
        <v>Base$PEAO_flag[which(!duplicated(Base$provincia2))] &lt;- NA</v>
      </c>
      <c r="I669" s="1">
        <f t="shared" si="20"/>
        <v>108</v>
      </c>
      <c r="J669" t="str">
        <f>"Base$"&amp;$J$1&amp;"lag[which(!duplicated(Base$provincia2))] &lt;- NA"</f>
        <v>Base$PEAO_inflag[which(!duplicated(Base$provincia2))] &lt;- NA</v>
      </c>
    </row>
    <row r="670" spans="1:10" x14ac:dyDescent="0.3">
      <c r="A670">
        <v>108</v>
      </c>
      <c r="B670" t="s">
        <v>7</v>
      </c>
      <c r="C670" s="1">
        <f t="shared" si="20"/>
        <v>108</v>
      </c>
      <c r="D670" t="s">
        <v>7</v>
      </c>
      <c r="E670" s="1">
        <f t="shared" si="20"/>
        <v>108</v>
      </c>
      <c r="F670" t="s">
        <v>7</v>
      </c>
      <c r="G670" s="1">
        <f t="shared" si="20"/>
        <v>108</v>
      </c>
      <c r="H670" t="s">
        <v>7</v>
      </c>
      <c r="I670" s="1">
        <f t="shared" si="20"/>
        <v>108</v>
      </c>
      <c r="J670" t="s">
        <v>7</v>
      </c>
    </row>
    <row r="671" spans="1:10" x14ac:dyDescent="0.3">
      <c r="A671">
        <v>108</v>
      </c>
      <c r="B671" t="s">
        <v>2</v>
      </c>
      <c r="C671" s="1">
        <f t="shared" si="20"/>
        <v>108</v>
      </c>
      <c r="D671" t="s">
        <v>2</v>
      </c>
      <c r="E671" s="1">
        <f t="shared" si="20"/>
        <v>108</v>
      </c>
      <c r="F671" t="s">
        <v>2</v>
      </c>
      <c r="G671" s="1">
        <f t="shared" si="20"/>
        <v>108</v>
      </c>
      <c r="H671" t="s">
        <v>2</v>
      </c>
      <c r="I671" s="1">
        <f t="shared" si="20"/>
        <v>108</v>
      </c>
      <c r="J671" t="s">
        <v>2</v>
      </c>
    </row>
    <row r="672" spans="1:10" x14ac:dyDescent="0.3">
      <c r="A672">
        <v>108</v>
      </c>
      <c r="B672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672" s="1">
        <f t="shared" si="20"/>
        <v>108</v>
      </c>
      <c r="D672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672" s="1">
        <f t="shared" si="20"/>
        <v>108</v>
      </c>
      <c r="F672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672" s="1">
        <f t="shared" si="20"/>
        <v>108</v>
      </c>
      <c r="H672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672" s="1">
        <f t="shared" si="20"/>
        <v>108</v>
      </c>
      <c r="J672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673" spans="1:10" x14ac:dyDescent="0.3">
      <c r="A673">
        <v>108</v>
      </c>
      <c r="B673" t="str">
        <f>$B$1&amp;"_obs &lt;- data.frame("&amp;""""&amp;$B$1&amp;"_est_1"&amp;""""&amp;" = asyn$data$synth_data$Y1plot)"</f>
        <v>pobre_obs &lt;- data.frame("pobre_est_1" = asyn$data$synth_data$Y1plot)</v>
      </c>
      <c r="C673" s="1">
        <f t="shared" si="20"/>
        <v>108</v>
      </c>
      <c r="D673" t="str">
        <f>$D$1&amp;"_obs &lt;- data.frame("&amp;""""&amp;$D$1&amp;"_est_1"&amp;""""&amp;" = asyn$data$synth_data$Y1plot)"</f>
        <v>ingreso_peao_obs &lt;- data.frame("ingreso_peao_est_1" = asyn$data$synth_data$Y1plot)</v>
      </c>
      <c r="E673" s="1">
        <f t="shared" si="20"/>
        <v>108</v>
      </c>
      <c r="F673" t="str">
        <f>$F$1&amp;"_obs &lt;- data.frame("&amp;""""&amp;$F$1&amp;"_est_1"&amp;""""&amp;" = asyn$data$synth_data$Y1plot)"</f>
        <v>PEAO_obs &lt;- data.frame("PEAO_est_1" = asyn$data$synth_data$Y1plot)</v>
      </c>
      <c r="G673" s="1">
        <f t="shared" si="20"/>
        <v>108</v>
      </c>
      <c r="H673" t="str">
        <f>$H$1&amp;"_obs &lt;- data.frame("&amp;""""&amp;$H$1&amp;"_est_1"&amp;""""&amp;" = asyn$data$synth_data$Y1plot)"</f>
        <v>PEAO_f_obs &lt;- data.frame("PEAO_f_est_1" = asyn$data$synth_data$Y1plot)</v>
      </c>
      <c r="I673" s="1">
        <f t="shared" si="20"/>
        <v>108</v>
      </c>
      <c r="J673" t="str">
        <f>$J$1&amp;"_obs &lt;- data.frame("&amp;""""&amp;$J$1&amp;"_est_1"&amp;""""&amp;" = asyn$data$synth_data$Y1plot)"</f>
        <v>PEAO_inf_obs &lt;- data.frame("PEAO_inf_est_1" = asyn$data$synth_data$Y1plot)</v>
      </c>
    </row>
    <row r="674" spans="1:10" x14ac:dyDescent="0.3">
      <c r="A674">
        <v>108</v>
      </c>
      <c r="B674" t="s">
        <v>3</v>
      </c>
      <c r="C674" s="1">
        <f t="shared" si="20"/>
        <v>108</v>
      </c>
      <c r="D674" t="s">
        <v>3</v>
      </c>
      <c r="E674" s="1">
        <f t="shared" si="20"/>
        <v>108</v>
      </c>
      <c r="F674" t="s">
        <v>3</v>
      </c>
      <c r="G674" s="1">
        <f t="shared" si="20"/>
        <v>108</v>
      </c>
      <c r="H674" t="s">
        <v>3</v>
      </c>
      <c r="I674" s="1">
        <f t="shared" si="20"/>
        <v>108</v>
      </c>
      <c r="J674" t="s">
        <v>3</v>
      </c>
    </row>
    <row r="675" spans="1:10" x14ac:dyDescent="0.3">
      <c r="A675">
        <v>108</v>
      </c>
      <c r="B675" t="s">
        <v>5</v>
      </c>
      <c r="C675" s="1">
        <f t="shared" si="20"/>
        <v>108</v>
      </c>
      <c r="D675" t="s">
        <v>5</v>
      </c>
      <c r="E675" s="1">
        <f t="shared" si="20"/>
        <v>108</v>
      </c>
      <c r="F675" t="s">
        <v>5</v>
      </c>
      <c r="G675" s="1">
        <f t="shared" si="20"/>
        <v>108</v>
      </c>
      <c r="H675" t="s">
        <v>5</v>
      </c>
      <c r="I675" s="1">
        <f t="shared" si="20"/>
        <v>108</v>
      </c>
      <c r="J675" t="s">
        <v>5</v>
      </c>
    </row>
    <row r="676" spans="1:10" x14ac:dyDescent="0.3">
      <c r="A676">
        <v>108</v>
      </c>
      <c r="B676" t="str">
        <f>$B$1&amp;"_ascm &lt;- data.frame("&amp;""""&amp;$B$1&amp;"_ascm"&amp;""""&amp;" = predict(asyn, att=F))"</f>
        <v>pobre_ascm &lt;- data.frame("pobre_ascm" = predict(asyn, att=F))</v>
      </c>
      <c r="C676" s="1">
        <f t="shared" si="20"/>
        <v>108</v>
      </c>
      <c r="D676" t="str">
        <f>$D$1&amp;"_ascm &lt;- data.frame("&amp;""""&amp;$D$1&amp;"_ascm"&amp;""""&amp;" = predict(asyn, att=F))"</f>
        <v>ingreso_peao_ascm &lt;- data.frame("ingreso_peao_ascm" = predict(asyn, att=F))</v>
      </c>
      <c r="E676" s="1">
        <f t="shared" si="20"/>
        <v>108</v>
      </c>
      <c r="F676" t="str">
        <f>$F$1&amp;"_ascm &lt;- data.frame("&amp;""""&amp;$F$1&amp;"_ascm"&amp;""""&amp;" = predict(asyn, att=F))"</f>
        <v>PEAO_ascm &lt;- data.frame("PEAO_ascm" = predict(asyn, att=F))</v>
      </c>
      <c r="G676" s="1">
        <f t="shared" si="20"/>
        <v>108</v>
      </c>
      <c r="H676" t="str">
        <f>$H$1&amp;"_ascm &lt;- data.frame("&amp;""""&amp;$H$1&amp;"_ascm"&amp;""""&amp;" = predict(asyn, att=F))"</f>
        <v>PEAO_f_ascm &lt;- data.frame("PEAO_f_ascm" = predict(asyn, att=F))</v>
      </c>
      <c r="I676" s="1">
        <f t="shared" si="20"/>
        <v>108</v>
      </c>
      <c r="J676" t="str">
        <f>$J$1&amp;"_ascm &lt;- data.frame("&amp;""""&amp;$J$1&amp;"_ascm"&amp;""""&amp;" = predict(asyn, att=F))"</f>
        <v>PEAO_inf_ascm &lt;- data.frame("PEAO_inf_ascm" = predict(asyn, att=F))</v>
      </c>
    </row>
    <row r="677" spans="1:10" x14ac:dyDescent="0.3">
      <c r="A677">
        <v>108</v>
      </c>
      <c r="B677" t="s">
        <v>4</v>
      </c>
      <c r="C677" s="1">
        <f t="shared" si="20"/>
        <v>108</v>
      </c>
      <c r="D677" t="s">
        <v>4</v>
      </c>
      <c r="E677" s="1">
        <f t="shared" si="20"/>
        <v>108</v>
      </c>
      <c r="F677" t="s">
        <v>4</v>
      </c>
      <c r="G677" s="1">
        <f t="shared" si="20"/>
        <v>108</v>
      </c>
      <c r="H677" t="s">
        <v>4</v>
      </c>
      <c r="I677" s="1">
        <f t="shared" si="20"/>
        <v>108</v>
      </c>
      <c r="J677" t="s">
        <v>4</v>
      </c>
    </row>
    <row r="678" spans="1:10" x14ac:dyDescent="0.3">
      <c r="A678">
        <v>108</v>
      </c>
      <c r="B678" t="str">
        <f>"base_ascm &lt;-cbind(periodo, "&amp;$B$1&amp;"_obs, "&amp;$B$1&amp;"_ascm, diferencia_ascm)"</f>
        <v>base_ascm &lt;-cbind(periodo, pobre_obs, pobre_ascm, diferencia_ascm)</v>
      </c>
      <c r="C678" s="1">
        <f t="shared" si="20"/>
        <v>108</v>
      </c>
      <c r="D678" t="str">
        <f>"base_ascm &lt;-cbind(periodo, "&amp;$D$1&amp;"_obs, "&amp;$D$1&amp;"_ascm, diferencia_ascm)"</f>
        <v>base_ascm &lt;-cbind(periodo, ingreso_peao_obs, ingreso_peao_ascm, diferencia_ascm)</v>
      </c>
      <c r="E678" s="1">
        <f t="shared" si="20"/>
        <v>108</v>
      </c>
      <c r="F678" t="str">
        <f>"base_ascm &lt;-cbind(periodo, "&amp;$F$1&amp;"_obs, "&amp;$F$1&amp;"_ascm, diferencia_ascm)"</f>
        <v>base_ascm &lt;-cbind(periodo, PEAO_obs, PEAO_ascm, diferencia_ascm)</v>
      </c>
      <c r="G678" s="1">
        <f t="shared" si="20"/>
        <v>108</v>
      </c>
      <c r="H678" t="str">
        <f>"base_ascm &lt;-cbind(periodo, "&amp;$H$1&amp;"_obs, "&amp;$H$1&amp;"_ascm, diferencia_ascm)"</f>
        <v>base_ascm &lt;-cbind(periodo, PEAO_f_obs, PEAO_f_ascm, diferencia_ascm)</v>
      </c>
      <c r="I678" s="1">
        <f t="shared" si="20"/>
        <v>108</v>
      </c>
      <c r="J678" t="str">
        <f>"base_ascm &lt;-cbind(periodo, "&amp;$J$1&amp;"_obs, "&amp;$J$1&amp;"_ascm, diferencia_ascm)"</f>
        <v>base_ascm &lt;-cbind(periodo, PEAO_inf_obs, PEAO_inf_ascm, diferencia_ascm)</v>
      </c>
    </row>
    <row r="679" spans="1:10" x14ac:dyDescent="0.3">
      <c r="A679">
        <v>108</v>
      </c>
      <c r="B679" t="str">
        <f>"write.dta(base_ascm,"&amp;""""&amp;"G:/Mi unidad/1. PROYECTOS TELLO 2022/SCM SPILL OVERS/outputs/pobreza/ASCM/Base_"&amp;$B$1&amp;"_"&amp;A679&amp;".dta"&amp;""""&amp;")"</f>
        <v>write.dta(base_ascm,"G:/Mi unidad/1. PROYECTOS TELLO 2022/SCM SPILL OVERS/outputs/pobreza/ASCM/Base_pobre_108.dta")</v>
      </c>
      <c r="C679" s="1">
        <f t="shared" si="20"/>
        <v>108</v>
      </c>
      <c r="D679" t="str">
        <f>"write.dta(base_ascm,"&amp;""""&amp;"G:/Mi unidad/1. PROYECTOS TELLO 2022/SCM SPILL OVERS/outputs/ingreso_PEAO/ASCM/Base_"&amp;$D$1&amp;"_"&amp;C679&amp;".dta"&amp;""""&amp;")"</f>
        <v>write.dta(base_ascm,"G:/Mi unidad/1. PROYECTOS TELLO 2022/SCM SPILL OVERS/outputs/ingreso_PEAO/ASCM/Base_ingreso_peao_108.dta")</v>
      </c>
      <c r="E679" s="1">
        <f t="shared" si="20"/>
        <v>108</v>
      </c>
      <c r="F679" t="str">
        <f>"write.dta(base_ascm,"&amp;""""&amp;"G:/Mi unidad/1. PROYECTOS TELLO 2022/SCM SPILL OVERS/outputs/PEAO/ASCM/Base_"&amp;$F$1&amp;"_"&amp;E679&amp;".dta"&amp;""""&amp;")"</f>
        <v>write.dta(base_ascm,"G:/Mi unidad/1. PROYECTOS TELLO 2022/SCM SPILL OVERS/outputs/PEAO/ASCM/Base_PEAO_108.dta")</v>
      </c>
      <c r="G679" s="1">
        <f t="shared" si="20"/>
        <v>108</v>
      </c>
      <c r="H679" t="str">
        <f>"write.dta(base_ascm,"&amp;""""&amp;"G:/Mi unidad/1. PROYECTOS TELLO 2022/SCM SPILL OVERS/outputs/PEAO_f/ASCM/Base_"&amp;$H$1&amp;"_"&amp;G679&amp;".dta"&amp;""""&amp;")"</f>
        <v>write.dta(base_ascm,"G:/Mi unidad/1. PROYECTOS TELLO 2022/SCM SPILL OVERS/outputs/PEAO_f/ASCM/Base_PEAO_f_108.dta")</v>
      </c>
      <c r="I679" s="1">
        <f t="shared" si="20"/>
        <v>108</v>
      </c>
      <c r="J679" t="str">
        <f>"write.dta(base_ascm,"&amp;""""&amp;"G:/Mi unidad/1. PROYECTOS TELLO 2022/SCM SPILL OVERS/outputs/PEAO_inf/ASCM/Base_"&amp;$J$1&amp;"_"&amp;I679&amp;".dta"&amp;""""&amp;")"</f>
        <v>write.dta(base_ascm,"G:/Mi unidad/1. PROYECTOS TELLO 2022/SCM SPILL OVERS/outputs/PEAO_inf/ASCM/Base_PEAO_inf_108.dta")</v>
      </c>
    </row>
    <row r="680" spans="1:10" x14ac:dyDescent="0.3">
      <c r="A680">
        <v>108</v>
      </c>
      <c r="B680" t="str">
        <f>"write.dta(Pesos,"&amp;""""&amp;"G:/Mi unidad/1. PROYECTOS TELLO 2022/SCM SPILL OVERS/outputs/pobreza/ASCM/Pesos_"&amp;$B$1&amp;"_"&amp;A680&amp;".dta"&amp;""""&amp;")"</f>
        <v>write.dta(Pesos,"G:/Mi unidad/1. PROYECTOS TELLO 2022/SCM SPILL OVERS/outputs/pobreza/ASCM/Pesos_pobre_108.dta")</v>
      </c>
      <c r="C680" s="1">
        <f t="shared" si="20"/>
        <v>108</v>
      </c>
      <c r="D680" t="str">
        <f>"write.dta(Pesos,"&amp;""""&amp;"G:/Mi unidad/1. PROYECTOS TELLO 2022/SCM SPILL OVERS/outputs/ingreso_PEAO/ASCM/Pesos_"&amp;$D$1&amp;"_"&amp;C680&amp;".dta"&amp;""""&amp;")"</f>
        <v>write.dta(Pesos,"G:/Mi unidad/1. PROYECTOS TELLO 2022/SCM SPILL OVERS/outputs/ingreso_PEAO/ASCM/Pesos_ingreso_peao_108.dta")</v>
      </c>
      <c r="E680" s="1">
        <f t="shared" si="20"/>
        <v>108</v>
      </c>
      <c r="F680" t="str">
        <f>"write.dta(Pesos,"&amp;""""&amp;"G:/Mi unidad/1. PROYECTOS TELLO 2022/SCM SPILL OVERS/outputs/PEAO/ASCM/Pesos_"&amp;$F$1&amp;"_"&amp;E680&amp;".dta"&amp;""""&amp;")"</f>
        <v>write.dta(Pesos,"G:/Mi unidad/1. PROYECTOS TELLO 2022/SCM SPILL OVERS/outputs/PEAO/ASCM/Pesos_PEAO_108.dta")</v>
      </c>
      <c r="G680" s="1">
        <f t="shared" si="20"/>
        <v>108</v>
      </c>
      <c r="H680" t="str">
        <f>"write.dta(Pesos,"&amp;""""&amp;"G:/Mi unidad/1. PROYECTOS TELLO 2022/SCM SPILL OVERS/outputs/PEAO_f/ASCM/Pesos_"&amp;$H$1&amp;"_"&amp;G680&amp;".dta"&amp;""""&amp;")"</f>
        <v>write.dta(Pesos,"G:/Mi unidad/1. PROYECTOS TELLO 2022/SCM SPILL OVERS/outputs/PEAO_f/ASCM/Pesos_PEAO_f_108.dta")</v>
      </c>
      <c r="I680" s="1">
        <f t="shared" si="20"/>
        <v>108</v>
      </c>
      <c r="J680" t="str">
        <f>"write.dta(Pesos,"&amp;""""&amp;"G:/Mi unidad/1. PROYECTOS TELLO 2022/SCM SPILL OVERS/outputs/PEAO_inf/ASCM/Pesos_"&amp;$J$1&amp;"_"&amp;I680&amp;".dta"&amp;""""&amp;")"</f>
        <v>write.dta(Pesos,"G:/Mi unidad/1. PROYECTOS TELLO 2022/SCM SPILL OVERS/outputs/PEAO_inf/ASCM/Pesos_PEAO_inf_108.dta")</v>
      </c>
    </row>
    <row r="681" spans="1:10" x14ac:dyDescent="0.3">
      <c r="A681">
        <v>108</v>
      </c>
      <c r="B681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681" s="1">
        <f t="shared" si="20"/>
        <v>108</v>
      </c>
      <c r="D681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681" s="1">
        <f t="shared" si="20"/>
        <v>108</v>
      </c>
      <c r="F681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681" s="1">
        <f t="shared" si="20"/>
        <v>108</v>
      </c>
      <c r="H681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681" s="1">
        <f t="shared" si="20"/>
        <v>108</v>
      </c>
      <c r="J681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682" spans="1:10" x14ac:dyDescent="0.3">
      <c r="A682">
        <v>112</v>
      </c>
      <c r="B682" t="str">
        <f>"###############################################################################"&amp;A682</f>
        <v>###############################################################################112</v>
      </c>
      <c r="C682" s="1">
        <f t="shared" si="20"/>
        <v>112</v>
      </c>
      <c r="D682" t="str">
        <f>"###############################################################################"&amp;C682</f>
        <v>###############################################################################112</v>
      </c>
      <c r="E682" s="1">
        <f t="shared" si="20"/>
        <v>112</v>
      </c>
      <c r="F682" t="str">
        <f>"###############################################################################"&amp;E682</f>
        <v>###############################################################################112</v>
      </c>
      <c r="G682" s="1">
        <f t="shared" si="20"/>
        <v>112</v>
      </c>
      <c r="H682" t="str">
        <f>"###############################################################################"&amp;G682</f>
        <v>###############################################################################112</v>
      </c>
      <c r="I682" s="1">
        <f t="shared" si="20"/>
        <v>112</v>
      </c>
      <c r="J682" t="str">
        <f>"###############################################################################"&amp;I682</f>
        <v>###############################################################################112</v>
      </c>
    </row>
    <row r="683" spans="1:10" x14ac:dyDescent="0.3">
      <c r="A683">
        <v>112</v>
      </c>
      <c r="B683" t="s">
        <v>1</v>
      </c>
      <c r="C683" s="1">
        <f t="shared" si="20"/>
        <v>112</v>
      </c>
      <c r="D683" t="s">
        <v>1</v>
      </c>
      <c r="E683" s="1">
        <f t="shared" si="20"/>
        <v>112</v>
      </c>
      <c r="F683" t="s">
        <v>1</v>
      </c>
      <c r="G683" s="1">
        <f t="shared" si="20"/>
        <v>112</v>
      </c>
      <c r="H683" t="s">
        <v>1</v>
      </c>
      <c r="I683" s="1">
        <f t="shared" si="20"/>
        <v>112</v>
      </c>
      <c r="J683" t="s">
        <v>1</v>
      </c>
    </row>
    <row r="684" spans="1:10" x14ac:dyDescent="0.3">
      <c r="A684">
        <v>112</v>
      </c>
      <c r="B684" t="str">
        <f>+"provincia2_seleccionada &lt;- "&amp;A684&amp;" #provincia2 tratada"</f>
        <v>provincia2_seleccionada &lt;- 112 #provincia2 tratada</v>
      </c>
      <c r="C684" s="1">
        <f t="shared" si="20"/>
        <v>112</v>
      </c>
      <c r="D684" t="str">
        <f>+"provincia2_seleccionada &lt;- "&amp;C684&amp;" #provincia2 tratada"</f>
        <v>provincia2_seleccionada &lt;- 112 #provincia2 tratada</v>
      </c>
      <c r="E684" s="1">
        <f t="shared" si="20"/>
        <v>112</v>
      </c>
      <c r="F684" t="str">
        <f>+"provincia2_seleccionada &lt;- "&amp;E684&amp;" #provincia2 tratada"</f>
        <v>provincia2_seleccionada &lt;- 112 #provincia2 tratada</v>
      </c>
      <c r="G684" s="1">
        <f t="shared" si="20"/>
        <v>112</v>
      </c>
      <c r="H684" t="str">
        <f>+"provincia2_seleccionada &lt;- "&amp;G684&amp;" #provincia2 tratada"</f>
        <v>provincia2_seleccionada &lt;- 112 #provincia2 tratada</v>
      </c>
      <c r="I684" s="1">
        <f t="shared" si="20"/>
        <v>112</v>
      </c>
      <c r="J684" t="str">
        <f>+"provincia2_seleccionada &lt;- "&amp;I684&amp;" #provincia2 tratada"</f>
        <v>provincia2_seleccionada &lt;- 112 #provincia2 tratada</v>
      </c>
    </row>
    <row r="685" spans="1:10" x14ac:dyDescent="0.3">
      <c r="A685">
        <v>112</v>
      </c>
      <c r="B685" t="str">
        <f>"Base$"&amp;$B$1&amp;"lag &lt;- c(NA, Base$"&amp;$B$1&amp;"[-nrow(Base)])"</f>
        <v>Base$pobrelag &lt;- c(NA, Base$pobre[-nrow(Base)])</v>
      </c>
      <c r="C685" s="1">
        <f t="shared" si="20"/>
        <v>112</v>
      </c>
      <c r="D685" t="str">
        <f>"Base$"&amp;$D$1&amp;"lag &lt;- c(NA, Base$"&amp;$D$1&amp;"[-nrow(Base)])"</f>
        <v>Base$ingreso_peaolag &lt;- c(NA, Base$ingreso_peao[-nrow(Base)])</v>
      </c>
      <c r="E685" s="1">
        <f t="shared" si="20"/>
        <v>112</v>
      </c>
      <c r="F685" t="str">
        <f>"Base$"&amp;$F$1&amp;"lag &lt;- c(NA, Base$"&amp;$F$1&amp;"[-nrow(Base)])"</f>
        <v>Base$PEAOlag &lt;- c(NA, Base$PEAO[-nrow(Base)])</v>
      </c>
      <c r="G685" s="1">
        <f t="shared" si="20"/>
        <v>112</v>
      </c>
      <c r="H685" t="str">
        <f>"Base$"&amp;$H$1&amp;"lag &lt;- c(NA, Base$"&amp;$H$1&amp;"[-nrow(Base)])"</f>
        <v>Base$PEAO_flag &lt;- c(NA, Base$PEAO_f[-nrow(Base)])</v>
      </c>
      <c r="I685" s="1">
        <f t="shared" si="20"/>
        <v>112</v>
      </c>
      <c r="J685" t="str">
        <f>"Base$"&amp;$J$1&amp;"lag &lt;- c(NA, Base$"&amp;$J$1&amp;"[-nrow(Base)])"</f>
        <v>Base$PEAO_inflag &lt;- c(NA, Base$PEAO_inf[-nrow(Base)])</v>
      </c>
    </row>
    <row r="686" spans="1:10" x14ac:dyDescent="0.3">
      <c r="A686">
        <v>112</v>
      </c>
      <c r="B686" t="str">
        <f>"Base$"&amp;$B$1&amp;"lag[which(!duplicated(Base$provincia2))] &lt;- NA"</f>
        <v>Base$pobrelag[which(!duplicated(Base$provincia2))] &lt;- NA</v>
      </c>
      <c r="C686" s="1">
        <f t="shared" si="20"/>
        <v>112</v>
      </c>
      <c r="D686" t="str">
        <f>"Base$"&amp;$D$1&amp;"lag[which(!duplicated(Base$provincia2))] &lt;- NA"</f>
        <v>Base$ingreso_peaolag[which(!duplicated(Base$provincia2))] &lt;- NA</v>
      </c>
      <c r="E686" s="1">
        <f t="shared" si="20"/>
        <v>112</v>
      </c>
      <c r="F686" t="str">
        <f>"Base$"&amp;$F$1&amp;"lag[which(!duplicated(Base$provincia2))] &lt;- NA"</f>
        <v>Base$PEAOlag[which(!duplicated(Base$provincia2))] &lt;- NA</v>
      </c>
      <c r="G686" s="1">
        <f t="shared" si="20"/>
        <v>112</v>
      </c>
      <c r="H686" t="str">
        <f>"Base$"&amp;$H$1&amp;"lag[which(!duplicated(Base$provincia2))] &lt;- NA"</f>
        <v>Base$PEAO_flag[which(!duplicated(Base$provincia2))] &lt;- NA</v>
      </c>
      <c r="I686" s="1">
        <f t="shared" si="20"/>
        <v>112</v>
      </c>
      <c r="J686" t="str">
        <f>"Base$"&amp;$J$1&amp;"lag[which(!duplicated(Base$provincia2))] &lt;- NA"</f>
        <v>Base$PEAO_inflag[which(!duplicated(Base$provincia2))] &lt;- NA</v>
      </c>
    </row>
    <row r="687" spans="1:10" x14ac:dyDescent="0.3">
      <c r="A687">
        <v>112</v>
      </c>
      <c r="B687" t="s">
        <v>7</v>
      </c>
      <c r="C687" s="1">
        <f t="shared" si="20"/>
        <v>112</v>
      </c>
      <c r="D687" t="s">
        <v>7</v>
      </c>
      <c r="E687" s="1">
        <f t="shared" si="20"/>
        <v>112</v>
      </c>
      <c r="F687" t="s">
        <v>7</v>
      </c>
      <c r="G687" s="1">
        <f t="shared" si="20"/>
        <v>112</v>
      </c>
      <c r="H687" t="s">
        <v>7</v>
      </c>
      <c r="I687" s="1">
        <f t="shared" si="20"/>
        <v>112</v>
      </c>
      <c r="J687" t="s">
        <v>7</v>
      </c>
    </row>
    <row r="688" spans="1:10" x14ac:dyDescent="0.3">
      <c r="A688">
        <v>112</v>
      </c>
      <c r="B688" t="s">
        <v>2</v>
      </c>
      <c r="C688" s="1">
        <f t="shared" si="20"/>
        <v>112</v>
      </c>
      <c r="D688" t="s">
        <v>2</v>
      </c>
      <c r="E688" s="1">
        <f t="shared" si="20"/>
        <v>112</v>
      </c>
      <c r="F688" t="s">
        <v>2</v>
      </c>
      <c r="G688" s="1">
        <f t="shared" si="20"/>
        <v>112</v>
      </c>
      <c r="H688" t="s">
        <v>2</v>
      </c>
      <c r="I688" s="1">
        <f t="shared" si="20"/>
        <v>112</v>
      </c>
      <c r="J688" t="s">
        <v>2</v>
      </c>
    </row>
    <row r="689" spans="1:10" x14ac:dyDescent="0.3">
      <c r="A689">
        <v>112</v>
      </c>
      <c r="B689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689" s="1">
        <f t="shared" si="20"/>
        <v>112</v>
      </c>
      <c r="D689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689" s="1">
        <f t="shared" si="20"/>
        <v>112</v>
      </c>
      <c r="F689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689" s="1">
        <f t="shared" si="20"/>
        <v>112</v>
      </c>
      <c r="H689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689" s="1">
        <f t="shared" si="20"/>
        <v>112</v>
      </c>
      <c r="J689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690" spans="1:10" x14ac:dyDescent="0.3">
      <c r="A690">
        <v>112</v>
      </c>
      <c r="B690" t="str">
        <f>$B$1&amp;"_obs &lt;- data.frame("&amp;""""&amp;$B$1&amp;"_est_1"&amp;""""&amp;" = asyn$data$synth_data$Y1plot)"</f>
        <v>pobre_obs &lt;- data.frame("pobre_est_1" = asyn$data$synth_data$Y1plot)</v>
      </c>
      <c r="C690" s="1">
        <f t="shared" si="20"/>
        <v>112</v>
      </c>
      <c r="D690" t="str">
        <f>$D$1&amp;"_obs &lt;- data.frame("&amp;""""&amp;$D$1&amp;"_est_1"&amp;""""&amp;" = asyn$data$synth_data$Y1plot)"</f>
        <v>ingreso_peao_obs &lt;- data.frame("ingreso_peao_est_1" = asyn$data$synth_data$Y1plot)</v>
      </c>
      <c r="E690" s="1">
        <f t="shared" si="20"/>
        <v>112</v>
      </c>
      <c r="F690" t="str">
        <f>$F$1&amp;"_obs &lt;- data.frame("&amp;""""&amp;$F$1&amp;"_est_1"&amp;""""&amp;" = asyn$data$synth_data$Y1plot)"</f>
        <v>PEAO_obs &lt;- data.frame("PEAO_est_1" = asyn$data$synth_data$Y1plot)</v>
      </c>
      <c r="G690" s="1">
        <f t="shared" si="20"/>
        <v>112</v>
      </c>
      <c r="H690" t="str">
        <f>$H$1&amp;"_obs &lt;- data.frame("&amp;""""&amp;$H$1&amp;"_est_1"&amp;""""&amp;" = asyn$data$synth_data$Y1plot)"</f>
        <v>PEAO_f_obs &lt;- data.frame("PEAO_f_est_1" = asyn$data$synth_data$Y1plot)</v>
      </c>
      <c r="I690" s="1">
        <f t="shared" si="20"/>
        <v>112</v>
      </c>
      <c r="J690" t="str">
        <f>$J$1&amp;"_obs &lt;- data.frame("&amp;""""&amp;$J$1&amp;"_est_1"&amp;""""&amp;" = asyn$data$synth_data$Y1plot)"</f>
        <v>PEAO_inf_obs &lt;- data.frame("PEAO_inf_est_1" = asyn$data$synth_data$Y1plot)</v>
      </c>
    </row>
    <row r="691" spans="1:10" x14ac:dyDescent="0.3">
      <c r="A691">
        <v>112</v>
      </c>
      <c r="B691" t="s">
        <v>3</v>
      </c>
      <c r="C691" s="1">
        <f t="shared" si="20"/>
        <v>112</v>
      </c>
      <c r="D691" t="s">
        <v>3</v>
      </c>
      <c r="E691" s="1">
        <f t="shared" si="20"/>
        <v>112</v>
      </c>
      <c r="F691" t="s">
        <v>3</v>
      </c>
      <c r="G691" s="1">
        <f t="shared" si="20"/>
        <v>112</v>
      </c>
      <c r="H691" t="s">
        <v>3</v>
      </c>
      <c r="I691" s="1">
        <f t="shared" si="20"/>
        <v>112</v>
      </c>
      <c r="J691" t="s">
        <v>3</v>
      </c>
    </row>
    <row r="692" spans="1:10" x14ac:dyDescent="0.3">
      <c r="A692">
        <v>112</v>
      </c>
      <c r="B692" t="s">
        <v>5</v>
      </c>
      <c r="C692" s="1">
        <f t="shared" si="20"/>
        <v>112</v>
      </c>
      <c r="D692" t="s">
        <v>5</v>
      </c>
      <c r="E692" s="1">
        <f t="shared" si="20"/>
        <v>112</v>
      </c>
      <c r="F692" t="s">
        <v>5</v>
      </c>
      <c r="G692" s="1">
        <f t="shared" si="20"/>
        <v>112</v>
      </c>
      <c r="H692" t="s">
        <v>5</v>
      </c>
      <c r="I692" s="1">
        <f t="shared" si="20"/>
        <v>112</v>
      </c>
      <c r="J692" t="s">
        <v>5</v>
      </c>
    </row>
    <row r="693" spans="1:10" x14ac:dyDescent="0.3">
      <c r="A693">
        <v>112</v>
      </c>
      <c r="B693" t="str">
        <f>$B$1&amp;"_ascm &lt;- data.frame("&amp;""""&amp;$B$1&amp;"_ascm"&amp;""""&amp;" = predict(asyn, att=F))"</f>
        <v>pobre_ascm &lt;- data.frame("pobre_ascm" = predict(asyn, att=F))</v>
      </c>
      <c r="C693" s="1">
        <f t="shared" si="20"/>
        <v>112</v>
      </c>
      <c r="D693" t="str">
        <f>$D$1&amp;"_ascm &lt;- data.frame("&amp;""""&amp;$D$1&amp;"_ascm"&amp;""""&amp;" = predict(asyn, att=F))"</f>
        <v>ingreso_peao_ascm &lt;- data.frame("ingreso_peao_ascm" = predict(asyn, att=F))</v>
      </c>
      <c r="E693" s="1">
        <f t="shared" si="20"/>
        <v>112</v>
      </c>
      <c r="F693" t="str">
        <f>$F$1&amp;"_ascm &lt;- data.frame("&amp;""""&amp;$F$1&amp;"_ascm"&amp;""""&amp;" = predict(asyn, att=F))"</f>
        <v>PEAO_ascm &lt;- data.frame("PEAO_ascm" = predict(asyn, att=F))</v>
      </c>
      <c r="G693" s="1">
        <f t="shared" si="20"/>
        <v>112</v>
      </c>
      <c r="H693" t="str">
        <f>$H$1&amp;"_ascm &lt;- data.frame("&amp;""""&amp;$H$1&amp;"_ascm"&amp;""""&amp;" = predict(asyn, att=F))"</f>
        <v>PEAO_f_ascm &lt;- data.frame("PEAO_f_ascm" = predict(asyn, att=F))</v>
      </c>
      <c r="I693" s="1">
        <f t="shared" si="20"/>
        <v>112</v>
      </c>
      <c r="J693" t="str">
        <f>$J$1&amp;"_ascm &lt;- data.frame("&amp;""""&amp;$J$1&amp;"_ascm"&amp;""""&amp;" = predict(asyn, att=F))"</f>
        <v>PEAO_inf_ascm &lt;- data.frame("PEAO_inf_ascm" = predict(asyn, att=F))</v>
      </c>
    </row>
    <row r="694" spans="1:10" x14ac:dyDescent="0.3">
      <c r="A694">
        <v>112</v>
      </c>
      <c r="B694" t="s">
        <v>4</v>
      </c>
      <c r="C694" s="1">
        <f t="shared" si="20"/>
        <v>112</v>
      </c>
      <c r="D694" t="s">
        <v>4</v>
      </c>
      <c r="E694" s="1">
        <f t="shared" si="20"/>
        <v>112</v>
      </c>
      <c r="F694" t="s">
        <v>4</v>
      </c>
      <c r="G694" s="1">
        <f t="shared" si="20"/>
        <v>112</v>
      </c>
      <c r="H694" t="s">
        <v>4</v>
      </c>
      <c r="I694" s="1">
        <f t="shared" si="20"/>
        <v>112</v>
      </c>
      <c r="J694" t="s">
        <v>4</v>
      </c>
    </row>
    <row r="695" spans="1:10" x14ac:dyDescent="0.3">
      <c r="A695">
        <v>112</v>
      </c>
      <c r="B695" t="str">
        <f>"base_ascm &lt;-cbind(periodo, "&amp;$B$1&amp;"_obs, "&amp;$B$1&amp;"_ascm, diferencia_ascm)"</f>
        <v>base_ascm &lt;-cbind(periodo, pobre_obs, pobre_ascm, diferencia_ascm)</v>
      </c>
      <c r="C695" s="1">
        <f t="shared" si="20"/>
        <v>112</v>
      </c>
      <c r="D695" t="str">
        <f>"base_ascm &lt;-cbind(periodo, "&amp;$D$1&amp;"_obs, "&amp;$D$1&amp;"_ascm, diferencia_ascm)"</f>
        <v>base_ascm &lt;-cbind(periodo, ingreso_peao_obs, ingreso_peao_ascm, diferencia_ascm)</v>
      </c>
      <c r="E695" s="1">
        <f t="shared" si="20"/>
        <v>112</v>
      </c>
      <c r="F695" t="str">
        <f>"base_ascm &lt;-cbind(periodo, "&amp;$F$1&amp;"_obs, "&amp;$F$1&amp;"_ascm, diferencia_ascm)"</f>
        <v>base_ascm &lt;-cbind(periodo, PEAO_obs, PEAO_ascm, diferencia_ascm)</v>
      </c>
      <c r="G695" s="1">
        <f t="shared" si="20"/>
        <v>112</v>
      </c>
      <c r="H695" t="str">
        <f>"base_ascm &lt;-cbind(periodo, "&amp;$H$1&amp;"_obs, "&amp;$H$1&amp;"_ascm, diferencia_ascm)"</f>
        <v>base_ascm &lt;-cbind(periodo, PEAO_f_obs, PEAO_f_ascm, diferencia_ascm)</v>
      </c>
      <c r="I695" s="1">
        <f t="shared" si="20"/>
        <v>112</v>
      </c>
      <c r="J695" t="str">
        <f>"base_ascm &lt;-cbind(periodo, "&amp;$J$1&amp;"_obs, "&amp;$J$1&amp;"_ascm, diferencia_ascm)"</f>
        <v>base_ascm &lt;-cbind(periodo, PEAO_inf_obs, PEAO_inf_ascm, diferencia_ascm)</v>
      </c>
    </row>
    <row r="696" spans="1:10" x14ac:dyDescent="0.3">
      <c r="A696">
        <v>112</v>
      </c>
      <c r="B696" t="str">
        <f>"write.dta(base_ascm,"&amp;""""&amp;"G:/Mi unidad/1. PROYECTOS TELLO 2022/SCM SPILL OVERS/outputs/pobreza/ASCM/Base_"&amp;$B$1&amp;"_"&amp;A696&amp;".dta"&amp;""""&amp;")"</f>
        <v>write.dta(base_ascm,"G:/Mi unidad/1. PROYECTOS TELLO 2022/SCM SPILL OVERS/outputs/pobreza/ASCM/Base_pobre_112.dta")</v>
      </c>
      <c r="C696" s="1">
        <f t="shared" si="20"/>
        <v>112</v>
      </c>
      <c r="D696" t="str">
        <f>"write.dta(base_ascm,"&amp;""""&amp;"G:/Mi unidad/1. PROYECTOS TELLO 2022/SCM SPILL OVERS/outputs/ingreso_PEAO/ASCM/Base_"&amp;$D$1&amp;"_"&amp;C696&amp;".dta"&amp;""""&amp;")"</f>
        <v>write.dta(base_ascm,"G:/Mi unidad/1. PROYECTOS TELLO 2022/SCM SPILL OVERS/outputs/ingreso_PEAO/ASCM/Base_ingreso_peao_112.dta")</v>
      </c>
      <c r="E696" s="1">
        <f t="shared" si="20"/>
        <v>112</v>
      </c>
      <c r="F696" t="str">
        <f>"write.dta(base_ascm,"&amp;""""&amp;"G:/Mi unidad/1. PROYECTOS TELLO 2022/SCM SPILL OVERS/outputs/PEAO/ASCM/Base_"&amp;$F$1&amp;"_"&amp;E696&amp;".dta"&amp;""""&amp;")"</f>
        <v>write.dta(base_ascm,"G:/Mi unidad/1. PROYECTOS TELLO 2022/SCM SPILL OVERS/outputs/PEAO/ASCM/Base_PEAO_112.dta")</v>
      </c>
      <c r="G696" s="1">
        <f t="shared" si="20"/>
        <v>112</v>
      </c>
      <c r="H696" t="str">
        <f>"write.dta(base_ascm,"&amp;""""&amp;"G:/Mi unidad/1. PROYECTOS TELLO 2022/SCM SPILL OVERS/outputs/PEAO_f/ASCM/Base_"&amp;$H$1&amp;"_"&amp;G696&amp;".dta"&amp;""""&amp;")"</f>
        <v>write.dta(base_ascm,"G:/Mi unidad/1. PROYECTOS TELLO 2022/SCM SPILL OVERS/outputs/PEAO_f/ASCM/Base_PEAO_f_112.dta")</v>
      </c>
      <c r="I696" s="1">
        <f t="shared" si="20"/>
        <v>112</v>
      </c>
      <c r="J696" t="str">
        <f>"write.dta(base_ascm,"&amp;""""&amp;"G:/Mi unidad/1. PROYECTOS TELLO 2022/SCM SPILL OVERS/outputs/PEAO_inf/ASCM/Base_"&amp;$J$1&amp;"_"&amp;I696&amp;".dta"&amp;""""&amp;")"</f>
        <v>write.dta(base_ascm,"G:/Mi unidad/1. PROYECTOS TELLO 2022/SCM SPILL OVERS/outputs/PEAO_inf/ASCM/Base_PEAO_inf_112.dta")</v>
      </c>
    </row>
    <row r="697" spans="1:10" x14ac:dyDescent="0.3">
      <c r="A697">
        <v>112</v>
      </c>
      <c r="B697" t="str">
        <f>"write.dta(Pesos,"&amp;""""&amp;"G:/Mi unidad/1. PROYECTOS TELLO 2022/SCM SPILL OVERS/outputs/pobreza/ASCM/Pesos_"&amp;$B$1&amp;"_"&amp;A697&amp;".dta"&amp;""""&amp;")"</f>
        <v>write.dta(Pesos,"G:/Mi unidad/1. PROYECTOS TELLO 2022/SCM SPILL OVERS/outputs/pobreza/ASCM/Pesos_pobre_112.dta")</v>
      </c>
      <c r="C697" s="1">
        <f t="shared" si="20"/>
        <v>112</v>
      </c>
      <c r="D697" t="str">
        <f>"write.dta(Pesos,"&amp;""""&amp;"G:/Mi unidad/1. PROYECTOS TELLO 2022/SCM SPILL OVERS/outputs/ingreso_PEAO/ASCM/Pesos_"&amp;$D$1&amp;"_"&amp;C697&amp;".dta"&amp;""""&amp;")"</f>
        <v>write.dta(Pesos,"G:/Mi unidad/1. PROYECTOS TELLO 2022/SCM SPILL OVERS/outputs/ingreso_PEAO/ASCM/Pesos_ingreso_peao_112.dta")</v>
      </c>
      <c r="E697" s="1">
        <f t="shared" si="20"/>
        <v>112</v>
      </c>
      <c r="F697" t="str">
        <f>"write.dta(Pesos,"&amp;""""&amp;"G:/Mi unidad/1. PROYECTOS TELLO 2022/SCM SPILL OVERS/outputs/PEAO/ASCM/Pesos_"&amp;$F$1&amp;"_"&amp;E697&amp;".dta"&amp;""""&amp;")"</f>
        <v>write.dta(Pesos,"G:/Mi unidad/1. PROYECTOS TELLO 2022/SCM SPILL OVERS/outputs/PEAO/ASCM/Pesos_PEAO_112.dta")</v>
      </c>
      <c r="G697" s="1">
        <f t="shared" si="20"/>
        <v>112</v>
      </c>
      <c r="H697" t="str">
        <f>"write.dta(Pesos,"&amp;""""&amp;"G:/Mi unidad/1. PROYECTOS TELLO 2022/SCM SPILL OVERS/outputs/PEAO_f/ASCM/Pesos_"&amp;$H$1&amp;"_"&amp;G697&amp;".dta"&amp;""""&amp;")"</f>
        <v>write.dta(Pesos,"G:/Mi unidad/1. PROYECTOS TELLO 2022/SCM SPILL OVERS/outputs/PEAO_f/ASCM/Pesos_PEAO_f_112.dta")</v>
      </c>
      <c r="I697" s="1">
        <f t="shared" si="20"/>
        <v>112</v>
      </c>
      <c r="J697" t="str">
        <f>"write.dta(Pesos,"&amp;""""&amp;"G:/Mi unidad/1. PROYECTOS TELLO 2022/SCM SPILL OVERS/outputs/PEAO_inf/ASCM/Pesos_"&amp;$J$1&amp;"_"&amp;I697&amp;".dta"&amp;""""&amp;")"</f>
        <v>write.dta(Pesos,"G:/Mi unidad/1. PROYECTOS TELLO 2022/SCM SPILL OVERS/outputs/PEAO_inf/ASCM/Pesos_PEAO_inf_112.dta")</v>
      </c>
    </row>
    <row r="698" spans="1:10" x14ac:dyDescent="0.3">
      <c r="A698">
        <v>112</v>
      </c>
      <c r="B698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698" s="1">
        <f t="shared" si="20"/>
        <v>112</v>
      </c>
      <c r="D698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698" s="1">
        <f t="shared" si="20"/>
        <v>112</v>
      </c>
      <c r="F698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698" s="1">
        <f t="shared" si="20"/>
        <v>112</v>
      </c>
      <c r="H698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698" s="1">
        <f t="shared" si="20"/>
        <v>112</v>
      </c>
      <c r="J698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699" spans="1:10" x14ac:dyDescent="0.3">
      <c r="A699">
        <v>119</v>
      </c>
      <c r="B699" t="str">
        <f>"###############################################################################"&amp;A699</f>
        <v>###############################################################################119</v>
      </c>
      <c r="C699" s="1">
        <f t="shared" si="20"/>
        <v>119</v>
      </c>
      <c r="D699" t="str">
        <f>"###############################################################################"&amp;C699</f>
        <v>###############################################################################119</v>
      </c>
      <c r="E699" s="1">
        <f t="shared" si="20"/>
        <v>119</v>
      </c>
      <c r="F699" t="str">
        <f>"###############################################################################"&amp;E699</f>
        <v>###############################################################################119</v>
      </c>
      <c r="G699" s="1">
        <f t="shared" si="20"/>
        <v>119</v>
      </c>
      <c r="H699" t="str">
        <f>"###############################################################################"&amp;G699</f>
        <v>###############################################################################119</v>
      </c>
      <c r="I699" s="1">
        <f t="shared" si="20"/>
        <v>119</v>
      </c>
      <c r="J699" t="str">
        <f>"###############################################################################"&amp;I699</f>
        <v>###############################################################################119</v>
      </c>
    </row>
    <row r="700" spans="1:10" x14ac:dyDescent="0.3">
      <c r="A700">
        <v>119</v>
      </c>
      <c r="B700" t="s">
        <v>1</v>
      </c>
      <c r="C700" s="1">
        <f t="shared" si="20"/>
        <v>119</v>
      </c>
      <c r="D700" t="s">
        <v>1</v>
      </c>
      <c r="E700" s="1">
        <f t="shared" si="20"/>
        <v>119</v>
      </c>
      <c r="F700" t="s">
        <v>1</v>
      </c>
      <c r="G700" s="1">
        <f t="shared" si="20"/>
        <v>119</v>
      </c>
      <c r="H700" t="s">
        <v>1</v>
      </c>
      <c r="I700" s="1">
        <f t="shared" si="20"/>
        <v>119</v>
      </c>
      <c r="J700" t="s">
        <v>1</v>
      </c>
    </row>
    <row r="701" spans="1:10" x14ac:dyDescent="0.3">
      <c r="A701">
        <v>119</v>
      </c>
      <c r="B701" t="str">
        <f>+"provincia2_seleccionada &lt;- "&amp;A701&amp;" #provincia2 tratada"</f>
        <v>provincia2_seleccionada &lt;- 119 #provincia2 tratada</v>
      </c>
      <c r="C701" s="1">
        <f t="shared" si="20"/>
        <v>119</v>
      </c>
      <c r="D701" t="str">
        <f>+"provincia2_seleccionada &lt;- "&amp;C701&amp;" #provincia2 tratada"</f>
        <v>provincia2_seleccionada &lt;- 119 #provincia2 tratada</v>
      </c>
      <c r="E701" s="1">
        <f t="shared" si="20"/>
        <v>119</v>
      </c>
      <c r="F701" t="str">
        <f>+"provincia2_seleccionada &lt;- "&amp;E701&amp;" #provincia2 tratada"</f>
        <v>provincia2_seleccionada &lt;- 119 #provincia2 tratada</v>
      </c>
      <c r="G701" s="1">
        <f t="shared" si="20"/>
        <v>119</v>
      </c>
      <c r="H701" t="str">
        <f>+"provincia2_seleccionada &lt;- "&amp;G701&amp;" #provincia2 tratada"</f>
        <v>provincia2_seleccionada &lt;- 119 #provincia2 tratada</v>
      </c>
      <c r="I701" s="1">
        <f t="shared" si="20"/>
        <v>119</v>
      </c>
      <c r="J701" t="str">
        <f>+"provincia2_seleccionada &lt;- "&amp;I701&amp;" #provincia2 tratada"</f>
        <v>provincia2_seleccionada &lt;- 119 #provincia2 tratada</v>
      </c>
    </row>
    <row r="702" spans="1:10" x14ac:dyDescent="0.3">
      <c r="A702">
        <v>119</v>
      </c>
      <c r="B702" t="str">
        <f>"Base$"&amp;$B$1&amp;"lag &lt;- c(NA, Base$"&amp;$B$1&amp;"[-nrow(Base)])"</f>
        <v>Base$pobrelag &lt;- c(NA, Base$pobre[-nrow(Base)])</v>
      </c>
      <c r="C702" s="1">
        <f t="shared" si="20"/>
        <v>119</v>
      </c>
      <c r="D702" t="str">
        <f>"Base$"&amp;$D$1&amp;"lag &lt;- c(NA, Base$"&amp;$D$1&amp;"[-nrow(Base)])"</f>
        <v>Base$ingreso_peaolag &lt;- c(NA, Base$ingreso_peao[-nrow(Base)])</v>
      </c>
      <c r="E702" s="1">
        <f t="shared" si="20"/>
        <v>119</v>
      </c>
      <c r="F702" t="str">
        <f>"Base$"&amp;$F$1&amp;"lag &lt;- c(NA, Base$"&amp;$F$1&amp;"[-nrow(Base)])"</f>
        <v>Base$PEAOlag &lt;- c(NA, Base$PEAO[-nrow(Base)])</v>
      </c>
      <c r="G702" s="1">
        <f t="shared" si="20"/>
        <v>119</v>
      </c>
      <c r="H702" t="str">
        <f>"Base$"&amp;$H$1&amp;"lag &lt;- c(NA, Base$"&amp;$H$1&amp;"[-nrow(Base)])"</f>
        <v>Base$PEAO_flag &lt;- c(NA, Base$PEAO_f[-nrow(Base)])</v>
      </c>
      <c r="I702" s="1">
        <f t="shared" si="20"/>
        <v>119</v>
      </c>
      <c r="J702" t="str">
        <f>"Base$"&amp;$J$1&amp;"lag &lt;- c(NA, Base$"&amp;$J$1&amp;"[-nrow(Base)])"</f>
        <v>Base$PEAO_inflag &lt;- c(NA, Base$PEAO_inf[-nrow(Base)])</v>
      </c>
    </row>
    <row r="703" spans="1:10" x14ac:dyDescent="0.3">
      <c r="A703">
        <v>119</v>
      </c>
      <c r="B703" t="str">
        <f>"Base$"&amp;$B$1&amp;"lag[which(!duplicated(Base$provincia2))] &lt;- NA"</f>
        <v>Base$pobrelag[which(!duplicated(Base$provincia2))] &lt;- NA</v>
      </c>
      <c r="C703" s="1">
        <f t="shared" si="20"/>
        <v>119</v>
      </c>
      <c r="D703" t="str">
        <f>"Base$"&amp;$D$1&amp;"lag[which(!duplicated(Base$provincia2))] &lt;- NA"</f>
        <v>Base$ingreso_peaolag[which(!duplicated(Base$provincia2))] &lt;- NA</v>
      </c>
      <c r="E703" s="1">
        <f t="shared" si="20"/>
        <v>119</v>
      </c>
      <c r="F703" t="str">
        <f>"Base$"&amp;$F$1&amp;"lag[which(!duplicated(Base$provincia2))] &lt;- NA"</f>
        <v>Base$PEAOlag[which(!duplicated(Base$provincia2))] &lt;- NA</v>
      </c>
      <c r="G703" s="1">
        <f t="shared" si="20"/>
        <v>119</v>
      </c>
      <c r="H703" t="str">
        <f>"Base$"&amp;$H$1&amp;"lag[which(!duplicated(Base$provincia2))] &lt;- NA"</f>
        <v>Base$PEAO_flag[which(!duplicated(Base$provincia2))] &lt;- NA</v>
      </c>
      <c r="I703" s="1">
        <f t="shared" si="20"/>
        <v>119</v>
      </c>
      <c r="J703" t="str">
        <f>"Base$"&amp;$J$1&amp;"lag[which(!duplicated(Base$provincia2))] &lt;- NA"</f>
        <v>Base$PEAO_inflag[which(!duplicated(Base$provincia2))] &lt;- NA</v>
      </c>
    </row>
    <row r="704" spans="1:10" x14ac:dyDescent="0.3">
      <c r="A704">
        <v>119</v>
      </c>
      <c r="B704" t="s">
        <v>7</v>
      </c>
      <c r="C704" s="1">
        <f t="shared" si="20"/>
        <v>119</v>
      </c>
      <c r="D704" t="s">
        <v>7</v>
      </c>
      <c r="E704" s="1">
        <f t="shared" si="20"/>
        <v>119</v>
      </c>
      <c r="F704" t="s">
        <v>7</v>
      </c>
      <c r="G704" s="1">
        <f t="shared" si="20"/>
        <v>119</v>
      </c>
      <c r="H704" t="s">
        <v>7</v>
      </c>
      <c r="I704" s="1">
        <f t="shared" si="20"/>
        <v>119</v>
      </c>
      <c r="J704" t="s">
        <v>7</v>
      </c>
    </row>
    <row r="705" spans="1:10" x14ac:dyDescent="0.3">
      <c r="A705">
        <v>119</v>
      </c>
      <c r="B705" t="s">
        <v>2</v>
      </c>
      <c r="C705" s="1">
        <f t="shared" si="20"/>
        <v>119</v>
      </c>
      <c r="D705" t="s">
        <v>2</v>
      </c>
      <c r="E705" s="1">
        <f t="shared" si="20"/>
        <v>119</v>
      </c>
      <c r="F705" t="s">
        <v>2</v>
      </c>
      <c r="G705" s="1">
        <f t="shared" si="20"/>
        <v>119</v>
      </c>
      <c r="H705" t="s">
        <v>2</v>
      </c>
      <c r="I705" s="1">
        <f t="shared" si="20"/>
        <v>119</v>
      </c>
      <c r="J705" t="s">
        <v>2</v>
      </c>
    </row>
    <row r="706" spans="1:10" x14ac:dyDescent="0.3">
      <c r="A706">
        <v>119</v>
      </c>
      <c r="B706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706" s="1">
        <f t="shared" si="20"/>
        <v>119</v>
      </c>
      <c r="D706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706" s="1">
        <f t="shared" si="20"/>
        <v>119</v>
      </c>
      <c r="F706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706" s="1">
        <f t="shared" si="20"/>
        <v>119</v>
      </c>
      <c r="H706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706" s="1">
        <f t="shared" ref="I706" si="21">G706</f>
        <v>119</v>
      </c>
      <c r="J706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707" spans="1:10" x14ac:dyDescent="0.3">
      <c r="A707">
        <v>119</v>
      </c>
      <c r="B707" t="str">
        <f>$B$1&amp;"_obs &lt;- data.frame("&amp;""""&amp;$B$1&amp;"_est_1"&amp;""""&amp;" = asyn$data$synth_data$Y1plot)"</f>
        <v>pobre_obs &lt;- data.frame("pobre_est_1" = asyn$data$synth_data$Y1plot)</v>
      </c>
      <c r="C707" s="1">
        <f t="shared" ref="C707:I770" si="22">A707</f>
        <v>119</v>
      </c>
      <c r="D707" t="str">
        <f>$D$1&amp;"_obs &lt;- data.frame("&amp;""""&amp;$D$1&amp;"_est_1"&amp;""""&amp;" = asyn$data$synth_data$Y1plot)"</f>
        <v>ingreso_peao_obs &lt;- data.frame("ingreso_peao_est_1" = asyn$data$synth_data$Y1plot)</v>
      </c>
      <c r="E707" s="1">
        <f t="shared" si="22"/>
        <v>119</v>
      </c>
      <c r="F707" t="str">
        <f>$F$1&amp;"_obs &lt;- data.frame("&amp;""""&amp;$F$1&amp;"_est_1"&amp;""""&amp;" = asyn$data$synth_data$Y1plot)"</f>
        <v>PEAO_obs &lt;- data.frame("PEAO_est_1" = asyn$data$synth_data$Y1plot)</v>
      </c>
      <c r="G707" s="1">
        <f t="shared" si="22"/>
        <v>119</v>
      </c>
      <c r="H707" t="str">
        <f>$H$1&amp;"_obs &lt;- data.frame("&amp;""""&amp;$H$1&amp;"_est_1"&amp;""""&amp;" = asyn$data$synth_data$Y1plot)"</f>
        <v>PEAO_f_obs &lt;- data.frame("PEAO_f_est_1" = asyn$data$synth_data$Y1plot)</v>
      </c>
      <c r="I707" s="1">
        <f t="shared" si="22"/>
        <v>119</v>
      </c>
      <c r="J707" t="str">
        <f>$J$1&amp;"_obs &lt;- data.frame("&amp;""""&amp;$J$1&amp;"_est_1"&amp;""""&amp;" = asyn$data$synth_data$Y1plot)"</f>
        <v>PEAO_inf_obs &lt;- data.frame("PEAO_inf_est_1" = asyn$data$synth_data$Y1plot)</v>
      </c>
    </row>
    <row r="708" spans="1:10" x14ac:dyDescent="0.3">
      <c r="A708">
        <v>119</v>
      </c>
      <c r="B708" t="s">
        <v>3</v>
      </c>
      <c r="C708" s="1">
        <f t="shared" si="22"/>
        <v>119</v>
      </c>
      <c r="D708" t="s">
        <v>3</v>
      </c>
      <c r="E708" s="1">
        <f t="shared" si="22"/>
        <v>119</v>
      </c>
      <c r="F708" t="s">
        <v>3</v>
      </c>
      <c r="G708" s="1">
        <f t="shared" si="22"/>
        <v>119</v>
      </c>
      <c r="H708" t="s">
        <v>3</v>
      </c>
      <c r="I708" s="1">
        <f t="shared" si="22"/>
        <v>119</v>
      </c>
      <c r="J708" t="s">
        <v>3</v>
      </c>
    </row>
    <row r="709" spans="1:10" x14ac:dyDescent="0.3">
      <c r="A709">
        <v>119</v>
      </c>
      <c r="B709" t="s">
        <v>5</v>
      </c>
      <c r="C709" s="1">
        <f t="shared" si="22"/>
        <v>119</v>
      </c>
      <c r="D709" t="s">
        <v>5</v>
      </c>
      <c r="E709" s="1">
        <f t="shared" si="22"/>
        <v>119</v>
      </c>
      <c r="F709" t="s">
        <v>5</v>
      </c>
      <c r="G709" s="1">
        <f t="shared" si="22"/>
        <v>119</v>
      </c>
      <c r="H709" t="s">
        <v>5</v>
      </c>
      <c r="I709" s="1">
        <f t="shared" si="22"/>
        <v>119</v>
      </c>
      <c r="J709" t="s">
        <v>5</v>
      </c>
    </row>
    <row r="710" spans="1:10" x14ac:dyDescent="0.3">
      <c r="A710">
        <v>119</v>
      </c>
      <c r="B710" t="str">
        <f>$B$1&amp;"_ascm &lt;- data.frame("&amp;""""&amp;$B$1&amp;"_ascm"&amp;""""&amp;" = predict(asyn, att=F))"</f>
        <v>pobre_ascm &lt;- data.frame("pobre_ascm" = predict(asyn, att=F))</v>
      </c>
      <c r="C710" s="1">
        <f t="shared" si="22"/>
        <v>119</v>
      </c>
      <c r="D710" t="str">
        <f>$D$1&amp;"_ascm &lt;- data.frame("&amp;""""&amp;$D$1&amp;"_ascm"&amp;""""&amp;" = predict(asyn, att=F))"</f>
        <v>ingreso_peao_ascm &lt;- data.frame("ingreso_peao_ascm" = predict(asyn, att=F))</v>
      </c>
      <c r="E710" s="1">
        <f t="shared" si="22"/>
        <v>119</v>
      </c>
      <c r="F710" t="str">
        <f>$F$1&amp;"_ascm &lt;- data.frame("&amp;""""&amp;$F$1&amp;"_ascm"&amp;""""&amp;" = predict(asyn, att=F))"</f>
        <v>PEAO_ascm &lt;- data.frame("PEAO_ascm" = predict(asyn, att=F))</v>
      </c>
      <c r="G710" s="1">
        <f t="shared" si="22"/>
        <v>119</v>
      </c>
      <c r="H710" t="str">
        <f>$H$1&amp;"_ascm &lt;- data.frame("&amp;""""&amp;$H$1&amp;"_ascm"&amp;""""&amp;" = predict(asyn, att=F))"</f>
        <v>PEAO_f_ascm &lt;- data.frame("PEAO_f_ascm" = predict(asyn, att=F))</v>
      </c>
      <c r="I710" s="1">
        <f t="shared" si="22"/>
        <v>119</v>
      </c>
      <c r="J710" t="str">
        <f>$J$1&amp;"_ascm &lt;- data.frame("&amp;""""&amp;$J$1&amp;"_ascm"&amp;""""&amp;" = predict(asyn, att=F))"</f>
        <v>PEAO_inf_ascm &lt;- data.frame("PEAO_inf_ascm" = predict(asyn, att=F))</v>
      </c>
    </row>
    <row r="711" spans="1:10" x14ac:dyDescent="0.3">
      <c r="A711">
        <v>119</v>
      </c>
      <c r="B711" t="s">
        <v>4</v>
      </c>
      <c r="C711" s="1">
        <f t="shared" si="22"/>
        <v>119</v>
      </c>
      <c r="D711" t="s">
        <v>4</v>
      </c>
      <c r="E711" s="1">
        <f t="shared" si="22"/>
        <v>119</v>
      </c>
      <c r="F711" t="s">
        <v>4</v>
      </c>
      <c r="G711" s="1">
        <f t="shared" si="22"/>
        <v>119</v>
      </c>
      <c r="H711" t="s">
        <v>4</v>
      </c>
      <c r="I711" s="1">
        <f t="shared" si="22"/>
        <v>119</v>
      </c>
      <c r="J711" t="s">
        <v>4</v>
      </c>
    </row>
    <row r="712" spans="1:10" x14ac:dyDescent="0.3">
      <c r="A712">
        <v>119</v>
      </c>
      <c r="B712" t="str">
        <f>"base_ascm &lt;-cbind(periodo, "&amp;$B$1&amp;"_obs, "&amp;$B$1&amp;"_ascm, diferencia_ascm)"</f>
        <v>base_ascm &lt;-cbind(periodo, pobre_obs, pobre_ascm, diferencia_ascm)</v>
      </c>
      <c r="C712" s="1">
        <f t="shared" si="22"/>
        <v>119</v>
      </c>
      <c r="D712" t="str">
        <f>"base_ascm &lt;-cbind(periodo, "&amp;$D$1&amp;"_obs, "&amp;$D$1&amp;"_ascm, diferencia_ascm)"</f>
        <v>base_ascm &lt;-cbind(periodo, ingreso_peao_obs, ingreso_peao_ascm, diferencia_ascm)</v>
      </c>
      <c r="E712" s="1">
        <f t="shared" si="22"/>
        <v>119</v>
      </c>
      <c r="F712" t="str">
        <f>"base_ascm &lt;-cbind(periodo, "&amp;$F$1&amp;"_obs, "&amp;$F$1&amp;"_ascm, diferencia_ascm)"</f>
        <v>base_ascm &lt;-cbind(periodo, PEAO_obs, PEAO_ascm, diferencia_ascm)</v>
      </c>
      <c r="G712" s="1">
        <f t="shared" si="22"/>
        <v>119</v>
      </c>
      <c r="H712" t="str">
        <f>"base_ascm &lt;-cbind(periodo, "&amp;$H$1&amp;"_obs, "&amp;$H$1&amp;"_ascm, diferencia_ascm)"</f>
        <v>base_ascm &lt;-cbind(periodo, PEAO_f_obs, PEAO_f_ascm, diferencia_ascm)</v>
      </c>
      <c r="I712" s="1">
        <f t="shared" si="22"/>
        <v>119</v>
      </c>
      <c r="J712" t="str">
        <f>"base_ascm &lt;-cbind(periodo, "&amp;$J$1&amp;"_obs, "&amp;$J$1&amp;"_ascm, diferencia_ascm)"</f>
        <v>base_ascm &lt;-cbind(periodo, PEAO_inf_obs, PEAO_inf_ascm, diferencia_ascm)</v>
      </c>
    </row>
    <row r="713" spans="1:10" x14ac:dyDescent="0.3">
      <c r="A713">
        <v>119</v>
      </c>
      <c r="B713" t="str">
        <f>"write.dta(base_ascm,"&amp;""""&amp;"G:/Mi unidad/1. PROYECTOS TELLO 2022/SCM SPILL OVERS/outputs/pobreza/ASCM/Base_"&amp;$B$1&amp;"_"&amp;A713&amp;".dta"&amp;""""&amp;")"</f>
        <v>write.dta(base_ascm,"G:/Mi unidad/1. PROYECTOS TELLO 2022/SCM SPILL OVERS/outputs/pobreza/ASCM/Base_pobre_119.dta")</v>
      </c>
      <c r="C713" s="1">
        <f t="shared" si="22"/>
        <v>119</v>
      </c>
      <c r="D713" t="str">
        <f>"write.dta(base_ascm,"&amp;""""&amp;"G:/Mi unidad/1. PROYECTOS TELLO 2022/SCM SPILL OVERS/outputs/ingreso_PEAO/ASCM/Base_"&amp;$D$1&amp;"_"&amp;C713&amp;".dta"&amp;""""&amp;")"</f>
        <v>write.dta(base_ascm,"G:/Mi unidad/1. PROYECTOS TELLO 2022/SCM SPILL OVERS/outputs/ingreso_PEAO/ASCM/Base_ingreso_peao_119.dta")</v>
      </c>
      <c r="E713" s="1">
        <f t="shared" si="22"/>
        <v>119</v>
      </c>
      <c r="F713" t="str">
        <f>"write.dta(base_ascm,"&amp;""""&amp;"G:/Mi unidad/1. PROYECTOS TELLO 2022/SCM SPILL OVERS/outputs/PEAO/ASCM/Base_"&amp;$F$1&amp;"_"&amp;E713&amp;".dta"&amp;""""&amp;")"</f>
        <v>write.dta(base_ascm,"G:/Mi unidad/1. PROYECTOS TELLO 2022/SCM SPILL OVERS/outputs/PEAO/ASCM/Base_PEAO_119.dta")</v>
      </c>
      <c r="G713" s="1">
        <f t="shared" si="22"/>
        <v>119</v>
      </c>
      <c r="H713" t="str">
        <f>"write.dta(base_ascm,"&amp;""""&amp;"G:/Mi unidad/1. PROYECTOS TELLO 2022/SCM SPILL OVERS/outputs/PEAO_f/ASCM/Base_"&amp;$H$1&amp;"_"&amp;G713&amp;".dta"&amp;""""&amp;")"</f>
        <v>write.dta(base_ascm,"G:/Mi unidad/1. PROYECTOS TELLO 2022/SCM SPILL OVERS/outputs/PEAO_f/ASCM/Base_PEAO_f_119.dta")</v>
      </c>
      <c r="I713" s="1">
        <f t="shared" si="22"/>
        <v>119</v>
      </c>
      <c r="J713" t="str">
        <f>"write.dta(base_ascm,"&amp;""""&amp;"G:/Mi unidad/1. PROYECTOS TELLO 2022/SCM SPILL OVERS/outputs/PEAO_inf/ASCM/Base_"&amp;$J$1&amp;"_"&amp;I713&amp;".dta"&amp;""""&amp;")"</f>
        <v>write.dta(base_ascm,"G:/Mi unidad/1. PROYECTOS TELLO 2022/SCM SPILL OVERS/outputs/PEAO_inf/ASCM/Base_PEAO_inf_119.dta")</v>
      </c>
    </row>
    <row r="714" spans="1:10" x14ac:dyDescent="0.3">
      <c r="A714">
        <v>119</v>
      </c>
      <c r="B714" t="str">
        <f>"write.dta(Pesos,"&amp;""""&amp;"G:/Mi unidad/1. PROYECTOS TELLO 2022/SCM SPILL OVERS/outputs/pobreza/ASCM/Pesos_"&amp;$B$1&amp;"_"&amp;A714&amp;".dta"&amp;""""&amp;")"</f>
        <v>write.dta(Pesos,"G:/Mi unidad/1. PROYECTOS TELLO 2022/SCM SPILL OVERS/outputs/pobreza/ASCM/Pesos_pobre_119.dta")</v>
      </c>
      <c r="C714" s="1">
        <f t="shared" si="22"/>
        <v>119</v>
      </c>
      <c r="D714" t="str">
        <f>"write.dta(Pesos,"&amp;""""&amp;"G:/Mi unidad/1. PROYECTOS TELLO 2022/SCM SPILL OVERS/outputs/ingreso_PEAO/ASCM/Pesos_"&amp;$D$1&amp;"_"&amp;C714&amp;".dta"&amp;""""&amp;")"</f>
        <v>write.dta(Pesos,"G:/Mi unidad/1. PROYECTOS TELLO 2022/SCM SPILL OVERS/outputs/ingreso_PEAO/ASCM/Pesos_ingreso_peao_119.dta")</v>
      </c>
      <c r="E714" s="1">
        <f t="shared" si="22"/>
        <v>119</v>
      </c>
      <c r="F714" t="str">
        <f>"write.dta(Pesos,"&amp;""""&amp;"G:/Mi unidad/1. PROYECTOS TELLO 2022/SCM SPILL OVERS/outputs/PEAO/ASCM/Pesos_"&amp;$F$1&amp;"_"&amp;E714&amp;".dta"&amp;""""&amp;")"</f>
        <v>write.dta(Pesos,"G:/Mi unidad/1. PROYECTOS TELLO 2022/SCM SPILL OVERS/outputs/PEAO/ASCM/Pesos_PEAO_119.dta")</v>
      </c>
      <c r="G714" s="1">
        <f t="shared" si="22"/>
        <v>119</v>
      </c>
      <c r="H714" t="str">
        <f>"write.dta(Pesos,"&amp;""""&amp;"G:/Mi unidad/1. PROYECTOS TELLO 2022/SCM SPILL OVERS/outputs/PEAO_f/ASCM/Pesos_"&amp;$H$1&amp;"_"&amp;G714&amp;".dta"&amp;""""&amp;")"</f>
        <v>write.dta(Pesos,"G:/Mi unidad/1. PROYECTOS TELLO 2022/SCM SPILL OVERS/outputs/PEAO_f/ASCM/Pesos_PEAO_f_119.dta")</v>
      </c>
      <c r="I714" s="1">
        <f t="shared" si="22"/>
        <v>119</v>
      </c>
      <c r="J714" t="str">
        <f>"write.dta(Pesos,"&amp;""""&amp;"G:/Mi unidad/1. PROYECTOS TELLO 2022/SCM SPILL OVERS/outputs/PEAO_inf/ASCM/Pesos_"&amp;$J$1&amp;"_"&amp;I714&amp;".dta"&amp;""""&amp;")"</f>
        <v>write.dta(Pesos,"G:/Mi unidad/1. PROYECTOS TELLO 2022/SCM SPILL OVERS/outputs/PEAO_inf/ASCM/Pesos_PEAO_inf_119.dta")</v>
      </c>
    </row>
    <row r="715" spans="1:10" x14ac:dyDescent="0.3">
      <c r="A715">
        <v>119</v>
      </c>
      <c r="B715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715" s="1">
        <f t="shared" si="22"/>
        <v>119</v>
      </c>
      <c r="D715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715" s="1">
        <f t="shared" si="22"/>
        <v>119</v>
      </c>
      <c r="F715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715" s="1">
        <f t="shared" si="22"/>
        <v>119</v>
      </c>
      <c r="H715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715" s="1">
        <f t="shared" si="22"/>
        <v>119</v>
      </c>
      <c r="J715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716" spans="1:10" x14ac:dyDescent="0.3">
      <c r="A716">
        <v>125</v>
      </c>
      <c r="B716" t="str">
        <f>"###############################################################################"&amp;A716</f>
        <v>###############################################################################125</v>
      </c>
      <c r="C716" s="1">
        <f t="shared" si="22"/>
        <v>125</v>
      </c>
      <c r="D716" t="str">
        <f>"###############################################################################"&amp;C716</f>
        <v>###############################################################################125</v>
      </c>
      <c r="E716" s="1">
        <f t="shared" si="22"/>
        <v>125</v>
      </c>
      <c r="F716" t="str">
        <f>"###############################################################################"&amp;E716</f>
        <v>###############################################################################125</v>
      </c>
      <c r="G716" s="1">
        <f t="shared" si="22"/>
        <v>125</v>
      </c>
      <c r="H716" t="str">
        <f>"###############################################################################"&amp;G716</f>
        <v>###############################################################################125</v>
      </c>
      <c r="I716" s="1">
        <f t="shared" si="22"/>
        <v>125</v>
      </c>
      <c r="J716" t="str">
        <f>"###############################################################################"&amp;I716</f>
        <v>###############################################################################125</v>
      </c>
    </row>
    <row r="717" spans="1:10" x14ac:dyDescent="0.3">
      <c r="A717">
        <v>125</v>
      </c>
      <c r="B717" t="s">
        <v>1</v>
      </c>
      <c r="C717" s="1">
        <f t="shared" si="22"/>
        <v>125</v>
      </c>
      <c r="D717" t="s">
        <v>1</v>
      </c>
      <c r="E717" s="1">
        <f t="shared" si="22"/>
        <v>125</v>
      </c>
      <c r="F717" t="s">
        <v>1</v>
      </c>
      <c r="G717" s="1">
        <f t="shared" si="22"/>
        <v>125</v>
      </c>
      <c r="H717" t="s">
        <v>1</v>
      </c>
      <c r="I717" s="1">
        <f t="shared" si="22"/>
        <v>125</v>
      </c>
      <c r="J717" t="s">
        <v>1</v>
      </c>
    </row>
    <row r="718" spans="1:10" x14ac:dyDescent="0.3">
      <c r="A718">
        <v>125</v>
      </c>
      <c r="B718" t="str">
        <f>+"provincia2_seleccionada &lt;- "&amp;A718&amp;" #provincia2 tratada"</f>
        <v>provincia2_seleccionada &lt;- 125 #provincia2 tratada</v>
      </c>
      <c r="C718" s="1">
        <f t="shared" si="22"/>
        <v>125</v>
      </c>
      <c r="D718" t="str">
        <f>+"provincia2_seleccionada &lt;- "&amp;C718&amp;" #provincia2 tratada"</f>
        <v>provincia2_seleccionada &lt;- 125 #provincia2 tratada</v>
      </c>
      <c r="E718" s="1">
        <f t="shared" si="22"/>
        <v>125</v>
      </c>
      <c r="F718" t="str">
        <f>+"provincia2_seleccionada &lt;- "&amp;E718&amp;" #provincia2 tratada"</f>
        <v>provincia2_seleccionada &lt;- 125 #provincia2 tratada</v>
      </c>
      <c r="G718" s="1">
        <f t="shared" si="22"/>
        <v>125</v>
      </c>
      <c r="H718" t="str">
        <f>+"provincia2_seleccionada &lt;- "&amp;G718&amp;" #provincia2 tratada"</f>
        <v>provincia2_seleccionada &lt;- 125 #provincia2 tratada</v>
      </c>
      <c r="I718" s="1">
        <f t="shared" si="22"/>
        <v>125</v>
      </c>
      <c r="J718" t="str">
        <f>+"provincia2_seleccionada &lt;- "&amp;I718&amp;" #provincia2 tratada"</f>
        <v>provincia2_seleccionada &lt;- 125 #provincia2 tratada</v>
      </c>
    </row>
    <row r="719" spans="1:10" x14ac:dyDescent="0.3">
      <c r="A719">
        <v>125</v>
      </c>
      <c r="B719" t="str">
        <f>"Base$"&amp;$B$1&amp;"lag &lt;- c(NA, Base$"&amp;$B$1&amp;"[-nrow(Base)])"</f>
        <v>Base$pobrelag &lt;- c(NA, Base$pobre[-nrow(Base)])</v>
      </c>
      <c r="C719" s="1">
        <f t="shared" si="22"/>
        <v>125</v>
      </c>
      <c r="D719" t="str">
        <f>"Base$"&amp;$D$1&amp;"lag &lt;- c(NA, Base$"&amp;$D$1&amp;"[-nrow(Base)])"</f>
        <v>Base$ingreso_peaolag &lt;- c(NA, Base$ingreso_peao[-nrow(Base)])</v>
      </c>
      <c r="E719" s="1">
        <f t="shared" si="22"/>
        <v>125</v>
      </c>
      <c r="F719" t="str">
        <f>"Base$"&amp;$F$1&amp;"lag &lt;- c(NA, Base$"&amp;$F$1&amp;"[-nrow(Base)])"</f>
        <v>Base$PEAOlag &lt;- c(NA, Base$PEAO[-nrow(Base)])</v>
      </c>
      <c r="G719" s="1">
        <f t="shared" si="22"/>
        <v>125</v>
      </c>
      <c r="H719" t="str">
        <f>"Base$"&amp;$H$1&amp;"lag &lt;- c(NA, Base$"&amp;$H$1&amp;"[-nrow(Base)])"</f>
        <v>Base$PEAO_flag &lt;- c(NA, Base$PEAO_f[-nrow(Base)])</v>
      </c>
      <c r="I719" s="1">
        <f t="shared" si="22"/>
        <v>125</v>
      </c>
      <c r="J719" t="str">
        <f>"Base$"&amp;$J$1&amp;"lag &lt;- c(NA, Base$"&amp;$J$1&amp;"[-nrow(Base)])"</f>
        <v>Base$PEAO_inflag &lt;- c(NA, Base$PEAO_inf[-nrow(Base)])</v>
      </c>
    </row>
    <row r="720" spans="1:10" x14ac:dyDescent="0.3">
      <c r="A720">
        <v>125</v>
      </c>
      <c r="B720" t="str">
        <f>"Base$"&amp;$B$1&amp;"lag[which(!duplicated(Base$provincia2))] &lt;- NA"</f>
        <v>Base$pobrelag[which(!duplicated(Base$provincia2))] &lt;- NA</v>
      </c>
      <c r="C720" s="1">
        <f t="shared" si="22"/>
        <v>125</v>
      </c>
      <c r="D720" t="str">
        <f>"Base$"&amp;$D$1&amp;"lag[which(!duplicated(Base$provincia2))] &lt;- NA"</f>
        <v>Base$ingreso_peaolag[which(!duplicated(Base$provincia2))] &lt;- NA</v>
      </c>
      <c r="E720" s="1">
        <f t="shared" si="22"/>
        <v>125</v>
      </c>
      <c r="F720" t="str">
        <f>"Base$"&amp;$F$1&amp;"lag[which(!duplicated(Base$provincia2))] &lt;- NA"</f>
        <v>Base$PEAOlag[which(!duplicated(Base$provincia2))] &lt;- NA</v>
      </c>
      <c r="G720" s="1">
        <f t="shared" si="22"/>
        <v>125</v>
      </c>
      <c r="H720" t="str">
        <f>"Base$"&amp;$H$1&amp;"lag[which(!duplicated(Base$provincia2))] &lt;- NA"</f>
        <v>Base$PEAO_flag[which(!duplicated(Base$provincia2))] &lt;- NA</v>
      </c>
      <c r="I720" s="1">
        <f t="shared" si="22"/>
        <v>125</v>
      </c>
      <c r="J720" t="str">
        <f>"Base$"&amp;$J$1&amp;"lag[which(!duplicated(Base$provincia2))] &lt;- NA"</f>
        <v>Base$PEAO_inflag[which(!duplicated(Base$provincia2))] &lt;- NA</v>
      </c>
    </row>
    <row r="721" spans="1:10" x14ac:dyDescent="0.3">
      <c r="A721">
        <v>125</v>
      </c>
      <c r="B721" t="s">
        <v>7</v>
      </c>
      <c r="C721" s="1">
        <f t="shared" si="22"/>
        <v>125</v>
      </c>
      <c r="D721" t="s">
        <v>7</v>
      </c>
      <c r="E721" s="1">
        <f t="shared" si="22"/>
        <v>125</v>
      </c>
      <c r="F721" t="s">
        <v>7</v>
      </c>
      <c r="G721" s="1">
        <f t="shared" si="22"/>
        <v>125</v>
      </c>
      <c r="H721" t="s">
        <v>7</v>
      </c>
      <c r="I721" s="1">
        <f t="shared" si="22"/>
        <v>125</v>
      </c>
      <c r="J721" t="s">
        <v>7</v>
      </c>
    </row>
    <row r="722" spans="1:10" x14ac:dyDescent="0.3">
      <c r="A722">
        <v>125</v>
      </c>
      <c r="B722" t="s">
        <v>2</v>
      </c>
      <c r="C722" s="1">
        <f t="shared" si="22"/>
        <v>125</v>
      </c>
      <c r="D722" t="s">
        <v>2</v>
      </c>
      <c r="E722" s="1">
        <f t="shared" si="22"/>
        <v>125</v>
      </c>
      <c r="F722" t="s">
        <v>2</v>
      </c>
      <c r="G722" s="1">
        <f t="shared" si="22"/>
        <v>125</v>
      </c>
      <c r="H722" t="s">
        <v>2</v>
      </c>
      <c r="I722" s="1">
        <f t="shared" si="22"/>
        <v>125</v>
      </c>
      <c r="J722" t="s">
        <v>2</v>
      </c>
    </row>
    <row r="723" spans="1:10" x14ac:dyDescent="0.3">
      <c r="A723">
        <v>125</v>
      </c>
      <c r="B723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723" s="1">
        <f t="shared" si="22"/>
        <v>125</v>
      </c>
      <c r="D723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723" s="1">
        <f t="shared" si="22"/>
        <v>125</v>
      </c>
      <c r="F723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723" s="1">
        <f t="shared" si="22"/>
        <v>125</v>
      </c>
      <c r="H723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723" s="1">
        <f t="shared" si="22"/>
        <v>125</v>
      </c>
      <c r="J723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724" spans="1:10" x14ac:dyDescent="0.3">
      <c r="A724">
        <v>125</v>
      </c>
      <c r="B724" t="str">
        <f>$B$1&amp;"_obs &lt;- data.frame("&amp;""""&amp;$B$1&amp;"_est_1"&amp;""""&amp;" = asyn$data$synth_data$Y1plot)"</f>
        <v>pobre_obs &lt;- data.frame("pobre_est_1" = asyn$data$synth_data$Y1plot)</v>
      </c>
      <c r="C724" s="1">
        <f t="shared" si="22"/>
        <v>125</v>
      </c>
      <c r="D724" t="str">
        <f>$D$1&amp;"_obs &lt;- data.frame("&amp;""""&amp;$D$1&amp;"_est_1"&amp;""""&amp;" = asyn$data$synth_data$Y1plot)"</f>
        <v>ingreso_peao_obs &lt;- data.frame("ingreso_peao_est_1" = asyn$data$synth_data$Y1plot)</v>
      </c>
      <c r="E724" s="1">
        <f t="shared" si="22"/>
        <v>125</v>
      </c>
      <c r="F724" t="str">
        <f>$F$1&amp;"_obs &lt;- data.frame("&amp;""""&amp;$F$1&amp;"_est_1"&amp;""""&amp;" = asyn$data$synth_data$Y1plot)"</f>
        <v>PEAO_obs &lt;- data.frame("PEAO_est_1" = asyn$data$synth_data$Y1plot)</v>
      </c>
      <c r="G724" s="1">
        <f t="shared" si="22"/>
        <v>125</v>
      </c>
      <c r="H724" t="str">
        <f>$H$1&amp;"_obs &lt;- data.frame("&amp;""""&amp;$H$1&amp;"_est_1"&amp;""""&amp;" = asyn$data$synth_data$Y1plot)"</f>
        <v>PEAO_f_obs &lt;- data.frame("PEAO_f_est_1" = asyn$data$synth_data$Y1plot)</v>
      </c>
      <c r="I724" s="1">
        <f t="shared" si="22"/>
        <v>125</v>
      </c>
      <c r="J724" t="str">
        <f>$J$1&amp;"_obs &lt;- data.frame("&amp;""""&amp;$J$1&amp;"_est_1"&amp;""""&amp;" = asyn$data$synth_data$Y1plot)"</f>
        <v>PEAO_inf_obs &lt;- data.frame("PEAO_inf_est_1" = asyn$data$synth_data$Y1plot)</v>
      </c>
    </row>
    <row r="725" spans="1:10" x14ac:dyDescent="0.3">
      <c r="A725">
        <v>125</v>
      </c>
      <c r="B725" t="s">
        <v>3</v>
      </c>
      <c r="C725" s="1">
        <f t="shared" si="22"/>
        <v>125</v>
      </c>
      <c r="D725" t="s">
        <v>3</v>
      </c>
      <c r="E725" s="1">
        <f t="shared" si="22"/>
        <v>125</v>
      </c>
      <c r="F725" t="s">
        <v>3</v>
      </c>
      <c r="G725" s="1">
        <f t="shared" si="22"/>
        <v>125</v>
      </c>
      <c r="H725" t="s">
        <v>3</v>
      </c>
      <c r="I725" s="1">
        <f t="shared" si="22"/>
        <v>125</v>
      </c>
      <c r="J725" t="s">
        <v>3</v>
      </c>
    </row>
    <row r="726" spans="1:10" x14ac:dyDescent="0.3">
      <c r="A726">
        <v>125</v>
      </c>
      <c r="B726" t="s">
        <v>5</v>
      </c>
      <c r="C726" s="1">
        <f t="shared" si="22"/>
        <v>125</v>
      </c>
      <c r="D726" t="s">
        <v>5</v>
      </c>
      <c r="E726" s="1">
        <f t="shared" si="22"/>
        <v>125</v>
      </c>
      <c r="F726" t="s">
        <v>5</v>
      </c>
      <c r="G726" s="1">
        <f t="shared" si="22"/>
        <v>125</v>
      </c>
      <c r="H726" t="s">
        <v>5</v>
      </c>
      <c r="I726" s="1">
        <f t="shared" si="22"/>
        <v>125</v>
      </c>
      <c r="J726" t="s">
        <v>5</v>
      </c>
    </row>
    <row r="727" spans="1:10" x14ac:dyDescent="0.3">
      <c r="A727">
        <v>125</v>
      </c>
      <c r="B727" t="str">
        <f>$B$1&amp;"_ascm &lt;- data.frame("&amp;""""&amp;$B$1&amp;"_ascm"&amp;""""&amp;" = predict(asyn, att=F))"</f>
        <v>pobre_ascm &lt;- data.frame("pobre_ascm" = predict(asyn, att=F))</v>
      </c>
      <c r="C727" s="1">
        <f t="shared" si="22"/>
        <v>125</v>
      </c>
      <c r="D727" t="str">
        <f>$D$1&amp;"_ascm &lt;- data.frame("&amp;""""&amp;$D$1&amp;"_ascm"&amp;""""&amp;" = predict(asyn, att=F))"</f>
        <v>ingreso_peao_ascm &lt;- data.frame("ingreso_peao_ascm" = predict(asyn, att=F))</v>
      </c>
      <c r="E727" s="1">
        <f t="shared" si="22"/>
        <v>125</v>
      </c>
      <c r="F727" t="str">
        <f>$F$1&amp;"_ascm &lt;- data.frame("&amp;""""&amp;$F$1&amp;"_ascm"&amp;""""&amp;" = predict(asyn, att=F))"</f>
        <v>PEAO_ascm &lt;- data.frame("PEAO_ascm" = predict(asyn, att=F))</v>
      </c>
      <c r="G727" s="1">
        <f t="shared" si="22"/>
        <v>125</v>
      </c>
      <c r="H727" t="str">
        <f>$H$1&amp;"_ascm &lt;- data.frame("&amp;""""&amp;$H$1&amp;"_ascm"&amp;""""&amp;" = predict(asyn, att=F))"</f>
        <v>PEAO_f_ascm &lt;- data.frame("PEAO_f_ascm" = predict(asyn, att=F))</v>
      </c>
      <c r="I727" s="1">
        <f t="shared" si="22"/>
        <v>125</v>
      </c>
      <c r="J727" t="str">
        <f>$J$1&amp;"_ascm &lt;- data.frame("&amp;""""&amp;$J$1&amp;"_ascm"&amp;""""&amp;" = predict(asyn, att=F))"</f>
        <v>PEAO_inf_ascm &lt;- data.frame("PEAO_inf_ascm" = predict(asyn, att=F))</v>
      </c>
    </row>
    <row r="728" spans="1:10" x14ac:dyDescent="0.3">
      <c r="A728">
        <v>125</v>
      </c>
      <c r="B728" t="s">
        <v>4</v>
      </c>
      <c r="C728" s="1">
        <f t="shared" si="22"/>
        <v>125</v>
      </c>
      <c r="D728" t="s">
        <v>4</v>
      </c>
      <c r="E728" s="1">
        <f t="shared" si="22"/>
        <v>125</v>
      </c>
      <c r="F728" t="s">
        <v>4</v>
      </c>
      <c r="G728" s="1">
        <f t="shared" si="22"/>
        <v>125</v>
      </c>
      <c r="H728" t="s">
        <v>4</v>
      </c>
      <c r="I728" s="1">
        <f t="shared" si="22"/>
        <v>125</v>
      </c>
      <c r="J728" t="s">
        <v>4</v>
      </c>
    </row>
    <row r="729" spans="1:10" x14ac:dyDescent="0.3">
      <c r="A729">
        <v>125</v>
      </c>
      <c r="B729" t="str">
        <f>"base_ascm &lt;-cbind(periodo, "&amp;$B$1&amp;"_obs, "&amp;$B$1&amp;"_ascm, diferencia_ascm)"</f>
        <v>base_ascm &lt;-cbind(periodo, pobre_obs, pobre_ascm, diferencia_ascm)</v>
      </c>
      <c r="C729" s="1">
        <f t="shared" si="22"/>
        <v>125</v>
      </c>
      <c r="D729" t="str">
        <f>"base_ascm &lt;-cbind(periodo, "&amp;$D$1&amp;"_obs, "&amp;$D$1&amp;"_ascm, diferencia_ascm)"</f>
        <v>base_ascm &lt;-cbind(periodo, ingreso_peao_obs, ingreso_peao_ascm, diferencia_ascm)</v>
      </c>
      <c r="E729" s="1">
        <f t="shared" si="22"/>
        <v>125</v>
      </c>
      <c r="F729" t="str">
        <f>"base_ascm &lt;-cbind(periodo, "&amp;$F$1&amp;"_obs, "&amp;$F$1&amp;"_ascm, diferencia_ascm)"</f>
        <v>base_ascm &lt;-cbind(periodo, PEAO_obs, PEAO_ascm, diferencia_ascm)</v>
      </c>
      <c r="G729" s="1">
        <f t="shared" si="22"/>
        <v>125</v>
      </c>
      <c r="H729" t="str">
        <f>"base_ascm &lt;-cbind(periodo, "&amp;$H$1&amp;"_obs, "&amp;$H$1&amp;"_ascm, diferencia_ascm)"</f>
        <v>base_ascm &lt;-cbind(periodo, PEAO_f_obs, PEAO_f_ascm, diferencia_ascm)</v>
      </c>
      <c r="I729" s="1">
        <f t="shared" si="22"/>
        <v>125</v>
      </c>
      <c r="J729" t="str">
        <f>"base_ascm &lt;-cbind(periodo, "&amp;$J$1&amp;"_obs, "&amp;$J$1&amp;"_ascm, diferencia_ascm)"</f>
        <v>base_ascm &lt;-cbind(periodo, PEAO_inf_obs, PEAO_inf_ascm, diferencia_ascm)</v>
      </c>
    </row>
    <row r="730" spans="1:10" x14ac:dyDescent="0.3">
      <c r="A730">
        <v>125</v>
      </c>
      <c r="B730" t="str">
        <f>"write.dta(base_ascm,"&amp;""""&amp;"G:/Mi unidad/1. PROYECTOS TELLO 2022/SCM SPILL OVERS/outputs/pobreza/ASCM/Base_"&amp;$B$1&amp;"_"&amp;A730&amp;".dta"&amp;""""&amp;")"</f>
        <v>write.dta(base_ascm,"G:/Mi unidad/1. PROYECTOS TELLO 2022/SCM SPILL OVERS/outputs/pobreza/ASCM/Base_pobre_125.dta")</v>
      </c>
      <c r="C730" s="1">
        <f t="shared" si="22"/>
        <v>125</v>
      </c>
      <c r="D730" t="str">
        <f>"write.dta(base_ascm,"&amp;""""&amp;"G:/Mi unidad/1. PROYECTOS TELLO 2022/SCM SPILL OVERS/outputs/ingreso_PEAO/ASCM/Base_"&amp;$D$1&amp;"_"&amp;C730&amp;".dta"&amp;""""&amp;")"</f>
        <v>write.dta(base_ascm,"G:/Mi unidad/1. PROYECTOS TELLO 2022/SCM SPILL OVERS/outputs/ingreso_PEAO/ASCM/Base_ingreso_peao_125.dta")</v>
      </c>
      <c r="E730" s="1">
        <f t="shared" si="22"/>
        <v>125</v>
      </c>
      <c r="F730" t="str">
        <f>"write.dta(base_ascm,"&amp;""""&amp;"G:/Mi unidad/1. PROYECTOS TELLO 2022/SCM SPILL OVERS/outputs/PEAO/ASCM/Base_"&amp;$F$1&amp;"_"&amp;E730&amp;".dta"&amp;""""&amp;")"</f>
        <v>write.dta(base_ascm,"G:/Mi unidad/1. PROYECTOS TELLO 2022/SCM SPILL OVERS/outputs/PEAO/ASCM/Base_PEAO_125.dta")</v>
      </c>
      <c r="G730" s="1">
        <f t="shared" si="22"/>
        <v>125</v>
      </c>
      <c r="H730" t="str">
        <f>"write.dta(base_ascm,"&amp;""""&amp;"G:/Mi unidad/1. PROYECTOS TELLO 2022/SCM SPILL OVERS/outputs/PEAO_f/ASCM/Base_"&amp;$H$1&amp;"_"&amp;G730&amp;".dta"&amp;""""&amp;")"</f>
        <v>write.dta(base_ascm,"G:/Mi unidad/1. PROYECTOS TELLO 2022/SCM SPILL OVERS/outputs/PEAO_f/ASCM/Base_PEAO_f_125.dta")</v>
      </c>
      <c r="I730" s="1">
        <f t="shared" si="22"/>
        <v>125</v>
      </c>
      <c r="J730" t="str">
        <f>"write.dta(base_ascm,"&amp;""""&amp;"G:/Mi unidad/1. PROYECTOS TELLO 2022/SCM SPILL OVERS/outputs/PEAO_inf/ASCM/Base_"&amp;$J$1&amp;"_"&amp;I730&amp;".dta"&amp;""""&amp;")"</f>
        <v>write.dta(base_ascm,"G:/Mi unidad/1. PROYECTOS TELLO 2022/SCM SPILL OVERS/outputs/PEAO_inf/ASCM/Base_PEAO_inf_125.dta")</v>
      </c>
    </row>
    <row r="731" spans="1:10" x14ac:dyDescent="0.3">
      <c r="A731">
        <v>125</v>
      </c>
      <c r="B731" t="str">
        <f>"write.dta(Pesos,"&amp;""""&amp;"G:/Mi unidad/1. PROYECTOS TELLO 2022/SCM SPILL OVERS/outputs/pobreza/ASCM/Pesos_"&amp;$B$1&amp;"_"&amp;A731&amp;".dta"&amp;""""&amp;")"</f>
        <v>write.dta(Pesos,"G:/Mi unidad/1. PROYECTOS TELLO 2022/SCM SPILL OVERS/outputs/pobreza/ASCM/Pesos_pobre_125.dta")</v>
      </c>
      <c r="C731" s="1">
        <f t="shared" si="22"/>
        <v>125</v>
      </c>
      <c r="D731" t="str">
        <f>"write.dta(Pesos,"&amp;""""&amp;"G:/Mi unidad/1. PROYECTOS TELLO 2022/SCM SPILL OVERS/outputs/ingreso_PEAO/ASCM/Pesos_"&amp;$D$1&amp;"_"&amp;C731&amp;".dta"&amp;""""&amp;")"</f>
        <v>write.dta(Pesos,"G:/Mi unidad/1. PROYECTOS TELLO 2022/SCM SPILL OVERS/outputs/ingreso_PEAO/ASCM/Pesos_ingreso_peao_125.dta")</v>
      </c>
      <c r="E731" s="1">
        <f t="shared" si="22"/>
        <v>125</v>
      </c>
      <c r="F731" t="str">
        <f>"write.dta(Pesos,"&amp;""""&amp;"G:/Mi unidad/1. PROYECTOS TELLO 2022/SCM SPILL OVERS/outputs/PEAO/ASCM/Pesos_"&amp;$F$1&amp;"_"&amp;E731&amp;".dta"&amp;""""&amp;")"</f>
        <v>write.dta(Pesos,"G:/Mi unidad/1. PROYECTOS TELLO 2022/SCM SPILL OVERS/outputs/PEAO/ASCM/Pesos_PEAO_125.dta")</v>
      </c>
      <c r="G731" s="1">
        <f t="shared" si="22"/>
        <v>125</v>
      </c>
      <c r="H731" t="str">
        <f>"write.dta(Pesos,"&amp;""""&amp;"G:/Mi unidad/1. PROYECTOS TELLO 2022/SCM SPILL OVERS/outputs/PEAO_f/ASCM/Pesos_"&amp;$H$1&amp;"_"&amp;G731&amp;".dta"&amp;""""&amp;")"</f>
        <v>write.dta(Pesos,"G:/Mi unidad/1. PROYECTOS TELLO 2022/SCM SPILL OVERS/outputs/PEAO_f/ASCM/Pesos_PEAO_f_125.dta")</v>
      </c>
      <c r="I731" s="1">
        <f t="shared" si="22"/>
        <v>125</v>
      </c>
      <c r="J731" t="str">
        <f>"write.dta(Pesos,"&amp;""""&amp;"G:/Mi unidad/1. PROYECTOS TELLO 2022/SCM SPILL OVERS/outputs/PEAO_inf/ASCM/Pesos_"&amp;$J$1&amp;"_"&amp;I731&amp;".dta"&amp;""""&amp;")"</f>
        <v>write.dta(Pesos,"G:/Mi unidad/1. PROYECTOS TELLO 2022/SCM SPILL OVERS/outputs/PEAO_inf/ASCM/Pesos_PEAO_inf_125.dta")</v>
      </c>
    </row>
    <row r="732" spans="1:10" x14ac:dyDescent="0.3">
      <c r="A732">
        <v>125</v>
      </c>
      <c r="B732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732" s="1">
        <f t="shared" si="22"/>
        <v>125</v>
      </c>
      <c r="D732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732" s="1">
        <f t="shared" si="22"/>
        <v>125</v>
      </c>
      <c r="F732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732" s="1">
        <f t="shared" si="22"/>
        <v>125</v>
      </c>
      <c r="H732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732" s="1">
        <f t="shared" si="22"/>
        <v>125</v>
      </c>
      <c r="J732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733" spans="1:10" x14ac:dyDescent="0.3">
      <c r="A733">
        <v>129</v>
      </c>
      <c r="B733" t="str">
        <f>"###############################################################################"&amp;A733</f>
        <v>###############################################################################129</v>
      </c>
      <c r="C733" s="1">
        <f t="shared" si="22"/>
        <v>129</v>
      </c>
      <c r="D733" t="str">
        <f>"###############################################################################"&amp;C733</f>
        <v>###############################################################################129</v>
      </c>
      <c r="E733" s="1">
        <f t="shared" si="22"/>
        <v>129</v>
      </c>
      <c r="F733" t="str">
        <f>"###############################################################################"&amp;E733</f>
        <v>###############################################################################129</v>
      </c>
      <c r="G733" s="1">
        <f t="shared" si="22"/>
        <v>129</v>
      </c>
      <c r="H733" t="str">
        <f>"###############################################################################"&amp;G733</f>
        <v>###############################################################################129</v>
      </c>
      <c r="I733" s="1">
        <f t="shared" si="22"/>
        <v>129</v>
      </c>
      <c r="J733" t="str">
        <f>"###############################################################################"&amp;I733</f>
        <v>###############################################################################129</v>
      </c>
    </row>
    <row r="734" spans="1:10" x14ac:dyDescent="0.3">
      <c r="A734">
        <v>129</v>
      </c>
      <c r="B734" t="s">
        <v>1</v>
      </c>
      <c r="C734" s="1">
        <f t="shared" si="22"/>
        <v>129</v>
      </c>
      <c r="D734" t="s">
        <v>1</v>
      </c>
      <c r="E734" s="1">
        <f t="shared" si="22"/>
        <v>129</v>
      </c>
      <c r="F734" t="s">
        <v>1</v>
      </c>
      <c r="G734" s="1">
        <f t="shared" si="22"/>
        <v>129</v>
      </c>
      <c r="H734" t="s">
        <v>1</v>
      </c>
      <c r="I734" s="1">
        <f t="shared" si="22"/>
        <v>129</v>
      </c>
      <c r="J734" t="s">
        <v>1</v>
      </c>
    </row>
    <row r="735" spans="1:10" x14ac:dyDescent="0.3">
      <c r="A735">
        <v>129</v>
      </c>
      <c r="B735" t="str">
        <f>+"provincia2_seleccionada &lt;- "&amp;A735&amp;" #provincia2 tratada"</f>
        <v>provincia2_seleccionada &lt;- 129 #provincia2 tratada</v>
      </c>
      <c r="C735" s="1">
        <f t="shared" si="22"/>
        <v>129</v>
      </c>
      <c r="D735" t="str">
        <f>+"provincia2_seleccionada &lt;- "&amp;C735&amp;" #provincia2 tratada"</f>
        <v>provincia2_seleccionada &lt;- 129 #provincia2 tratada</v>
      </c>
      <c r="E735" s="1">
        <f t="shared" si="22"/>
        <v>129</v>
      </c>
      <c r="F735" t="str">
        <f>+"provincia2_seleccionada &lt;- "&amp;E735&amp;" #provincia2 tratada"</f>
        <v>provincia2_seleccionada &lt;- 129 #provincia2 tratada</v>
      </c>
      <c r="G735" s="1">
        <f t="shared" si="22"/>
        <v>129</v>
      </c>
      <c r="H735" t="str">
        <f>+"provincia2_seleccionada &lt;- "&amp;G735&amp;" #provincia2 tratada"</f>
        <v>provincia2_seleccionada &lt;- 129 #provincia2 tratada</v>
      </c>
      <c r="I735" s="1">
        <f t="shared" si="22"/>
        <v>129</v>
      </c>
      <c r="J735" t="str">
        <f>+"provincia2_seleccionada &lt;- "&amp;I735&amp;" #provincia2 tratada"</f>
        <v>provincia2_seleccionada &lt;- 129 #provincia2 tratada</v>
      </c>
    </row>
    <row r="736" spans="1:10" x14ac:dyDescent="0.3">
      <c r="A736">
        <v>129</v>
      </c>
      <c r="B736" t="str">
        <f>"Base$"&amp;$B$1&amp;"lag &lt;- c(NA, Base$"&amp;$B$1&amp;"[-nrow(Base)])"</f>
        <v>Base$pobrelag &lt;- c(NA, Base$pobre[-nrow(Base)])</v>
      </c>
      <c r="C736" s="1">
        <f t="shared" si="22"/>
        <v>129</v>
      </c>
      <c r="D736" t="str">
        <f>"Base$"&amp;$D$1&amp;"lag &lt;- c(NA, Base$"&amp;$D$1&amp;"[-nrow(Base)])"</f>
        <v>Base$ingreso_peaolag &lt;- c(NA, Base$ingreso_peao[-nrow(Base)])</v>
      </c>
      <c r="E736" s="1">
        <f t="shared" si="22"/>
        <v>129</v>
      </c>
      <c r="F736" t="str">
        <f>"Base$"&amp;$F$1&amp;"lag &lt;- c(NA, Base$"&amp;$F$1&amp;"[-nrow(Base)])"</f>
        <v>Base$PEAOlag &lt;- c(NA, Base$PEAO[-nrow(Base)])</v>
      </c>
      <c r="G736" s="1">
        <f t="shared" si="22"/>
        <v>129</v>
      </c>
      <c r="H736" t="str">
        <f>"Base$"&amp;$H$1&amp;"lag &lt;- c(NA, Base$"&amp;$H$1&amp;"[-nrow(Base)])"</f>
        <v>Base$PEAO_flag &lt;- c(NA, Base$PEAO_f[-nrow(Base)])</v>
      </c>
      <c r="I736" s="1">
        <f t="shared" si="22"/>
        <v>129</v>
      </c>
      <c r="J736" t="str">
        <f>"Base$"&amp;$J$1&amp;"lag &lt;- c(NA, Base$"&amp;$J$1&amp;"[-nrow(Base)])"</f>
        <v>Base$PEAO_inflag &lt;- c(NA, Base$PEAO_inf[-nrow(Base)])</v>
      </c>
    </row>
    <row r="737" spans="1:10" x14ac:dyDescent="0.3">
      <c r="A737">
        <v>129</v>
      </c>
      <c r="B737" t="str">
        <f>"Base$"&amp;$B$1&amp;"lag[which(!duplicated(Base$provincia2))] &lt;- NA"</f>
        <v>Base$pobrelag[which(!duplicated(Base$provincia2))] &lt;- NA</v>
      </c>
      <c r="C737" s="1">
        <f t="shared" si="22"/>
        <v>129</v>
      </c>
      <c r="D737" t="str">
        <f>"Base$"&amp;$D$1&amp;"lag[which(!duplicated(Base$provincia2))] &lt;- NA"</f>
        <v>Base$ingreso_peaolag[which(!duplicated(Base$provincia2))] &lt;- NA</v>
      </c>
      <c r="E737" s="1">
        <f t="shared" si="22"/>
        <v>129</v>
      </c>
      <c r="F737" t="str">
        <f>"Base$"&amp;$F$1&amp;"lag[which(!duplicated(Base$provincia2))] &lt;- NA"</f>
        <v>Base$PEAOlag[which(!duplicated(Base$provincia2))] &lt;- NA</v>
      </c>
      <c r="G737" s="1">
        <f t="shared" si="22"/>
        <v>129</v>
      </c>
      <c r="H737" t="str">
        <f>"Base$"&amp;$H$1&amp;"lag[which(!duplicated(Base$provincia2))] &lt;- NA"</f>
        <v>Base$PEAO_flag[which(!duplicated(Base$provincia2))] &lt;- NA</v>
      </c>
      <c r="I737" s="1">
        <f t="shared" si="22"/>
        <v>129</v>
      </c>
      <c r="J737" t="str">
        <f>"Base$"&amp;$J$1&amp;"lag[which(!duplicated(Base$provincia2))] &lt;- NA"</f>
        <v>Base$PEAO_inflag[which(!duplicated(Base$provincia2))] &lt;- NA</v>
      </c>
    </row>
    <row r="738" spans="1:10" x14ac:dyDescent="0.3">
      <c r="A738">
        <v>129</v>
      </c>
      <c r="B738" t="s">
        <v>7</v>
      </c>
      <c r="C738" s="1">
        <f t="shared" si="22"/>
        <v>129</v>
      </c>
      <c r="D738" t="s">
        <v>7</v>
      </c>
      <c r="E738" s="1">
        <f t="shared" si="22"/>
        <v>129</v>
      </c>
      <c r="F738" t="s">
        <v>7</v>
      </c>
      <c r="G738" s="1">
        <f t="shared" si="22"/>
        <v>129</v>
      </c>
      <c r="H738" t="s">
        <v>7</v>
      </c>
      <c r="I738" s="1">
        <f t="shared" si="22"/>
        <v>129</v>
      </c>
      <c r="J738" t="s">
        <v>7</v>
      </c>
    </row>
    <row r="739" spans="1:10" x14ac:dyDescent="0.3">
      <c r="A739">
        <v>129</v>
      </c>
      <c r="B739" t="s">
        <v>2</v>
      </c>
      <c r="C739" s="1">
        <f t="shared" si="22"/>
        <v>129</v>
      </c>
      <c r="D739" t="s">
        <v>2</v>
      </c>
      <c r="E739" s="1">
        <f t="shared" si="22"/>
        <v>129</v>
      </c>
      <c r="F739" t="s">
        <v>2</v>
      </c>
      <c r="G739" s="1">
        <f t="shared" si="22"/>
        <v>129</v>
      </c>
      <c r="H739" t="s">
        <v>2</v>
      </c>
      <c r="I739" s="1">
        <f t="shared" si="22"/>
        <v>129</v>
      </c>
      <c r="J739" t="s">
        <v>2</v>
      </c>
    </row>
    <row r="740" spans="1:10" x14ac:dyDescent="0.3">
      <c r="A740">
        <v>129</v>
      </c>
      <c r="B740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740" s="1">
        <f t="shared" si="22"/>
        <v>129</v>
      </c>
      <c r="D740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740" s="1">
        <f t="shared" si="22"/>
        <v>129</v>
      </c>
      <c r="F740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740" s="1">
        <f t="shared" si="22"/>
        <v>129</v>
      </c>
      <c r="H740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740" s="1">
        <f t="shared" si="22"/>
        <v>129</v>
      </c>
      <c r="J740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741" spans="1:10" x14ac:dyDescent="0.3">
      <c r="A741">
        <v>129</v>
      </c>
      <c r="B741" t="str">
        <f>$B$1&amp;"_obs &lt;- data.frame("&amp;""""&amp;$B$1&amp;"_est_1"&amp;""""&amp;" = asyn$data$synth_data$Y1plot)"</f>
        <v>pobre_obs &lt;- data.frame("pobre_est_1" = asyn$data$synth_data$Y1plot)</v>
      </c>
      <c r="C741" s="1">
        <f t="shared" si="22"/>
        <v>129</v>
      </c>
      <c r="D741" t="str">
        <f>$D$1&amp;"_obs &lt;- data.frame("&amp;""""&amp;$D$1&amp;"_est_1"&amp;""""&amp;" = asyn$data$synth_data$Y1plot)"</f>
        <v>ingreso_peao_obs &lt;- data.frame("ingreso_peao_est_1" = asyn$data$synth_data$Y1plot)</v>
      </c>
      <c r="E741" s="1">
        <f t="shared" si="22"/>
        <v>129</v>
      </c>
      <c r="F741" t="str">
        <f>$F$1&amp;"_obs &lt;- data.frame("&amp;""""&amp;$F$1&amp;"_est_1"&amp;""""&amp;" = asyn$data$synth_data$Y1plot)"</f>
        <v>PEAO_obs &lt;- data.frame("PEAO_est_1" = asyn$data$synth_data$Y1plot)</v>
      </c>
      <c r="G741" s="1">
        <f t="shared" si="22"/>
        <v>129</v>
      </c>
      <c r="H741" t="str">
        <f>$H$1&amp;"_obs &lt;- data.frame("&amp;""""&amp;$H$1&amp;"_est_1"&amp;""""&amp;" = asyn$data$synth_data$Y1plot)"</f>
        <v>PEAO_f_obs &lt;- data.frame("PEAO_f_est_1" = asyn$data$synth_data$Y1plot)</v>
      </c>
      <c r="I741" s="1">
        <f t="shared" si="22"/>
        <v>129</v>
      </c>
      <c r="J741" t="str">
        <f>$J$1&amp;"_obs &lt;- data.frame("&amp;""""&amp;$J$1&amp;"_est_1"&amp;""""&amp;" = asyn$data$synth_data$Y1plot)"</f>
        <v>PEAO_inf_obs &lt;- data.frame("PEAO_inf_est_1" = asyn$data$synth_data$Y1plot)</v>
      </c>
    </row>
    <row r="742" spans="1:10" x14ac:dyDescent="0.3">
      <c r="A742">
        <v>129</v>
      </c>
      <c r="B742" t="s">
        <v>3</v>
      </c>
      <c r="C742" s="1">
        <f t="shared" si="22"/>
        <v>129</v>
      </c>
      <c r="D742" t="s">
        <v>3</v>
      </c>
      <c r="E742" s="1">
        <f t="shared" si="22"/>
        <v>129</v>
      </c>
      <c r="F742" t="s">
        <v>3</v>
      </c>
      <c r="G742" s="1">
        <f t="shared" si="22"/>
        <v>129</v>
      </c>
      <c r="H742" t="s">
        <v>3</v>
      </c>
      <c r="I742" s="1">
        <f t="shared" si="22"/>
        <v>129</v>
      </c>
      <c r="J742" t="s">
        <v>3</v>
      </c>
    </row>
    <row r="743" spans="1:10" x14ac:dyDescent="0.3">
      <c r="A743">
        <v>129</v>
      </c>
      <c r="B743" t="s">
        <v>5</v>
      </c>
      <c r="C743" s="1">
        <f t="shared" si="22"/>
        <v>129</v>
      </c>
      <c r="D743" t="s">
        <v>5</v>
      </c>
      <c r="E743" s="1">
        <f t="shared" si="22"/>
        <v>129</v>
      </c>
      <c r="F743" t="s">
        <v>5</v>
      </c>
      <c r="G743" s="1">
        <f t="shared" si="22"/>
        <v>129</v>
      </c>
      <c r="H743" t="s">
        <v>5</v>
      </c>
      <c r="I743" s="1">
        <f t="shared" si="22"/>
        <v>129</v>
      </c>
      <c r="J743" t="s">
        <v>5</v>
      </c>
    </row>
    <row r="744" spans="1:10" x14ac:dyDescent="0.3">
      <c r="A744">
        <v>129</v>
      </c>
      <c r="B744" t="str">
        <f>$B$1&amp;"_ascm &lt;- data.frame("&amp;""""&amp;$B$1&amp;"_ascm"&amp;""""&amp;" = predict(asyn, att=F))"</f>
        <v>pobre_ascm &lt;- data.frame("pobre_ascm" = predict(asyn, att=F))</v>
      </c>
      <c r="C744" s="1">
        <f t="shared" si="22"/>
        <v>129</v>
      </c>
      <c r="D744" t="str">
        <f>$D$1&amp;"_ascm &lt;- data.frame("&amp;""""&amp;$D$1&amp;"_ascm"&amp;""""&amp;" = predict(asyn, att=F))"</f>
        <v>ingreso_peao_ascm &lt;- data.frame("ingreso_peao_ascm" = predict(asyn, att=F))</v>
      </c>
      <c r="E744" s="1">
        <f t="shared" si="22"/>
        <v>129</v>
      </c>
      <c r="F744" t="str">
        <f>$F$1&amp;"_ascm &lt;- data.frame("&amp;""""&amp;$F$1&amp;"_ascm"&amp;""""&amp;" = predict(asyn, att=F))"</f>
        <v>PEAO_ascm &lt;- data.frame("PEAO_ascm" = predict(asyn, att=F))</v>
      </c>
      <c r="G744" s="1">
        <f t="shared" si="22"/>
        <v>129</v>
      </c>
      <c r="H744" t="str">
        <f>$H$1&amp;"_ascm &lt;- data.frame("&amp;""""&amp;$H$1&amp;"_ascm"&amp;""""&amp;" = predict(asyn, att=F))"</f>
        <v>PEAO_f_ascm &lt;- data.frame("PEAO_f_ascm" = predict(asyn, att=F))</v>
      </c>
      <c r="I744" s="1">
        <f t="shared" si="22"/>
        <v>129</v>
      </c>
      <c r="J744" t="str">
        <f>$J$1&amp;"_ascm &lt;- data.frame("&amp;""""&amp;$J$1&amp;"_ascm"&amp;""""&amp;" = predict(asyn, att=F))"</f>
        <v>PEAO_inf_ascm &lt;- data.frame("PEAO_inf_ascm" = predict(asyn, att=F))</v>
      </c>
    </row>
    <row r="745" spans="1:10" x14ac:dyDescent="0.3">
      <c r="A745">
        <v>129</v>
      </c>
      <c r="B745" t="s">
        <v>4</v>
      </c>
      <c r="C745" s="1">
        <f t="shared" si="22"/>
        <v>129</v>
      </c>
      <c r="D745" t="s">
        <v>4</v>
      </c>
      <c r="E745" s="1">
        <f t="shared" si="22"/>
        <v>129</v>
      </c>
      <c r="F745" t="s">
        <v>4</v>
      </c>
      <c r="G745" s="1">
        <f t="shared" si="22"/>
        <v>129</v>
      </c>
      <c r="H745" t="s">
        <v>4</v>
      </c>
      <c r="I745" s="1">
        <f t="shared" si="22"/>
        <v>129</v>
      </c>
      <c r="J745" t="s">
        <v>4</v>
      </c>
    </row>
    <row r="746" spans="1:10" x14ac:dyDescent="0.3">
      <c r="A746">
        <v>129</v>
      </c>
      <c r="B746" t="str">
        <f>"base_ascm &lt;-cbind(periodo, "&amp;$B$1&amp;"_obs, "&amp;$B$1&amp;"_ascm, diferencia_ascm)"</f>
        <v>base_ascm &lt;-cbind(periodo, pobre_obs, pobre_ascm, diferencia_ascm)</v>
      </c>
      <c r="C746" s="1">
        <f t="shared" si="22"/>
        <v>129</v>
      </c>
      <c r="D746" t="str">
        <f>"base_ascm &lt;-cbind(periodo, "&amp;$D$1&amp;"_obs, "&amp;$D$1&amp;"_ascm, diferencia_ascm)"</f>
        <v>base_ascm &lt;-cbind(periodo, ingreso_peao_obs, ingreso_peao_ascm, diferencia_ascm)</v>
      </c>
      <c r="E746" s="1">
        <f t="shared" si="22"/>
        <v>129</v>
      </c>
      <c r="F746" t="str">
        <f>"base_ascm &lt;-cbind(periodo, "&amp;$F$1&amp;"_obs, "&amp;$F$1&amp;"_ascm, diferencia_ascm)"</f>
        <v>base_ascm &lt;-cbind(periodo, PEAO_obs, PEAO_ascm, diferencia_ascm)</v>
      </c>
      <c r="G746" s="1">
        <f t="shared" si="22"/>
        <v>129</v>
      </c>
      <c r="H746" t="str">
        <f>"base_ascm &lt;-cbind(periodo, "&amp;$H$1&amp;"_obs, "&amp;$H$1&amp;"_ascm, diferencia_ascm)"</f>
        <v>base_ascm &lt;-cbind(periodo, PEAO_f_obs, PEAO_f_ascm, diferencia_ascm)</v>
      </c>
      <c r="I746" s="1">
        <f t="shared" si="22"/>
        <v>129</v>
      </c>
      <c r="J746" t="str">
        <f>"base_ascm &lt;-cbind(periodo, "&amp;$J$1&amp;"_obs, "&amp;$J$1&amp;"_ascm, diferencia_ascm)"</f>
        <v>base_ascm &lt;-cbind(periodo, PEAO_inf_obs, PEAO_inf_ascm, diferencia_ascm)</v>
      </c>
    </row>
    <row r="747" spans="1:10" x14ac:dyDescent="0.3">
      <c r="A747">
        <v>129</v>
      </c>
      <c r="B747" t="str">
        <f>"write.dta(base_ascm,"&amp;""""&amp;"G:/Mi unidad/1. PROYECTOS TELLO 2022/SCM SPILL OVERS/outputs/pobreza/ASCM/Base_"&amp;$B$1&amp;"_"&amp;A747&amp;".dta"&amp;""""&amp;")"</f>
        <v>write.dta(base_ascm,"G:/Mi unidad/1. PROYECTOS TELLO 2022/SCM SPILL OVERS/outputs/pobreza/ASCM/Base_pobre_129.dta")</v>
      </c>
      <c r="C747" s="1">
        <f t="shared" si="22"/>
        <v>129</v>
      </c>
      <c r="D747" t="str">
        <f>"write.dta(base_ascm,"&amp;""""&amp;"G:/Mi unidad/1. PROYECTOS TELLO 2022/SCM SPILL OVERS/outputs/ingreso_PEAO/ASCM/Base_"&amp;$D$1&amp;"_"&amp;C747&amp;".dta"&amp;""""&amp;")"</f>
        <v>write.dta(base_ascm,"G:/Mi unidad/1. PROYECTOS TELLO 2022/SCM SPILL OVERS/outputs/ingreso_PEAO/ASCM/Base_ingreso_peao_129.dta")</v>
      </c>
      <c r="E747" s="1">
        <f t="shared" si="22"/>
        <v>129</v>
      </c>
      <c r="F747" t="str">
        <f>"write.dta(base_ascm,"&amp;""""&amp;"G:/Mi unidad/1. PROYECTOS TELLO 2022/SCM SPILL OVERS/outputs/PEAO/ASCM/Base_"&amp;$F$1&amp;"_"&amp;E747&amp;".dta"&amp;""""&amp;")"</f>
        <v>write.dta(base_ascm,"G:/Mi unidad/1. PROYECTOS TELLO 2022/SCM SPILL OVERS/outputs/PEAO/ASCM/Base_PEAO_129.dta")</v>
      </c>
      <c r="G747" s="1">
        <f t="shared" si="22"/>
        <v>129</v>
      </c>
      <c r="H747" t="str">
        <f>"write.dta(base_ascm,"&amp;""""&amp;"G:/Mi unidad/1. PROYECTOS TELLO 2022/SCM SPILL OVERS/outputs/PEAO_f/ASCM/Base_"&amp;$H$1&amp;"_"&amp;G747&amp;".dta"&amp;""""&amp;")"</f>
        <v>write.dta(base_ascm,"G:/Mi unidad/1. PROYECTOS TELLO 2022/SCM SPILL OVERS/outputs/PEAO_f/ASCM/Base_PEAO_f_129.dta")</v>
      </c>
      <c r="I747" s="1">
        <f t="shared" si="22"/>
        <v>129</v>
      </c>
      <c r="J747" t="str">
        <f>"write.dta(base_ascm,"&amp;""""&amp;"G:/Mi unidad/1. PROYECTOS TELLO 2022/SCM SPILL OVERS/outputs/PEAO_inf/ASCM/Base_"&amp;$J$1&amp;"_"&amp;I747&amp;".dta"&amp;""""&amp;")"</f>
        <v>write.dta(base_ascm,"G:/Mi unidad/1. PROYECTOS TELLO 2022/SCM SPILL OVERS/outputs/PEAO_inf/ASCM/Base_PEAO_inf_129.dta")</v>
      </c>
    </row>
    <row r="748" spans="1:10" x14ac:dyDescent="0.3">
      <c r="A748">
        <v>129</v>
      </c>
      <c r="B748" t="str">
        <f>"write.dta(Pesos,"&amp;""""&amp;"G:/Mi unidad/1. PROYECTOS TELLO 2022/SCM SPILL OVERS/outputs/pobreza/ASCM/Pesos_"&amp;$B$1&amp;"_"&amp;A748&amp;".dta"&amp;""""&amp;")"</f>
        <v>write.dta(Pesos,"G:/Mi unidad/1. PROYECTOS TELLO 2022/SCM SPILL OVERS/outputs/pobreza/ASCM/Pesos_pobre_129.dta")</v>
      </c>
      <c r="C748" s="1">
        <f t="shared" si="22"/>
        <v>129</v>
      </c>
      <c r="D748" t="str">
        <f>"write.dta(Pesos,"&amp;""""&amp;"G:/Mi unidad/1. PROYECTOS TELLO 2022/SCM SPILL OVERS/outputs/ingreso_PEAO/ASCM/Pesos_"&amp;$D$1&amp;"_"&amp;C748&amp;".dta"&amp;""""&amp;")"</f>
        <v>write.dta(Pesos,"G:/Mi unidad/1. PROYECTOS TELLO 2022/SCM SPILL OVERS/outputs/ingreso_PEAO/ASCM/Pesos_ingreso_peao_129.dta")</v>
      </c>
      <c r="E748" s="1">
        <f t="shared" si="22"/>
        <v>129</v>
      </c>
      <c r="F748" t="str">
        <f>"write.dta(Pesos,"&amp;""""&amp;"G:/Mi unidad/1. PROYECTOS TELLO 2022/SCM SPILL OVERS/outputs/PEAO/ASCM/Pesos_"&amp;$F$1&amp;"_"&amp;E748&amp;".dta"&amp;""""&amp;")"</f>
        <v>write.dta(Pesos,"G:/Mi unidad/1. PROYECTOS TELLO 2022/SCM SPILL OVERS/outputs/PEAO/ASCM/Pesos_PEAO_129.dta")</v>
      </c>
      <c r="G748" s="1">
        <f t="shared" si="22"/>
        <v>129</v>
      </c>
      <c r="H748" t="str">
        <f>"write.dta(Pesos,"&amp;""""&amp;"G:/Mi unidad/1. PROYECTOS TELLO 2022/SCM SPILL OVERS/outputs/PEAO_f/ASCM/Pesos_"&amp;$H$1&amp;"_"&amp;G748&amp;".dta"&amp;""""&amp;")"</f>
        <v>write.dta(Pesos,"G:/Mi unidad/1. PROYECTOS TELLO 2022/SCM SPILL OVERS/outputs/PEAO_f/ASCM/Pesos_PEAO_f_129.dta")</v>
      </c>
      <c r="I748" s="1">
        <f t="shared" si="22"/>
        <v>129</v>
      </c>
      <c r="J748" t="str">
        <f>"write.dta(Pesos,"&amp;""""&amp;"G:/Mi unidad/1. PROYECTOS TELLO 2022/SCM SPILL OVERS/outputs/PEAO_inf/ASCM/Pesos_"&amp;$J$1&amp;"_"&amp;I748&amp;".dta"&amp;""""&amp;")"</f>
        <v>write.dta(Pesos,"G:/Mi unidad/1. PROYECTOS TELLO 2022/SCM SPILL OVERS/outputs/PEAO_inf/ASCM/Pesos_PEAO_inf_129.dta")</v>
      </c>
    </row>
    <row r="749" spans="1:10" x14ac:dyDescent="0.3">
      <c r="A749">
        <v>129</v>
      </c>
      <c r="B749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749" s="1">
        <f t="shared" si="22"/>
        <v>129</v>
      </c>
      <c r="D749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749" s="1">
        <f t="shared" si="22"/>
        <v>129</v>
      </c>
      <c r="F749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749" s="1">
        <f t="shared" si="22"/>
        <v>129</v>
      </c>
      <c r="H749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749" s="1">
        <f t="shared" si="22"/>
        <v>129</v>
      </c>
      <c r="J749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750" spans="1:10" x14ac:dyDescent="0.3">
      <c r="A750">
        <v>130</v>
      </c>
      <c r="B750" t="str">
        <f>"###############################################################################"&amp;A750</f>
        <v>###############################################################################130</v>
      </c>
      <c r="C750" s="1">
        <f t="shared" si="22"/>
        <v>130</v>
      </c>
      <c r="D750" t="str">
        <f>"###############################################################################"&amp;C750</f>
        <v>###############################################################################130</v>
      </c>
      <c r="E750" s="1">
        <f t="shared" si="22"/>
        <v>130</v>
      </c>
      <c r="F750" t="str">
        <f>"###############################################################################"&amp;E750</f>
        <v>###############################################################################130</v>
      </c>
      <c r="G750" s="1">
        <f t="shared" si="22"/>
        <v>130</v>
      </c>
      <c r="H750" t="str">
        <f>"###############################################################################"&amp;G750</f>
        <v>###############################################################################130</v>
      </c>
      <c r="I750" s="1">
        <f t="shared" si="22"/>
        <v>130</v>
      </c>
      <c r="J750" t="str">
        <f>"###############################################################################"&amp;I750</f>
        <v>###############################################################################130</v>
      </c>
    </row>
    <row r="751" spans="1:10" x14ac:dyDescent="0.3">
      <c r="A751">
        <v>130</v>
      </c>
      <c r="B751" t="s">
        <v>1</v>
      </c>
      <c r="C751" s="1">
        <f t="shared" si="22"/>
        <v>130</v>
      </c>
      <c r="D751" t="s">
        <v>1</v>
      </c>
      <c r="E751" s="1">
        <f t="shared" si="22"/>
        <v>130</v>
      </c>
      <c r="F751" t="s">
        <v>1</v>
      </c>
      <c r="G751" s="1">
        <f t="shared" si="22"/>
        <v>130</v>
      </c>
      <c r="H751" t="s">
        <v>1</v>
      </c>
      <c r="I751" s="1">
        <f t="shared" si="22"/>
        <v>130</v>
      </c>
      <c r="J751" t="s">
        <v>1</v>
      </c>
    </row>
    <row r="752" spans="1:10" x14ac:dyDescent="0.3">
      <c r="A752">
        <v>130</v>
      </c>
      <c r="B752" t="str">
        <f>+"provincia2_seleccionada &lt;- "&amp;A752&amp;" #provincia2 tratada"</f>
        <v>provincia2_seleccionada &lt;- 130 #provincia2 tratada</v>
      </c>
      <c r="C752" s="1">
        <f t="shared" si="22"/>
        <v>130</v>
      </c>
      <c r="D752" t="str">
        <f>+"provincia2_seleccionada &lt;- "&amp;C752&amp;" #provincia2 tratada"</f>
        <v>provincia2_seleccionada &lt;- 130 #provincia2 tratada</v>
      </c>
      <c r="E752" s="1">
        <f t="shared" si="22"/>
        <v>130</v>
      </c>
      <c r="F752" t="str">
        <f>+"provincia2_seleccionada &lt;- "&amp;E752&amp;" #provincia2 tratada"</f>
        <v>provincia2_seleccionada &lt;- 130 #provincia2 tratada</v>
      </c>
      <c r="G752" s="1">
        <f t="shared" si="22"/>
        <v>130</v>
      </c>
      <c r="H752" t="str">
        <f>+"provincia2_seleccionada &lt;- "&amp;G752&amp;" #provincia2 tratada"</f>
        <v>provincia2_seleccionada &lt;- 130 #provincia2 tratada</v>
      </c>
      <c r="I752" s="1">
        <f t="shared" si="22"/>
        <v>130</v>
      </c>
      <c r="J752" t="str">
        <f>+"provincia2_seleccionada &lt;- "&amp;I752&amp;" #provincia2 tratada"</f>
        <v>provincia2_seleccionada &lt;- 130 #provincia2 tratada</v>
      </c>
    </row>
    <row r="753" spans="1:10" x14ac:dyDescent="0.3">
      <c r="A753">
        <v>130</v>
      </c>
      <c r="B753" t="str">
        <f>"Base$"&amp;$B$1&amp;"lag &lt;- c(NA, Base$"&amp;$B$1&amp;"[-nrow(Base)])"</f>
        <v>Base$pobrelag &lt;- c(NA, Base$pobre[-nrow(Base)])</v>
      </c>
      <c r="C753" s="1">
        <f t="shared" si="22"/>
        <v>130</v>
      </c>
      <c r="D753" t="str">
        <f>"Base$"&amp;$D$1&amp;"lag &lt;- c(NA, Base$"&amp;$D$1&amp;"[-nrow(Base)])"</f>
        <v>Base$ingreso_peaolag &lt;- c(NA, Base$ingreso_peao[-nrow(Base)])</v>
      </c>
      <c r="E753" s="1">
        <f t="shared" si="22"/>
        <v>130</v>
      </c>
      <c r="F753" t="str">
        <f>"Base$"&amp;$F$1&amp;"lag &lt;- c(NA, Base$"&amp;$F$1&amp;"[-nrow(Base)])"</f>
        <v>Base$PEAOlag &lt;- c(NA, Base$PEAO[-nrow(Base)])</v>
      </c>
      <c r="G753" s="1">
        <f t="shared" si="22"/>
        <v>130</v>
      </c>
      <c r="H753" t="str">
        <f>"Base$"&amp;$H$1&amp;"lag &lt;- c(NA, Base$"&amp;$H$1&amp;"[-nrow(Base)])"</f>
        <v>Base$PEAO_flag &lt;- c(NA, Base$PEAO_f[-nrow(Base)])</v>
      </c>
      <c r="I753" s="1">
        <f t="shared" si="22"/>
        <v>130</v>
      </c>
      <c r="J753" t="str">
        <f>"Base$"&amp;$J$1&amp;"lag &lt;- c(NA, Base$"&amp;$J$1&amp;"[-nrow(Base)])"</f>
        <v>Base$PEAO_inflag &lt;- c(NA, Base$PEAO_inf[-nrow(Base)])</v>
      </c>
    </row>
    <row r="754" spans="1:10" x14ac:dyDescent="0.3">
      <c r="A754">
        <v>130</v>
      </c>
      <c r="B754" t="str">
        <f>"Base$"&amp;$B$1&amp;"lag[which(!duplicated(Base$provincia2))] &lt;- NA"</f>
        <v>Base$pobrelag[which(!duplicated(Base$provincia2))] &lt;- NA</v>
      </c>
      <c r="C754" s="1">
        <f t="shared" si="22"/>
        <v>130</v>
      </c>
      <c r="D754" t="str">
        <f>"Base$"&amp;$D$1&amp;"lag[which(!duplicated(Base$provincia2))] &lt;- NA"</f>
        <v>Base$ingreso_peaolag[which(!duplicated(Base$provincia2))] &lt;- NA</v>
      </c>
      <c r="E754" s="1">
        <f t="shared" si="22"/>
        <v>130</v>
      </c>
      <c r="F754" t="str">
        <f>"Base$"&amp;$F$1&amp;"lag[which(!duplicated(Base$provincia2))] &lt;- NA"</f>
        <v>Base$PEAOlag[which(!duplicated(Base$provincia2))] &lt;- NA</v>
      </c>
      <c r="G754" s="1">
        <f t="shared" si="22"/>
        <v>130</v>
      </c>
      <c r="H754" t="str">
        <f>"Base$"&amp;$H$1&amp;"lag[which(!duplicated(Base$provincia2))] &lt;- NA"</f>
        <v>Base$PEAO_flag[which(!duplicated(Base$provincia2))] &lt;- NA</v>
      </c>
      <c r="I754" s="1">
        <f t="shared" si="22"/>
        <v>130</v>
      </c>
      <c r="J754" t="str">
        <f>"Base$"&amp;$J$1&amp;"lag[which(!duplicated(Base$provincia2))] &lt;- NA"</f>
        <v>Base$PEAO_inflag[which(!duplicated(Base$provincia2))] &lt;- NA</v>
      </c>
    </row>
    <row r="755" spans="1:10" x14ac:dyDescent="0.3">
      <c r="A755">
        <v>130</v>
      </c>
      <c r="B755" t="s">
        <v>7</v>
      </c>
      <c r="C755" s="1">
        <f t="shared" si="22"/>
        <v>130</v>
      </c>
      <c r="D755" t="s">
        <v>7</v>
      </c>
      <c r="E755" s="1">
        <f t="shared" si="22"/>
        <v>130</v>
      </c>
      <c r="F755" t="s">
        <v>7</v>
      </c>
      <c r="G755" s="1">
        <f t="shared" si="22"/>
        <v>130</v>
      </c>
      <c r="H755" t="s">
        <v>7</v>
      </c>
      <c r="I755" s="1">
        <f t="shared" si="22"/>
        <v>130</v>
      </c>
      <c r="J755" t="s">
        <v>7</v>
      </c>
    </row>
    <row r="756" spans="1:10" x14ac:dyDescent="0.3">
      <c r="A756">
        <v>130</v>
      </c>
      <c r="B756" t="s">
        <v>2</v>
      </c>
      <c r="C756" s="1">
        <f t="shared" si="22"/>
        <v>130</v>
      </c>
      <c r="D756" t="s">
        <v>2</v>
      </c>
      <c r="E756" s="1">
        <f t="shared" si="22"/>
        <v>130</v>
      </c>
      <c r="F756" t="s">
        <v>2</v>
      </c>
      <c r="G756" s="1">
        <f t="shared" si="22"/>
        <v>130</v>
      </c>
      <c r="H756" t="s">
        <v>2</v>
      </c>
      <c r="I756" s="1">
        <f t="shared" si="22"/>
        <v>130</v>
      </c>
      <c r="J756" t="s">
        <v>2</v>
      </c>
    </row>
    <row r="757" spans="1:10" x14ac:dyDescent="0.3">
      <c r="A757">
        <v>130</v>
      </c>
      <c r="B757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757" s="1">
        <f t="shared" si="22"/>
        <v>130</v>
      </c>
      <c r="D757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757" s="1">
        <f t="shared" si="22"/>
        <v>130</v>
      </c>
      <c r="F757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757" s="1">
        <f t="shared" si="22"/>
        <v>130</v>
      </c>
      <c r="H757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757" s="1">
        <f t="shared" si="22"/>
        <v>130</v>
      </c>
      <c r="J757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758" spans="1:10" x14ac:dyDescent="0.3">
      <c r="A758">
        <v>130</v>
      </c>
      <c r="B758" t="str">
        <f>$B$1&amp;"_obs &lt;- data.frame("&amp;""""&amp;$B$1&amp;"_est_1"&amp;""""&amp;" = asyn$data$synth_data$Y1plot)"</f>
        <v>pobre_obs &lt;- data.frame("pobre_est_1" = asyn$data$synth_data$Y1plot)</v>
      </c>
      <c r="C758" s="1">
        <f t="shared" si="22"/>
        <v>130</v>
      </c>
      <c r="D758" t="str">
        <f>$D$1&amp;"_obs &lt;- data.frame("&amp;""""&amp;$D$1&amp;"_est_1"&amp;""""&amp;" = asyn$data$synth_data$Y1plot)"</f>
        <v>ingreso_peao_obs &lt;- data.frame("ingreso_peao_est_1" = asyn$data$synth_data$Y1plot)</v>
      </c>
      <c r="E758" s="1">
        <f t="shared" si="22"/>
        <v>130</v>
      </c>
      <c r="F758" t="str">
        <f>$F$1&amp;"_obs &lt;- data.frame("&amp;""""&amp;$F$1&amp;"_est_1"&amp;""""&amp;" = asyn$data$synth_data$Y1plot)"</f>
        <v>PEAO_obs &lt;- data.frame("PEAO_est_1" = asyn$data$synth_data$Y1plot)</v>
      </c>
      <c r="G758" s="1">
        <f t="shared" si="22"/>
        <v>130</v>
      </c>
      <c r="H758" t="str">
        <f>$H$1&amp;"_obs &lt;- data.frame("&amp;""""&amp;$H$1&amp;"_est_1"&amp;""""&amp;" = asyn$data$synth_data$Y1plot)"</f>
        <v>PEAO_f_obs &lt;- data.frame("PEAO_f_est_1" = asyn$data$synth_data$Y1plot)</v>
      </c>
      <c r="I758" s="1">
        <f t="shared" si="22"/>
        <v>130</v>
      </c>
      <c r="J758" t="str">
        <f>$J$1&amp;"_obs &lt;- data.frame("&amp;""""&amp;$J$1&amp;"_est_1"&amp;""""&amp;" = asyn$data$synth_data$Y1plot)"</f>
        <v>PEAO_inf_obs &lt;- data.frame("PEAO_inf_est_1" = asyn$data$synth_data$Y1plot)</v>
      </c>
    </row>
    <row r="759" spans="1:10" x14ac:dyDescent="0.3">
      <c r="A759">
        <v>130</v>
      </c>
      <c r="B759" t="s">
        <v>3</v>
      </c>
      <c r="C759" s="1">
        <f t="shared" si="22"/>
        <v>130</v>
      </c>
      <c r="D759" t="s">
        <v>3</v>
      </c>
      <c r="E759" s="1">
        <f t="shared" si="22"/>
        <v>130</v>
      </c>
      <c r="F759" t="s">
        <v>3</v>
      </c>
      <c r="G759" s="1">
        <f t="shared" si="22"/>
        <v>130</v>
      </c>
      <c r="H759" t="s">
        <v>3</v>
      </c>
      <c r="I759" s="1">
        <f t="shared" si="22"/>
        <v>130</v>
      </c>
      <c r="J759" t="s">
        <v>3</v>
      </c>
    </row>
    <row r="760" spans="1:10" x14ac:dyDescent="0.3">
      <c r="A760">
        <v>130</v>
      </c>
      <c r="B760" t="s">
        <v>5</v>
      </c>
      <c r="C760" s="1">
        <f t="shared" si="22"/>
        <v>130</v>
      </c>
      <c r="D760" t="s">
        <v>5</v>
      </c>
      <c r="E760" s="1">
        <f t="shared" si="22"/>
        <v>130</v>
      </c>
      <c r="F760" t="s">
        <v>5</v>
      </c>
      <c r="G760" s="1">
        <f t="shared" si="22"/>
        <v>130</v>
      </c>
      <c r="H760" t="s">
        <v>5</v>
      </c>
      <c r="I760" s="1">
        <f t="shared" si="22"/>
        <v>130</v>
      </c>
      <c r="J760" t="s">
        <v>5</v>
      </c>
    </row>
    <row r="761" spans="1:10" x14ac:dyDescent="0.3">
      <c r="A761">
        <v>130</v>
      </c>
      <c r="B761" t="str">
        <f>$B$1&amp;"_ascm &lt;- data.frame("&amp;""""&amp;$B$1&amp;"_ascm"&amp;""""&amp;" = predict(asyn, att=F))"</f>
        <v>pobre_ascm &lt;- data.frame("pobre_ascm" = predict(asyn, att=F))</v>
      </c>
      <c r="C761" s="1">
        <f t="shared" si="22"/>
        <v>130</v>
      </c>
      <c r="D761" t="str">
        <f>$D$1&amp;"_ascm &lt;- data.frame("&amp;""""&amp;$D$1&amp;"_ascm"&amp;""""&amp;" = predict(asyn, att=F))"</f>
        <v>ingreso_peao_ascm &lt;- data.frame("ingreso_peao_ascm" = predict(asyn, att=F))</v>
      </c>
      <c r="E761" s="1">
        <f t="shared" si="22"/>
        <v>130</v>
      </c>
      <c r="F761" t="str">
        <f>$F$1&amp;"_ascm &lt;- data.frame("&amp;""""&amp;$F$1&amp;"_ascm"&amp;""""&amp;" = predict(asyn, att=F))"</f>
        <v>PEAO_ascm &lt;- data.frame("PEAO_ascm" = predict(asyn, att=F))</v>
      </c>
      <c r="G761" s="1">
        <f t="shared" si="22"/>
        <v>130</v>
      </c>
      <c r="H761" t="str">
        <f>$H$1&amp;"_ascm &lt;- data.frame("&amp;""""&amp;$H$1&amp;"_ascm"&amp;""""&amp;" = predict(asyn, att=F))"</f>
        <v>PEAO_f_ascm &lt;- data.frame("PEAO_f_ascm" = predict(asyn, att=F))</v>
      </c>
      <c r="I761" s="1">
        <f t="shared" si="22"/>
        <v>130</v>
      </c>
      <c r="J761" t="str">
        <f>$J$1&amp;"_ascm &lt;- data.frame("&amp;""""&amp;$J$1&amp;"_ascm"&amp;""""&amp;" = predict(asyn, att=F))"</f>
        <v>PEAO_inf_ascm &lt;- data.frame("PEAO_inf_ascm" = predict(asyn, att=F))</v>
      </c>
    </row>
    <row r="762" spans="1:10" x14ac:dyDescent="0.3">
      <c r="A762">
        <v>130</v>
      </c>
      <c r="B762" t="s">
        <v>4</v>
      </c>
      <c r="C762" s="1">
        <f t="shared" si="22"/>
        <v>130</v>
      </c>
      <c r="D762" t="s">
        <v>4</v>
      </c>
      <c r="E762" s="1">
        <f t="shared" si="22"/>
        <v>130</v>
      </c>
      <c r="F762" t="s">
        <v>4</v>
      </c>
      <c r="G762" s="1">
        <f t="shared" si="22"/>
        <v>130</v>
      </c>
      <c r="H762" t="s">
        <v>4</v>
      </c>
      <c r="I762" s="1">
        <f t="shared" si="22"/>
        <v>130</v>
      </c>
      <c r="J762" t="s">
        <v>4</v>
      </c>
    </row>
    <row r="763" spans="1:10" x14ac:dyDescent="0.3">
      <c r="A763">
        <v>130</v>
      </c>
      <c r="B763" t="str">
        <f>"base_ascm &lt;-cbind(periodo, "&amp;$B$1&amp;"_obs, "&amp;$B$1&amp;"_ascm, diferencia_ascm)"</f>
        <v>base_ascm &lt;-cbind(periodo, pobre_obs, pobre_ascm, diferencia_ascm)</v>
      </c>
      <c r="C763" s="1">
        <f t="shared" si="22"/>
        <v>130</v>
      </c>
      <c r="D763" t="str">
        <f>"base_ascm &lt;-cbind(periodo, "&amp;$D$1&amp;"_obs, "&amp;$D$1&amp;"_ascm, diferencia_ascm)"</f>
        <v>base_ascm &lt;-cbind(periodo, ingreso_peao_obs, ingreso_peao_ascm, diferencia_ascm)</v>
      </c>
      <c r="E763" s="1">
        <f t="shared" si="22"/>
        <v>130</v>
      </c>
      <c r="F763" t="str">
        <f>"base_ascm &lt;-cbind(periodo, "&amp;$F$1&amp;"_obs, "&amp;$F$1&amp;"_ascm, diferencia_ascm)"</f>
        <v>base_ascm &lt;-cbind(periodo, PEAO_obs, PEAO_ascm, diferencia_ascm)</v>
      </c>
      <c r="G763" s="1">
        <f t="shared" si="22"/>
        <v>130</v>
      </c>
      <c r="H763" t="str">
        <f>"base_ascm &lt;-cbind(periodo, "&amp;$H$1&amp;"_obs, "&amp;$H$1&amp;"_ascm, diferencia_ascm)"</f>
        <v>base_ascm &lt;-cbind(periodo, PEAO_f_obs, PEAO_f_ascm, diferencia_ascm)</v>
      </c>
      <c r="I763" s="1">
        <f t="shared" si="22"/>
        <v>130</v>
      </c>
      <c r="J763" t="str">
        <f>"base_ascm &lt;-cbind(periodo, "&amp;$J$1&amp;"_obs, "&amp;$J$1&amp;"_ascm, diferencia_ascm)"</f>
        <v>base_ascm &lt;-cbind(periodo, PEAO_inf_obs, PEAO_inf_ascm, diferencia_ascm)</v>
      </c>
    </row>
    <row r="764" spans="1:10" x14ac:dyDescent="0.3">
      <c r="A764">
        <v>130</v>
      </c>
      <c r="B764" t="str">
        <f>"write.dta(base_ascm,"&amp;""""&amp;"G:/Mi unidad/1. PROYECTOS TELLO 2022/SCM SPILL OVERS/outputs/pobreza/ASCM/Base_"&amp;$B$1&amp;"_"&amp;A764&amp;".dta"&amp;""""&amp;")"</f>
        <v>write.dta(base_ascm,"G:/Mi unidad/1. PROYECTOS TELLO 2022/SCM SPILL OVERS/outputs/pobreza/ASCM/Base_pobre_130.dta")</v>
      </c>
      <c r="C764" s="1">
        <f t="shared" si="22"/>
        <v>130</v>
      </c>
      <c r="D764" t="str">
        <f>"write.dta(base_ascm,"&amp;""""&amp;"G:/Mi unidad/1. PROYECTOS TELLO 2022/SCM SPILL OVERS/outputs/ingreso_PEAO/ASCM/Base_"&amp;$D$1&amp;"_"&amp;C764&amp;".dta"&amp;""""&amp;")"</f>
        <v>write.dta(base_ascm,"G:/Mi unidad/1. PROYECTOS TELLO 2022/SCM SPILL OVERS/outputs/ingreso_PEAO/ASCM/Base_ingreso_peao_130.dta")</v>
      </c>
      <c r="E764" s="1">
        <f t="shared" si="22"/>
        <v>130</v>
      </c>
      <c r="F764" t="str">
        <f>"write.dta(base_ascm,"&amp;""""&amp;"G:/Mi unidad/1. PROYECTOS TELLO 2022/SCM SPILL OVERS/outputs/PEAO/ASCM/Base_"&amp;$F$1&amp;"_"&amp;E764&amp;".dta"&amp;""""&amp;")"</f>
        <v>write.dta(base_ascm,"G:/Mi unidad/1. PROYECTOS TELLO 2022/SCM SPILL OVERS/outputs/PEAO/ASCM/Base_PEAO_130.dta")</v>
      </c>
      <c r="G764" s="1">
        <f t="shared" si="22"/>
        <v>130</v>
      </c>
      <c r="H764" t="str">
        <f>"write.dta(base_ascm,"&amp;""""&amp;"G:/Mi unidad/1. PROYECTOS TELLO 2022/SCM SPILL OVERS/outputs/PEAO_f/ASCM/Base_"&amp;$H$1&amp;"_"&amp;G764&amp;".dta"&amp;""""&amp;")"</f>
        <v>write.dta(base_ascm,"G:/Mi unidad/1. PROYECTOS TELLO 2022/SCM SPILL OVERS/outputs/PEAO_f/ASCM/Base_PEAO_f_130.dta")</v>
      </c>
      <c r="I764" s="1">
        <f t="shared" si="22"/>
        <v>130</v>
      </c>
      <c r="J764" t="str">
        <f>"write.dta(base_ascm,"&amp;""""&amp;"G:/Mi unidad/1. PROYECTOS TELLO 2022/SCM SPILL OVERS/outputs/PEAO_inf/ASCM/Base_"&amp;$J$1&amp;"_"&amp;I764&amp;".dta"&amp;""""&amp;")"</f>
        <v>write.dta(base_ascm,"G:/Mi unidad/1. PROYECTOS TELLO 2022/SCM SPILL OVERS/outputs/PEAO_inf/ASCM/Base_PEAO_inf_130.dta")</v>
      </c>
    </row>
    <row r="765" spans="1:10" x14ac:dyDescent="0.3">
      <c r="A765">
        <v>130</v>
      </c>
      <c r="B765" t="str">
        <f>"write.dta(Pesos,"&amp;""""&amp;"G:/Mi unidad/1. PROYECTOS TELLO 2022/SCM SPILL OVERS/outputs/pobreza/ASCM/Pesos_"&amp;$B$1&amp;"_"&amp;A765&amp;".dta"&amp;""""&amp;")"</f>
        <v>write.dta(Pesos,"G:/Mi unidad/1. PROYECTOS TELLO 2022/SCM SPILL OVERS/outputs/pobreza/ASCM/Pesos_pobre_130.dta")</v>
      </c>
      <c r="C765" s="1">
        <f t="shared" si="22"/>
        <v>130</v>
      </c>
      <c r="D765" t="str">
        <f>"write.dta(Pesos,"&amp;""""&amp;"G:/Mi unidad/1. PROYECTOS TELLO 2022/SCM SPILL OVERS/outputs/ingreso_PEAO/ASCM/Pesos_"&amp;$D$1&amp;"_"&amp;C765&amp;".dta"&amp;""""&amp;")"</f>
        <v>write.dta(Pesos,"G:/Mi unidad/1. PROYECTOS TELLO 2022/SCM SPILL OVERS/outputs/ingreso_PEAO/ASCM/Pesos_ingreso_peao_130.dta")</v>
      </c>
      <c r="E765" s="1">
        <f t="shared" si="22"/>
        <v>130</v>
      </c>
      <c r="F765" t="str">
        <f>"write.dta(Pesos,"&amp;""""&amp;"G:/Mi unidad/1. PROYECTOS TELLO 2022/SCM SPILL OVERS/outputs/PEAO/ASCM/Pesos_"&amp;$F$1&amp;"_"&amp;E765&amp;".dta"&amp;""""&amp;")"</f>
        <v>write.dta(Pesos,"G:/Mi unidad/1. PROYECTOS TELLO 2022/SCM SPILL OVERS/outputs/PEAO/ASCM/Pesos_PEAO_130.dta")</v>
      </c>
      <c r="G765" s="1">
        <f t="shared" si="22"/>
        <v>130</v>
      </c>
      <c r="H765" t="str">
        <f>"write.dta(Pesos,"&amp;""""&amp;"G:/Mi unidad/1. PROYECTOS TELLO 2022/SCM SPILL OVERS/outputs/PEAO_f/ASCM/Pesos_"&amp;$H$1&amp;"_"&amp;G765&amp;".dta"&amp;""""&amp;")"</f>
        <v>write.dta(Pesos,"G:/Mi unidad/1. PROYECTOS TELLO 2022/SCM SPILL OVERS/outputs/PEAO_f/ASCM/Pesos_PEAO_f_130.dta")</v>
      </c>
      <c r="I765" s="1">
        <f t="shared" si="22"/>
        <v>130</v>
      </c>
      <c r="J765" t="str">
        <f>"write.dta(Pesos,"&amp;""""&amp;"G:/Mi unidad/1. PROYECTOS TELLO 2022/SCM SPILL OVERS/outputs/PEAO_inf/ASCM/Pesos_"&amp;$J$1&amp;"_"&amp;I765&amp;".dta"&amp;""""&amp;")"</f>
        <v>write.dta(Pesos,"G:/Mi unidad/1. PROYECTOS TELLO 2022/SCM SPILL OVERS/outputs/PEAO_inf/ASCM/Pesos_PEAO_inf_130.dta")</v>
      </c>
    </row>
    <row r="766" spans="1:10" x14ac:dyDescent="0.3">
      <c r="A766">
        <v>130</v>
      </c>
      <c r="B766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766" s="1">
        <f t="shared" si="22"/>
        <v>130</v>
      </c>
      <c r="D766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766" s="1">
        <f t="shared" si="22"/>
        <v>130</v>
      </c>
      <c r="F766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766" s="1">
        <f t="shared" si="22"/>
        <v>130</v>
      </c>
      <c r="H766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766" s="1">
        <f t="shared" si="22"/>
        <v>130</v>
      </c>
      <c r="J766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767" spans="1:10" x14ac:dyDescent="0.3">
      <c r="A767">
        <v>133</v>
      </c>
      <c r="B767" t="str">
        <f>"###############################################################################"&amp;A767</f>
        <v>###############################################################################133</v>
      </c>
      <c r="C767" s="1">
        <f t="shared" si="22"/>
        <v>133</v>
      </c>
      <c r="D767" t="str">
        <f>"###############################################################################"&amp;C767</f>
        <v>###############################################################################133</v>
      </c>
      <c r="E767" s="1">
        <f t="shared" si="22"/>
        <v>133</v>
      </c>
      <c r="F767" t="str">
        <f>"###############################################################################"&amp;E767</f>
        <v>###############################################################################133</v>
      </c>
      <c r="G767" s="1">
        <f t="shared" si="22"/>
        <v>133</v>
      </c>
      <c r="H767" t="str">
        <f>"###############################################################################"&amp;G767</f>
        <v>###############################################################################133</v>
      </c>
      <c r="I767" s="1">
        <f t="shared" si="22"/>
        <v>133</v>
      </c>
      <c r="J767" t="str">
        <f>"###############################################################################"&amp;I767</f>
        <v>###############################################################################133</v>
      </c>
    </row>
    <row r="768" spans="1:10" x14ac:dyDescent="0.3">
      <c r="A768">
        <v>133</v>
      </c>
      <c r="B768" t="s">
        <v>1</v>
      </c>
      <c r="C768" s="1">
        <f t="shared" si="22"/>
        <v>133</v>
      </c>
      <c r="D768" t="s">
        <v>1</v>
      </c>
      <c r="E768" s="1">
        <f t="shared" si="22"/>
        <v>133</v>
      </c>
      <c r="F768" t="s">
        <v>1</v>
      </c>
      <c r="G768" s="1">
        <f t="shared" si="22"/>
        <v>133</v>
      </c>
      <c r="H768" t="s">
        <v>1</v>
      </c>
      <c r="I768" s="1">
        <f t="shared" si="22"/>
        <v>133</v>
      </c>
      <c r="J768" t="s">
        <v>1</v>
      </c>
    </row>
    <row r="769" spans="1:10" x14ac:dyDescent="0.3">
      <c r="A769">
        <v>133</v>
      </c>
      <c r="B769" t="str">
        <f>+"provincia2_seleccionada &lt;- "&amp;A769&amp;" #provincia2 tratada"</f>
        <v>provincia2_seleccionada &lt;- 133 #provincia2 tratada</v>
      </c>
      <c r="C769" s="1">
        <f t="shared" si="22"/>
        <v>133</v>
      </c>
      <c r="D769" t="str">
        <f>+"provincia2_seleccionada &lt;- "&amp;C769&amp;" #provincia2 tratada"</f>
        <v>provincia2_seleccionada &lt;- 133 #provincia2 tratada</v>
      </c>
      <c r="E769" s="1">
        <f t="shared" si="22"/>
        <v>133</v>
      </c>
      <c r="F769" t="str">
        <f>+"provincia2_seleccionada &lt;- "&amp;E769&amp;" #provincia2 tratada"</f>
        <v>provincia2_seleccionada &lt;- 133 #provincia2 tratada</v>
      </c>
      <c r="G769" s="1">
        <f t="shared" si="22"/>
        <v>133</v>
      </c>
      <c r="H769" t="str">
        <f>+"provincia2_seleccionada &lt;- "&amp;G769&amp;" #provincia2 tratada"</f>
        <v>provincia2_seleccionada &lt;- 133 #provincia2 tratada</v>
      </c>
      <c r="I769" s="1">
        <f t="shared" si="22"/>
        <v>133</v>
      </c>
      <c r="J769" t="str">
        <f>+"provincia2_seleccionada &lt;- "&amp;I769&amp;" #provincia2 tratada"</f>
        <v>provincia2_seleccionada &lt;- 133 #provincia2 tratada</v>
      </c>
    </row>
    <row r="770" spans="1:10" x14ac:dyDescent="0.3">
      <c r="A770">
        <v>133</v>
      </c>
      <c r="B770" t="str">
        <f>"Base$"&amp;$B$1&amp;"lag &lt;- c(NA, Base$"&amp;$B$1&amp;"[-nrow(Base)])"</f>
        <v>Base$pobrelag &lt;- c(NA, Base$pobre[-nrow(Base)])</v>
      </c>
      <c r="C770" s="1">
        <f t="shared" si="22"/>
        <v>133</v>
      </c>
      <c r="D770" t="str">
        <f>"Base$"&amp;$D$1&amp;"lag &lt;- c(NA, Base$"&amp;$D$1&amp;"[-nrow(Base)])"</f>
        <v>Base$ingreso_peaolag &lt;- c(NA, Base$ingreso_peao[-nrow(Base)])</v>
      </c>
      <c r="E770" s="1">
        <f t="shared" si="22"/>
        <v>133</v>
      </c>
      <c r="F770" t="str">
        <f>"Base$"&amp;$F$1&amp;"lag &lt;- c(NA, Base$"&amp;$F$1&amp;"[-nrow(Base)])"</f>
        <v>Base$PEAOlag &lt;- c(NA, Base$PEAO[-nrow(Base)])</v>
      </c>
      <c r="G770" s="1">
        <f t="shared" si="22"/>
        <v>133</v>
      </c>
      <c r="H770" t="str">
        <f>"Base$"&amp;$H$1&amp;"lag &lt;- c(NA, Base$"&amp;$H$1&amp;"[-nrow(Base)])"</f>
        <v>Base$PEAO_flag &lt;- c(NA, Base$PEAO_f[-nrow(Base)])</v>
      </c>
      <c r="I770" s="1">
        <f t="shared" ref="I770" si="23">G770</f>
        <v>133</v>
      </c>
      <c r="J770" t="str">
        <f>"Base$"&amp;$J$1&amp;"lag &lt;- c(NA, Base$"&amp;$J$1&amp;"[-nrow(Base)])"</f>
        <v>Base$PEAO_inflag &lt;- c(NA, Base$PEAO_inf[-nrow(Base)])</v>
      </c>
    </row>
    <row r="771" spans="1:10" x14ac:dyDescent="0.3">
      <c r="A771">
        <v>133</v>
      </c>
      <c r="B771" t="str">
        <f>"Base$"&amp;$B$1&amp;"lag[which(!duplicated(Base$provincia2))] &lt;- NA"</f>
        <v>Base$pobrelag[which(!duplicated(Base$provincia2))] &lt;- NA</v>
      </c>
      <c r="C771" s="1">
        <f t="shared" ref="C771:I834" si="24">A771</f>
        <v>133</v>
      </c>
      <c r="D771" t="str">
        <f>"Base$"&amp;$D$1&amp;"lag[which(!duplicated(Base$provincia2))] &lt;- NA"</f>
        <v>Base$ingreso_peaolag[which(!duplicated(Base$provincia2))] &lt;- NA</v>
      </c>
      <c r="E771" s="1">
        <f t="shared" si="24"/>
        <v>133</v>
      </c>
      <c r="F771" t="str">
        <f>"Base$"&amp;$F$1&amp;"lag[which(!duplicated(Base$provincia2))] &lt;- NA"</f>
        <v>Base$PEAOlag[which(!duplicated(Base$provincia2))] &lt;- NA</v>
      </c>
      <c r="G771" s="1">
        <f t="shared" si="24"/>
        <v>133</v>
      </c>
      <c r="H771" t="str">
        <f>"Base$"&amp;$H$1&amp;"lag[which(!duplicated(Base$provincia2))] &lt;- NA"</f>
        <v>Base$PEAO_flag[which(!duplicated(Base$provincia2))] &lt;- NA</v>
      </c>
      <c r="I771" s="1">
        <f t="shared" si="24"/>
        <v>133</v>
      </c>
      <c r="J771" t="str">
        <f>"Base$"&amp;$J$1&amp;"lag[which(!duplicated(Base$provincia2))] &lt;- NA"</f>
        <v>Base$PEAO_inflag[which(!duplicated(Base$provincia2))] &lt;- NA</v>
      </c>
    </row>
    <row r="772" spans="1:10" x14ac:dyDescent="0.3">
      <c r="A772">
        <v>133</v>
      </c>
      <c r="B772" t="s">
        <v>7</v>
      </c>
      <c r="C772" s="1">
        <f t="shared" si="24"/>
        <v>133</v>
      </c>
      <c r="D772" t="s">
        <v>7</v>
      </c>
      <c r="E772" s="1">
        <f t="shared" si="24"/>
        <v>133</v>
      </c>
      <c r="F772" t="s">
        <v>7</v>
      </c>
      <c r="G772" s="1">
        <f t="shared" si="24"/>
        <v>133</v>
      </c>
      <c r="H772" t="s">
        <v>7</v>
      </c>
      <c r="I772" s="1">
        <f t="shared" si="24"/>
        <v>133</v>
      </c>
      <c r="J772" t="s">
        <v>7</v>
      </c>
    </row>
    <row r="773" spans="1:10" x14ac:dyDescent="0.3">
      <c r="A773">
        <v>133</v>
      </c>
      <c r="B773" t="s">
        <v>2</v>
      </c>
      <c r="C773" s="1">
        <f t="shared" si="24"/>
        <v>133</v>
      </c>
      <c r="D773" t="s">
        <v>2</v>
      </c>
      <c r="E773" s="1">
        <f t="shared" si="24"/>
        <v>133</v>
      </c>
      <c r="F773" t="s">
        <v>2</v>
      </c>
      <c r="G773" s="1">
        <f t="shared" si="24"/>
        <v>133</v>
      </c>
      <c r="H773" t="s">
        <v>2</v>
      </c>
      <c r="I773" s="1">
        <f t="shared" si="24"/>
        <v>133</v>
      </c>
      <c r="J773" t="s">
        <v>2</v>
      </c>
    </row>
    <row r="774" spans="1:10" x14ac:dyDescent="0.3">
      <c r="A774">
        <v>133</v>
      </c>
      <c r="B774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774" s="1">
        <f t="shared" si="24"/>
        <v>133</v>
      </c>
      <c r="D774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774" s="1">
        <f t="shared" si="24"/>
        <v>133</v>
      </c>
      <c r="F774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774" s="1">
        <f t="shared" si="24"/>
        <v>133</v>
      </c>
      <c r="H774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774" s="1">
        <f t="shared" si="24"/>
        <v>133</v>
      </c>
      <c r="J774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775" spans="1:10" x14ac:dyDescent="0.3">
      <c r="A775">
        <v>133</v>
      </c>
      <c r="B775" t="str">
        <f>$B$1&amp;"_obs &lt;- data.frame("&amp;""""&amp;$B$1&amp;"_est_1"&amp;""""&amp;" = asyn$data$synth_data$Y1plot)"</f>
        <v>pobre_obs &lt;- data.frame("pobre_est_1" = asyn$data$synth_data$Y1plot)</v>
      </c>
      <c r="C775" s="1">
        <f t="shared" si="24"/>
        <v>133</v>
      </c>
      <c r="D775" t="str">
        <f>$D$1&amp;"_obs &lt;- data.frame("&amp;""""&amp;$D$1&amp;"_est_1"&amp;""""&amp;" = asyn$data$synth_data$Y1plot)"</f>
        <v>ingreso_peao_obs &lt;- data.frame("ingreso_peao_est_1" = asyn$data$synth_data$Y1plot)</v>
      </c>
      <c r="E775" s="1">
        <f t="shared" si="24"/>
        <v>133</v>
      </c>
      <c r="F775" t="str">
        <f>$F$1&amp;"_obs &lt;- data.frame("&amp;""""&amp;$F$1&amp;"_est_1"&amp;""""&amp;" = asyn$data$synth_data$Y1plot)"</f>
        <v>PEAO_obs &lt;- data.frame("PEAO_est_1" = asyn$data$synth_data$Y1plot)</v>
      </c>
      <c r="G775" s="1">
        <f t="shared" si="24"/>
        <v>133</v>
      </c>
      <c r="H775" t="str">
        <f>$H$1&amp;"_obs &lt;- data.frame("&amp;""""&amp;$H$1&amp;"_est_1"&amp;""""&amp;" = asyn$data$synth_data$Y1plot)"</f>
        <v>PEAO_f_obs &lt;- data.frame("PEAO_f_est_1" = asyn$data$synth_data$Y1plot)</v>
      </c>
      <c r="I775" s="1">
        <f t="shared" si="24"/>
        <v>133</v>
      </c>
      <c r="J775" t="str">
        <f>$J$1&amp;"_obs &lt;- data.frame("&amp;""""&amp;$J$1&amp;"_est_1"&amp;""""&amp;" = asyn$data$synth_data$Y1plot)"</f>
        <v>PEAO_inf_obs &lt;- data.frame("PEAO_inf_est_1" = asyn$data$synth_data$Y1plot)</v>
      </c>
    </row>
    <row r="776" spans="1:10" x14ac:dyDescent="0.3">
      <c r="A776">
        <v>133</v>
      </c>
      <c r="B776" t="s">
        <v>3</v>
      </c>
      <c r="C776" s="1">
        <f t="shared" si="24"/>
        <v>133</v>
      </c>
      <c r="D776" t="s">
        <v>3</v>
      </c>
      <c r="E776" s="1">
        <f t="shared" si="24"/>
        <v>133</v>
      </c>
      <c r="F776" t="s">
        <v>3</v>
      </c>
      <c r="G776" s="1">
        <f t="shared" si="24"/>
        <v>133</v>
      </c>
      <c r="H776" t="s">
        <v>3</v>
      </c>
      <c r="I776" s="1">
        <f t="shared" si="24"/>
        <v>133</v>
      </c>
      <c r="J776" t="s">
        <v>3</v>
      </c>
    </row>
    <row r="777" spans="1:10" x14ac:dyDescent="0.3">
      <c r="A777">
        <v>133</v>
      </c>
      <c r="B777" t="s">
        <v>5</v>
      </c>
      <c r="C777" s="1">
        <f t="shared" si="24"/>
        <v>133</v>
      </c>
      <c r="D777" t="s">
        <v>5</v>
      </c>
      <c r="E777" s="1">
        <f t="shared" si="24"/>
        <v>133</v>
      </c>
      <c r="F777" t="s">
        <v>5</v>
      </c>
      <c r="G777" s="1">
        <f t="shared" si="24"/>
        <v>133</v>
      </c>
      <c r="H777" t="s">
        <v>5</v>
      </c>
      <c r="I777" s="1">
        <f t="shared" si="24"/>
        <v>133</v>
      </c>
      <c r="J777" t="s">
        <v>5</v>
      </c>
    </row>
    <row r="778" spans="1:10" x14ac:dyDescent="0.3">
      <c r="A778">
        <v>133</v>
      </c>
      <c r="B778" t="str">
        <f>$B$1&amp;"_ascm &lt;- data.frame("&amp;""""&amp;$B$1&amp;"_ascm"&amp;""""&amp;" = predict(asyn, att=F))"</f>
        <v>pobre_ascm &lt;- data.frame("pobre_ascm" = predict(asyn, att=F))</v>
      </c>
      <c r="C778" s="1">
        <f t="shared" si="24"/>
        <v>133</v>
      </c>
      <c r="D778" t="str">
        <f>$D$1&amp;"_ascm &lt;- data.frame("&amp;""""&amp;$D$1&amp;"_ascm"&amp;""""&amp;" = predict(asyn, att=F))"</f>
        <v>ingreso_peao_ascm &lt;- data.frame("ingreso_peao_ascm" = predict(asyn, att=F))</v>
      </c>
      <c r="E778" s="1">
        <f t="shared" si="24"/>
        <v>133</v>
      </c>
      <c r="F778" t="str">
        <f>$F$1&amp;"_ascm &lt;- data.frame("&amp;""""&amp;$F$1&amp;"_ascm"&amp;""""&amp;" = predict(asyn, att=F))"</f>
        <v>PEAO_ascm &lt;- data.frame("PEAO_ascm" = predict(asyn, att=F))</v>
      </c>
      <c r="G778" s="1">
        <f t="shared" si="24"/>
        <v>133</v>
      </c>
      <c r="H778" t="str">
        <f>$H$1&amp;"_ascm &lt;- data.frame("&amp;""""&amp;$H$1&amp;"_ascm"&amp;""""&amp;" = predict(asyn, att=F))"</f>
        <v>PEAO_f_ascm &lt;- data.frame("PEAO_f_ascm" = predict(asyn, att=F))</v>
      </c>
      <c r="I778" s="1">
        <f t="shared" si="24"/>
        <v>133</v>
      </c>
      <c r="J778" t="str">
        <f>$J$1&amp;"_ascm &lt;- data.frame("&amp;""""&amp;$J$1&amp;"_ascm"&amp;""""&amp;" = predict(asyn, att=F))"</f>
        <v>PEAO_inf_ascm &lt;- data.frame("PEAO_inf_ascm" = predict(asyn, att=F))</v>
      </c>
    </row>
    <row r="779" spans="1:10" x14ac:dyDescent="0.3">
      <c r="A779">
        <v>133</v>
      </c>
      <c r="B779" t="s">
        <v>4</v>
      </c>
      <c r="C779" s="1">
        <f t="shared" si="24"/>
        <v>133</v>
      </c>
      <c r="D779" t="s">
        <v>4</v>
      </c>
      <c r="E779" s="1">
        <f t="shared" si="24"/>
        <v>133</v>
      </c>
      <c r="F779" t="s">
        <v>4</v>
      </c>
      <c r="G779" s="1">
        <f t="shared" si="24"/>
        <v>133</v>
      </c>
      <c r="H779" t="s">
        <v>4</v>
      </c>
      <c r="I779" s="1">
        <f t="shared" si="24"/>
        <v>133</v>
      </c>
      <c r="J779" t="s">
        <v>4</v>
      </c>
    </row>
    <row r="780" spans="1:10" x14ac:dyDescent="0.3">
      <c r="A780">
        <v>133</v>
      </c>
      <c r="B780" t="str">
        <f>"base_ascm &lt;-cbind(periodo, "&amp;$B$1&amp;"_obs, "&amp;$B$1&amp;"_ascm, diferencia_ascm)"</f>
        <v>base_ascm &lt;-cbind(periodo, pobre_obs, pobre_ascm, diferencia_ascm)</v>
      </c>
      <c r="C780" s="1">
        <f t="shared" si="24"/>
        <v>133</v>
      </c>
      <c r="D780" t="str">
        <f>"base_ascm &lt;-cbind(periodo, "&amp;$D$1&amp;"_obs, "&amp;$D$1&amp;"_ascm, diferencia_ascm)"</f>
        <v>base_ascm &lt;-cbind(periodo, ingreso_peao_obs, ingreso_peao_ascm, diferencia_ascm)</v>
      </c>
      <c r="E780" s="1">
        <f t="shared" si="24"/>
        <v>133</v>
      </c>
      <c r="F780" t="str">
        <f>"base_ascm &lt;-cbind(periodo, "&amp;$F$1&amp;"_obs, "&amp;$F$1&amp;"_ascm, diferencia_ascm)"</f>
        <v>base_ascm &lt;-cbind(periodo, PEAO_obs, PEAO_ascm, diferencia_ascm)</v>
      </c>
      <c r="G780" s="1">
        <f t="shared" si="24"/>
        <v>133</v>
      </c>
      <c r="H780" t="str">
        <f>"base_ascm &lt;-cbind(periodo, "&amp;$H$1&amp;"_obs, "&amp;$H$1&amp;"_ascm, diferencia_ascm)"</f>
        <v>base_ascm &lt;-cbind(periodo, PEAO_f_obs, PEAO_f_ascm, diferencia_ascm)</v>
      </c>
      <c r="I780" s="1">
        <f t="shared" si="24"/>
        <v>133</v>
      </c>
      <c r="J780" t="str">
        <f>"base_ascm &lt;-cbind(periodo, "&amp;$J$1&amp;"_obs, "&amp;$J$1&amp;"_ascm, diferencia_ascm)"</f>
        <v>base_ascm &lt;-cbind(periodo, PEAO_inf_obs, PEAO_inf_ascm, diferencia_ascm)</v>
      </c>
    </row>
    <row r="781" spans="1:10" x14ac:dyDescent="0.3">
      <c r="A781">
        <v>133</v>
      </c>
      <c r="B781" t="str">
        <f>"write.dta(base_ascm,"&amp;""""&amp;"G:/Mi unidad/1. PROYECTOS TELLO 2022/SCM SPILL OVERS/outputs/pobreza/ASCM/Base_"&amp;$B$1&amp;"_"&amp;A781&amp;".dta"&amp;""""&amp;")"</f>
        <v>write.dta(base_ascm,"G:/Mi unidad/1. PROYECTOS TELLO 2022/SCM SPILL OVERS/outputs/pobreza/ASCM/Base_pobre_133.dta")</v>
      </c>
      <c r="C781" s="1">
        <f t="shared" si="24"/>
        <v>133</v>
      </c>
      <c r="D781" t="str">
        <f>"write.dta(base_ascm,"&amp;""""&amp;"G:/Mi unidad/1. PROYECTOS TELLO 2022/SCM SPILL OVERS/outputs/ingreso_PEAO/ASCM/Base_"&amp;$D$1&amp;"_"&amp;C781&amp;".dta"&amp;""""&amp;")"</f>
        <v>write.dta(base_ascm,"G:/Mi unidad/1. PROYECTOS TELLO 2022/SCM SPILL OVERS/outputs/ingreso_PEAO/ASCM/Base_ingreso_peao_133.dta")</v>
      </c>
      <c r="E781" s="1">
        <f t="shared" si="24"/>
        <v>133</v>
      </c>
      <c r="F781" t="str">
        <f>"write.dta(base_ascm,"&amp;""""&amp;"G:/Mi unidad/1. PROYECTOS TELLO 2022/SCM SPILL OVERS/outputs/PEAO/ASCM/Base_"&amp;$F$1&amp;"_"&amp;E781&amp;".dta"&amp;""""&amp;")"</f>
        <v>write.dta(base_ascm,"G:/Mi unidad/1. PROYECTOS TELLO 2022/SCM SPILL OVERS/outputs/PEAO/ASCM/Base_PEAO_133.dta")</v>
      </c>
      <c r="G781" s="1">
        <f t="shared" si="24"/>
        <v>133</v>
      </c>
      <c r="H781" t="str">
        <f>"write.dta(base_ascm,"&amp;""""&amp;"G:/Mi unidad/1. PROYECTOS TELLO 2022/SCM SPILL OVERS/outputs/PEAO_f/ASCM/Base_"&amp;$H$1&amp;"_"&amp;G781&amp;".dta"&amp;""""&amp;")"</f>
        <v>write.dta(base_ascm,"G:/Mi unidad/1. PROYECTOS TELLO 2022/SCM SPILL OVERS/outputs/PEAO_f/ASCM/Base_PEAO_f_133.dta")</v>
      </c>
      <c r="I781" s="1">
        <f t="shared" si="24"/>
        <v>133</v>
      </c>
      <c r="J781" t="str">
        <f>"write.dta(base_ascm,"&amp;""""&amp;"G:/Mi unidad/1. PROYECTOS TELLO 2022/SCM SPILL OVERS/outputs/PEAO_inf/ASCM/Base_"&amp;$J$1&amp;"_"&amp;I781&amp;".dta"&amp;""""&amp;")"</f>
        <v>write.dta(base_ascm,"G:/Mi unidad/1. PROYECTOS TELLO 2022/SCM SPILL OVERS/outputs/PEAO_inf/ASCM/Base_PEAO_inf_133.dta")</v>
      </c>
    </row>
    <row r="782" spans="1:10" x14ac:dyDescent="0.3">
      <c r="A782">
        <v>133</v>
      </c>
      <c r="B782" t="str">
        <f>"write.dta(Pesos,"&amp;""""&amp;"G:/Mi unidad/1. PROYECTOS TELLO 2022/SCM SPILL OVERS/outputs/pobreza/ASCM/Pesos_"&amp;$B$1&amp;"_"&amp;A782&amp;".dta"&amp;""""&amp;")"</f>
        <v>write.dta(Pesos,"G:/Mi unidad/1. PROYECTOS TELLO 2022/SCM SPILL OVERS/outputs/pobreza/ASCM/Pesos_pobre_133.dta")</v>
      </c>
      <c r="C782" s="1">
        <f t="shared" si="24"/>
        <v>133</v>
      </c>
      <c r="D782" t="str">
        <f>"write.dta(Pesos,"&amp;""""&amp;"G:/Mi unidad/1. PROYECTOS TELLO 2022/SCM SPILL OVERS/outputs/ingreso_PEAO/ASCM/Pesos_"&amp;$D$1&amp;"_"&amp;C782&amp;".dta"&amp;""""&amp;")"</f>
        <v>write.dta(Pesos,"G:/Mi unidad/1. PROYECTOS TELLO 2022/SCM SPILL OVERS/outputs/ingreso_PEAO/ASCM/Pesos_ingreso_peao_133.dta")</v>
      </c>
      <c r="E782" s="1">
        <f t="shared" si="24"/>
        <v>133</v>
      </c>
      <c r="F782" t="str">
        <f>"write.dta(Pesos,"&amp;""""&amp;"G:/Mi unidad/1. PROYECTOS TELLO 2022/SCM SPILL OVERS/outputs/PEAO/ASCM/Pesos_"&amp;$F$1&amp;"_"&amp;E782&amp;".dta"&amp;""""&amp;")"</f>
        <v>write.dta(Pesos,"G:/Mi unidad/1. PROYECTOS TELLO 2022/SCM SPILL OVERS/outputs/PEAO/ASCM/Pesos_PEAO_133.dta")</v>
      </c>
      <c r="G782" s="1">
        <f t="shared" si="24"/>
        <v>133</v>
      </c>
      <c r="H782" t="str">
        <f>"write.dta(Pesos,"&amp;""""&amp;"G:/Mi unidad/1. PROYECTOS TELLO 2022/SCM SPILL OVERS/outputs/PEAO_f/ASCM/Pesos_"&amp;$H$1&amp;"_"&amp;G782&amp;".dta"&amp;""""&amp;")"</f>
        <v>write.dta(Pesos,"G:/Mi unidad/1. PROYECTOS TELLO 2022/SCM SPILL OVERS/outputs/PEAO_f/ASCM/Pesos_PEAO_f_133.dta")</v>
      </c>
      <c r="I782" s="1">
        <f t="shared" si="24"/>
        <v>133</v>
      </c>
      <c r="J782" t="str">
        <f>"write.dta(Pesos,"&amp;""""&amp;"G:/Mi unidad/1. PROYECTOS TELLO 2022/SCM SPILL OVERS/outputs/PEAO_inf/ASCM/Pesos_"&amp;$J$1&amp;"_"&amp;I782&amp;".dta"&amp;""""&amp;")"</f>
        <v>write.dta(Pesos,"G:/Mi unidad/1. PROYECTOS TELLO 2022/SCM SPILL OVERS/outputs/PEAO_inf/ASCM/Pesos_PEAO_inf_133.dta")</v>
      </c>
    </row>
    <row r="783" spans="1:10" x14ac:dyDescent="0.3">
      <c r="A783">
        <v>133</v>
      </c>
      <c r="B783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783" s="1">
        <f t="shared" si="24"/>
        <v>133</v>
      </c>
      <c r="D783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783" s="1">
        <f t="shared" si="24"/>
        <v>133</v>
      </c>
      <c r="F783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783" s="1">
        <f t="shared" si="24"/>
        <v>133</v>
      </c>
      <c r="H783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783" s="1">
        <f t="shared" si="24"/>
        <v>133</v>
      </c>
      <c r="J783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784" spans="1:10" x14ac:dyDescent="0.3">
      <c r="A784">
        <v>139</v>
      </c>
      <c r="B784" t="str">
        <f>"###############################################################################"&amp;A784</f>
        <v>###############################################################################139</v>
      </c>
      <c r="C784" s="1">
        <f t="shared" si="24"/>
        <v>139</v>
      </c>
      <c r="D784" t="str">
        <f>"###############################################################################"&amp;C784</f>
        <v>###############################################################################139</v>
      </c>
      <c r="E784" s="1">
        <f t="shared" si="24"/>
        <v>139</v>
      </c>
      <c r="F784" t="str">
        <f>"###############################################################################"&amp;E784</f>
        <v>###############################################################################139</v>
      </c>
      <c r="G784" s="1">
        <f t="shared" si="24"/>
        <v>139</v>
      </c>
      <c r="H784" t="str">
        <f>"###############################################################################"&amp;G784</f>
        <v>###############################################################################139</v>
      </c>
      <c r="I784" s="1">
        <f t="shared" si="24"/>
        <v>139</v>
      </c>
      <c r="J784" t="str">
        <f>"###############################################################################"&amp;I784</f>
        <v>###############################################################################139</v>
      </c>
    </row>
    <row r="785" spans="1:10" x14ac:dyDescent="0.3">
      <c r="A785">
        <v>139</v>
      </c>
      <c r="B785" t="s">
        <v>1</v>
      </c>
      <c r="C785" s="1">
        <f t="shared" si="24"/>
        <v>139</v>
      </c>
      <c r="D785" t="s">
        <v>1</v>
      </c>
      <c r="E785" s="1">
        <f t="shared" si="24"/>
        <v>139</v>
      </c>
      <c r="F785" t="s">
        <v>1</v>
      </c>
      <c r="G785" s="1">
        <f t="shared" si="24"/>
        <v>139</v>
      </c>
      <c r="H785" t="s">
        <v>1</v>
      </c>
      <c r="I785" s="1">
        <f t="shared" si="24"/>
        <v>139</v>
      </c>
      <c r="J785" t="s">
        <v>1</v>
      </c>
    </row>
    <row r="786" spans="1:10" x14ac:dyDescent="0.3">
      <c r="A786">
        <v>139</v>
      </c>
      <c r="B786" t="str">
        <f>+"provincia2_seleccionada &lt;- "&amp;A786&amp;" #provincia2 tratada"</f>
        <v>provincia2_seleccionada &lt;- 139 #provincia2 tratada</v>
      </c>
      <c r="C786" s="1">
        <f t="shared" si="24"/>
        <v>139</v>
      </c>
      <c r="D786" t="str">
        <f>+"provincia2_seleccionada &lt;- "&amp;C786&amp;" #provincia2 tratada"</f>
        <v>provincia2_seleccionada &lt;- 139 #provincia2 tratada</v>
      </c>
      <c r="E786" s="1">
        <f t="shared" si="24"/>
        <v>139</v>
      </c>
      <c r="F786" t="str">
        <f>+"provincia2_seleccionada &lt;- "&amp;E786&amp;" #provincia2 tratada"</f>
        <v>provincia2_seleccionada &lt;- 139 #provincia2 tratada</v>
      </c>
      <c r="G786" s="1">
        <f t="shared" si="24"/>
        <v>139</v>
      </c>
      <c r="H786" t="str">
        <f>+"provincia2_seleccionada &lt;- "&amp;G786&amp;" #provincia2 tratada"</f>
        <v>provincia2_seleccionada &lt;- 139 #provincia2 tratada</v>
      </c>
      <c r="I786" s="1">
        <f t="shared" si="24"/>
        <v>139</v>
      </c>
      <c r="J786" t="str">
        <f>+"provincia2_seleccionada &lt;- "&amp;I786&amp;" #provincia2 tratada"</f>
        <v>provincia2_seleccionada &lt;- 139 #provincia2 tratada</v>
      </c>
    </row>
    <row r="787" spans="1:10" x14ac:dyDescent="0.3">
      <c r="A787">
        <v>139</v>
      </c>
      <c r="B787" t="str">
        <f>"Base$"&amp;$B$1&amp;"lag &lt;- c(NA, Base$"&amp;$B$1&amp;"[-nrow(Base)])"</f>
        <v>Base$pobrelag &lt;- c(NA, Base$pobre[-nrow(Base)])</v>
      </c>
      <c r="C787" s="1">
        <f t="shared" si="24"/>
        <v>139</v>
      </c>
      <c r="D787" t="str">
        <f>"Base$"&amp;$D$1&amp;"lag &lt;- c(NA, Base$"&amp;$D$1&amp;"[-nrow(Base)])"</f>
        <v>Base$ingreso_peaolag &lt;- c(NA, Base$ingreso_peao[-nrow(Base)])</v>
      </c>
      <c r="E787" s="1">
        <f t="shared" si="24"/>
        <v>139</v>
      </c>
      <c r="F787" t="str">
        <f>"Base$"&amp;$F$1&amp;"lag &lt;- c(NA, Base$"&amp;$F$1&amp;"[-nrow(Base)])"</f>
        <v>Base$PEAOlag &lt;- c(NA, Base$PEAO[-nrow(Base)])</v>
      </c>
      <c r="G787" s="1">
        <f t="shared" si="24"/>
        <v>139</v>
      </c>
      <c r="H787" t="str">
        <f>"Base$"&amp;$H$1&amp;"lag &lt;- c(NA, Base$"&amp;$H$1&amp;"[-nrow(Base)])"</f>
        <v>Base$PEAO_flag &lt;- c(NA, Base$PEAO_f[-nrow(Base)])</v>
      </c>
      <c r="I787" s="1">
        <f t="shared" si="24"/>
        <v>139</v>
      </c>
      <c r="J787" t="str">
        <f>"Base$"&amp;$J$1&amp;"lag &lt;- c(NA, Base$"&amp;$J$1&amp;"[-nrow(Base)])"</f>
        <v>Base$PEAO_inflag &lt;- c(NA, Base$PEAO_inf[-nrow(Base)])</v>
      </c>
    </row>
    <row r="788" spans="1:10" x14ac:dyDescent="0.3">
      <c r="A788">
        <v>139</v>
      </c>
      <c r="B788" t="str">
        <f>"Base$"&amp;$B$1&amp;"lag[which(!duplicated(Base$provincia2))] &lt;- NA"</f>
        <v>Base$pobrelag[which(!duplicated(Base$provincia2))] &lt;- NA</v>
      </c>
      <c r="C788" s="1">
        <f t="shared" si="24"/>
        <v>139</v>
      </c>
      <c r="D788" t="str">
        <f>"Base$"&amp;$D$1&amp;"lag[which(!duplicated(Base$provincia2))] &lt;- NA"</f>
        <v>Base$ingreso_peaolag[which(!duplicated(Base$provincia2))] &lt;- NA</v>
      </c>
      <c r="E788" s="1">
        <f t="shared" si="24"/>
        <v>139</v>
      </c>
      <c r="F788" t="str">
        <f>"Base$"&amp;$F$1&amp;"lag[which(!duplicated(Base$provincia2))] &lt;- NA"</f>
        <v>Base$PEAOlag[which(!duplicated(Base$provincia2))] &lt;- NA</v>
      </c>
      <c r="G788" s="1">
        <f t="shared" si="24"/>
        <v>139</v>
      </c>
      <c r="H788" t="str">
        <f>"Base$"&amp;$H$1&amp;"lag[which(!duplicated(Base$provincia2))] &lt;- NA"</f>
        <v>Base$PEAO_flag[which(!duplicated(Base$provincia2))] &lt;- NA</v>
      </c>
      <c r="I788" s="1">
        <f t="shared" si="24"/>
        <v>139</v>
      </c>
      <c r="J788" t="str">
        <f>"Base$"&amp;$J$1&amp;"lag[which(!duplicated(Base$provincia2))] &lt;- NA"</f>
        <v>Base$PEAO_inflag[which(!duplicated(Base$provincia2))] &lt;- NA</v>
      </c>
    </row>
    <row r="789" spans="1:10" x14ac:dyDescent="0.3">
      <c r="A789">
        <v>139</v>
      </c>
      <c r="B789" t="s">
        <v>7</v>
      </c>
      <c r="C789" s="1">
        <f t="shared" si="24"/>
        <v>139</v>
      </c>
      <c r="D789" t="s">
        <v>7</v>
      </c>
      <c r="E789" s="1">
        <f t="shared" si="24"/>
        <v>139</v>
      </c>
      <c r="F789" t="s">
        <v>7</v>
      </c>
      <c r="G789" s="1">
        <f t="shared" si="24"/>
        <v>139</v>
      </c>
      <c r="H789" t="s">
        <v>7</v>
      </c>
      <c r="I789" s="1">
        <f t="shared" si="24"/>
        <v>139</v>
      </c>
      <c r="J789" t="s">
        <v>7</v>
      </c>
    </row>
    <row r="790" spans="1:10" x14ac:dyDescent="0.3">
      <c r="A790">
        <v>139</v>
      </c>
      <c r="B790" t="s">
        <v>2</v>
      </c>
      <c r="C790" s="1">
        <f t="shared" si="24"/>
        <v>139</v>
      </c>
      <c r="D790" t="s">
        <v>2</v>
      </c>
      <c r="E790" s="1">
        <f t="shared" si="24"/>
        <v>139</v>
      </c>
      <c r="F790" t="s">
        <v>2</v>
      </c>
      <c r="G790" s="1">
        <f t="shared" si="24"/>
        <v>139</v>
      </c>
      <c r="H790" t="s">
        <v>2</v>
      </c>
      <c r="I790" s="1">
        <f t="shared" si="24"/>
        <v>139</v>
      </c>
      <c r="J790" t="s">
        <v>2</v>
      </c>
    </row>
    <row r="791" spans="1:10" x14ac:dyDescent="0.3">
      <c r="A791">
        <v>139</v>
      </c>
      <c r="B791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791" s="1">
        <f t="shared" si="24"/>
        <v>139</v>
      </c>
      <c r="D791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791" s="1">
        <f t="shared" si="24"/>
        <v>139</v>
      </c>
      <c r="F791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791" s="1">
        <f t="shared" si="24"/>
        <v>139</v>
      </c>
      <c r="H791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791" s="1">
        <f t="shared" si="24"/>
        <v>139</v>
      </c>
      <c r="J791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792" spans="1:10" x14ac:dyDescent="0.3">
      <c r="A792">
        <v>139</v>
      </c>
      <c r="B792" t="str">
        <f>$B$1&amp;"_obs &lt;- data.frame("&amp;""""&amp;$B$1&amp;"_est_1"&amp;""""&amp;" = asyn$data$synth_data$Y1plot)"</f>
        <v>pobre_obs &lt;- data.frame("pobre_est_1" = asyn$data$synth_data$Y1plot)</v>
      </c>
      <c r="C792" s="1">
        <f t="shared" si="24"/>
        <v>139</v>
      </c>
      <c r="D792" t="str">
        <f>$D$1&amp;"_obs &lt;- data.frame("&amp;""""&amp;$D$1&amp;"_est_1"&amp;""""&amp;" = asyn$data$synth_data$Y1plot)"</f>
        <v>ingreso_peao_obs &lt;- data.frame("ingreso_peao_est_1" = asyn$data$synth_data$Y1plot)</v>
      </c>
      <c r="E792" s="1">
        <f t="shared" si="24"/>
        <v>139</v>
      </c>
      <c r="F792" t="str">
        <f>$F$1&amp;"_obs &lt;- data.frame("&amp;""""&amp;$F$1&amp;"_est_1"&amp;""""&amp;" = asyn$data$synth_data$Y1plot)"</f>
        <v>PEAO_obs &lt;- data.frame("PEAO_est_1" = asyn$data$synth_data$Y1plot)</v>
      </c>
      <c r="G792" s="1">
        <f t="shared" si="24"/>
        <v>139</v>
      </c>
      <c r="H792" t="str">
        <f>$H$1&amp;"_obs &lt;- data.frame("&amp;""""&amp;$H$1&amp;"_est_1"&amp;""""&amp;" = asyn$data$synth_data$Y1plot)"</f>
        <v>PEAO_f_obs &lt;- data.frame("PEAO_f_est_1" = asyn$data$synth_data$Y1plot)</v>
      </c>
      <c r="I792" s="1">
        <f t="shared" si="24"/>
        <v>139</v>
      </c>
      <c r="J792" t="str">
        <f>$J$1&amp;"_obs &lt;- data.frame("&amp;""""&amp;$J$1&amp;"_est_1"&amp;""""&amp;" = asyn$data$synth_data$Y1plot)"</f>
        <v>PEAO_inf_obs &lt;- data.frame("PEAO_inf_est_1" = asyn$data$synth_data$Y1plot)</v>
      </c>
    </row>
    <row r="793" spans="1:10" x14ac:dyDescent="0.3">
      <c r="A793">
        <v>139</v>
      </c>
      <c r="B793" t="s">
        <v>3</v>
      </c>
      <c r="C793" s="1">
        <f t="shared" si="24"/>
        <v>139</v>
      </c>
      <c r="D793" t="s">
        <v>3</v>
      </c>
      <c r="E793" s="1">
        <f t="shared" si="24"/>
        <v>139</v>
      </c>
      <c r="F793" t="s">
        <v>3</v>
      </c>
      <c r="G793" s="1">
        <f t="shared" si="24"/>
        <v>139</v>
      </c>
      <c r="H793" t="s">
        <v>3</v>
      </c>
      <c r="I793" s="1">
        <f t="shared" si="24"/>
        <v>139</v>
      </c>
      <c r="J793" t="s">
        <v>3</v>
      </c>
    </row>
    <row r="794" spans="1:10" x14ac:dyDescent="0.3">
      <c r="A794">
        <v>139</v>
      </c>
      <c r="B794" t="s">
        <v>5</v>
      </c>
      <c r="C794" s="1">
        <f t="shared" si="24"/>
        <v>139</v>
      </c>
      <c r="D794" t="s">
        <v>5</v>
      </c>
      <c r="E794" s="1">
        <f t="shared" si="24"/>
        <v>139</v>
      </c>
      <c r="F794" t="s">
        <v>5</v>
      </c>
      <c r="G794" s="1">
        <f t="shared" si="24"/>
        <v>139</v>
      </c>
      <c r="H794" t="s">
        <v>5</v>
      </c>
      <c r="I794" s="1">
        <f t="shared" si="24"/>
        <v>139</v>
      </c>
      <c r="J794" t="s">
        <v>5</v>
      </c>
    </row>
    <row r="795" spans="1:10" x14ac:dyDescent="0.3">
      <c r="A795">
        <v>139</v>
      </c>
      <c r="B795" t="str">
        <f>$B$1&amp;"_ascm &lt;- data.frame("&amp;""""&amp;$B$1&amp;"_ascm"&amp;""""&amp;" = predict(asyn, att=F))"</f>
        <v>pobre_ascm &lt;- data.frame("pobre_ascm" = predict(asyn, att=F))</v>
      </c>
      <c r="C795" s="1">
        <f t="shared" si="24"/>
        <v>139</v>
      </c>
      <c r="D795" t="str">
        <f>$D$1&amp;"_ascm &lt;- data.frame("&amp;""""&amp;$D$1&amp;"_ascm"&amp;""""&amp;" = predict(asyn, att=F))"</f>
        <v>ingreso_peao_ascm &lt;- data.frame("ingreso_peao_ascm" = predict(asyn, att=F))</v>
      </c>
      <c r="E795" s="1">
        <f t="shared" si="24"/>
        <v>139</v>
      </c>
      <c r="F795" t="str">
        <f>$F$1&amp;"_ascm &lt;- data.frame("&amp;""""&amp;$F$1&amp;"_ascm"&amp;""""&amp;" = predict(asyn, att=F))"</f>
        <v>PEAO_ascm &lt;- data.frame("PEAO_ascm" = predict(asyn, att=F))</v>
      </c>
      <c r="G795" s="1">
        <f t="shared" si="24"/>
        <v>139</v>
      </c>
      <c r="H795" t="str">
        <f>$H$1&amp;"_ascm &lt;- data.frame("&amp;""""&amp;$H$1&amp;"_ascm"&amp;""""&amp;" = predict(asyn, att=F))"</f>
        <v>PEAO_f_ascm &lt;- data.frame("PEAO_f_ascm" = predict(asyn, att=F))</v>
      </c>
      <c r="I795" s="1">
        <f t="shared" si="24"/>
        <v>139</v>
      </c>
      <c r="J795" t="str">
        <f>$J$1&amp;"_ascm &lt;- data.frame("&amp;""""&amp;$J$1&amp;"_ascm"&amp;""""&amp;" = predict(asyn, att=F))"</f>
        <v>PEAO_inf_ascm &lt;- data.frame("PEAO_inf_ascm" = predict(asyn, att=F))</v>
      </c>
    </row>
    <row r="796" spans="1:10" x14ac:dyDescent="0.3">
      <c r="A796">
        <v>139</v>
      </c>
      <c r="B796" t="s">
        <v>4</v>
      </c>
      <c r="C796" s="1">
        <f t="shared" si="24"/>
        <v>139</v>
      </c>
      <c r="D796" t="s">
        <v>4</v>
      </c>
      <c r="E796" s="1">
        <f t="shared" si="24"/>
        <v>139</v>
      </c>
      <c r="F796" t="s">
        <v>4</v>
      </c>
      <c r="G796" s="1">
        <f t="shared" si="24"/>
        <v>139</v>
      </c>
      <c r="H796" t="s">
        <v>4</v>
      </c>
      <c r="I796" s="1">
        <f t="shared" si="24"/>
        <v>139</v>
      </c>
      <c r="J796" t="s">
        <v>4</v>
      </c>
    </row>
    <row r="797" spans="1:10" x14ac:dyDescent="0.3">
      <c r="A797">
        <v>139</v>
      </c>
      <c r="B797" t="str">
        <f>"base_ascm &lt;-cbind(periodo, "&amp;$B$1&amp;"_obs, "&amp;$B$1&amp;"_ascm, diferencia_ascm)"</f>
        <v>base_ascm &lt;-cbind(periodo, pobre_obs, pobre_ascm, diferencia_ascm)</v>
      </c>
      <c r="C797" s="1">
        <f t="shared" si="24"/>
        <v>139</v>
      </c>
      <c r="D797" t="str">
        <f>"base_ascm &lt;-cbind(periodo, "&amp;$D$1&amp;"_obs, "&amp;$D$1&amp;"_ascm, diferencia_ascm)"</f>
        <v>base_ascm &lt;-cbind(periodo, ingreso_peao_obs, ingreso_peao_ascm, diferencia_ascm)</v>
      </c>
      <c r="E797" s="1">
        <f t="shared" si="24"/>
        <v>139</v>
      </c>
      <c r="F797" t="str">
        <f>"base_ascm &lt;-cbind(periodo, "&amp;$F$1&amp;"_obs, "&amp;$F$1&amp;"_ascm, diferencia_ascm)"</f>
        <v>base_ascm &lt;-cbind(periodo, PEAO_obs, PEAO_ascm, diferencia_ascm)</v>
      </c>
      <c r="G797" s="1">
        <f t="shared" si="24"/>
        <v>139</v>
      </c>
      <c r="H797" t="str">
        <f>"base_ascm &lt;-cbind(periodo, "&amp;$H$1&amp;"_obs, "&amp;$H$1&amp;"_ascm, diferencia_ascm)"</f>
        <v>base_ascm &lt;-cbind(periodo, PEAO_f_obs, PEAO_f_ascm, diferencia_ascm)</v>
      </c>
      <c r="I797" s="1">
        <f t="shared" si="24"/>
        <v>139</v>
      </c>
      <c r="J797" t="str">
        <f>"base_ascm &lt;-cbind(periodo, "&amp;$J$1&amp;"_obs, "&amp;$J$1&amp;"_ascm, diferencia_ascm)"</f>
        <v>base_ascm &lt;-cbind(periodo, PEAO_inf_obs, PEAO_inf_ascm, diferencia_ascm)</v>
      </c>
    </row>
    <row r="798" spans="1:10" x14ac:dyDescent="0.3">
      <c r="A798">
        <v>139</v>
      </c>
      <c r="B798" t="str">
        <f>"write.dta(base_ascm,"&amp;""""&amp;"G:/Mi unidad/1. PROYECTOS TELLO 2022/SCM SPILL OVERS/outputs/pobreza/ASCM/Base_"&amp;$B$1&amp;"_"&amp;A798&amp;".dta"&amp;""""&amp;")"</f>
        <v>write.dta(base_ascm,"G:/Mi unidad/1. PROYECTOS TELLO 2022/SCM SPILL OVERS/outputs/pobreza/ASCM/Base_pobre_139.dta")</v>
      </c>
      <c r="C798" s="1">
        <f t="shared" si="24"/>
        <v>139</v>
      </c>
      <c r="D798" t="str">
        <f>"write.dta(base_ascm,"&amp;""""&amp;"G:/Mi unidad/1. PROYECTOS TELLO 2022/SCM SPILL OVERS/outputs/ingreso_PEAO/ASCM/Base_"&amp;$D$1&amp;"_"&amp;C798&amp;".dta"&amp;""""&amp;")"</f>
        <v>write.dta(base_ascm,"G:/Mi unidad/1. PROYECTOS TELLO 2022/SCM SPILL OVERS/outputs/ingreso_PEAO/ASCM/Base_ingreso_peao_139.dta")</v>
      </c>
      <c r="E798" s="1">
        <f t="shared" si="24"/>
        <v>139</v>
      </c>
      <c r="F798" t="str">
        <f>"write.dta(base_ascm,"&amp;""""&amp;"G:/Mi unidad/1. PROYECTOS TELLO 2022/SCM SPILL OVERS/outputs/PEAO/ASCM/Base_"&amp;$F$1&amp;"_"&amp;E798&amp;".dta"&amp;""""&amp;")"</f>
        <v>write.dta(base_ascm,"G:/Mi unidad/1. PROYECTOS TELLO 2022/SCM SPILL OVERS/outputs/PEAO/ASCM/Base_PEAO_139.dta")</v>
      </c>
      <c r="G798" s="1">
        <f t="shared" si="24"/>
        <v>139</v>
      </c>
      <c r="H798" t="str">
        <f>"write.dta(base_ascm,"&amp;""""&amp;"G:/Mi unidad/1. PROYECTOS TELLO 2022/SCM SPILL OVERS/outputs/PEAO_f/ASCM/Base_"&amp;$H$1&amp;"_"&amp;G798&amp;".dta"&amp;""""&amp;")"</f>
        <v>write.dta(base_ascm,"G:/Mi unidad/1. PROYECTOS TELLO 2022/SCM SPILL OVERS/outputs/PEAO_f/ASCM/Base_PEAO_f_139.dta")</v>
      </c>
      <c r="I798" s="1">
        <f t="shared" si="24"/>
        <v>139</v>
      </c>
      <c r="J798" t="str">
        <f>"write.dta(base_ascm,"&amp;""""&amp;"G:/Mi unidad/1. PROYECTOS TELLO 2022/SCM SPILL OVERS/outputs/PEAO_inf/ASCM/Base_"&amp;$J$1&amp;"_"&amp;I798&amp;".dta"&amp;""""&amp;")"</f>
        <v>write.dta(base_ascm,"G:/Mi unidad/1. PROYECTOS TELLO 2022/SCM SPILL OVERS/outputs/PEAO_inf/ASCM/Base_PEAO_inf_139.dta")</v>
      </c>
    </row>
    <row r="799" spans="1:10" x14ac:dyDescent="0.3">
      <c r="A799">
        <v>139</v>
      </c>
      <c r="B799" t="str">
        <f>"write.dta(Pesos,"&amp;""""&amp;"G:/Mi unidad/1. PROYECTOS TELLO 2022/SCM SPILL OVERS/outputs/pobreza/ASCM/Pesos_"&amp;$B$1&amp;"_"&amp;A799&amp;".dta"&amp;""""&amp;")"</f>
        <v>write.dta(Pesos,"G:/Mi unidad/1. PROYECTOS TELLO 2022/SCM SPILL OVERS/outputs/pobreza/ASCM/Pesos_pobre_139.dta")</v>
      </c>
      <c r="C799" s="1">
        <f t="shared" si="24"/>
        <v>139</v>
      </c>
      <c r="D799" t="str">
        <f>"write.dta(Pesos,"&amp;""""&amp;"G:/Mi unidad/1. PROYECTOS TELLO 2022/SCM SPILL OVERS/outputs/ingreso_PEAO/ASCM/Pesos_"&amp;$D$1&amp;"_"&amp;C799&amp;".dta"&amp;""""&amp;")"</f>
        <v>write.dta(Pesos,"G:/Mi unidad/1. PROYECTOS TELLO 2022/SCM SPILL OVERS/outputs/ingreso_PEAO/ASCM/Pesos_ingreso_peao_139.dta")</v>
      </c>
      <c r="E799" s="1">
        <f t="shared" si="24"/>
        <v>139</v>
      </c>
      <c r="F799" t="str">
        <f>"write.dta(Pesos,"&amp;""""&amp;"G:/Mi unidad/1. PROYECTOS TELLO 2022/SCM SPILL OVERS/outputs/PEAO/ASCM/Pesos_"&amp;$F$1&amp;"_"&amp;E799&amp;".dta"&amp;""""&amp;")"</f>
        <v>write.dta(Pesos,"G:/Mi unidad/1. PROYECTOS TELLO 2022/SCM SPILL OVERS/outputs/PEAO/ASCM/Pesos_PEAO_139.dta")</v>
      </c>
      <c r="G799" s="1">
        <f t="shared" si="24"/>
        <v>139</v>
      </c>
      <c r="H799" t="str">
        <f>"write.dta(Pesos,"&amp;""""&amp;"G:/Mi unidad/1. PROYECTOS TELLO 2022/SCM SPILL OVERS/outputs/PEAO_f/ASCM/Pesos_"&amp;$H$1&amp;"_"&amp;G799&amp;".dta"&amp;""""&amp;")"</f>
        <v>write.dta(Pesos,"G:/Mi unidad/1. PROYECTOS TELLO 2022/SCM SPILL OVERS/outputs/PEAO_f/ASCM/Pesos_PEAO_f_139.dta")</v>
      </c>
      <c r="I799" s="1">
        <f t="shared" si="24"/>
        <v>139</v>
      </c>
      <c r="J799" t="str">
        <f>"write.dta(Pesos,"&amp;""""&amp;"G:/Mi unidad/1. PROYECTOS TELLO 2022/SCM SPILL OVERS/outputs/PEAO_inf/ASCM/Pesos_"&amp;$J$1&amp;"_"&amp;I799&amp;".dta"&amp;""""&amp;")"</f>
        <v>write.dta(Pesos,"G:/Mi unidad/1. PROYECTOS TELLO 2022/SCM SPILL OVERS/outputs/PEAO_inf/ASCM/Pesos_PEAO_inf_139.dta")</v>
      </c>
    </row>
    <row r="800" spans="1:10" x14ac:dyDescent="0.3">
      <c r="A800">
        <v>139</v>
      </c>
      <c r="B800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800" s="1">
        <f t="shared" si="24"/>
        <v>139</v>
      </c>
      <c r="D800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800" s="1">
        <f t="shared" si="24"/>
        <v>139</v>
      </c>
      <c r="F800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800" s="1">
        <f t="shared" si="24"/>
        <v>139</v>
      </c>
      <c r="H800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800" s="1">
        <f t="shared" si="24"/>
        <v>139</v>
      </c>
      <c r="J800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801" spans="1:10" x14ac:dyDescent="0.3">
      <c r="A801">
        <v>140</v>
      </c>
      <c r="B801" t="str">
        <f>"###############################################################################"&amp;A801</f>
        <v>###############################################################################140</v>
      </c>
      <c r="C801" s="1">
        <f t="shared" si="24"/>
        <v>140</v>
      </c>
      <c r="D801" t="str">
        <f>"###############################################################################"&amp;C801</f>
        <v>###############################################################################140</v>
      </c>
      <c r="E801" s="1">
        <f t="shared" si="24"/>
        <v>140</v>
      </c>
      <c r="F801" t="str">
        <f>"###############################################################################"&amp;E801</f>
        <v>###############################################################################140</v>
      </c>
      <c r="G801" s="1">
        <f t="shared" si="24"/>
        <v>140</v>
      </c>
      <c r="H801" t="str">
        <f>"###############################################################################"&amp;G801</f>
        <v>###############################################################################140</v>
      </c>
      <c r="I801" s="1">
        <f t="shared" si="24"/>
        <v>140</v>
      </c>
      <c r="J801" t="str">
        <f>"###############################################################################"&amp;I801</f>
        <v>###############################################################################140</v>
      </c>
    </row>
    <row r="802" spans="1:10" x14ac:dyDescent="0.3">
      <c r="A802">
        <v>140</v>
      </c>
      <c r="B802" t="s">
        <v>1</v>
      </c>
      <c r="C802" s="1">
        <f t="shared" si="24"/>
        <v>140</v>
      </c>
      <c r="D802" t="s">
        <v>1</v>
      </c>
      <c r="E802" s="1">
        <f t="shared" si="24"/>
        <v>140</v>
      </c>
      <c r="F802" t="s">
        <v>1</v>
      </c>
      <c r="G802" s="1">
        <f t="shared" si="24"/>
        <v>140</v>
      </c>
      <c r="H802" t="s">
        <v>1</v>
      </c>
      <c r="I802" s="1">
        <f t="shared" si="24"/>
        <v>140</v>
      </c>
      <c r="J802" t="s">
        <v>1</v>
      </c>
    </row>
    <row r="803" spans="1:10" x14ac:dyDescent="0.3">
      <c r="A803">
        <v>140</v>
      </c>
      <c r="B803" t="str">
        <f>+"provincia2_seleccionada &lt;- "&amp;A803&amp;" #provincia2 tratada"</f>
        <v>provincia2_seleccionada &lt;- 140 #provincia2 tratada</v>
      </c>
      <c r="C803" s="1">
        <f t="shared" si="24"/>
        <v>140</v>
      </c>
      <c r="D803" t="str">
        <f>+"provincia2_seleccionada &lt;- "&amp;C803&amp;" #provincia2 tratada"</f>
        <v>provincia2_seleccionada &lt;- 140 #provincia2 tratada</v>
      </c>
      <c r="E803" s="1">
        <f t="shared" si="24"/>
        <v>140</v>
      </c>
      <c r="F803" t="str">
        <f>+"provincia2_seleccionada &lt;- "&amp;E803&amp;" #provincia2 tratada"</f>
        <v>provincia2_seleccionada &lt;- 140 #provincia2 tratada</v>
      </c>
      <c r="G803" s="1">
        <f t="shared" si="24"/>
        <v>140</v>
      </c>
      <c r="H803" t="str">
        <f>+"provincia2_seleccionada &lt;- "&amp;G803&amp;" #provincia2 tratada"</f>
        <v>provincia2_seleccionada &lt;- 140 #provincia2 tratada</v>
      </c>
      <c r="I803" s="1">
        <f t="shared" si="24"/>
        <v>140</v>
      </c>
      <c r="J803" t="str">
        <f>+"provincia2_seleccionada &lt;- "&amp;I803&amp;" #provincia2 tratada"</f>
        <v>provincia2_seleccionada &lt;- 140 #provincia2 tratada</v>
      </c>
    </row>
    <row r="804" spans="1:10" x14ac:dyDescent="0.3">
      <c r="A804">
        <v>140</v>
      </c>
      <c r="B804" t="str">
        <f>"Base$"&amp;$B$1&amp;"lag &lt;- c(NA, Base$"&amp;$B$1&amp;"[-nrow(Base)])"</f>
        <v>Base$pobrelag &lt;- c(NA, Base$pobre[-nrow(Base)])</v>
      </c>
      <c r="C804" s="1">
        <f t="shared" si="24"/>
        <v>140</v>
      </c>
      <c r="D804" t="str">
        <f>"Base$"&amp;$D$1&amp;"lag &lt;- c(NA, Base$"&amp;$D$1&amp;"[-nrow(Base)])"</f>
        <v>Base$ingreso_peaolag &lt;- c(NA, Base$ingreso_peao[-nrow(Base)])</v>
      </c>
      <c r="E804" s="1">
        <f t="shared" si="24"/>
        <v>140</v>
      </c>
      <c r="F804" t="str">
        <f>"Base$"&amp;$F$1&amp;"lag &lt;- c(NA, Base$"&amp;$F$1&amp;"[-nrow(Base)])"</f>
        <v>Base$PEAOlag &lt;- c(NA, Base$PEAO[-nrow(Base)])</v>
      </c>
      <c r="G804" s="1">
        <f t="shared" si="24"/>
        <v>140</v>
      </c>
      <c r="H804" t="str">
        <f>"Base$"&amp;$H$1&amp;"lag &lt;- c(NA, Base$"&amp;$H$1&amp;"[-nrow(Base)])"</f>
        <v>Base$PEAO_flag &lt;- c(NA, Base$PEAO_f[-nrow(Base)])</v>
      </c>
      <c r="I804" s="1">
        <f t="shared" si="24"/>
        <v>140</v>
      </c>
      <c r="J804" t="str">
        <f>"Base$"&amp;$J$1&amp;"lag &lt;- c(NA, Base$"&amp;$J$1&amp;"[-nrow(Base)])"</f>
        <v>Base$PEAO_inflag &lt;- c(NA, Base$PEAO_inf[-nrow(Base)])</v>
      </c>
    </row>
    <row r="805" spans="1:10" x14ac:dyDescent="0.3">
      <c r="A805">
        <v>140</v>
      </c>
      <c r="B805" t="str">
        <f>"Base$"&amp;$B$1&amp;"lag[which(!duplicated(Base$provincia2))] &lt;- NA"</f>
        <v>Base$pobrelag[which(!duplicated(Base$provincia2))] &lt;- NA</v>
      </c>
      <c r="C805" s="1">
        <f t="shared" si="24"/>
        <v>140</v>
      </c>
      <c r="D805" t="str">
        <f>"Base$"&amp;$D$1&amp;"lag[which(!duplicated(Base$provincia2))] &lt;- NA"</f>
        <v>Base$ingreso_peaolag[which(!duplicated(Base$provincia2))] &lt;- NA</v>
      </c>
      <c r="E805" s="1">
        <f t="shared" si="24"/>
        <v>140</v>
      </c>
      <c r="F805" t="str">
        <f>"Base$"&amp;$F$1&amp;"lag[which(!duplicated(Base$provincia2))] &lt;- NA"</f>
        <v>Base$PEAOlag[which(!duplicated(Base$provincia2))] &lt;- NA</v>
      </c>
      <c r="G805" s="1">
        <f t="shared" si="24"/>
        <v>140</v>
      </c>
      <c r="H805" t="str">
        <f>"Base$"&amp;$H$1&amp;"lag[which(!duplicated(Base$provincia2))] &lt;- NA"</f>
        <v>Base$PEAO_flag[which(!duplicated(Base$provincia2))] &lt;- NA</v>
      </c>
      <c r="I805" s="1">
        <f t="shared" si="24"/>
        <v>140</v>
      </c>
      <c r="J805" t="str">
        <f>"Base$"&amp;$J$1&amp;"lag[which(!duplicated(Base$provincia2))] &lt;- NA"</f>
        <v>Base$PEAO_inflag[which(!duplicated(Base$provincia2))] &lt;- NA</v>
      </c>
    </row>
    <row r="806" spans="1:10" x14ac:dyDescent="0.3">
      <c r="A806">
        <v>140</v>
      </c>
      <c r="B806" t="s">
        <v>7</v>
      </c>
      <c r="C806" s="1">
        <f t="shared" si="24"/>
        <v>140</v>
      </c>
      <c r="D806" t="s">
        <v>7</v>
      </c>
      <c r="E806" s="1">
        <f t="shared" si="24"/>
        <v>140</v>
      </c>
      <c r="F806" t="s">
        <v>7</v>
      </c>
      <c r="G806" s="1">
        <f t="shared" si="24"/>
        <v>140</v>
      </c>
      <c r="H806" t="s">
        <v>7</v>
      </c>
      <c r="I806" s="1">
        <f t="shared" si="24"/>
        <v>140</v>
      </c>
      <c r="J806" t="s">
        <v>7</v>
      </c>
    </row>
    <row r="807" spans="1:10" x14ac:dyDescent="0.3">
      <c r="A807">
        <v>140</v>
      </c>
      <c r="B807" t="s">
        <v>2</v>
      </c>
      <c r="C807" s="1">
        <f t="shared" si="24"/>
        <v>140</v>
      </c>
      <c r="D807" t="s">
        <v>2</v>
      </c>
      <c r="E807" s="1">
        <f t="shared" si="24"/>
        <v>140</v>
      </c>
      <c r="F807" t="s">
        <v>2</v>
      </c>
      <c r="G807" s="1">
        <f t="shared" si="24"/>
        <v>140</v>
      </c>
      <c r="H807" t="s">
        <v>2</v>
      </c>
      <c r="I807" s="1">
        <f t="shared" si="24"/>
        <v>140</v>
      </c>
      <c r="J807" t="s">
        <v>2</v>
      </c>
    </row>
    <row r="808" spans="1:10" x14ac:dyDescent="0.3">
      <c r="A808">
        <v>140</v>
      </c>
      <c r="B808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808" s="1">
        <f t="shared" si="24"/>
        <v>140</v>
      </c>
      <c r="D808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808" s="1">
        <f t="shared" si="24"/>
        <v>140</v>
      </c>
      <c r="F808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808" s="1">
        <f t="shared" si="24"/>
        <v>140</v>
      </c>
      <c r="H808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808" s="1">
        <f t="shared" si="24"/>
        <v>140</v>
      </c>
      <c r="J808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809" spans="1:10" x14ac:dyDescent="0.3">
      <c r="A809">
        <v>140</v>
      </c>
      <c r="B809" t="str">
        <f>$B$1&amp;"_obs &lt;- data.frame("&amp;""""&amp;$B$1&amp;"_est_1"&amp;""""&amp;" = asyn$data$synth_data$Y1plot)"</f>
        <v>pobre_obs &lt;- data.frame("pobre_est_1" = asyn$data$synth_data$Y1plot)</v>
      </c>
      <c r="C809" s="1">
        <f t="shared" si="24"/>
        <v>140</v>
      </c>
      <c r="D809" t="str">
        <f>$D$1&amp;"_obs &lt;- data.frame("&amp;""""&amp;$D$1&amp;"_est_1"&amp;""""&amp;" = asyn$data$synth_data$Y1plot)"</f>
        <v>ingreso_peao_obs &lt;- data.frame("ingreso_peao_est_1" = asyn$data$synth_data$Y1plot)</v>
      </c>
      <c r="E809" s="1">
        <f t="shared" si="24"/>
        <v>140</v>
      </c>
      <c r="F809" t="str">
        <f>$F$1&amp;"_obs &lt;- data.frame("&amp;""""&amp;$F$1&amp;"_est_1"&amp;""""&amp;" = asyn$data$synth_data$Y1plot)"</f>
        <v>PEAO_obs &lt;- data.frame("PEAO_est_1" = asyn$data$synth_data$Y1plot)</v>
      </c>
      <c r="G809" s="1">
        <f t="shared" si="24"/>
        <v>140</v>
      </c>
      <c r="H809" t="str">
        <f>$H$1&amp;"_obs &lt;- data.frame("&amp;""""&amp;$H$1&amp;"_est_1"&amp;""""&amp;" = asyn$data$synth_data$Y1plot)"</f>
        <v>PEAO_f_obs &lt;- data.frame("PEAO_f_est_1" = asyn$data$synth_data$Y1plot)</v>
      </c>
      <c r="I809" s="1">
        <f t="shared" si="24"/>
        <v>140</v>
      </c>
      <c r="J809" t="str">
        <f>$J$1&amp;"_obs &lt;- data.frame("&amp;""""&amp;$J$1&amp;"_est_1"&amp;""""&amp;" = asyn$data$synth_data$Y1plot)"</f>
        <v>PEAO_inf_obs &lt;- data.frame("PEAO_inf_est_1" = asyn$data$synth_data$Y1plot)</v>
      </c>
    </row>
    <row r="810" spans="1:10" x14ac:dyDescent="0.3">
      <c r="A810">
        <v>140</v>
      </c>
      <c r="B810" t="s">
        <v>3</v>
      </c>
      <c r="C810" s="1">
        <f t="shared" si="24"/>
        <v>140</v>
      </c>
      <c r="D810" t="s">
        <v>3</v>
      </c>
      <c r="E810" s="1">
        <f t="shared" si="24"/>
        <v>140</v>
      </c>
      <c r="F810" t="s">
        <v>3</v>
      </c>
      <c r="G810" s="1">
        <f t="shared" si="24"/>
        <v>140</v>
      </c>
      <c r="H810" t="s">
        <v>3</v>
      </c>
      <c r="I810" s="1">
        <f t="shared" si="24"/>
        <v>140</v>
      </c>
      <c r="J810" t="s">
        <v>3</v>
      </c>
    </row>
    <row r="811" spans="1:10" x14ac:dyDescent="0.3">
      <c r="A811">
        <v>140</v>
      </c>
      <c r="B811" t="s">
        <v>5</v>
      </c>
      <c r="C811" s="1">
        <f t="shared" si="24"/>
        <v>140</v>
      </c>
      <c r="D811" t="s">
        <v>5</v>
      </c>
      <c r="E811" s="1">
        <f t="shared" si="24"/>
        <v>140</v>
      </c>
      <c r="F811" t="s">
        <v>5</v>
      </c>
      <c r="G811" s="1">
        <f t="shared" si="24"/>
        <v>140</v>
      </c>
      <c r="H811" t="s">
        <v>5</v>
      </c>
      <c r="I811" s="1">
        <f t="shared" si="24"/>
        <v>140</v>
      </c>
      <c r="J811" t="s">
        <v>5</v>
      </c>
    </row>
    <row r="812" spans="1:10" x14ac:dyDescent="0.3">
      <c r="A812">
        <v>140</v>
      </c>
      <c r="B812" t="str">
        <f>$B$1&amp;"_ascm &lt;- data.frame("&amp;""""&amp;$B$1&amp;"_ascm"&amp;""""&amp;" = predict(asyn, att=F))"</f>
        <v>pobre_ascm &lt;- data.frame("pobre_ascm" = predict(asyn, att=F))</v>
      </c>
      <c r="C812" s="1">
        <f t="shared" si="24"/>
        <v>140</v>
      </c>
      <c r="D812" t="str">
        <f>$D$1&amp;"_ascm &lt;- data.frame("&amp;""""&amp;$D$1&amp;"_ascm"&amp;""""&amp;" = predict(asyn, att=F))"</f>
        <v>ingreso_peao_ascm &lt;- data.frame("ingreso_peao_ascm" = predict(asyn, att=F))</v>
      </c>
      <c r="E812" s="1">
        <f t="shared" si="24"/>
        <v>140</v>
      </c>
      <c r="F812" t="str">
        <f>$F$1&amp;"_ascm &lt;- data.frame("&amp;""""&amp;$F$1&amp;"_ascm"&amp;""""&amp;" = predict(asyn, att=F))"</f>
        <v>PEAO_ascm &lt;- data.frame("PEAO_ascm" = predict(asyn, att=F))</v>
      </c>
      <c r="G812" s="1">
        <f t="shared" si="24"/>
        <v>140</v>
      </c>
      <c r="H812" t="str">
        <f>$H$1&amp;"_ascm &lt;- data.frame("&amp;""""&amp;$H$1&amp;"_ascm"&amp;""""&amp;" = predict(asyn, att=F))"</f>
        <v>PEAO_f_ascm &lt;- data.frame("PEAO_f_ascm" = predict(asyn, att=F))</v>
      </c>
      <c r="I812" s="1">
        <f t="shared" si="24"/>
        <v>140</v>
      </c>
      <c r="J812" t="str">
        <f>$J$1&amp;"_ascm &lt;- data.frame("&amp;""""&amp;$J$1&amp;"_ascm"&amp;""""&amp;" = predict(asyn, att=F))"</f>
        <v>PEAO_inf_ascm &lt;- data.frame("PEAO_inf_ascm" = predict(asyn, att=F))</v>
      </c>
    </row>
    <row r="813" spans="1:10" x14ac:dyDescent="0.3">
      <c r="A813">
        <v>140</v>
      </c>
      <c r="B813" t="s">
        <v>4</v>
      </c>
      <c r="C813" s="1">
        <f t="shared" si="24"/>
        <v>140</v>
      </c>
      <c r="D813" t="s">
        <v>4</v>
      </c>
      <c r="E813" s="1">
        <f t="shared" si="24"/>
        <v>140</v>
      </c>
      <c r="F813" t="s">
        <v>4</v>
      </c>
      <c r="G813" s="1">
        <f t="shared" si="24"/>
        <v>140</v>
      </c>
      <c r="H813" t="s">
        <v>4</v>
      </c>
      <c r="I813" s="1">
        <f t="shared" si="24"/>
        <v>140</v>
      </c>
      <c r="J813" t="s">
        <v>4</v>
      </c>
    </row>
    <row r="814" spans="1:10" x14ac:dyDescent="0.3">
      <c r="A814">
        <v>140</v>
      </c>
      <c r="B814" t="str">
        <f>"base_ascm &lt;-cbind(periodo, "&amp;$B$1&amp;"_obs, "&amp;$B$1&amp;"_ascm, diferencia_ascm)"</f>
        <v>base_ascm &lt;-cbind(periodo, pobre_obs, pobre_ascm, diferencia_ascm)</v>
      </c>
      <c r="C814" s="1">
        <f t="shared" si="24"/>
        <v>140</v>
      </c>
      <c r="D814" t="str">
        <f>"base_ascm &lt;-cbind(periodo, "&amp;$D$1&amp;"_obs, "&amp;$D$1&amp;"_ascm, diferencia_ascm)"</f>
        <v>base_ascm &lt;-cbind(periodo, ingreso_peao_obs, ingreso_peao_ascm, diferencia_ascm)</v>
      </c>
      <c r="E814" s="1">
        <f t="shared" si="24"/>
        <v>140</v>
      </c>
      <c r="F814" t="str">
        <f>"base_ascm &lt;-cbind(periodo, "&amp;$F$1&amp;"_obs, "&amp;$F$1&amp;"_ascm, diferencia_ascm)"</f>
        <v>base_ascm &lt;-cbind(periodo, PEAO_obs, PEAO_ascm, diferencia_ascm)</v>
      </c>
      <c r="G814" s="1">
        <f t="shared" si="24"/>
        <v>140</v>
      </c>
      <c r="H814" t="str">
        <f>"base_ascm &lt;-cbind(periodo, "&amp;$H$1&amp;"_obs, "&amp;$H$1&amp;"_ascm, diferencia_ascm)"</f>
        <v>base_ascm &lt;-cbind(periodo, PEAO_f_obs, PEAO_f_ascm, diferencia_ascm)</v>
      </c>
      <c r="I814" s="1">
        <f t="shared" si="24"/>
        <v>140</v>
      </c>
      <c r="J814" t="str">
        <f>"base_ascm &lt;-cbind(periodo, "&amp;$J$1&amp;"_obs, "&amp;$J$1&amp;"_ascm, diferencia_ascm)"</f>
        <v>base_ascm &lt;-cbind(periodo, PEAO_inf_obs, PEAO_inf_ascm, diferencia_ascm)</v>
      </c>
    </row>
    <row r="815" spans="1:10" x14ac:dyDescent="0.3">
      <c r="A815">
        <v>140</v>
      </c>
      <c r="B815" t="str">
        <f>"write.dta(base_ascm,"&amp;""""&amp;"G:/Mi unidad/1. PROYECTOS TELLO 2022/SCM SPILL OVERS/outputs/pobreza/ASCM/Base_"&amp;$B$1&amp;"_"&amp;A815&amp;".dta"&amp;""""&amp;")"</f>
        <v>write.dta(base_ascm,"G:/Mi unidad/1. PROYECTOS TELLO 2022/SCM SPILL OVERS/outputs/pobreza/ASCM/Base_pobre_140.dta")</v>
      </c>
      <c r="C815" s="1">
        <f t="shared" si="24"/>
        <v>140</v>
      </c>
      <c r="D815" t="str">
        <f>"write.dta(base_ascm,"&amp;""""&amp;"G:/Mi unidad/1. PROYECTOS TELLO 2022/SCM SPILL OVERS/outputs/ingreso_PEAO/ASCM/Base_"&amp;$D$1&amp;"_"&amp;C815&amp;".dta"&amp;""""&amp;")"</f>
        <v>write.dta(base_ascm,"G:/Mi unidad/1. PROYECTOS TELLO 2022/SCM SPILL OVERS/outputs/ingreso_PEAO/ASCM/Base_ingreso_peao_140.dta")</v>
      </c>
      <c r="E815" s="1">
        <f t="shared" si="24"/>
        <v>140</v>
      </c>
      <c r="F815" t="str">
        <f>"write.dta(base_ascm,"&amp;""""&amp;"G:/Mi unidad/1. PROYECTOS TELLO 2022/SCM SPILL OVERS/outputs/PEAO/ASCM/Base_"&amp;$F$1&amp;"_"&amp;E815&amp;".dta"&amp;""""&amp;")"</f>
        <v>write.dta(base_ascm,"G:/Mi unidad/1. PROYECTOS TELLO 2022/SCM SPILL OVERS/outputs/PEAO/ASCM/Base_PEAO_140.dta")</v>
      </c>
      <c r="G815" s="1">
        <f t="shared" si="24"/>
        <v>140</v>
      </c>
      <c r="H815" t="str">
        <f>"write.dta(base_ascm,"&amp;""""&amp;"G:/Mi unidad/1. PROYECTOS TELLO 2022/SCM SPILL OVERS/outputs/PEAO_f/ASCM/Base_"&amp;$H$1&amp;"_"&amp;G815&amp;".dta"&amp;""""&amp;")"</f>
        <v>write.dta(base_ascm,"G:/Mi unidad/1. PROYECTOS TELLO 2022/SCM SPILL OVERS/outputs/PEAO_f/ASCM/Base_PEAO_f_140.dta")</v>
      </c>
      <c r="I815" s="1">
        <f t="shared" si="24"/>
        <v>140</v>
      </c>
      <c r="J815" t="str">
        <f>"write.dta(base_ascm,"&amp;""""&amp;"G:/Mi unidad/1. PROYECTOS TELLO 2022/SCM SPILL OVERS/outputs/PEAO_inf/ASCM/Base_"&amp;$J$1&amp;"_"&amp;I815&amp;".dta"&amp;""""&amp;")"</f>
        <v>write.dta(base_ascm,"G:/Mi unidad/1. PROYECTOS TELLO 2022/SCM SPILL OVERS/outputs/PEAO_inf/ASCM/Base_PEAO_inf_140.dta")</v>
      </c>
    </row>
    <row r="816" spans="1:10" x14ac:dyDescent="0.3">
      <c r="A816">
        <v>140</v>
      </c>
      <c r="B816" t="str">
        <f>"write.dta(Pesos,"&amp;""""&amp;"G:/Mi unidad/1. PROYECTOS TELLO 2022/SCM SPILL OVERS/outputs/pobreza/ASCM/Pesos_"&amp;$B$1&amp;"_"&amp;A816&amp;".dta"&amp;""""&amp;")"</f>
        <v>write.dta(Pesos,"G:/Mi unidad/1. PROYECTOS TELLO 2022/SCM SPILL OVERS/outputs/pobreza/ASCM/Pesos_pobre_140.dta")</v>
      </c>
      <c r="C816" s="1">
        <f t="shared" si="24"/>
        <v>140</v>
      </c>
      <c r="D816" t="str">
        <f>"write.dta(Pesos,"&amp;""""&amp;"G:/Mi unidad/1. PROYECTOS TELLO 2022/SCM SPILL OVERS/outputs/ingreso_PEAO/ASCM/Pesos_"&amp;$D$1&amp;"_"&amp;C816&amp;".dta"&amp;""""&amp;")"</f>
        <v>write.dta(Pesos,"G:/Mi unidad/1. PROYECTOS TELLO 2022/SCM SPILL OVERS/outputs/ingreso_PEAO/ASCM/Pesos_ingreso_peao_140.dta")</v>
      </c>
      <c r="E816" s="1">
        <f t="shared" si="24"/>
        <v>140</v>
      </c>
      <c r="F816" t="str">
        <f>"write.dta(Pesos,"&amp;""""&amp;"G:/Mi unidad/1. PROYECTOS TELLO 2022/SCM SPILL OVERS/outputs/PEAO/ASCM/Pesos_"&amp;$F$1&amp;"_"&amp;E816&amp;".dta"&amp;""""&amp;")"</f>
        <v>write.dta(Pesos,"G:/Mi unidad/1. PROYECTOS TELLO 2022/SCM SPILL OVERS/outputs/PEAO/ASCM/Pesos_PEAO_140.dta")</v>
      </c>
      <c r="G816" s="1">
        <f t="shared" si="24"/>
        <v>140</v>
      </c>
      <c r="H816" t="str">
        <f>"write.dta(Pesos,"&amp;""""&amp;"G:/Mi unidad/1. PROYECTOS TELLO 2022/SCM SPILL OVERS/outputs/PEAO_f/ASCM/Pesos_"&amp;$H$1&amp;"_"&amp;G816&amp;".dta"&amp;""""&amp;")"</f>
        <v>write.dta(Pesos,"G:/Mi unidad/1. PROYECTOS TELLO 2022/SCM SPILL OVERS/outputs/PEAO_f/ASCM/Pesos_PEAO_f_140.dta")</v>
      </c>
      <c r="I816" s="1">
        <f t="shared" si="24"/>
        <v>140</v>
      </c>
      <c r="J816" t="str">
        <f>"write.dta(Pesos,"&amp;""""&amp;"G:/Mi unidad/1. PROYECTOS TELLO 2022/SCM SPILL OVERS/outputs/PEAO_inf/ASCM/Pesos_"&amp;$J$1&amp;"_"&amp;I816&amp;".dta"&amp;""""&amp;")"</f>
        <v>write.dta(Pesos,"G:/Mi unidad/1. PROYECTOS TELLO 2022/SCM SPILL OVERS/outputs/PEAO_inf/ASCM/Pesos_PEAO_inf_140.dta")</v>
      </c>
    </row>
    <row r="817" spans="1:10" x14ac:dyDescent="0.3">
      <c r="A817">
        <v>140</v>
      </c>
      <c r="B817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817" s="1">
        <f t="shared" si="24"/>
        <v>140</v>
      </c>
      <c r="D817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817" s="1">
        <f t="shared" si="24"/>
        <v>140</v>
      </c>
      <c r="F817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817" s="1">
        <f t="shared" si="24"/>
        <v>140</v>
      </c>
      <c r="H817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817" s="1">
        <f t="shared" si="24"/>
        <v>140</v>
      </c>
      <c r="J817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818" spans="1:10" x14ac:dyDescent="0.3">
      <c r="A818">
        <v>141</v>
      </c>
      <c r="B818" t="str">
        <f>"###############################################################################"&amp;A818</f>
        <v>###############################################################################141</v>
      </c>
      <c r="C818" s="1">
        <f t="shared" si="24"/>
        <v>141</v>
      </c>
      <c r="D818" t="str">
        <f>"###############################################################################"&amp;C818</f>
        <v>###############################################################################141</v>
      </c>
      <c r="E818" s="1">
        <f t="shared" si="24"/>
        <v>141</v>
      </c>
      <c r="F818" t="str">
        <f>"###############################################################################"&amp;E818</f>
        <v>###############################################################################141</v>
      </c>
      <c r="G818" s="1">
        <f t="shared" si="24"/>
        <v>141</v>
      </c>
      <c r="H818" t="str">
        <f>"###############################################################################"&amp;G818</f>
        <v>###############################################################################141</v>
      </c>
      <c r="I818" s="1">
        <f t="shared" si="24"/>
        <v>141</v>
      </c>
      <c r="J818" t="str">
        <f>"###############################################################################"&amp;I818</f>
        <v>###############################################################################141</v>
      </c>
    </row>
    <row r="819" spans="1:10" x14ac:dyDescent="0.3">
      <c r="A819">
        <v>141</v>
      </c>
      <c r="B819" t="s">
        <v>1</v>
      </c>
      <c r="C819" s="1">
        <f t="shared" si="24"/>
        <v>141</v>
      </c>
      <c r="D819" t="s">
        <v>1</v>
      </c>
      <c r="E819" s="1">
        <f t="shared" si="24"/>
        <v>141</v>
      </c>
      <c r="F819" t="s">
        <v>1</v>
      </c>
      <c r="G819" s="1">
        <f t="shared" si="24"/>
        <v>141</v>
      </c>
      <c r="H819" t="s">
        <v>1</v>
      </c>
      <c r="I819" s="1">
        <f t="shared" si="24"/>
        <v>141</v>
      </c>
      <c r="J819" t="s">
        <v>1</v>
      </c>
    </row>
    <row r="820" spans="1:10" x14ac:dyDescent="0.3">
      <c r="A820">
        <v>141</v>
      </c>
      <c r="B820" t="str">
        <f>+"provincia2_seleccionada &lt;- "&amp;A820&amp;" #provincia2 tratada"</f>
        <v>provincia2_seleccionada &lt;- 141 #provincia2 tratada</v>
      </c>
      <c r="C820" s="1">
        <f t="shared" si="24"/>
        <v>141</v>
      </c>
      <c r="D820" t="str">
        <f>+"provincia2_seleccionada &lt;- "&amp;C820&amp;" #provincia2 tratada"</f>
        <v>provincia2_seleccionada &lt;- 141 #provincia2 tratada</v>
      </c>
      <c r="E820" s="1">
        <f t="shared" si="24"/>
        <v>141</v>
      </c>
      <c r="F820" t="str">
        <f>+"provincia2_seleccionada &lt;- "&amp;E820&amp;" #provincia2 tratada"</f>
        <v>provincia2_seleccionada &lt;- 141 #provincia2 tratada</v>
      </c>
      <c r="G820" s="1">
        <f t="shared" si="24"/>
        <v>141</v>
      </c>
      <c r="H820" t="str">
        <f>+"provincia2_seleccionada &lt;- "&amp;G820&amp;" #provincia2 tratada"</f>
        <v>provincia2_seleccionada &lt;- 141 #provincia2 tratada</v>
      </c>
      <c r="I820" s="1">
        <f t="shared" si="24"/>
        <v>141</v>
      </c>
      <c r="J820" t="str">
        <f>+"provincia2_seleccionada &lt;- "&amp;I820&amp;" #provincia2 tratada"</f>
        <v>provincia2_seleccionada &lt;- 141 #provincia2 tratada</v>
      </c>
    </row>
    <row r="821" spans="1:10" x14ac:dyDescent="0.3">
      <c r="A821">
        <v>141</v>
      </c>
      <c r="B821" t="str">
        <f>"Base$"&amp;$B$1&amp;"lag &lt;- c(NA, Base$"&amp;$B$1&amp;"[-nrow(Base)])"</f>
        <v>Base$pobrelag &lt;- c(NA, Base$pobre[-nrow(Base)])</v>
      </c>
      <c r="C821" s="1">
        <f t="shared" si="24"/>
        <v>141</v>
      </c>
      <c r="D821" t="str">
        <f>"Base$"&amp;$D$1&amp;"lag &lt;- c(NA, Base$"&amp;$D$1&amp;"[-nrow(Base)])"</f>
        <v>Base$ingreso_peaolag &lt;- c(NA, Base$ingreso_peao[-nrow(Base)])</v>
      </c>
      <c r="E821" s="1">
        <f t="shared" si="24"/>
        <v>141</v>
      </c>
      <c r="F821" t="str">
        <f>"Base$"&amp;$F$1&amp;"lag &lt;- c(NA, Base$"&amp;$F$1&amp;"[-nrow(Base)])"</f>
        <v>Base$PEAOlag &lt;- c(NA, Base$PEAO[-nrow(Base)])</v>
      </c>
      <c r="G821" s="1">
        <f t="shared" si="24"/>
        <v>141</v>
      </c>
      <c r="H821" t="str">
        <f>"Base$"&amp;$H$1&amp;"lag &lt;- c(NA, Base$"&amp;$H$1&amp;"[-nrow(Base)])"</f>
        <v>Base$PEAO_flag &lt;- c(NA, Base$PEAO_f[-nrow(Base)])</v>
      </c>
      <c r="I821" s="1">
        <f t="shared" si="24"/>
        <v>141</v>
      </c>
      <c r="J821" t="str">
        <f>"Base$"&amp;$J$1&amp;"lag &lt;- c(NA, Base$"&amp;$J$1&amp;"[-nrow(Base)])"</f>
        <v>Base$PEAO_inflag &lt;- c(NA, Base$PEAO_inf[-nrow(Base)])</v>
      </c>
    </row>
    <row r="822" spans="1:10" x14ac:dyDescent="0.3">
      <c r="A822">
        <v>141</v>
      </c>
      <c r="B822" t="str">
        <f>"Base$"&amp;$B$1&amp;"lag[which(!duplicated(Base$provincia2))] &lt;- NA"</f>
        <v>Base$pobrelag[which(!duplicated(Base$provincia2))] &lt;- NA</v>
      </c>
      <c r="C822" s="1">
        <f t="shared" si="24"/>
        <v>141</v>
      </c>
      <c r="D822" t="str">
        <f>"Base$"&amp;$D$1&amp;"lag[which(!duplicated(Base$provincia2))] &lt;- NA"</f>
        <v>Base$ingreso_peaolag[which(!duplicated(Base$provincia2))] &lt;- NA</v>
      </c>
      <c r="E822" s="1">
        <f t="shared" si="24"/>
        <v>141</v>
      </c>
      <c r="F822" t="str">
        <f>"Base$"&amp;$F$1&amp;"lag[which(!duplicated(Base$provincia2))] &lt;- NA"</f>
        <v>Base$PEAOlag[which(!duplicated(Base$provincia2))] &lt;- NA</v>
      </c>
      <c r="G822" s="1">
        <f t="shared" si="24"/>
        <v>141</v>
      </c>
      <c r="H822" t="str">
        <f>"Base$"&amp;$H$1&amp;"lag[which(!duplicated(Base$provincia2))] &lt;- NA"</f>
        <v>Base$PEAO_flag[which(!duplicated(Base$provincia2))] &lt;- NA</v>
      </c>
      <c r="I822" s="1">
        <f t="shared" si="24"/>
        <v>141</v>
      </c>
      <c r="J822" t="str">
        <f>"Base$"&amp;$J$1&amp;"lag[which(!duplicated(Base$provincia2))] &lt;- NA"</f>
        <v>Base$PEAO_inflag[which(!duplicated(Base$provincia2))] &lt;- NA</v>
      </c>
    </row>
    <row r="823" spans="1:10" x14ac:dyDescent="0.3">
      <c r="A823">
        <v>141</v>
      </c>
      <c r="B823" t="s">
        <v>7</v>
      </c>
      <c r="C823" s="1">
        <f t="shared" si="24"/>
        <v>141</v>
      </c>
      <c r="D823" t="s">
        <v>7</v>
      </c>
      <c r="E823" s="1">
        <f t="shared" si="24"/>
        <v>141</v>
      </c>
      <c r="F823" t="s">
        <v>7</v>
      </c>
      <c r="G823" s="1">
        <f t="shared" si="24"/>
        <v>141</v>
      </c>
      <c r="H823" t="s">
        <v>7</v>
      </c>
      <c r="I823" s="1">
        <f t="shared" si="24"/>
        <v>141</v>
      </c>
      <c r="J823" t="s">
        <v>7</v>
      </c>
    </row>
    <row r="824" spans="1:10" x14ac:dyDescent="0.3">
      <c r="A824">
        <v>141</v>
      </c>
      <c r="B824" t="s">
        <v>2</v>
      </c>
      <c r="C824" s="1">
        <f t="shared" si="24"/>
        <v>141</v>
      </c>
      <c r="D824" t="s">
        <v>2</v>
      </c>
      <c r="E824" s="1">
        <f t="shared" si="24"/>
        <v>141</v>
      </c>
      <c r="F824" t="s">
        <v>2</v>
      </c>
      <c r="G824" s="1">
        <f t="shared" si="24"/>
        <v>141</v>
      </c>
      <c r="H824" t="s">
        <v>2</v>
      </c>
      <c r="I824" s="1">
        <f t="shared" si="24"/>
        <v>141</v>
      </c>
      <c r="J824" t="s">
        <v>2</v>
      </c>
    </row>
    <row r="825" spans="1:10" x14ac:dyDescent="0.3">
      <c r="A825">
        <v>141</v>
      </c>
      <c r="B825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825" s="1">
        <f t="shared" si="24"/>
        <v>141</v>
      </c>
      <c r="D825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825" s="1">
        <f t="shared" si="24"/>
        <v>141</v>
      </c>
      <c r="F825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825" s="1">
        <f t="shared" si="24"/>
        <v>141</v>
      </c>
      <c r="H825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825" s="1">
        <f t="shared" si="24"/>
        <v>141</v>
      </c>
      <c r="J825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826" spans="1:10" x14ac:dyDescent="0.3">
      <c r="A826">
        <v>141</v>
      </c>
      <c r="B826" t="str">
        <f>$B$1&amp;"_obs &lt;- data.frame("&amp;""""&amp;$B$1&amp;"_est_1"&amp;""""&amp;" = asyn$data$synth_data$Y1plot)"</f>
        <v>pobre_obs &lt;- data.frame("pobre_est_1" = asyn$data$synth_data$Y1plot)</v>
      </c>
      <c r="C826" s="1">
        <f t="shared" si="24"/>
        <v>141</v>
      </c>
      <c r="D826" t="str">
        <f>$D$1&amp;"_obs &lt;- data.frame("&amp;""""&amp;$D$1&amp;"_est_1"&amp;""""&amp;" = asyn$data$synth_data$Y1plot)"</f>
        <v>ingreso_peao_obs &lt;- data.frame("ingreso_peao_est_1" = asyn$data$synth_data$Y1plot)</v>
      </c>
      <c r="E826" s="1">
        <f t="shared" si="24"/>
        <v>141</v>
      </c>
      <c r="F826" t="str">
        <f>$F$1&amp;"_obs &lt;- data.frame("&amp;""""&amp;$F$1&amp;"_est_1"&amp;""""&amp;" = asyn$data$synth_data$Y1plot)"</f>
        <v>PEAO_obs &lt;- data.frame("PEAO_est_1" = asyn$data$synth_data$Y1plot)</v>
      </c>
      <c r="G826" s="1">
        <f t="shared" si="24"/>
        <v>141</v>
      </c>
      <c r="H826" t="str">
        <f>$H$1&amp;"_obs &lt;- data.frame("&amp;""""&amp;$H$1&amp;"_est_1"&amp;""""&amp;" = asyn$data$synth_data$Y1plot)"</f>
        <v>PEAO_f_obs &lt;- data.frame("PEAO_f_est_1" = asyn$data$synth_data$Y1plot)</v>
      </c>
      <c r="I826" s="1">
        <f t="shared" si="24"/>
        <v>141</v>
      </c>
      <c r="J826" t="str">
        <f>$J$1&amp;"_obs &lt;- data.frame("&amp;""""&amp;$J$1&amp;"_est_1"&amp;""""&amp;" = asyn$data$synth_data$Y1plot)"</f>
        <v>PEAO_inf_obs &lt;- data.frame("PEAO_inf_est_1" = asyn$data$synth_data$Y1plot)</v>
      </c>
    </row>
    <row r="827" spans="1:10" x14ac:dyDescent="0.3">
      <c r="A827">
        <v>141</v>
      </c>
      <c r="B827" t="s">
        <v>3</v>
      </c>
      <c r="C827" s="1">
        <f t="shared" si="24"/>
        <v>141</v>
      </c>
      <c r="D827" t="s">
        <v>3</v>
      </c>
      <c r="E827" s="1">
        <f t="shared" si="24"/>
        <v>141</v>
      </c>
      <c r="F827" t="s">
        <v>3</v>
      </c>
      <c r="G827" s="1">
        <f t="shared" si="24"/>
        <v>141</v>
      </c>
      <c r="H827" t="s">
        <v>3</v>
      </c>
      <c r="I827" s="1">
        <f t="shared" si="24"/>
        <v>141</v>
      </c>
      <c r="J827" t="s">
        <v>3</v>
      </c>
    </row>
    <row r="828" spans="1:10" x14ac:dyDescent="0.3">
      <c r="A828">
        <v>141</v>
      </c>
      <c r="B828" t="s">
        <v>5</v>
      </c>
      <c r="C828" s="1">
        <f t="shared" si="24"/>
        <v>141</v>
      </c>
      <c r="D828" t="s">
        <v>5</v>
      </c>
      <c r="E828" s="1">
        <f t="shared" si="24"/>
        <v>141</v>
      </c>
      <c r="F828" t="s">
        <v>5</v>
      </c>
      <c r="G828" s="1">
        <f t="shared" si="24"/>
        <v>141</v>
      </c>
      <c r="H828" t="s">
        <v>5</v>
      </c>
      <c r="I828" s="1">
        <f t="shared" si="24"/>
        <v>141</v>
      </c>
      <c r="J828" t="s">
        <v>5</v>
      </c>
    </row>
    <row r="829" spans="1:10" x14ac:dyDescent="0.3">
      <c r="A829">
        <v>141</v>
      </c>
      <c r="B829" t="str">
        <f>$B$1&amp;"_ascm &lt;- data.frame("&amp;""""&amp;$B$1&amp;"_ascm"&amp;""""&amp;" = predict(asyn, att=F))"</f>
        <v>pobre_ascm &lt;- data.frame("pobre_ascm" = predict(asyn, att=F))</v>
      </c>
      <c r="C829" s="1">
        <f t="shared" si="24"/>
        <v>141</v>
      </c>
      <c r="D829" t="str">
        <f>$D$1&amp;"_ascm &lt;- data.frame("&amp;""""&amp;$D$1&amp;"_ascm"&amp;""""&amp;" = predict(asyn, att=F))"</f>
        <v>ingreso_peao_ascm &lt;- data.frame("ingreso_peao_ascm" = predict(asyn, att=F))</v>
      </c>
      <c r="E829" s="1">
        <f t="shared" si="24"/>
        <v>141</v>
      </c>
      <c r="F829" t="str">
        <f>$F$1&amp;"_ascm &lt;- data.frame("&amp;""""&amp;$F$1&amp;"_ascm"&amp;""""&amp;" = predict(asyn, att=F))"</f>
        <v>PEAO_ascm &lt;- data.frame("PEAO_ascm" = predict(asyn, att=F))</v>
      </c>
      <c r="G829" s="1">
        <f t="shared" si="24"/>
        <v>141</v>
      </c>
      <c r="H829" t="str">
        <f>$H$1&amp;"_ascm &lt;- data.frame("&amp;""""&amp;$H$1&amp;"_ascm"&amp;""""&amp;" = predict(asyn, att=F))"</f>
        <v>PEAO_f_ascm &lt;- data.frame("PEAO_f_ascm" = predict(asyn, att=F))</v>
      </c>
      <c r="I829" s="1">
        <f t="shared" si="24"/>
        <v>141</v>
      </c>
      <c r="J829" t="str">
        <f>$J$1&amp;"_ascm &lt;- data.frame("&amp;""""&amp;$J$1&amp;"_ascm"&amp;""""&amp;" = predict(asyn, att=F))"</f>
        <v>PEAO_inf_ascm &lt;- data.frame("PEAO_inf_ascm" = predict(asyn, att=F))</v>
      </c>
    </row>
    <row r="830" spans="1:10" x14ac:dyDescent="0.3">
      <c r="A830">
        <v>141</v>
      </c>
      <c r="B830" t="s">
        <v>4</v>
      </c>
      <c r="C830" s="1">
        <f t="shared" si="24"/>
        <v>141</v>
      </c>
      <c r="D830" t="s">
        <v>4</v>
      </c>
      <c r="E830" s="1">
        <f t="shared" si="24"/>
        <v>141</v>
      </c>
      <c r="F830" t="s">
        <v>4</v>
      </c>
      <c r="G830" s="1">
        <f t="shared" si="24"/>
        <v>141</v>
      </c>
      <c r="H830" t="s">
        <v>4</v>
      </c>
      <c r="I830" s="1">
        <f t="shared" si="24"/>
        <v>141</v>
      </c>
      <c r="J830" t="s">
        <v>4</v>
      </c>
    </row>
    <row r="831" spans="1:10" x14ac:dyDescent="0.3">
      <c r="A831">
        <v>141</v>
      </c>
      <c r="B831" t="str">
        <f>"base_ascm &lt;-cbind(periodo, "&amp;$B$1&amp;"_obs, "&amp;$B$1&amp;"_ascm, diferencia_ascm)"</f>
        <v>base_ascm &lt;-cbind(periodo, pobre_obs, pobre_ascm, diferencia_ascm)</v>
      </c>
      <c r="C831" s="1">
        <f t="shared" si="24"/>
        <v>141</v>
      </c>
      <c r="D831" t="str">
        <f>"base_ascm &lt;-cbind(periodo, "&amp;$D$1&amp;"_obs, "&amp;$D$1&amp;"_ascm, diferencia_ascm)"</f>
        <v>base_ascm &lt;-cbind(periodo, ingreso_peao_obs, ingreso_peao_ascm, diferencia_ascm)</v>
      </c>
      <c r="E831" s="1">
        <f t="shared" si="24"/>
        <v>141</v>
      </c>
      <c r="F831" t="str">
        <f>"base_ascm &lt;-cbind(periodo, "&amp;$F$1&amp;"_obs, "&amp;$F$1&amp;"_ascm, diferencia_ascm)"</f>
        <v>base_ascm &lt;-cbind(periodo, PEAO_obs, PEAO_ascm, diferencia_ascm)</v>
      </c>
      <c r="G831" s="1">
        <f t="shared" si="24"/>
        <v>141</v>
      </c>
      <c r="H831" t="str">
        <f>"base_ascm &lt;-cbind(periodo, "&amp;$H$1&amp;"_obs, "&amp;$H$1&amp;"_ascm, diferencia_ascm)"</f>
        <v>base_ascm &lt;-cbind(periodo, PEAO_f_obs, PEAO_f_ascm, diferencia_ascm)</v>
      </c>
      <c r="I831" s="1">
        <f t="shared" si="24"/>
        <v>141</v>
      </c>
      <c r="J831" t="str">
        <f>"base_ascm &lt;-cbind(periodo, "&amp;$J$1&amp;"_obs, "&amp;$J$1&amp;"_ascm, diferencia_ascm)"</f>
        <v>base_ascm &lt;-cbind(periodo, PEAO_inf_obs, PEAO_inf_ascm, diferencia_ascm)</v>
      </c>
    </row>
    <row r="832" spans="1:10" x14ac:dyDescent="0.3">
      <c r="A832">
        <v>141</v>
      </c>
      <c r="B832" t="str">
        <f>"write.dta(base_ascm,"&amp;""""&amp;"G:/Mi unidad/1. PROYECTOS TELLO 2022/SCM SPILL OVERS/outputs/pobreza/ASCM/Base_"&amp;$B$1&amp;"_"&amp;A832&amp;".dta"&amp;""""&amp;")"</f>
        <v>write.dta(base_ascm,"G:/Mi unidad/1. PROYECTOS TELLO 2022/SCM SPILL OVERS/outputs/pobreza/ASCM/Base_pobre_141.dta")</v>
      </c>
      <c r="C832" s="1">
        <f t="shared" si="24"/>
        <v>141</v>
      </c>
      <c r="D832" t="str">
        <f>"write.dta(base_ascm,"&amp;""""&amp;"G:/Mi unidad/1. PROYECTOS TELLO 2022/SCM SPILL OVERS/outputs/ingreso_PEAO/ASCM/Base_"&amp;$D$1&amp;"_"&amp;C832&amp;".dta"&amp;""""&amp;")"</f>
        <v>write.dta(base_ascm,"G:/Mi unidad/1. PROYECTOS TELLO 2022/SCM SPILL OVERS/outputs/ingreso_PEAO/ASCM/Base_ingreso_peao_141.dta")</v>
      </c>
      <c r="E832" s="1">
        <f t="shared" si="24"/>
        <v>141</v>
      </c>
      <c r="F832" t="str">
        <f>"write.dta(base_ascm,"&amp;""""&amp;"G:/Mi unidad/1. PROYECTOS TELLO 2022/SCM SPILL OVERS/outputs/PEAO/ASCM/Base_"&amp;$F$1&amp;"_"&amp;E832&amp;".dta"&amp;""""&amp;")"</f>
        <v>write.dta(base_ascm,"G:/Mi unidad/1. PROYECTOS TELLO 2022/SCM SPILL OVERS/outputs/PEAO/ASCM/Base_PEAO_141.dta")</v>
      </c>
      <c r="G832" s="1">
        <f t="shared" si="24"/>
        <v>141</v>
      </c>
      <c r="H832" t="str">
        <f>"write.dta(base_ascm,"&amp;""""&amp;"G:/Mi unidad/1. PROYECTOS TELLO 2022/SCM SPILL OVERS/outputs/PEAO_f/ASCM/Base_"&amp;$H$1&amp;"_"&amp;G832&amp;".dta"&amp;""""&amp;")"</f>
        <v>write.dta(base_ascm,"G:/Mi unidad/1. PROYECTOS TELLO 2022/SCM SPILL OVERS/outputs/PEAO_f/ASCM/Base_PEAO_f_141.dta")</v>
      </c>
      <c r="I832" s="1">
        <f t="shared" si="24"/>
        <v>141</v>
      </c>
      <c r="J832" t="str">
        <f>"write.dta(base_ascm,"&amp;""""&amp;"G:/Mi unidad/1. PROYECTOS TELLO 2022/SCM SPILL OVERS/outputs/PEAO_inf/ASCM/Base_"&amp;$J$1&amp;"_"&amp;I832&amp;".dta"&amp;""""&amp;")"</f>
        <v>write.dta(base_ascm,"G:/Mi unidad/1. PROYECTOS TELLO 2022/SCM SPILL OVERS/outputs/PEAO_inf/ASCM/Base_PEAO_inf_141.dta")</v>
      </c>
    </row>
    <row r="833" spans="1:10" x14ac:dyDescent="0.3">
      <c r="A833">
        <v>141</v>
      </c>
      <c r="B833" t="str">
        <f>"write.dta(Pesos,"&amp;""""&amp;"G:/Mi unidad/1. PROYECTOS TELLO 2022/SCM SPILL OVERS/outputs/pobreza/ASCM/Pesos_"&amp;$B$1&amp;"_"&amp;A833&amp;".dta"&amp;""""&amp;")"</f>
        <v>write.dta(Pesos,"G:/Mi unidad/1. PROYECTOS TELLO 2022/SCM SPILL OVERS/outputs/pobreza/ASCM/Pesos_pobre_141.dta")</v>
      </c>
      <c r="C833" s="1">
        <f t="shared" si="24"/>
        <v>141</v>
      </c>
      <c r="D833" t="str">
        <f>"write.dta(Pesos,"&amp;""""&amp;"G:/Mi unidad/1. PROYECTOS TELLO 2022/SCM SPILL OVERS/outputs/ingreso_PEAO/ASCM/Pesos_"&amp;$D$1&amp;"_"&amp;C833&amp;".dta"&amp;""""&amp;")"</f>
        <v>write.dta(Pesos,"G:/Mi unidad/1. PROYECTOS TELLO 2022/SCM SPILL OVERS/outputs/ingreso_PEAO/ASCM/Pesos_ingreso_peao_141.dta")</v>
      </c>
      <c r="E833" s="1">
        <f t="shared" si="24"/>
        <v>141</v>
      </c>
      <c r="F833" t="str">
        <f>"write.dta(Pesos,"&amp;""""&amp;"G:/Mi unidad/1. PROYECTOS TELLO 2022/SCM SPILL OVERS/outputs/PEAO/ASCM/Pesos_"&amp;$F$1&amp;"_"&amp;E833&amp;".dta"&amp;""""&amp;")"</f>
        <v>write.dta(Pesos,"G:/Mi unidad/1. PROYECTOS TELLO 2022/SCM SPILL OVERS/outputs/PEAO/ASCM/Pesos_PEAO_141.dta")</v>
      </c>
      <c r="G833" s="1">
        <f t="shared" si="24"/>
        <v>141</v>
      </c>
      <c r="H833" t="str">
        <f>"write.dta(Pesos,"&amp;""""&amp;"G:/Mi unidad/1. PROYECTOS TELLO 2022/SCM SPILL OVERS/outputs/PEAO_f/ASCM/Pesos_"&amp;$H$1&amp;"_"&amp;G833&amp;".dta"&amp;""""&amp;")"</f>
        <v>write.dta(Pesos,"G:/Mi unidad/1. PROYECTOS TELLO 2022/SCM SPILL OVERS/outputs/PEAO_f/ASCM/Pesos_PEAO_f_141.dta")</v>
      </c>
      <c r="I833" s="1">
        <f t="shared" si="24"/>
        <v>141</v>
      </c>
      <c r="J833" t="str">
        <f>"write.dta(Pesos,"&amp;""""&amp;"G:/Mi unidad/1. PROYECTOS TELLO 2022/SCM SPILL OVERS/outputs/PEAO_inf/ASCM/Pesos_"&amp;$J$1&amp;"_"&amp;I833&amp;".dta"&amp;""""&amp;")"</f>
        <v>write.dta(Pesos,"G:/Mi unidad/1. PROYECTOS TELLO 2022/SCM SPILL OVERS/outputs/PEAO_inf/ASCM/Pesos_PEAO_inf_141.dta")</v>
      </c>
    </row>
    <row r="834" spans="1:10" x14ac:dyDescent="0.3">
      <c r="A834">
        <v>141</v>
      </c>
      <c r="B834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834" s="1">
        <f t="shared" si="24"/>
        <v>141</v>
      </c>
      <c r="D834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834" s="1">
        <f t="shared" si="24"/>
        <v>141</v>
      </c>
      <c r="F834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834" s="1">
        <f t="shared" si="24"/>
        <v>141</v>
      </c>
      <c r="H834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834" s="1">
        <f t="shared" ref="I834" si="25">G834</f>
        <v>141</v>
      </c>
      <c r="J834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835" spans="1:10" x14ac:dyDescent="0.3">
      <c r="A835">
        <v>144</v>
      </c>
      <c r="B835" t="str">
        <f>"###############################################################################"&amp;A835</f>
        <v>###############################################################################144</v>
      </c>
      <c r="C835" s="1">
        <f t="shared" ref="C835:I898" si="26">A835</f>
        <v>144</v>
      </c>
      <c r="D835" t="str">
        <f>"###############################################################################"&amp;C835</f>
        <v>###############################################################################144</v>
      </c>
      <c r="E835" s="1">
        <f t="shared" si="26"/>
        <v>144</v>
      </c>
      <c r="F835" t="str">
        <f>"###############################################################################"&amp;E835</f>
        <v>###############################################################################144</v>
      </c>
      <c r="G835" s="1">
        <f t="shared" si="26"/>
        <v>144</v>
      </c>
      <c r="H835" t="str">
        <f>"###############################################################################"&amp;G835</f>
        <v>###############################################################################144</v>
      </c>
      <c r="I835" s="1">
        <f t="shared" si="26"/>
        <v>144</v>
      </c>
      <c r="J835" t="str">
        <f>"###############################################################################"&amp;I835</f>
        <v>###############################################################################144</v>
      </c>
    </row>
    <row r="836" spans="1:10" x14ac:dyDescent="0.3">
      <c r="A836">
        <v>144</v>
      </c>
      <c r="B836" t="s">
        <v>1</v>
      </c>
      <c r="C836" s="1">
        <f t="shared" si="26"/>
        <v>144</v>
      </c>
      <c r="D836" t="s">
        <v>1</v>
      </c>
      <c r="E836" s="1">
        <f t="shared" si="26"/>
        <v>144</v>
      </c>
      <c r="F836" t="s">
        <v>1</v>
      </c>
      <c r="G836" s="1">
        <f t="shared" si="26"/>
        <v>144</v>
      </c>
      <c r="H836" t="s">
        <v>1</v>
      </c>
      <c r="I836" s="1">
        <f t="shared" si="26"/>
        <v>144</v>
      </c>
      <c r="J836" t="s">
        <v>1</v>
      </c>
    </row>
    <row r="837" spans="1:10" x14ac:dyDescent="0.3">
      <c r="A837">
        <v>144</v>
      </c>
      <c r="B837" t="str">
        <f>+"provincia2_seleccionada &lt;- "&amp;A837&amp;" #provincia2 tratada"</f>
        <v>provincia2_seleccionada &lt;- 144 #provincia2 tratada</v>
      </c>
      <c r="C837" s="1">
        <f t="shared" si="26"/>
        <v>144</v>
      </c>
      <c r="D837" t="str">
        <f>+"provincia2_seleccionada &lt;- "&amp;C837&amp;" #provincia2 tratada"</f>
        <v>provincia2_seleccionada &lt;- 144 #provincia2 tratada</v>
      </c>
      <c r="E837" s="1">
        <f t="shared" si="26"/>
        <v>144</v>
      </c>
      <c r="F837" t="str">
        <f>+"provincia2_seleccionada &lt;- "&amp;E837&amp;" #provincia2 tratada"</f>
        <v>provincia2_seleccionada &lt;- 144 #provincia2 tratada</v>
      </c>
      <c r="G837" s="1">
        <f t="shared" si="26"/>
        <v>144</v>
      </c>
      <c r="H837" t="str">
        <f>+"provincia2_seleccionada &lt;- "&amp;G837&amp;" #provincia2 tratada"</f>
        <v>provincia2_seleccionada &lt;- 144 #provincia2 tratada</v>
      </c>
      <c r="I837" s="1">
        <f t="shared" si="26"/>
        <v>144</v>
      </c>
      <c r="J837" t="str">
        <f>+"provincia2_seleccionada &lt;- "&amp;I837&amp;" #provincia2 tratada"</f>
        <v>provincia2_seleccionada &lt;- 144 #provincia2 tratada</v>
      </c>
    </row>
    <row r="838" spans="1:10" x14ac:dyDescent="0.3">
      <c r="A838">
        <v>144</v>
      </c>
      <c r="B838" t="str">
        <f>"Base$"&amp;$B$1&amp;"lag &lt;- c(NA, Base$"&amp;$B$1&amp;"[-nrow(Base)])"</f>
        <v>Base$pobrelag &lt;- c(NA, Base$pobre[-nrow(Base)])</v>
      </c>
      <c r="C838" s="1">
        <f t="shared" si="26"/>
        <v>144</v>
      </c>
      <c r="D838" t="str">
        <f>"Base$"&amp;$D$1&amp;"lag &lt;- c(NA, Base$"&amp;$D$1&amp;"[-nrow(Base)])"</f>
        <v>Base$ingreso_peaolag &lt;- c(NA, Base$ingreso_peao[-nrow(Base)])</v>
      </c>
      <c r="E838" s="1">
        <f t="shared" si="26"/>
        <v>144</v>
      </c>
      <c r="F838" t="str">
        <f>"Base$"&amp;$F$1&amp;"lag &lt;- c(NA, Base$"&amp;$F$1&amp;"[-nrow(Base)])"</f>
        <v>Base$PEAOlag &lt;- c(NA, Base$PEAO[-nrow(Base)])</v>
      </c>
      <c r="G838" s="1">
        <f t="shared" si="26"/>
        <v>144</v>
      </c>
      <c r="H838" t="str">
        <f>"Base$"&amp;$H$1&amp;"lag &lt;- c(NA, Base$"&amp;$H$1&amp;"[-nrow(Base)])"</f>
        <v>Base$PEAO_flag &lt;- c(NA, Base$PEAO_f[-nrow(Base)])</v>
      </c>
      <c r="I838" s="1">
        <f t="shared" si="26"/>
        <v>144</v>
      </c>
      <c r="J838" t="str">
        <f>"Base$"&amp;$J$1&amp;"lag &lt;- c(NA, Base$"&amp;$J$1&amp;"[-nrow(Base)])"</f>
        <v>Base$PEAO_inflag &lt;- c(NA, Base$PEAO_inf[-nrow(Base)])</v>
      </c>
    </row>
    <row r="839" spans="1:10" x14ac:dyDescent="0.3">
      <c r="A839">
        <v>144</v>
      </c>
      <c r="B839" t="str">
        <f>"Base$"&amp;$B$1&amp;"lag[which(!duplicated(Base$provincia2))] &lt;- NA"</f>
        <v>Base$pobrelag[which(!duplicated(Base$provincia2))] &lt;- NA</v>
      </c>
      <c r="C839" s="1">
        <f t="shared" si="26"/>
        <v>144</v>
      </c>
      <c r="D839" t="str">
        <f>"Base$"&amp;$D$1&amp;"lag[which(!duplicated(Base$provincia2))] &lt;- NA"</f>
        <v>Base$ingreso_peaolag[which(!duplicated(Base$provincia2))] &lt;- NA</v>
      </c>
      <c r="E839" s="1">
        <f t="shared" si="26"/>
        <v>144</v>
      </c>
      <c r="F839" t="str">
        <f>"Base$"&amp;$F$1&amp;"lag[which(!duplicated(Base$provincia2))] &lt;- NA"</f>
        <v>Base$PEAOlag[which(!duplicated(Base$provincia2))] &lt;- NA</v>
      </c>
      <c r="G839" s="1">
        <f t="shared" si="26"/>
        <v>144</v>
      </c>
      <c r="H839" t="str">
        <f>"Base$"&amp;$H$1&amp;"lag[which(!duplicated(Base$provincia2))] &lt;- NA"</f>
        <v>Base$PEAO_flag[which(!duplicated(Base$provincia2))] &lt;- NA</v>
      </c>
      <c r="I839" s="1">
        <f t="shared" si="26"/>
        <v>144</v>
      </c>
      <c r="J839" t="str">
        <f>"Base$"&amp;$J$1&amp;"lag[which(!duplicated(Base$provincia2))] &lt;- NA"</f>
        <v>Base$PEAO_inflag[which(!duplicated(Base$provincia2))] &lt;- NA</v>
      </c>
    </row>
    <row r="840" spans="1:10" x14ac:dyDescent="0.3">
      <c r="A840">
        <v>144</v>
      </c>
      <c r="B840" t="s">
        <v>7</v>
      </c>
      <c r="C840" s="1">
        <f t="shared" si="26"/>
        <v>144</v>
      </c>
      <c r="D840" t="s">
        <v>7</v>
      </c>
      <c r="E840" s="1">
        <f t="shared" si="26"/>
        <v>144</v>
      </c>
      <c r="F840" t="s">
        <v>7</v>
      </c>
      <c r="G840" s="1">
        <f t="shared" si="26"/>
        <v>144</v>
      </c>
      <c r="H840" t="s">
        <v>7</v>
      </c>
      <c r="I840" s="1">
        <f t="shared" si="26"/>
        <v>144</v>
      </c>
      <c r="J840" t="s">
        <v>7</v>
      </c>
    </row>
    <row r="841" spans="1:10" x14ac:dyDescent="0.3">
      <c r="A841">
        <v>144</v>
      </c>
      <c r="B841" t="s">
        <v>2</v>
      </c>
      <c r="C841" s="1">
        <f t="shared" si="26"/>
        <v>144</v>
      </c>
      <c r="D841" t="s">
        <v>2</v>
      </c>
      <c r="E841" s="1">
        <f t="shared" si="26"/>
        <v>144</v>
      </c>
      <c r="F841" t="s">
        <v>2</v>
      </c>
      <c r="G841" s="1">
        <f t="shared" si="26"/>
        <v>144</v>
      </c>
      <c r="H841" t="s">
        <v>2</v>
      </c>
      <c r="I841" s="1">
        <f t="shared" si="26"/>
        <v>144</v>
      </c>
      <c r="J841" t="s">
        <v>2</v>
      </c>
    </row>
    <row r="842" spans="1:10" x14ac:dyDescent="0.3">
      <c r="A842">
        <v>144</v>
      </c>
      <c r="B842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842" s="1">
        <f t="shared" si="26"/>
        <v>144</v>
      </c>
      <c r="D842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842" s="1">
        <f t="shared" si="26"/>
        <v>144</v>
      </c>
      <c r="F842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842" s="1">
        <f t="shared" si="26"/>
        <v>144</v>
      </c>
      <c r="H842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842" s="1">
        <f t="shared" si="26"/>
        <v>144</v>
      </c>
      <c r="J842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843" spans="1:10" x14ac:dyDescent="0.3">
      <c r="A843">
        <v>144</v>
      </c>
      <c r="B843" t="str">
        <f>$B$1&amp;"_obs &lt;- data.frame("&amp;""""&amp;$B$1&amp;"_est_1"&amp;""""&amp;" = asyn$data$synth_data$Y1plot)"</f>
        <v>pobre_obs &lt;- data.frame("pobre_est_1" = asyn$data$synth_data$Y1plot)</v>
      </c>
      <c r="C843" s="1">
        <f t="shared" si="26"/>
        <v>144</v>
      </c>
      <c r="D843" t="str">
        <f>$D$1&amp;"_obs &lt;- data.frame("&amp;""""&amp;$D$1&amp;"_est_1"&amp;""""&amp;" = asyn$data$synth_data$Y1plot)"</f>
        <v>ingreso_peao_obs &lt;- data.frame("ingreso_peao_est_1" = asyn$data$synth_data$Y1plot)</v>
      </c>
      <c r="E843" s="1">
        <f t="shared" si="26"/>
        <v>144</v>
      </c>
      <c r="F843" t="str">
        <f>$F$1&amp;"_obs &lt;- data.frame("&amp;""""&amp;$F$1&amp;"_est_1"&amp;""""&amp;" = asyn$data$synth_data$Y1plot)"</f>
        <v>PEAO_obs &lt;- data.frame("PEAO_est_1" = asyn$data$synth_data$Y1plot)</v>
      </c>
      <c r="G843" s="1">
        <f t="shared" si="26"/>
        <v>144</v>
      </c>
      <c r="H843" t="str">
        <f>$H$1&amp;"_obs &lt;- data.frame("&amp;""""&amp;$H$1&amp;"_est_1"&amp;""""&amp;" = asyn$data$synth_data$Y1plot)"</f>
        <v>PEAO_f_obs &lt;- data.frame("PEAO_f_est_1" = asyn$data$synth_data$Y1plot)</v>
      </c>
      <c r="I843" s="1">
        <f t="shared" si="26"/>
        <v>144</v>
      </c>
      <c r="J843" t="str">
        <f>$J$1&amp;"_obs &lt;- data.frame("&amp;""""&amp;$J$1&amp;"_est_1"&amp;""""&amp;" = asyn$data$synth_data$Y1plot)"</f>
        <v>PEAO_inf_obs &lt;- data.frame("PEAO_inf_est_1" = asyn$data$synth_data$Y1plot)</v>
      </c>
    </row>
    <row r="844" spans="1:10" x14ac:dyDescent="0.3">
      <c r="A844">
        <v>144</v>
      </c>
      <c r="B844" t="s">
        <v>3</v>
      </c>
      <c r="C844" s="1">
        <f t="shared" si="26"/>
        <v>144</v>
      </c>
      <c r="D844" t="s">
        <v>3</v>
      </c>
      <c r="E844" s="1">
        <f t="shared" si="26"/>
        <v>144</v>
      </c>
      <c r="F844" t="s">
        <v>3</v>
      </c>
      <c r="G844" s="1">
        <f t="shared" si="26"/>
        <v>144</v>
      </c>
      <c r="H844" t="s">
        <v>3</v>
      </c>
      <c r="I844" s="1">
        <f t="shared" si="26"/>
        <v>144</v>
      </c>
      <c r="J844" t="s">
        <v>3</v>
      </c>
    </row>
    <row r="845" spans="1:10" x14ac:dyDescent="0.3">
      <c r="A845">
        <v>144</v>
      </c>
      <c r="B845" t="s">
        <v>5</v>
      </c>
      <c r="C845" s="1">
        <f t="shared" si="26"/>
        <v>144</v>
      </c>
      <c r="D845" t="s">
        <v>5</v>
      </c>
      <c r="E845" s="1">
        <f t="shared" si="26"/>
        <v>144</v>
      </c>
      <c r="F845" t="s">
        <v>5</v>
      </c>
      <c r="G845" s="1">
        <f t="shared" si="26"/>
        <v>144</v>
      </c>
      <c r="H845" t="s">
        <v>5</v>
      </c>
      <c r="I845" s="1">
        <f t="shared" si="26"/>
        <v>144</v>
      </c>
      <c r="J845" t="s">
        <v>5</v>
      </c>
    </row>
    <row r="846" spans="1:10" x14ac:dyDescent="0.3">
      <c r="A846">
        <v>144</v>
      </c>
      <c r="B846" t="str">
        <f>$B$1&amp;"_ascm &lt;- data.frame("&amp;""""&amp;$B$1&amp;"_ascm"&amp;""""&amp;" = predict(asyn, att=F))"</f>
        <v>pobre_ascm &lt;- data.frame("pobre_ascm" = predict(asyn, att=F))</v>
      </c>
      <c r="C846" s="1">
        <f t="shared" si="26"/>
        <v>144</v>
      </c>
      <c r="D846" t="str">
        <f>$D$1&amp;"_ascm &lt;- data.frame("&amp;""""&amp;$D$1&amp;"_ascm"&amp;""""&amp;" = predict(asyn, att=F))"</f>
        <v>ingreso_peao_ascm &lt;- data.frame("ingreso_peao_ascm" = predict(asyn, att=F))</v>
      </c>
      <c r="E846" s="1">
        <f t="shared" si="26"/>
        <v>144</v>
      </c>
      <c r="F846" t="str">
        <f>$F$1&amp;"_ascm &lt;- data.frame("&amp;""""&amp;$F$1&amp;"_ascm"&amp;""""&amp;" = predict(asyn, att=F))"</f>
        <v>PEAO_ascm &lt;- data.frame("PEAO_ascm" = predict(asyn, att=F))</v>
      </c>
      <c r="G846" s="1">
        <f t="shared" si="26"/>
        <v>144</v>
      </c>
      <c r="H846" t="str">
        <f>$H$1&amp;"_ascm &lt;- data.frame("&amp;""""&amp;$H$1&amp;"_ascm"&amp;""""&amp;" = predict(asyn, att=F))"</f>
        <v>PEAO_f_ascm &lt;- data.frame("PEAO_f_ascm" = predict(asyn, att=F))</v>
      </c>
      <c r="I846" s="1">
        <f t="shared" si="26"/>
        <v>144</v>
      </c>
      <c r="J846" t="str">
        <f>$J$1&amp;"_ascm &lt;- data.frame("&amp;""""&amp;$J$1&amp;"_ascm"&amp;""""&amp;" = predict(asyn, att=F))"</f>
        <v>PEAO_inf_ascm &lt;- data.frame("PEAO_inf_ascm" = predict(asyn, att=F))</v>
      </c>
    </row>
    <row r="847" spans="1:10" x14ac:dyDescent="0.3">
      <c r="A847">
        <v>144</v>
      </c>
      <c r="B847" t="s">
        <v>4</v>
      </c>
      <c r="C847" s="1">
        <f t="shared" si="26"/>
        <v>144</v>
      </c>
      <c r="D847" t="s">
        <v>4</v>
      </c>
      <c r="E847" s="1">
        <f t="shared" si="26"/>
        <v>144</v>
      </c>
      <c r="F847" t="s">
        <v>4</v>
      </c>
      <c r="G847" s="1">
        <f t="shared" si="26"/>
        <v>144</v>
      </c>
      <c r="H847" t="s">
        <v>4</v>
      </c>
      <c r="I847" s="1">
        <f t="shared" si="26"/>
        <v>144</v>
      </c>
      <c r="J847" t="s">
        <v>4</v>
      </c>
    </row>
    <row r="848" spans="1:10" x14ac:dyDescent="0.3">
      <c r="A848">
        <v>144</v>
      </c>
      <c r="B848" t="str">
        <f>"base_ascm &lt;-cbind(periodo, "&amp;$B$1&amp;"_obs, "&amp;$B$1&amp;"_ascm, diferencia_ascm)"</f>
        <v>base_ascm &lt;-cbind(periodo, pobre_obs, pobre_ascm, diferencia_ascm)</v>
      </c>
      <c r="C848" s="1">
        <f t="shared" si="26"/>
        <v>144</v>
      </c>
      <c r="D848" t="str">
        <f>"base_ascm &lt;-cbind(periodo, "&amp;$D$1&amp;"_obs, "&amp;$D$1&amp;"_ascm, diferencia_ascm)"</f>
        <v>base_ascm &lt;-cbind(periodo, ingreso_peao_obs, ingreso_peao_ascm, diferencia_ascm)</v>
      </c>
      <c r="E848" s="1">
        <f t="shared" si="26"/>
        <v>144</v>
      </c>
      <c r="F848" t="str">
        <f>"base_ascm &lt;-cbind(periodo, "&amp;$F$1&amp;"_obs, "&amp;$F$1&amp;"_ascm, diferencia_ascm)"</f>
        <v>base_ascm &lt;-cbind(periodo, PEAO_obs, PEAO_ascm, diferencia_ascm)</v>
      </c>
      <c r="G848" s="1">
        <f t="shared" si="26"/>
        <v>144</v>
      </c>
      <c r="H848" t="str">
        <f>"base_ascm &lt;-cbind(periodo, "&amp;$H$1&amp;"_obs, "&amp;$H$1&amp;"_ascm, diferencia_ascm)"</f>
        <v>base_ascm &lt;-cbind(periodo, PEAO_f_obs, PEAO_f_ascm, diferencia_ascm)</v>
      </c>
      <c r="I848" s="1">
        <f t="shared" si="26"/>
        <v>144</v>
      </c>
      <c r="J848" t="str">
        <f>"base_ascm &lt;-cbind(periodo, "&amp;$J$1&amp;"_obs, "&amp;$J$1&amp;"_ascm, diferencia_ascm)"</f>
        <v>base_ascm &lt;-cbind(periodo, PEAO_inf_obs, PEAO_inf_ascm, diferencia_ascm)</v>
      </c>
    </row>
    <row r="849" spans="1:10" x14ac:dyDescent="0.3">
      <c r="A849">
        <v>144</v>
      </c>
      <c r="B849" t="str">
        <f>"write.dta(base_ascm,"&amp;""""&amp;"G:/Mi unidad/1. PROYECTOS TELLO 2022/SCM SPILL OVERS/outputs/pobreza/ASCM/Base_"&amp;$B$1&amp;"_"&amp;A849&amp;".dta"&amp;""""&amp;")"</f>
        <v>write.dta(base_ascm,"G:/Mi unidad/1. PROYECTOS TELLO 2022/SCM SPILL OVERS/outputs/pobreza/ASCM/Base_pobre_144.dta")</v>
      </c>
      <c r="C849" s="1">
        <f t="shared" si="26"/>
        <v>144</v>
      </c>
      <c r="D849" t="str">
        <f>"write.dta(base_ascm,"&amp;""""&amp;"G:/Mi unidad/1. PROYECTOS TELLO 2022/SCM SPILL OVERS/outputs/ingreso_PEAO/ASCM/Base_"&amp;$D$1&amp;"_"&amp;C849&amp;".dta"&amp;""""&amp;")"</f>
        <v>write.dta(base_ascm,"G:/Mi unidad/1. PROYECTOS TELLO 2022/SCM SPILL OVERS/outputs/ingreso_PEAO/ASCM/Base_ingreso_peao_144.dta")</v>
      </c>
      <c r="E849" s="1">
        <f t="shared" si="26"/>
        <v>144</v>
      </c>
      <c r="F849" t="str">
        <f>"write.dta(base_ascm,"&amp;""""&amp;"G:/Mi unidad/1. PROYECTOS TELLO 2022/SCM SPILL OVERS/outputs/PEAO/ASCM/Base_"&amp;$F$1&amp;"_"&amp;E849&amp;".dta"&amp;""""&amp;")"</f>
        <v>write.dta(base_ascm,"G:/Mi unidad/1. PROYECTOS TELLO 2022/SCM SPILL OVERS/outputs/PEAO/ASCM/Base_PEAO_144.dta")</v>
      </c>
      <c r="G849" s="1">
        <f t="shared" si="26"/>
        <v>144</v>
      </c>
      <c r="H849" t="str">
        <f>"write.dta(base_ascm,"&amp;""""&amp;"G:/Mi unidad/1. PROYECTOS TELLO 2022/SCM SPILL OVERS/outputs/PEAO_f/ASCM/Base_"&amp;$H$1&amp;"_"&amp;G849&amp;".dta"&amp;""""&amp;")"</f>
        <v>write.dta(base_ascm,"G:/Mi unidad/1. PROYECTOS TELLO 2022/SCM SPILL OVERS/outputs/PEAO_f/ASCM/Base_PEAO_f_144.dta")</v>
      </c>
      <c r="I849" s="1">
        <f t="shared" si="26"/>
        <v>144</v>
      </c>
      <c r="J849" t="str">
        <f>"write.dta(base_ascm,"&amp;""""&amp;"G:/Mi unidad/1. PROYECTOS TELLO 2022/SCM SPILL OVERS/outputs/PEAO_inf/ASCM/Base_"&amp;$J$1&amp;"_"&amp;I849&amp;".dta"&amp;""""&amp;")"</f>
        <v>write.dta(base_ascm,"G:/Mi unidad/1. PROYECTOS TELLO 2022/SCM SPILL OVERS/outputs/PEAO_inf/ASCM/Base_PEAO_inf_144.dta")</v>
      </c>
    </row>
    <row r="850" spans="1:10" x14ac:dyDescent="0.3">
      <c r="A850">
        <v>144</v>
      </c>
      <c r="B850" t="str">
        <f>"write.dta(Pesos,"&amp;""""&amp;"G:/Mi unidad/1. PROYECTOS TELLO 2022/SCM SPILL OVERS/outputs/pobreza/ASCM/Pesos_"&amp;$B$1&amp;"_"&amp;A850&amp;".dta"&amp;""""&amp;")"</f>
        <v>write.dta(Pesos,"G:/Mi unidad/1. PROYECTOS TELLO 2022/SCM SPILL OVERS/outputs/pobreza/ASCM/Pesos_pobre_144.dta")</v>
      </c>
      <c r="C850" s="1">
        <f t="shared" si="26"/>
        <v>144</v>
      </c>
      <c r="D850" t="str">
        <f>"write.dta(Pesos,"&amp;""""&amp;"G:/Mi unidad/1. PROYECTOS TELLO 2022/SCM SPILL OVERS/outputs/ingreso_PEAO/ASCM/Pesos_"&amp;$D$1&amp;"_"&amp;C850&amp;".dta"&amp;""""&amp;")"</f>
        <v>write.dta(Pesos,"G:/Mi unidad/1. PROYECTOS TELLO 2022/SCM SPILL OVERS/outputs/ingreso_PEAO/ASCM/Pesos_ingreso_peao_144.dta")</v>
      </c>
      <c r="E850" s="1">
        <f t="shared" si="26"/>
        <v>144</v>
      </c>
      <c r="F850" t="str">
        <f>"write.dta(Pesos,"&amp;""""&amp;"G:/Mi unidad/1. PROYECTOS TELLO 2022/SCM SPILL OVERS/outputs/PEAO/ASCM/Pesos_"&amp;$F$1&amp;"_"&amp;E850&amp;".dta"&amp;""""&amp;")"</f>
        <v>write.dta(Pesos,"G:/Mi unidad/1. PROYECTOS TELLO 2022/SCM SPILL OVERS/outputs/PEAO/ASCM/Pesos_PEAO_144.dta")</v>
      </c>
      <c r="G850" s="1">
        <f t="shared" si="26"/>
        <v>144</v>
      </c>
      <c r="H850" t="str">
        <f>"write.dta(Pesos,"&amp;""""&amp;"G:/Mi unidad/1. PROYECTOS TELLO 2022/SCM SPILL OVERS/outputs/PEAO_f/ASCM/Pesos_"&amp;$H$1&amp;"_"&amp;G850&amp;".dta"&amp;""""&amp;")"</f>
        <v>write.dta(Pesos,"G:/Mi unidad/1. PROYECTOS TELLO 2022/SCM SPILL OVERS/outputs/PEAO_f/ASCM/Pesos_PEAO_f_144.dta")</v>
      </c>
      <c r="I850" s="1">
        <f t="shared" si="26"/>
        <v>144</v>
      </c>
      <c r="J850" t="str">
        <f>"write.dta(Pesos,"&amp;""""&amp;"G:/Mi unidad/1. PROYECTOS TELLO 2022/SCM SPILL OVERS/outputs/PEAO_inf/ASCM/Pesos_"&amp;$J$1&amp;"_"&amp;I850&amp;".dta"&amp;""""&amp;")"</f>
        <v>write.dta(Pesos,"G:/Mi unidad/1. PROYECTOS TELLO 2022/SCM SPILL OVERS/outputs/PEAO_inf/ASCM/Pesos_PEAO_inf_144.dta")</v>
      </c>
    </row>
    <row r="851" spans="1:10" x14ac:dyDescent="0.3">
      <c r="A851">
        <v>144</v>
      </c>
      <c r="B851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851" s="1">
        <f t="shared" si="26"/>
        <v>144</v>
      </c>
      <c r="D851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851" s="1">
        <f t="shared" si="26"/>
        <v>144</v>
      </c>
      <c r="F851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851" s="1">
        <f t="shared" si="26"/>
        <v>144</v>
      </c>
      <c r="H851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851" s="1">
        <f t="shared" si="26"/>
        <v>144</v>
      </c>
      <c r="J851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852" spans="1:10" x14ac:dyDescent="0.3">
      <c r="A852">
        <v>149</v>
      </c>
      <c r="B852" t="str">
        <f>"###############################################################################"&amp;A852</f>
        <v>###############################################################################149</v>
      </c>
      <c r="C852" s="1">
        <f t="shared" si="26"/>
        <v>149</v>
      </c>
      <c r="D852" t="str">
        <f>"###############################################################################"&amp;C852</f>
        <v>###############################################################################149</v>
      </c>
      <c r="E852" s="1">
        <f t="shared" si="26"/>
        <v>149</v>
      </c>
      <c r="F852" t="str">
        <f>"###############################################################################"&amp;E852</f>
        <v>###############################################################################149</v>
      </c>
      <c r="G852" s="1">
        <f t="shared" si="26"/>
        <v>149</v>
      </c>
      <c r="H852" t="str">
        <f>"###############################################################################"&amp;G852</f>
        <v>###############################################################################149</v>
      </c>
      <c r="I852" s="1">
        <f t="shared" si="26"/>
        <v>149</v>
      </c>
      <c r="J852" t="str">
        <f>"###############################################################################"&amp;I852</f>
        <v>###############################################################################149</v>
      </c>
    </row>
    <row r="853" spans="1:10" x14ac:dyDescent="0.3">
      <c r="A853">
        <v>149</v>
      </c>
      <c r="B853" t="s">
        <v>1</v>
      </c>
      <c r="C853" s="1">
        <f t="shared" si="26"/>
        <v>149</v>
      </c>
      <c r="D853" t="s">
        <v>1</v>
      </c>
      <c r="E853" s="1">
        <f t="shared" si="26"/>
        <v>149</v>
      </c>
      <c r="F853" t="s">
        <v>1</v>
      </c>
      <c r="G853" s="1">
        <f t="shared" si="26"/>
        <v>149</v>
      </c>
      <c r="H853" t="s">
        <v>1</v>
      </c>
      <c r="I853" s="1">
        <f t="shared" si="26"/>
        <v>149</v>
      </c>
      <c r="J853" t="s">
        <v>1</v>
      </c>
    </row>
    <row r="854" spans="1:10" x14ac:dyDescent="0.3">
      <c r="A854">
        <v>149</v>
      </c>
      <c r="B854" t="str">
        <f>+"provincia2_seleccionada &lt;- "&amp;A854&amp;" #provincia2 tratada"</f>
        <v>provincia2_seleccionada &lt;- 149 #provincia2 tratada</v>
      </c>
      <c r="C854" s="1">
        <f t="shared" si="26"/>
        <v>149</v>
      </c>
      <c r="D854" t="str">
        <f>+"provincia2_seleccionada &lt;- "&amp;C854&amp;" #provincia2 tratada"</f>
        <v>provincia2_seleccionada &lt;- 149 #provincia2 tratada</v>
      </c>
      <c r="E854" s="1">
        <f t="shared" si="26"/>
        <v>149</v>
      </c>
      <c r="F854" t="str">
        <f>+"provincia2_seleccionada &lt;- "&amp;E854&amp;" #provincia2 tratada"</f>
        <v>provincia2_seleccionada &lt;- 149 #provincia2 tratada</v>
      </c>
      <c r="G854" s="1">
        <f t="shared" si="26"/>
        <v>149</v>
      </c>
      <c r="H854" t="str">
        <f>+"provincia2_seleccionada &lt;- "&amp;G854&amp;" #provincia2 tratada"</f>
        <v>provincia2_seleccionada &lt;- 149 #provincia2 tratada</v>
      </c>
      <c r="I854" s="1">
        <f t="shared" si="26"/>
        <v>149</v>
      </c>
      <c r="J854" t="str">
        <f>+"provincia2_seleccionada &lt;- "&amp;I854&amp;" #provincia2 tratada"</f>
        <v>provincia2_seleccionada &lt;- 149 #provincia2 tratada</v>
      </c>
    </row>
    <row r="855" spans="1:10" x14ac:dyDescent="0.3">
      <c r="A855">
        <v>149</v>
      </c>
      <c r="B855" t="str">
        <f>"Base$"&amp;$B$1&amp;"lag &lt;- c(NA, Base$"&amp;$B$1&amp;"[-nrow(Base)])"</f>
        <v>Base$pobrelag &lt;- c(NA, Base$pobre[-nrow(Base)])</v>
      </c>
      <c r="C855" s="1">
        <f t="shared" si="26"/>
        <v>149</v>
      </c>
      <c r="D855" t="str">
        <f>"Base$"&amp;$D$1&amp;"lag &lt;- c(NA, Base$"&amp;$D$1&amp;"[-nrow(Base)])"</f>
        <v>Base$ingreso_peaolag &lt;- c(NA, Base$ingreso_peao[-nrow(Base)])</v>
      </c>
      <c r="E855" s="1">
        <f t="shared" si="26"/>
        <v>149</v>
      </c>
      <c r="F855" t="str">
        <f>"Base$"&amp;$F$1&amp;"lag &lt;- c(NA, Base$"&amp;$F$1&amp;"[-nrow(Base)])"</f>
        <v>Base$PEAOlag &lt;- c(NA, Base$PEAO[-nrow(Base)])</v>
      </c>
      <c r="G855" s="1">
        <f t="shared" si="26"/>
        <v>149</v>
      </c>
      <c r="H855" t="str">
        <f>"Base$"&amp;$H$1&amp;"lag &lt;- c(NA, Base$"&amp;$H$1&amp;"[-nrow(Base)])"</f>
        <v>Base$PEAO_flag &lt;- c(NA, Base$PEAO_f[-nrow(Base)])</v>
      </c>
      <c r="I855" s="1">
        <f t="shared" si="26"/>
        <v>149</v>
      </c>
      <c r="J855" t="str">
        <f>"Base$"&amp;$J$1&amp;"lag &lt;- c(NA, Base$"&amp;$J$1&amp;"[-nrow(Base)])"</f>
        <v>Base$PEAO_inflag &lt;- c(NA, Base$PEAO_inf[-nrow(Base)])</v>
      </c>
    </row>
    <row r="856" spans="1:10" x14ac:dyDescent="0.3">
      <c r="A856">
        <v>149</v>
      </c>
      <c r="B856" t="str">
        <f>"Base$"&amp;$B$1&amp;"lag[which(!duplicated(Base$provincia2))] &lt;- NA"</f>
        <v>Base$pobrelag[which(!duplicated(Base$provincia2))] &lt;- NA</v>
      </c>
      <c r="C856" s="1">
        <f t="shared" si="26"/>
        <v>149</v>
      </c>
      <c r="D856" t="str">
        <f>"Base$"&amp;$D$1&amp;"lag[which(!duplicated(Base$provincia2))] &lt;- NA"</f>
        <v>Base$ingreso_peaolag[which(!duplicated(Base$provincia2))] &lt;- NA</v>
      </c>
      <c r="E856" s="1">
        <f t="shared" si="26"/>
        <v>149</v>
      </c>
      <c r="F856" t="str">
        <f>"Base$"&amp;$F$1&amp;"lag[which(!duplicated(Base$provincia2))] &lt;- NA"</f>
        <v>Base$PEAOlag[which(!duplicated(Base$provincia2))] &lt;- NA</v>
      </c>
      <c r="G856" s="1">
        <f t="shared" si="26"/>
        <v>149</v>
      </c>
      <c r="H856" t="str">
        <f>"Base$"&amp;$H$1&amp;"lag[which(!duplicated(Base$provincia2))] &lt;- NA"</f>
        <v>Base$PEAO_flag[which(!duplicated(Base$provincia2))] &lt;- NA</v>
      </c>
      <c r="I856" s="1">
        <f t="shared" si="26"/>
        <v>149</v>
      </c>
      <c r="J856" t="str">
        <f>"Base$"&amp;$J$1&amp;"lag[which(!duplicated(Base$provincia2))] &lt;- NA"</f>
        <v>Base$PEAO_inflag[which(!duplicated(Base$provincia2))] &lt;- NA</v>
      </c>
    </row>
    <row r="857" spans="1:10" x14ac:dyDescent="0.3">
      <c r="A857">
        <v>149</v>
      </c>
      <c r="B857" t="s">
        <v>7</v>
      </c>
      <c r="C857" s="1">
        <f t="shared" si="26"/>
        <v>149</v>
      </c>
      <c r="D857" t="s">
        <v>7</v>
      </c>
      <c r="E857" s="1">
        <f t="shared" si="26"/>
        <v>149</v>
      </c>
      <c r="F857" t="s">
        <v>7</v>
      </c>
      <c r="G857" s="1">
        <f t="shared" si="26"/>
        <v>149</v>
      </c>
      <c r="H857" t="s">
        <v>7</v>
      </c>
      <c r="I857" s="1">
        <f t="shared" si="26"/>
        <v>149</v>
      </c>
      <c r="J857" t="s">
        <v>7</v>
      </c>
    </row>
    <row r="858" spans="1:10" x14ac:dyDescent="0.3">
      <c r="A858">
        <v>149</v>
      </c>
      <c r="B858" t="s">
        <v>2</v>
      </c>
      <c r="C858" s="1">
        <f t="shared" si="26"/>
        <v>149</v>
      </c>
      <c r="D858" t="s">
        <v>2</v>
      </c>
      <c r="E858" s="1">
        <f t="shared" si="26"/>
        <v>149</v>
      </c>
      <c r="F858" t="s">
        <v>2</v>
      </c>
      <c r="G858" s="1">
        <f t="shared" si="26"/>
        <v>149</v>
      </c>
      <c r="H858" t="s">
        <v>2</v>
      </c>
      <c r="I858" s="1">
        <f t="shared" si="26"/>
        <v>149</v>
      </c>
      <c r="J858" t="s">
        <v>2</v>
      </c>
    </row>
    <row r="859" spans="1:10" x14ac:dyDescent="0.3">
      <c r="A859">
        <v>149</v>
      </c>
      <c r="B859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859" s="1">
        <f t="shared" si="26"/>
        <v>149</v>
      </c>
      <c r="D859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859" s="1">
        <f t="shared" si="26"/>
        <v>149</v>
      </c>
      <c r="F859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859" s="1">
        <f t="shared" si="26"/>
        <v>149</v>
      </c>
      <c r="H859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859" s="1">
        <f t="shared" si="26"/>
        <v>149</v>
      </c>
      <c r="J859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860" spans="1:10" x14ac:dyDescent="0.3">
      <c r="A860">
        <v>149</v>
      </c>
      <c r="B860" t="str">
        <f>$B$1&amp;"_obs &lt;- data.frame("&amp;""""&amp;$B$1&amp;"_est_1"&amp;""""&amp;" = asyn$data$synth_data$Y1plot)"</f>
        <v>pobre_obs &lt;- data.frame("pobre_est_1" = asyn$data$synth_data$Y1plot)</v>
      </c>
      <c r="C860" s="1">
        <f t="shared" si="26"/>
        <v>149</v>
      </c>
      <c r="D860" t="str">
        <f>$D$1&amp;"_obs &lt;- data.frame("&amp;""""&amp;$D$1&amp;"_est_1"&amp;""""&amp;" = asyn$data$synth_data$Y1plot)"</f>
        <v>ingreso_peao_obs &lt;- data.frame("ingreso_peao_est_1" = asyn$data$synth_data$Y1plot)</v>
      </c>
      <c r="E860" s="1">
        <f t="shared" si="26"/>
        <v>149</v>
      </c>
      <c r="F860" t="str">
        <f>$F$1&amp;"_obs &lt;- data.frame("&amp;""""&amp;$F$1&amp;"_est_1"&amp;""""&amp;" = asyn$data$synth_data$Y1plot)"</f>
        <v>PEAO_obs &lt;- data.frame("PEAO_est_1" = asyn$data$synth_data$Y1plot)</v>
      </c>
      <c r="G860" s="1">
        <f t="shared" si="26"/>
        <v>149</v>
      </c>
      <c r="H860" t="str">
        <f>$H$1&amp;"_obs &lt;- data.frame("&amp;""""&amp;$H$1&amp;"_est_1"&amp;""""&amp;" = asyn$data$synth_data$Y1plot)"</f>
        <v>PEAO_f_obs &lt;- data.frame("PEAO_f_est_1" = asyn$data$synth_data$Y1plot)</v>
      </c>
      <c r="I860" s="1">
        <f t="shared" si="26"/>
        <v>149</v>
      </c>
      <c r="J860" t="str">
        <f>$J$1&amp;"_obs &lt;- data.frame("&amp;""""&amp;$J$1&amp;"_est_1"&amp;""""&amp;" = asyn$data$synth_data$Y1plot)"</f>
        <v>PEAO_inf_obs &lt;- data.frame("PEAO_inf_est_1" = asyn$data$synth_data$Y1plot)</v>
      </c>
    </row>
    <row r="861" spans="1:10" x14ac:dyDescent="0.3">
      <c r="A861">
        <v>149</v>
      </c>
      <c r="B861" t="s">
        <v>3</v>
      </c>
      <c r="C861" s="1">
        <f t="shared" si="26"/>
        <v>149</v>
      </c>
      <c r="D861" t="s">
        <v>3</v>
      </c>
      <c r="E861" s="1">
        <f t="shared" si="26"/>
        <v>149</v>
      </c>
      <c r="F861" t="s">
        <v>3</v>
      </c>
      <c r="G861" s="1">
        <f t="shared" si="26"/>
        <v>149</v>
      </c>
      <c r="H861" t="s">
        <v>3</v>
      </c>
      <c r="I861" s="1">
        <f t="shared" si="26"/>
        <v>149</v>
      </c>
      <c r="J861" t="s">
        <v>3</v>
      </c>
    </row>
    <row r="862" spans="1:10" x14ac:dyDescent="0.3">
      <c r="A862">
        <v>149</v>
      </c>
      <c r="B862" t="s">
        <v>5</v>
      </c>
      <c r="C862" s="1">
        <f t="shared" si="26"/>
        <v>149</v>
      </c>
      <c r="D862" t="s">
        <v>5</v>
      </c>
      <c r="E862" s="1">
        <f t="shared" si="26"/>
        <v>149</v>
      </c>
      <c r="F862" t="s">
        <v>5</v>
      </c>
      <c r="G862" s="1">
        <f t="shared" si="26"/>
        <v>149</v>
      </c>
      <c r="H862" t="s">
        <v>5</v>
      </c>
      <c r="I862" s="1">
        <f t="shared" si="26"/>
        <v>149</v>
      </c>
      <c r="J862" t="s">
        <v>5</v>
      </c>
    </row>
    <row r="863" spans="1:10" x14ac:dyDescent="0.3">
      <c r="A863">
        <v>149</v>
      </c>
      <c r="B863" t="str">
        <f>$B$1&amp;"_ascm &lt;- data.frame("&amp;""""&amp;$B$1&amp;"_ascm"&amp;""""&amp;" = predict(asyn, att=F))"</f>
        <v>pobre_ascm &lt;- data.frame("pobre_ascm" = predict(asyn, att=F))</v>
      </c>
      <c r="C863" s="1">
        <f t="shared" si="26"/>
        <v>149</v>
      </c>
      <c r="D863" t="str">
        <f>$D$1&amp;"_ascm &lt;- data.frame("&amp;""""&amp;$D$1&amp;"_ascm"&amp;""""&amp;" = predict(asyn, att=F))"</f>
        <v>ingreso_peao_ascm &lt;- data.frame("ingreso_peao_ascm" = predict(asyn, att=F))</v>
      </c>
      <c r="E863" s="1">
        <f t="shared" si="26"/>
        <v>149</v>
      </c>
      <c r="F863" t="str">
        <f>$F$1&amp;"_ascm &lt;- data.frame("&amp;""""&amp;$F$1&amp;"_ascm"&amp;""""&amp;" = predict(asyn, att=F))"</f>
        <v>PEAO_ascm &lt;- data.frame("PEAO_ascm" = predict(asyn, att=F))</v>
      </c>
      <c r="G863" s="1">
        <f t="shared" si="26"/>
        <v>149</v>
      </c>
      <c r="H863" t="str">
        <f>$H$1&amp;"_ascm &lt;- data.frame("&amp;""""&amp;$H$1&amp;"_ascm"&amp;""""&amp;" = predict(asyn, att=F))"</f>
        <v>PEAO_f_ascm &lt;- data.frame("PEAO_f_ascm" = predict(asyn, att=F))</v>
      </c>
      <c r="I863" s="1">
        <f t="shared" si="26"/>
        <v>149</v>
      </c>
      <c r="J863" t="str">
        <f>$J$1&amp;"_ascm &lt;- data.frame("&amp;""""&amp;$J$1&amp;"_ascm"&amp;""""&amp;" = predict(asyn, att=F))"</f>
        <v>PEAO_inf_ascm &lt;- data.frame("PEAO_inf_ascm" = predict(asyn, att=F))</v>
      </c>
    </row>
    <row r="864" spans="1:10" x14ac:dyDescent="0.3">
      <c r="A864">
        <v>149</v>
      </c>
      <c r="B864" t="s">
        <v>4</v>
      </c>
      <c r="C864" s="1">
        <f t="shared" si="26"/>
        <v>149</v>
      </c>
      <c r="D864" t="s">
        <v>4</v>
      </c>
      <c r="E864" s="1">
        <f t="shared" si="26"/>
        <v>149</v>
      </c>
      <c r="F864" t="s">
        <v>4</v>
      </c>
      <c r="G864" s="1">
        <f t="shared" si="26"/>
        <v>149</v>
      </c>
      <c r="H864" t="s">
        <v>4</v>
      </c>
      <c r="I864" s="1">
        <f t="shared" si="26"/>
        <v>149</v>
      </c>
      <c r="J864" t="s">
        <v>4</v>
      </c>
    </row>
    <row r="865" spans="1:10" x14ac:dyDescent="0.3">
      <c r="A865">
        <v>149</v>
      </c>
      <c r="B865" t="str">
        <f>"base_ascm &lt;-cbind(periodo, "&amp;$B$1&amp;"_obs, "&amp;$B$1&amp;"_ascm, diferencia_ascm)"</f>
        <v>base_ascm &lt;-cbind(periodo, pobre_obs, pobre_ascm, diferencia_ascm)</v>
      </c>
      <c r="C865" s="1">
        <f t="shared" si="26"/>
        <v>149</v>
      </c>
      <c r="D865" t="str">
        <f>"base_ascm &lt;-cbind(periodo, "&amp;$D$1&amp;"_obs, "&amp;$D$1&amp;"_ascm, diferencia_ascm)"</f>
        <v>base_ascm &lt;-cbind(periodo, ingreso_peao_obs, ingreso_peao_ascm, diferencia_ascm)</v>
      </c>
      <c r="E865" s="1">
        <f t="shared" si="26"/>
        <v>149</v>
      </c>
      <c r="F865" t="str">
        <f>"base_ascm &lt;-cbind(periodo, "&amp;$F$1&amp;"_obs, "&amp;$F$1&amp;"_ascm, diferencia_ascm)"</f>
        <v>base_ascm &lt;-cbind(periodo, PEAO_obs, PEAO_ascm, diferencia_ascm)</v>
      </c>
      <c r="G865" s="1">
        <f t="shared" si="26"/>
        <v>149</v>
      </c>
      <c r="H865" t="str">
        <f>"base_ascm &lt;-cbind(periodo, "&amp;$H$1&amp;"_obs, "&amp;$H$1&amp;"_ascm, diferencia_ascm)"</f>
        <v>base_ascm &lt;-cbind(periodo, PEAO_f_obs, PEAO_f_ascm, diferencia_ascm)</v>
      </c>
      <c r="I865" s="1">
        <f t="shared" si="26"/>
        <v>149</v>
      </c>
      <c r="J865" t="str">
        <f>"base_ascm &lt;-cbind(periodo, "&amp;$J$1&amp;"_obs, "&amp;$J$1&amp;"_ascm, diferencia_ascm)"</f>
        <v>base_ascm &lt;-cbind(periodo, PEAO_inf_obs, PEAO_inf_ascm, diferencia_ascm)</v>
      </c>
    </row>
    <row r="866" spans="1:10" x14ac:dyDescent="0.3">
      <c r="A866">
        <v>149</v>
      </c>
      <c r="B866" t="str">
        <f>"write.dta(base_ascm,"&amp;""""&amp;"G:/Mi unidad/1. PROYECTOS TELLO 2022/SCM SPILL OVERS/outputs/pobreza/ASCM/Base_"&amp;$B$1&amp;"_"&amp;A866&amp;".dta"&amp;""""&amp;")"</f>
        <v>write.dta(base_ascm,"G:/Mi unidad/1. PROYECTOS TELLO 2022/SCM SPILL OVERS/outputs/pobreza/ASCM/Base_pobre_149.dta")</v>
      </c>
      <c r="C866" s="1">
        <f t="shared" si="26"/>
        <v>149</v>
      </c>
      <c r="D866" t="str">
        <f>"write.dta(base_ascm,"&amp;""""&amp;"G:/Mi unidad/1. PROYECTOS TELLO 2022/SCM SPILL OVERS/outputs/ingreso_PEAO/ASCM/Base_"&amp;$D$1&amp;"_"&amp;C866&amp;".dta"&amp;""""&amp;")"</f>
        <v>write.dta(base_ascm,"G:/Mi unidad/1. PROYECTOS TELLO 2022/SCM SPILL OVERS/outputs/ingreso_PEAO/ASCM/Base_ingreso_peao_149.dta")</v>
      </c>
      <c r="E866" s="1">
        <f t="shared" si="26"/>
        <v>149</v>
      </c>
      <c r="F866" t="str">
        <f>"write.dta(base_ascm,"&amp;""""&amp;"G:/Mi unidad/1. PROYECTOS TELLO 2022/SCM SPILL OVERS/outputs/PEAO/ASCM/Base_"&amp;$F$1&amp;"_"&amp;E866&amp;".dta"&amp;""""&amp;")"</f>
        <v>write.dta(base_ascm,"G:/Mi unidad/1. PROYECTOS TELLO 2022/SCM SPILL OVERS/outputs/PEAO/ASCM/Base_PEAO_149.dta")</v>
      </c>
      <c r="G866" s="1">
        <f t="shared" si="26"/>
        <v>149</v>
      </c>
      <c r="H866" t="str">
        <f>"write.dta(base_ascm,"&amp;""""&amp;"G:/Mi unidad/1. PROYECTOS TELLO 2022/SCM SPILL OVERS/outputs/PEAO_f/ASCM/Base_"&amp;$H$1&amp;"_"&amp;G866&amp;".dta"&amp;""""&amp;")"</f>
        <v>write.dta(base_ascm,"G:/Mi unidad/1. PROYECTOS TELLO 2022/SCM SPILL OVERS/outputs/PEAO_f/ASCM/Base_PEAO_f_149.dta")</v>
      </c>
      <c r="I866" s="1">
        <f t="shared" si="26"/>
        <v>149</v>
      </c>
      <c r="J866" t="str">
        <f>"write.dta(base_ascm,"&amp;""""&amp;"G:/Mi unidad/1. PROYECTOS TELLO 2022/SCM SPILL OVERS/outputs/PEAO_inf/ASCM/Base_"&amp;$J$1&amp;"_"&amp;I866&amp;".dta"&amp;""""&amp;")"</f>
        <v>write.dta(base_ascm,"G:/Mi unidad/1. PROYECTOS TELLO 2022/SCM SPILL OVERS/outputs/PEAO_inf/ASCM/Base_PEAO_inf_149.dta")</v>
      </c>
    </row>
    <row r="867" spans="1:10" x14ac:dyDescent="0.3">
      <c r="A867">
        <v>149</v>
      </c>
      <c r="B867" t="str">
        <f>"write.dta(Pesos,"&amp;""""&amp;"G:/Mi unidad/1. PROYECTOS TELLO 2022/SCM SPILL OVERS/outputs/pobreza/ASCM/Pesos_"&amp;$B$1&amp;"_"&amp;A867&amp;".dta"&amp;""""&amp;")"</f>
        <v>write.dta(Pesos,"G:/Mi unidad/1. PROYECTOS TELLO 2022/SCM SPILL OVERS/outputs/pobreza/ASCM/Pesos_pobre_149.dta")</v>
      </c>
      <c r="C867" s="1">
        <f t="shared" si="26"/>
        <v>149</v>
      </c>
      <c r="D867" t="str">
        <f>"write.dta(Pesos,"&amp;""""&amp;"G:/Mi unidad/1. PROYECTOS TELLO 2022/SCM SPILL OVERS/outputs/ingreso_PEAO/ASCM/Pesos_"&amp;$D$1&amp;"_"&amp;C867&amp;".dta"&amp;""""&amp;")"</f>
        <v>write.dta(Pesos,"G:/Mi unidad/1. PROYECTOS TELLO 2022/SCM SPILL OVERS/outputs/ingreso_PEAO/ASCM/Pesos_ingreso_peao_149.dta")</v>
      </c>
      <c r="E867" s="1">
        <f t="shared" si="26"/>
        <v>149</v>
      </c>
      <c r="F867" t="str">
        <f>"write.dta(Pesos,"&amp;""""&amp;"G:/Mi unidad/1. PROYECTOS TELLO 2022/SCM SPILL OVERS/outputs/PEAO/ASCM/Pesos_"&amp;$F$1&amp;"_"&amp;E867&amp;".dta"&amp;""""&amp;")"</f>
        <v>write.dta(Pesos,"G:/Mi unidad/1. PROYECTOS TELLO 2022/SCM SPILL OVERS/outputs/PEAO/ASCM/Pesos_PEAO_149.dta")</v>
      </c>
      <c r="G867" s="1">
        <f t="shared" si="26"/>
        <v>149</v>
      </c>
      <c r="H867" t="str">
        <f>"write.dta(Pesos,"&amp;""""&amp;"G:/Mi unidad/1. PROYECTOS TELLO 2022/SCM SPILL OVERS/outputs/PEAO_f/ASCM/Pesos_"&amp;$H$1&amp;"_"&amp;G867&amp;".dta"&amp;""""&amp;")"</f>
        <v>write.dta(Pesos,"G:/Mi unidad/1. PROYECTOS TELLO 2022/SCM SPILL OVERS/outputs/PEAO_f/ASCM/Pesos_PEAO_f_149.dta")</v>
      </c>
      <c r="I867" s="1">
        <f t="shared" si="26"/>
        <v>149</v>
      </c>
      <c r="J867" t="str">
        <f>"write.dta(Pesos,"&amp;""""&amp;"G:/Mi unidad/1. PROYECTOS TELLO 2022/SCM SPILL OVERS/outputs/PEAO_inf/ASCM/Pesos_"&amp;$J$1&amp;"_"&amp;I867&amp;".dta"&amp;""""&amp;")"</f>
        <v>write.dta(Pesos,"G:/Mi unidad/1. PROYECTOS TELLO 2022/SCM SPILL OVERS/outputs/PEAO_inf/ASCM/Pesos_PEAO_inf_149.dta")</v>
      </c>
    </row>
    <row r="868" spans="1:10" x14ac:dyDescent="0.3">
      <c r="A868">
        <v>149</v>
      </c>
      <c r="B868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868" s="1">
        <f t="shared" si="26"/>
        <v>149</v>
      </c>
      <c r="D868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868" s="1">
        <f t="shared" si="26"/>
        <v>149</v>
      </c>
      <c r="F868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868" s="1">
        <f t="shared" si="26"/>
        <v>149</v>
      </c>
      <c r="H868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868" s="1">
        <f t="shared" si="26"/>
        <v>149</v>
      </c>
      <c r="J868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869" spans="1:10" x14ac:dyDescent="0.3">
      <c r="A869">
        <v>150</v>
      </c>
      <c r="B869" t="str">
        <f>"###############################################################################"&amp;A869</f>
        <v>###############################################################################150</v>
      </c>
      <c r="C869" s="1">
        <f t="shared" si="26"/>
        <v>150</v>
      </c>
      <c r="D869" t="str">
        <f>"###############################################################################"&amp;C869</f>
        <v>###############################################################################150</v>
      </c>
      <c r="E869" s="1">
        <f t="shared" si="26"/>
        <v>150</v>
      </c>
      <c r="F869" t="str">
        <f>"###############################################################################"&amp;E869</f>
        <v>###############################################################################150</v>
      </c>
      <c r="G869" s="1">
        <f t="shared" si="26"/>
        <v>150</v>
      </c>
      <c r="H869" t="str">
        <f>"###############################################################################"&amp;G869</f>
        <v>###############################################################################150</v>
      </c>
      <c r="I869" s="1">
        <f t="shared" si="26"/>
        <v>150</v>
      </c>
      <c r="J869" t="str">
        <f>"###############################################################################"&amp;I869</f>
        <v>###############################################################################150</v>
      </c>
    </row>
    <row r="870" spans="1:10" x14ac:dyDescent="0.3">
      <c r="A870">
        <v>150</v>
      </c>
      <c r="B870" t="s">
        <v>1</v>
      </c>
      <c r="C870" s="1">
        <f t="shared" si="26"/>
        <v>150</v>
      </c>
      <c r="D870" t="s">
        <v>1</v>
      </c>
      <c r="E870" s="1">
        <f t="shared" si="26"/>
        <v>150</v>
      </c>
      <c r="F870" t="s">
        <v>1</v>
      </c>
      <c r="G870" s="1">
        <f t="shared" si="26"/>
        <v>150</v>
      </c>
      <c r="H870" t="s">
        <v>1</v>
      </c>
      <c r="I870" s="1">
        <f t="shared" si="26"/>
        <v>150</v>
      </c>
      <c r="J870" t="s">
        <v>1</v>
      </c>
    </row>
    <row r="871" spans="1:10" x14ac:dyDescent="0.3">
      <c r="A871">
        <v>150</v>
      </c>
      <c r="B871" t="str">
        <f>+"provincia2_seleccionada &lt;- "&amp;A871&amp;" #provincia2 tratada"</f>
        <v>provincia2_seleccionada &lt;- 150 #provincia2 tratada</v>
      </c>
      <c r="C871" s="1">
        <f t="shared" si="26"/>
        <v>150</v>
      </c>
      <c r="D871" t="str">
        <f>+"provincia2_seleccionada &lt;- "&amp;C871&amp;" #provincia2 tratada"</f>
        <v>provincia2_seleccionada &lt;- 150 #provincia2 tratada</v>
      </c>
      <c r="E871" s="1">
        <f t="shared" si="26"/>
        <v>150</v>
      </c>
      <c r="F871" t="str">
        <f>+"provincia2_seleccionada &lt;- "&amp;E871&amp;" #provincia2 tratada"</f>
        <v>provincia2_seleccionada &lt;- 150 #provincia2 tratada</v>
      </c>
      <c r="G871" s="1">
        <f t="shared" si="26"/>
        <v>150</v>
      </c>
      <c r="H871" t="str">
        <f>+"provincia2_seleccionada &lt;- "&amp;G871&amp;" #provincia2 tratada"</f>
        <v>provincia2_seleccionada &lt;- 150 #provincia2 tratada</v>
      </c>
      <c r="I871" s="1">
        <f t="shared" si="26"/>
        <v>150</v>
      </c>
      <c r="J871" t="str">
        <f>+"provincia2_seleccionada &lt;- "&amp;I871&amp;" #provincia2 tratada"</f>
        <v>provincia2_seleccionada &lt;- 150 #provincia2 tratada</v>
      </c>
    </row>
    <row r="872" spans="1:10" x14ac:dyDescent="0.3">
      <c r="A872">
        <v>150</v>
      </c>
      <c r="B872" t="str">
        <f>"Base$"&amp;$B$1&amp;"lag &lt;- c(NA, Base$"&amp;$B$1&amp;"[-nrow(Base)])"</f>
        <v>Base$pobrelag &lt;- c(NA, Base$pobre[-nrow(Base)])</v>
      </c>
      <c r="C872" s="1">
        <f t="shared" si="26"/>
        <v>150</v>
      </c>
      <c r="D872" t="str">
        <f>"Base$"&amp;$D$1&amp;"lag &lt;- c(NA, Base$"&amp;$D$1&amp;"[-nrow(Base)])"</f>
        <v>Base$ingreso_peaolag &lt;- c(NA, Base$ingreso_peao[-nrow(Base)])</v>
      </c>
      <c r="E872" s="1">
        <f t="shared" si="26"/>
        <v>150</v>
      </c>
      <c r="F872" t="str">
        <f>"Base$"&amp;$F$1&amp;"lag &lt;- c(NA, Base$"&amp;$F$1&amp;"[-nrow(Base)])"</f>
        <v>Base$PEAOlag &lt;- c(NA, Base$PEAO[-nrow(Base)])</v>
      </c>
      <c r="G872" s="1">
        <f t="shared" si="26"/>
        <v>150</v>
      </c>
      <c r="H872" t="str">
        <f>"Base$"&amp;$H$1&amp;"lag &lt;- c(NA, Base$"&amp;$H$1&amp;"[-nrow(Base)])"</f>
        <v>Base$PEAO_flag &lt;- c(NA, Base$PEAO_f[-nrow(Base)])</v>
      </c>
      <c r="I872" s="1">
        <f t="shared" si="26"/>
        <v>150</v>
      </c>
      <c r="J872" t="str">
        <f>"Base$"&amp;$J$1&amp;"lag &lt;- c(NA, Base$"&amp;$J$1&amp;"[-nrow(Base)])"</f>
        <v>Base$PEAO_inflag &lt;- c(NA, Base$PEAO_inf[-nrow(Base)])</v>
      </c>
    </row>
    <row r="873" spans="1:10" x14ac:dyDescent="0.3">
      <c r="A873">
        <v>150</v>
      </c>
      <c r="B873" t="str">
        <f>"Base$"&amp;$B$1&amp;"lag[which(!duplicated(Base$provincia2))] &lt;- NA"</f>
        <v>Base$pobrelag[which(!duplicated(Base$provincia2))] &lt;- NA</v>
      </c>
      <c r="C873" s="1">
        <f t="shared" si="26"/>
        <v>150</v>
      </c>
      <c r="D873" t="str">
        <f>"Base$"&amp;$D$1&amp;"lag[which(!duplicated(Base$provincia2))] &lt;- NA"</f>
        <v>Base$ingreso_peaolag[which(!duplicated(Base$provincia2))] &lt;- NA</v>
      </c>
      <c r="E873" s="1">
        <f t="shared" si="26"/>
        <v>150</v>
      </c>
      <c r="F873" t="str">
        <f>"Base$"&amp;$F$1&amp;"lag[which(!duplicated(Base$provincia2))] &lt;- NA"</f>
        <v>Base$PEAOlag[which(!duplicated(Base$provincia2))] &lt;- NA</v>
      </c>
      <c r="G873" s="1">
        <f t="shared" si="26"/>
        <v>150</v>
      </c>
      <c r="H873" t="str">
        <f>"Base$"&amp;$H$1&amp;"lag[which(!duplicated(Base$provincia2))] &lt;- NA"</f>
        <v>Base$PEAO_flag[which(!duplicated(Base$provincia2))] &lt;- NA</v>
      </c>
      <c r="I873" s="1">
        <f t="shared" si="26"/>
        <v>150</v>
      </c>
      <c r="J873" t="str">
        <f>"Base$"&amp;$J$1&amp;"lag[which(!duplicated(Base$provincia2))] &lt;- NA"</f>
        <v>Base$PEAO_inflag[which(!duplicated(Base$provincia2))] &lt;- NA</v>
      </c>
    </row>
    <row r="874" spans="1:10" x14ac:dyDescent="0.3">
      <c r="A874">
        <v>150</v>
      </c>
      <c r="B874" t="s">
        <v>7</v>
      </c>
      <c r="C874" s="1">
        <f t="shared" si="26"/>
        <v>150</v>
      </c>
      <c r="D874" t="s">
        <v>7</v>
      </c>
      <c r="E874" s="1">
        <f t="shared" si="26"/>
        <v>150</v>
      </c>
      <c r="F874" t="s">
        <v>7</v>
      </c>
      <c r="G874" s="1">
        <f t="shared" si="26"/>
        <v>150</v>
      </c>
      <c r="H874" t="s">
        <v>7</v>
      </c>
      <c r="I874" s="1">
        <f t="shared" si="26"/>
        <v>150</v>
      </c>
      <c r="J874" t="s">
        <v>7</v>
      </c>
    </row>
    <row r="875" spans="1:10" x14ac:dyDescent="0.3">
      <c r="A875">
        <v>150</v>
      </c>
      <c r="B875" t="s">
        <v>2</v>
      </c>
      <c r="C875" s="1">
        <f t="shared" si="26"/>
        <v>150</v>
      </c>
      <c r="D875" t="s">
        <v>2</v>
      </c>
      <c r="E875" s="1">
        <f t="shared" si="26"/>
        <v>150</v>
      </c>
      <c r="F875" t="s">
        <v>2</v>
      </c>
      <c r="G875" s="1">
        <f t="shared" si="26"/>
        <v>150</v>
      </c>
      <c r="H875" t="s">
        <v>2</v>
      </c>
      <c r="I875" s="1">
        <f t="shared" si="26"/>
        <v>150</v>
      </c>
      <c r="J875" t="s">
        <v>2</v>
      </c>
    </row>
    <row r="876" spans="1:10" x14ac:dyDescent="0.3">
      <c r="A876">
        <v>150</v>
      </c>
      <c r="B876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876" s="1">
        <f t="shared" si="26"/>
        <v>150</v>
      </c>
      <c r="D876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876" s="1">
        <f t="shared" si="26"/>
        <v>150</v>
      </c>
      <c r="F876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876" s="1">
        <f t="shared" si="26"/>
        <v>150</v>
      </c>
      <c r="H876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876" s="1">
        <f t="shared" si="26"/>
        <v>150</v>
      </c>
      <c r="J876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877" spans="1:10" x14ac:dyDescent="0.3">
      <c r="A877">
        <v>150</v>
      </c>
      <c r="B877" t="str">
        <f>$B$1&amp;"_obs &lt;- data.frame("&amp;""""&amp;$B$1&amp;"_est_1"&amp;""""&amp;" = asyn$data$synth_data$Y1plot)"</f>
        <v>pobre_obs &lt;- data.frame("pobre_est_1" = asyn$data$synth_data$Y1plot)</v>
      </c>
      <c r="C877" s="1">
        <f t="shared" si="26"/>
        <v>150</v>
      </c>
      <c r="D877" t="str">
        <f>$D$1&amp;"_obs &lt;- data.frame("&amp;""""&amp;$D$1&amp;"_est_1"&amp;""""&amp;" = asyn$data$synth_data$Y1plot)"</f>
        <v>ingreso_peao_obs &lt;- data.frame("ingreso_peao_est_1" = asyn$data$synth_data$Y1plot)</v>
      </c>
      <c r="E877" s="1">
        <f t="shared" si="26"/>
        <v>150</v>
      </c>
      <c r="F877" t="str">
        <f>$F$1&amp;"_obs &lt;- data.frame("&amp;""""&amp;$F$1&amp;"_est_1"&amp;""""&amp;" = asyn$data$synth_data$Y1plot)"</f>
        <v>PEAO_obs &lt;- data.frame("PEAO_est_1" = asyn$data$synth_data$Y1plot)</v>
      </c>
      <c r="G877" s="1">
        <f t="shared" si="26"/>
        <v>150</v>
      </c>
      <c r="H877" t="str">
        <f>$H$1&amp;"_obs &lt;- data.frame("&amp;""""&amp;$H$1&amp;"_est_1"&amp;""""&amp;" = asyn$data$synth_data$Y1plot)"</f>
        <v>PEAO_f_obs &lt;- data.frame("PEAO_f_est_1" = asyn$data$synth_data$Y1plot)</v>
      </c>
      <c r="I877" s="1">
        <f t="shared" si="26"/>
        <v>150</v>
      </c>
      <c r="J877" t="str">
        <f>$J$1&amp;"_obs &lt;- data.frame("&amp;""""&amp;$J$1&amp;"_est_1"&amp;""""&amp;" = asyn$data$synth_data$Y1plot)"</f>
        <v>PEAO_inf_obs &lt;- data.frame("PEAO_inf_est_1" = asyn$data$synth_data$Y1plot)</v>
      </c>
    </row>
    <row r="878" spans="1:10" x14ac:dyDescent="0.3">
      <c r="A878">
        <v>150</v>
      </c>
      <c r="B878" t="s">
        <v>3</v>
      </c>
      <c r="C878" s="1">
        <f t="shared" si="26"/>
        <v>150</v>
      </c>
      <c r="D878" t="s">
        <v>3</v>
      </c>
      <c r="E878" s="1">
        <f t="shared" si="26"/>
        <v>150</v>
      </c>
      <c r="F878" t="s">
        <v>3</v>
      </c>
      <c r="G878" s="1">
        <f t="shared" si="26"/>
        <v>150</v>
      </c>
      <c r="H878" t="s">
        <v>3</v>
      </c>
      <c r="I878" s="1">
        <f t="shared" si="26"/>
        <v>150</v>
      </c>
      <c r="J878" t="s">
        <v>3</v>
      </c>
    </row>
    <row r="879" spans="1:10" x14ac:dyDescent="0.3">
      <c r="A879">
        <v>150</v>
      </c>
      <c r="B879" t="s">
        <v>5</v>
      </c>
      <c r="C879" s="1">
        <f t="shared" si="26"/>
        <v>150</v>
      </c>
      <c r="D879" t="s">
        <v>5</v>
      </c>
      <c r="E879" s="1">
        <f t="shared" si="26"/>
        <v>150</v>
      </c>
      <c r="F879" t="s">
        <v>5</v>
      </c>
      <c r="G879" s="1">
        <f t="shared" si="26"/>
        <v>150</v>
      </c>
      <c r="H879" t="s">
        <v>5</v>
      </c>
      <c r="I879" s="1">
        <f t="shared" si="26"/>
        <v>150</v>
      </c>
      <c r="J879" t="s">
        <v>5</v>
      </c>
    </row>
    <row r="880" spans="1:10" x14ac:dyDescent="0.3">
      <c r="A880">
        <v>150</v>
      </c>
      <c r="B880" t="str">
        <f>$B$1&amp;"_ascm &lt;- data.frame("&amp;""""&amp;$B$1&amp;"_ascm"&amp;""""&amp;" = predict(asyn, att=F))"</f>
        <v>pobre_ascm &lt;- data.frame("pobre_ascm" = predict(asyn, att=F))</v>
      </c>
      <c r="C880" s="1">
        <f t="shared" si="26"/>
        <v>150</v>
      </c>
      <c r="D880" t="str">
        <f>$D$1&amp;"_ascm &lt;- data.frame("&amp;""""&amp;$D$1&amp;"_ascm"&amp;""""&amp;" = predict(asyn, att=F))"</f>
        <v>ingreso_peao_ascm &lt;- data.frame("ingreso_peao_ascm" = predict(asyn, att=F))</v>
      </c>
      <c r="E880" s="1">
        <f t="shared" si="26"/>
        <v>150</v>
      </c>
      <c r="F880" t="str">
        <f>$F$1&amp;"_ascm &lt;- data.frame("&amp;""""&amp;$F$1&amp;"_ascm"&amp;""""&amp;" = predict(asyn, att=F))"</f>
        <v>PEAO_ascm &lt;- data.frame("PEAO_ascm" = predict(asyn, att=F))</v>
      </c>
      <c r="G880" s="1">
        <f t="shared" si="26"/>
        <v>150</v>
      </c>
      <c r="H880" t="str">
        <f>$H$1&amp;"_ascm &lt;- data.frame("&amp;""""&amp;$H$1&amp;"_ascm"&amp;""""&amp;" = predict(asyn, att=F))"</f>
        <v>PEAO_f_ascm &lt;- data.frame("PEAO_f_ascm" = predict(asyn, att=F))</v>
      </c>
      <c r="I880" s="1">
        <f t="shared" si="26"/>
        <v>150</v>
      </c>
      <c r="J880" t="str">
        <f>$J$1&amp;"_ascm &lt;- data.frame("&amp;""""&amp;$J$1&amp;"_ascm"&amp;""""&amp;" = predict(asyn, att=F))"</f>
        <v>PEAO_inf_ascm &lt;- data.frame("PEAO_inf_ascm" = predict(asyn, att=F))</v>
      </c>
    </row>
    <row r="881" spans="1:10" x14ac:dyDescent="0.3">
      <c r="A881">
        <v>150</v>
      </c>
      <c r="B881" t="s">
        <v>4</v>
      </c>
      <c r="C881" s="1">
        <f t="shared" si="26"/>
        <v>150</v>
      </c>
      <c r="D881" t="s">
        <v>4</v>
      </c>
      <c r="E881" s="1">
        <f t="shared" si="26"/>
        <v>150</v>
      </c>
      <c r="F881" t="s">
        <v>4</v>
      </c>
      <c r="G881" s="1">
        <f t="shared" si="26"/>
        <v>150</v>
      </c>
      <c r="H881" t="s">
        <v>4</v>
      </c>
      <c r="I881" s="1">
        <f t="shared" si="26"/>
        <v>150</v>
      </c>
      <c r="J881" t="s">
        <v>4</v>
      </c>
    </row>
    <row r="882" spans="1:10" x14ac:dyDescent="0.3">
      <c r="A882">
        <v>150</v>
      </c>
      <c r="B882" t="str">
        <f>"base_ascm &lt;-cbind(periodo, "&amp;$B$1&amp;"_obs, "&amp;$B$1&amp;"_ascm, diferencia_ascm)"</f>
        <v>base_ascm &lt;-cbind(periodo, pobre_obs, pobre_ascm, diferencia_ascm)</v>
      </c>
      <c r="C882" s="1">
        <f t="shared" si="26"/>
        <v>150</v>
      </c>
      <c r="D882" t="str">
        <f>"base_ascm &lt;-cbind(periodo, "&amp;$D$1&amp;"_obs, "&amp;$D$1&amp;"_ascm, diferencia_ascm)"</f>
        <v>base_ascm &lt;-cbind(periodo, ingreso_peao_obs, ingreso_peao_ascm, diferencia_ascm)</v>
      </c>
      <c r="E882" s="1">
        <f t="shared" si="26"/>
        <v>150</v>
      </c>
      <c r="F882" t="str">
        <f>"base_ascm &lt;-cbind(periodo, "&amp;$F$1&amp;"_obs, "&amp;$F$1&amp;"_ascm, diferencia_ascm)"</f>
        <v>base_ascm &lt;-cbind(periodo, PEAO_obs, PEAO_ascm, diferencia_ascm)</v>
      </c>
      <c r="G882" s="1">
        <f t="shared" si="26"/>
        <v>150</v>
      </c>
      <c r="H882" t="str">
        <f>"base_ascm &lt;-cbind(periodo, "&amp;$H$1&amp;"_obs, "&amp;$H$1&amp;"_ascm, diferencia_ascm)"</f>
        <v>base_ascm &lt;-cbind(periodo, PEAO_f_obs, PEAO_f_ascm, diferencia_ascm)</v>
      </c>
      <c r="I882" s="1">
        <f t="shared" si="26"/>
        <v>150</v>
      </c>
      <c r="J882" t="str">
        <f>"base_ascm &lt;-cbind(periodo, "&amp;$J$1&amp;"_obs, "&amp;$J$1&amp;"_ascm, diferencia_ascm)"</f>
        <v>base_ascm &lt;-cbind(periodo, PEAO_inf_obs, PEAO_inf_ascm, diferencia_ascm)</v>
      </c>
    </row>
    <row r="883" spans="1:10" x14ac:dyDescent="0.3">
      <c r="A883">
        <v>150</v>
      </c>
      <c r="B883" t="str">
        <f>"write.dta(base_ascm,"&amp;""""&amp;"G:/Mi unidad/1. PROYECTOS TELLO 2022/SCM SPILL OVERS/outputs/pobreza/ASCM/Base_"&amp;$B$1&amp;"_"&amp;A883&amp;".dta"&amp;""""&amp;")"</f>
        <v>write.dta(base_ascm,"G:/Mi unidad/1. PROYECTOS TELLO 2022/SCM SPILL OVERS/outputs/pobreza/ASCM/Base_pobre_150.dta")</v>
      </c>
      <c r="C883" s="1">
        <f t="shared" si="26"/>
        <v>150</v>
      </c>
      <c r="D883" t="str">
        <f>"write.dta(base_ascm,"&amp;""""&amp;"G:/Mi unidad/1. PROYECTOS TELLO 2022/SCM SPILL OVERS/outputs/ingreso_PEAO/ASCM/Base_"&amp;$D$1&amp;"_"&amp;C883&amp;".dta"&amp;""""&amp;")"</f>
        <v>write.dta(base_ascm,"G:/Mi unidad/1. PROYECTOS TELLO 2022/SCM SPILL OVERS/outputs/ingreso_PEAO/ASCM/Base_ingreso_peao_150.dta")</v>
      </c>
      <c r="E883" s="1">
        <f t="shared" si="26"/>
        <v>150</v>
      </c>
      <c r="F883" t="str">
        <f>"write.dta(base_ascm,"&amp;""""&amp;"G:/Mi unidad/1. PROYECTOS TELLO 2022/SCM SPILL OVERS/outputs/PEAO/ASCM/Base_"&amp;$F$1&amp;"_"&amp;E883&amp;".dta"&amp;""""&amp;")"</f>
        <v>write.dta(base_ascm,"G:/Mi unidad/1. PROYECTOS TELLO 2022/SCM SPILL OVERS/outputs/PEAO/ASCM/Base_PEAO_150.dta")</v>
      </c>
      <c r="G883" s="1">
        <f t="shared" si="26"/>
        <v>150</v>
      </c>
      <c r="H883" t="str">
        <f>"write.dta(base_ascm,"&amp;""""&amp;"G:/Mi unidad/1. PROYECTOS TELLO 2022/SCM SPILL OVERS/outputs/PEAO_f/ASCM/Base_"&amp;$H$1&amp;"_"&amp;G883&amp;".dta"&amp;""""&amp;")"</f>
        <v>write.dta(base_ascm,"G:/Mi unidad/1. PROYECTOS TELLO 2022/SCM SPILL OVERS/outputs/PEAO_f/ASCM/Base_PEAO_f_150.dta")</v>
      </c>
      <c r="I883" s="1">
        <f t="shared" si="26"/>
        <v>150</v>
      </c>
      <c r="J883" t="str">
        <f>"write.dta(base_ascm,"&amp;""""&amp;"G:/Mi unidad/1. PROYECTOS TELLO 2022/SCM SPILL OVERS/outputs/PEAO_inf/ASCM/Base_"&amp;$J$1&amp;"_"&amp;I883&amp;".dta"&amp;""""&amp;")"</f>
        <v>write.dta(base_ascm,"G:/Mi unidad/1. PROYECTOS TELLO 2022/SCM SPILL OVERS/outputs/PEAO_inf/ASCM/Base_PEAO_inf_150.dta")</v>
      </c>
    </row>
    <row r="884" spans="1:10" x14ac:dyDescent="0.3">
      <c r="A884">
        <v>150</v>
      </c>
      <c r="B884" t="str">
        <f>"write.dta(Pesos,"&amp;""""&amp;"G:/Mi unidad/1. PROYECTOS TELLO 2022/SCM SPILL OVERS/outputs/pobreza/ASCM/Pesos_"&amp;$B$1&amp;"_"&amp;A884&amp;".dta"&amp;""""&amp;")"</f>
        <v>write.dta(Pesos,"G:/Mi unidad/1. PROYECTOS TELLO 2022/SCM SPILL OVERS/outputs/pobreza/ASCM/Pesos_pobre_150.dta")</v>
      </c>
      <c r="C884" s="1">
        <f t="shared" si="26"/>
        <v>150</v>
      </c>
      <c r="D884" t="str">
        <f>"write.dta(Pesos,"&amp;""""&amp;"G:/Mi unidad/1. PROYECTOS TELLO 2022/SCM SPILL OVERS/outputs/ingreso_PEAO/ASCM/Pesos_"&amp;$D$1&amp;"_"&amp;C884&amp;".dta"&amp;""""&amp;")"</f>
        <v>write.dta(Pesos,"G:/Mi unidad/1. PROYECTOS TELLO 2022/SCM SPILL OVERS/outputs/ingreso_PEAO/ASCM/Pesos_ingreso_peao_150.dta")</v>
      </c>
      <c r="E884" s="1">
        <f t="shared" si="26"/>
        <v>150</v>
      </c>
      <c r="F884" t="str">
        <f>"write.dta(Pesos,"&amp;""""&amp;"G:/Mi unidad/1. PROYECTOS TELLO 2022/SCM SPILL OVERS/outputs/PEAO/ASCM/Pesos_"&amp;$F$1&amp;"_"&amp;E884&amp;".dta"&amp;""""&amp;")"</f>
        <v>write.dta(Pesos,"G:/Mi unidad/1. PROYECTOS TELLO 2022/SCM SPILL OVERS/outputs/PEAO/ASCM/Pesos_PEAO_150.dta")</v>
      </c>
      <c r="G884" s="1">
        <f t="shared" si="26"/>
        <v>150</v>
      </c>
      <c r="H884" t="str">
        <f>"write.dta(Pesos,"&amp;""""&amp;"G:/Mi unidad/1. PROYECTOS TELLO 2022/SCM SPILL OVERS/outputs/PEAO_f/ASCM/Pesos_"&amp;$H$1&amp;"_"&amp;G884&amp;".dta"&amp;""""&amp;")"</f>
        <v>write.dta(Pesos,"G:/Mi unidad/1. PROYECTOS TELLO 2022/SCM SPILL OVERS/outputs/PEAO_f/ASCM/Pesos_PEAO_f_150.dta")</v>
      </c>
      <c r="I884" s="1">
        <f t="shared" si="26"/>
        <v>150</v>
      </c>
      <c r="J884" t="str">
        <f>"write.dta(Pesos,"&amp;""""&amp;"G:/Mi unidad/1. PROYECTOS TELLO 2022/SCM SPILL OVERS/outputs/PEAO_inf/ASCM/Pesos_"&amp;$J$1&amp;"_"&amp;I884&amp;".dta"&amp;""""&amp;")"</f>
        <v>write.dta(Pesos,"G:/Mi unidad/1. PROYECTOS TELLO 2022/SCM SPILL OVERS/outputs/PEAO_inf/ASCM/Pesos_PEAO_inf_150.dta")</v>
      </c>
    </row>
    <row r="885" spans="1:10" x14ac:dyDescent="0.3">
      <c r="A885">
        <v>150</v>
      </c>
      <c r="B885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885" s="1">
        <f t="shared" si="26"/>
        <v>150</v>
      </c>
      <c r="D885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885" s="1">
        <f t="shared" si="26"/>
        <v>150</v>
      </c>
      <c r="F885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885" s="1">
        <f t="shared" si="26"/>
        <v>150</v>
      </c>
      <c r="H885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885" s="1">
        <f t="shared" si="26"/>
        <v>150</v>
      </c>
      <c r="J885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886" spans="1:10" x14ac:dyDescent="0.3">
      <c r="A886">
        <v>152</v>
      </c>
      <c r="B886" t="str">
        <f>"###############################################################################"&amp;A886</f>
        <v>###############################################################################152</v>
      </c>
      <c r="C886" s="1">
        <f t="shared" si="26"/>
        <v>152</v>
      </c>
      <c r="D886" t="str">
        <f>"###############################################################################"&amp;C886</f>
        <v>###############################################################################152</v>
      </c>
      <c r="E886" s="1">
        <f t="shared" si="26"/>
        <v>152</v>
      </c>
      <c r="F886" t="str">
        <f>"###############################################################################"&amp;E886</f>
        <v>###############################################################################152</v>
      </c>
      <c r="G886" s="1">
        <f t="shared" si="26"/>
        <v>152</v>
      </c>
      <c r="H886" t="str">
        <f>"###############################################################################"&amp;G886</f>
        <v>###############################################################################152</v>
      </c>
      <c r="I886" s="1">
        <f t="shared" si="26"/>
        <v>152</v>
      </c>
      <c r="J886" t="str">
        <f>"###############################################################################"&amp;I886</f>
        <v>###############################################################################152</v>
      </c>
    </row>
    <row r="887" spans="1:10" x14ac:dyDescent="0.3">
      <c r="A887">
        <v>152</v>
      </c>
      <c r="B887" t="s">
        <v>1</v>
      </c>
      <c r="C887" s="1">
        <f t="shared" si="26"/>
        <v>152</v>
      </c>
      <c r="D887" t="s">
        <v>1</v>
      </c>
      <c r="E887" s="1">
        <f t="shared" si="26"/>
        <v>152</v>
      </c>
      <c r="F887" t="s">
        <v>1</v>
      </c>
      <c r="G887" s="1">
        <f t="shared" si="26"/>
        <v>152</v>
      </c>
      <c r="H887" t="s">
        <v>1</v>
      </c>
      <c r="I887" s="1">
        <f t="shared" si="26"/>
        <v>152</v>
      </c>
      <c r="J887" t="s">
        <v>1</v>
      </c>
    </row>
    <row r="888" spans="1:10" x14ac:dyDescent="0.3">
      <c r="A888">
        <v>152</v>
      </c>
      <c r="B888" t="str">
        <f>+"provincia2_seleccionada &lt;- "&amp;A888&amp;" #provincia2 tratada"</f>
        <v>provincia2_seleccionada &lt;- 152 #provincia2 tratada</v>
      </c>
      <c r="C888" s="1">
        <f t="shared" si="26"/>
        <v>152</v>
      </c>
      <c r="D888" t="str">
        <f>+"provincia2_seleccionada &lt;- "&amp;C888&amp;" #provincia2 tratada"</f>
        <v>provincia2_seleccionada &lt;- 152 #provincia2 tratada</v>
      </c>
      <c r="E888" s="1">
        <f t="shared" si="26"/>
        <v>152</v>
      </c>
      <c r="F888" t="str">
        <f>+"provincia2_seleccionada &lt;- "&amp;E888&amp;" #provincia2 tratada"</f>
        <v>provincia2_seleccionada &lt;- 152 #provincia2 tratada</v>
      </c>
      <c r="G888" s="1">
        <f t="shared" si="26"/>
        <v>152</v>
      </c>
      <c r="H888" t="str">
        <f>+"provincia2_seleccionada &lt;- "&amp;G888&amp;" #provincia2 tratada"</f>
        <v>provincia2_seleccionada &lt;- 152 #provincia2 tratada</v>
      </c>
      <c r="I888" s="1">
        <f t="shared" si="26"/>
        <v>152</v>
      </c>
      <c r="J888" t="str">
        <f>+"provincia2_seleccionada &lt;- "&amp;I888&amp;" #provincia2 tratada"</f>
        <v>provincia2_seleccionada &lt;- 152 #provincia2 tratada</v>
      </c>
    </row>
    <row r="889" spans="1:10" x14ac:dyDescent="0.3">
      <c r="A889">
        <v>152</v>
      </c>
      <c r="B889" t="str">
        <f>"Base$"&amp;$B$1&amp;"lag &lt;- c(NA, Base$"&amp;$B$1&amp;"[-nrow(Base)])"</f>
        <v>Base$pobrelag &lt;- c(NA, Base$pobre[-nrow(Base)])</v>
      </c>
      <c r="C889" s="1">
        <f t="shared" si="26"/>
        <v>152</v>
      </c>
      <c r="D889" t="str">
        <f>"Base$"&amp;$D$1&amp;"lag &lt;- c(NA, Base$"&amp;$D$1&amp;"[-nrow(Base)])"</f>
        <v>Base$ingreso_peaolag &lt;- c(NA, Base$ingreso_peao[-nrow(Base)])</v>
      </c>
      <c r="E889" s="1">
        <f t="shared" si="26"/>
        <v>152</v>
      </c>
      <c r="F889" t="str">
        <f>"Base$"&amp;$F$1&amp;"lag &lt;- c(NA, Base$"&amp;$F$1&amp;"[-nrow(Base)])"</f>
        <v>Base$PEAOlag &lt;- c(NA, Base$PEAO[-nrow(Base)])</v>
      </c>
      <c r="G889" s="1">
        <f t="shared" si="26"/>
        <v>152</v>
      </c>
      <c r="H889" t="str">
        <f>"Base$"&amp;$H$1&amp;"lag &lt;- c(NA, Base$"&amp;$H$1&amp;"[-nrow(Base)])"</f>
        <v>Base$PEAO_flag &lt;- c(NA, Base$PEAO_f[-nrow(Base)])</v>
      </c>
      <c r="I889" s="1">
        <f t="shared" si="26"/>
        <v>152</v>
      </c>
      <c r="J889" t="str">
        <f>"Base$"&amp;$J$1&amp;"lag &lt;- c(NA, Base$"&amp;$J$1&amp;"[-nrow(Base)])"</f>
        <v>Base$PEAO_inflag &lt;- c(NA, Base$PEAO_inf[-nrow(Base)])</v>
      </c>
    </row>
    <row r="890" spans="1:10" x14ac:dyDescent="0.3">
      <c r="A890">
        <v>152</v>
      </c>
      <c r="B890" t="str">
        <f>"Base$"&amp;$B$1&amp;"lag[which(!duplicated(Base$provincia2))] &lt;- NA"</f>
        <v>Base$pobrelag[which(!duplicated(Base$provincia2))] &lt;- NA</v>
      </c>
      <c r="C890" s="1">
        <f t="shared" si="26"/>
        <v>152</v>
      </c>
      <c r="D890" t="str">
        <f>"Base$"&amp;$D$1&amp;"lag[which(!duplicated(Base$provincia2))] &lt;- NA"</f>
        <v>Base$ingreso_peaolag[which(!duplicated(Base$provincia2))] &lt;- NA</v>
      </c>
      <c r="E890" s="1">
        <f t="shared" si="26"/>
        <v>152</v>
      </c>
      <c r="F890" t="str">
        <f>"Base$"&amp;$F$1&amp;"lag[which(!duplicated(Base$provincia2))] &lt;- NA"</f>
        <v>Base$PEAOlag[which(!duplicated(Base$provincia2))] &lt;- NA</v>
      </c>
      <c r="G890" s="1">
        <f t="shared" si="26"/>
        <v>152</v>
      </c>
      <c r="H890" t="str">
        <f>"Base$"&amp;$H$1&amp;"lag[which(!duplicated(Base$provincia2))] &lt;- NA"</f>
        <v>Base$PEAO_flag[which(!duplicated(Base$provincia2))] &lt;- NA</v>
      </c>
      <c r="I890" s="1">
        <f t="shared" si="26"/>
        <v>152</v>
      </c>
      <c r="J890" t="str">
        <f>"Base$"&amp;$J$1&amp;"lag[which(!duplicated(Base$provincia2))] &lt;- NA"</f>
        <v>Base$PEAO_inflag[which(!duplicated(Base$provincia2))] &lt;- NA</v>
      </c>
    </row>
    <row r="891" spans="1:10" x14ac:dyDescent="0.3">
      <c r="A891">
        <v>152</v>
      </c>
      <c r="B891" t="s">
        <v>7</v>
      </c>
      <c r="C891" s="1">
        <f t="shared" si="26"/>
        <v>152</v>
      </c>
      <c r="D891" t="s">
        <v>7</v>
      </c>
      <c r="E891" s="1">
        <f t="shared" si="26"/>
        <v>152</v>
      </c>
      <c r="F891" t="s">
        <v>7</v>
      </c>
      <c r="G891" s="1">
        <f t="shared" si="26"/>
        <v>152</v>
      </c>
      <c r="H891" t="s">
        <v>7</v>
      </c>
      <c r="I891" s="1">
        <f t="shared" si="26"/>
        <v>152</v>
      </c>
      <c r="J891" t="s">
        <v>7</v>
      </c>
    </row>
    <row r="892" spans="1:10" x14ac:dyDescent="0.3">
      <c r="A892">
        <v>152</v>
      </c>
      <c r="B892" t="s">
        <v>2</v>
      </c>
      <c r="C892" s="1">
        <f t="shared" si="26"/>
        <v>152</v>
      </c>
      <c r="D892" t="s">
        <v>2</v>
      </c>
      <c r="E892" s="1">
        <f t="shared" si="26"/>
        <v>152</v>
      </c>
      <c r="F892" t="s">
        <v>2</v>
      </c>
      <c r="G892" s="1">
        <f t="shared" si="26"/>
        <v>152</v>
      </c>
      <c r="H892" t="s">
        <v>2</v>
      </c>
      <c r="I892" s="1">
        <f t="shared" si="26"/>
        <v>152</v>
      </c>
      <c r="J892" t="s">
        <v>2</v>
      </c>
    </row>
    <row r="893" spans="1:10" x14ac:dyDescent="0.3">
      <c r="A893">
        <v>152</v>
      </c>
      <c r="B893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893" s="1">
        <f t="shared" si="26"/>
        <v>152</v>
      </c>
      <c r="D893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893" s="1">
        <f t="shared" si="26"/>
        <v>152</v>
      </c>
      <c r="F893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893" s="1">
        <f t="shared" si="26"/>
        <v>152</v>
      </c>
      <c r="H893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893" s="1">
        <f t="shared" si="26"/>
        <v>152</v>
      </c>
      <c r="J893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894" spans="1:10" x14ac:dyDescent="0.3">
      <c r="A894">
        <v>152</v>
      </c>
      <c r="B894" t="str">
        <f>$B$1&amp;"_obs &lt;- data.frame("&amp;""""&amp;$B$1&amp;"_est_1"&amp;""""&amp;" = asyn$data$synth_data$Y1plot)"</f>
        <v>pobre_obs &lt;- data.frame("pobre_est_1" = asyn$data$synth_data$Y1plot)</v>
      </c>
      <c r="C894" s="1">
        <f t="shared" si="26"/>
        <v>152</v>
      </c>
      <c r="D894" t="str">
        <f>$D$1&amp;"_obs &lt;- data.frame("&amp;""""&amp;$D$1&amp;"_est_1"&amp;""""&amp;" = asyn$data$synth_data$Y1plot)"</f>
        <v>ingreso_peao_obs &lt;- data.frame("ingreso_peao_est_1" = asyn$data$synth_data$Y1plot)</v>
      </c>
      <c r="E894" s="1">
        <f t="shared" si="26"/>
        <v>152</v>
      </c>
      <c r="F894" t="str">
        <f>$F$1&amp;"_obs &lt;- data.frame("&amp;""""&amp;$F$1&amp;"_est_1"&amp;""""&amp;" = asyn$data$synth_data$Y1plot)"</f>
        <v>PEAO_obs &lt;- data.frame("PEAO_est_1" = asyn$data$synth_data$Y1plot)</v>
      </c>
      <c r="G894" s="1">
        <f t="shared" si="26"/>
        <v>152</v>
      </c>
      <c r="H894" t="str">
        <f>$H$1&amp;"_obs &lt;- data.frame("&amp;""""&amp;$H$1&amp;"_est_1"&amp;""""&amp;" = asyn$data$synth_data$Y1plot)"</f>
        <v>PEAO_f_obs &lt;- data.frame("PEAO_f_est_1" = asyn$data$synth_data$Y1plot)</v>
      </c>
      <c r="I894" s="1">
        <f t="shared" si="26"/>
        <v>152</v>
      </c>
      <c r="J894" t="str">
        <f>$J$1&amp;"_obs &lt;- data.frame("&amp;""""&amp;$J$1&amp;"_est_1"&amp;""""&amp;" = asyn$data$synth_data$Y1plot)"</f>
        <v>PEAO_inf_obs &lt;- data.frame("PEAO_inf_est_1" = asyn$data$synth_data$Y1plot)</v>
      </c>
    </row>
    <row r="895" spans="1:10" x14ac:dyDescent="0.3">
      <c r="A895">
        <v>152</v>
      </c>
      <c r="B895" t="s">
        <v>3</v>
      </c>
      <c r="C895" s="1">
        <f t="shared" si="26"/>
        <v>152</v>
      </c>
      <c r="D895" t="s">
        <v>3</v>
      </c>
      <c r="E895" s="1">
        <f t="shared" si="26"/>
        <v>152</v>
      </c>
      <c r="F895" t="s">
        <v>3</v>
      </c>
      <c r="G895" s="1">
        <f t="shared" si="26"/>
        <v>152</v>
      </c>
      <c r="H895" t="s">
        <v>3</v>
      </c>
      <c r="I895" s="1">
        <f t="shared" si="26"/>
        <v>152</v>
      </c>
      <c r="J895" t="s">
        <v>3</v>
      </c>
    </row>
    <row r="896" spans="1:10" x14ac:dyDescent="0.3">
      <c r="A896">
        <v>152</v>
      </c>
      <c r="B896" t="s">
        <v>5</v>
      </c>
      <c r="C896" s="1">
        <f t="shared" si="26"/>
        <v>152</v>
      </c>
      <c r="D896" t="s">
        <v>5</v>
      </c>
      <c r="E896" s="1">
        <f t="shared" si="26"/>
        <v>152</v>
      </c>
      <c r="F896" t="s">
        <v>5</v>
      </c>
      <c r="G896" s="1">
        <f t="shared" si="26"/>
        <v>152</v>
      </c>
      <c r="H896" t="s">
        <v>5</v>
      </c>
      <c r="I896" s="1">
        <f t="shared" si="26"/>
        <v>152</v>
      </c>
      <c r="J896" t="s">
        <v>5</v>
      </c>
    </row>
    <row r="897" spans="1:10" x14ac:dyDescent="0.3">
      <c r="A897">
        <v>152</v>
      </c>
      <c r="B897" t="str">
        <f>$B$1&amp;"_ascm &lt;- data.frame("&amp;""""&amp;$B$1&amp;"_ascm"&amp;""""&amp;" = predict(asyn, att=F))"</f>
        <v>pobre_ascm &lt;- data.frame("pobre_ascm" = predict(asyn, att=F))</v>
      </c>
      <c r="C897" s="1">
        <f t="shared" si="26"/>
        <v>152</v>
      </c>
      <c r="D897" t="str">
        <f>$D$1&amp;"_ascm &lt;- data.frame("&amp;""""&amp;$D$1&amp;"_ascm"&amp;""""&amp;" = predict(asyn, att=F))"</f>
        <v>ingreso_peao_ascm &lt;- data.frame("ingreso_peao_ascm" = predict(asyn, att=F))</v>
      </c>
      <c r="E897" s="1">
        <f t="shared" si="26"/>
        <v>152</v>
      </c>
      <c r="F897" t="str">
        <f>$F$1&amp;"_ascm &lt;- data.frame("&amp;""""&amp;$F$1&amp;"_ascm"&amp;""""&amp;" = predict(asyn, att=F))"</f>
        <v>PEAO_ascm &lt;- data.frame("PEAO_ascm" = predict(asyn, att=F))</v>
      </c>
      <c r="G897" s="1">
        <f t="shared" si="26"/>
        <v>152</v>
      </c>
      <c r="H897" t="str">
        <f>$H$1&amp;"_ascm &lt;- data.frame("&amp;""""&amp;$H$1&amp;"_ascm"&amp;""""&amp;" = predict(asyn, att=F))"</f>
        <v>PEAO_f_ascm &lt;- data.frame("PEAO_f_ascm" = predict(asyn, att=F))</v>
      </c>
      <c r="I897" s="1">
        <f t="shared" si="26"/>
        <v>152</v>
      </c>
      <c r="J897" t="str">
        <f>$J$1&amp;"_ascm &lt;- data.frame("&amp;""""&amp;$J$1&amp;"_ascm"&amp;""""&amp;" = predict(asyn, att=F))"</f>
        <v>PEAO_inf_ascm &lt;- data.frame("PEAO_inf_ascm" = predict(asyn, att=F))</v>
      </c>
    </row>
    <row r="898" spans="1:10" x14ac:dyDescent="0.3">
      <c r="A898">
        <v>152</v>
      </c>
      <c r="B898" t="s">
        <v>4</v>
      </c>
      <c r="C898" s="1">
        <f t="shared" si="26"/>
        <v>152</v>
      </c>
      <c r="D898" t="s">
        <v>4</v>
      </c>
      <c r="E898" s="1">
        <f t="shared" si="26"/>
        <v>152</v>
      </c>
      <c r="F898" t="s">
        <v>4</v>
      </c>
      <c r="G898" s="1">
        <f t="shared" si="26"/>
        <v>152</v>
      </c>
      <c r="H898" t="s">
        <v>4</v>
      </c>
      <c r="I898" s="1">
        <f t="shared" ref="I898" si="27">G898</f>
        <v>152</v>
      </c>
      <c r="J898" t="s">
        <v>4</v>
      </c>
    </row>
    <row r="899" spans="1:10" x14ac:dyDescent="0.3">
      <c r="A899">
        <v>152</v>
      </c>
      <c r="B899" t="str">
        <f>"base_ascm &lt;-cbind(periodo, "&amp;$B$1&amp;"_obs, "&amp;$B$1&amp;"_ascm, diferencia_ascm)"</f>
        <v>base_ascm &lt;-cbind(periodo, pobre_obs, pobre_ascm, diferencia_ascm)</v>
      </c>
      <c r="C899" s="1">
        <f t="shared" ref="C899:I962" si="28">A899</f>
        <v>152</v>
      </c>
      <c r="D899" t="str">
        <f>"base_ascm &lt;-cbind(periodo, "&amp;$D$1&amp;"_obs, "&amp;$D$1&amp;"_ascm, diferencia_ascm)"</f>
        <v>base_ascm &lt;-cbind(periodo, ingreso_peao_obs, ingreso_peao_ascm, diferencia_ascm)</v>
      </c>
      <c r="E899" s="1">
        <f t="shared" si="28"/>
        <v>152</v>
      </c>
      <c r="F899" t="str">
        <f>"base_ascm &lt;-cbind(periodo, "&amp;$F$1&amp;"_obs, "&amp;$F$1&amp;"_ascm, diferencia_ascm)"</f>
        <v>base_ascm &lt;-cbind(periodo, PEAO_obs, PEAO_ascm, diferencia_ascm)</v>
      </c>
      <c r="G899" s="1">
        <f t="shared" si="28"/>
        <v>152</v>
      </c>
      <c r="H899" t="str">
        <f>"base_ascm &lt;-cbind(periodo, "&amp;$H$1&amp;"_obs, "&amp;$H$1&amp;"_ascm, diferencia_ascm)"</f>
        <v>base_ascm &lt;-cbind(periodo, PEAO_f_obs, PEAO_f_ascm, diferencia_ascm)</v>
      </c>
      <c r="I899" s="1">
        <f t="shared" si="28"/>
        <v>152</v>
      </c>
      <c r="J899" t="str">
        <f>"base_ascm &lt;-cbind(periodo, "&amp;$J$1&amp;"_obs, "&amp;$J$1&amp;"_ascm, diferencia_ascm)"</f>
        <v>base_ascm &lt;-cbind(periodo, PEAO_inf_obs, PEAO_inf_ascm, diferencia_ascm)</v>
      </c>
    </row>
    <row r="900" spans="1:10" x14ac:dyDescent="0.3">
      <c r="A900">
        <v>152</v>
      </c>
      <c r="B900" t="str">
        <f>"write.dta(base_ascm,"&amp;""""&amp;"G:/Mi unidad/1. PROYECTOS TELLO 2022/SCM SPILL OVERS/outputs/pobreza/ASCM/Base_"&amp;$B$1&amp;"_"&amp;A900&amp;".dta"&amp;""""&amp;")"</f>
        <v>write.dta(base_ascm,"G:/Mi unidad/1. PROYECTOS TELLO 2022/SCM SPILL OVERS/outputs/pobreza/ASCM/Base_pobre_152.dta")</v>
      </c>
      <c r="C900" s="1">
        <f t="shared" si="28"/>
        <v>152</v>
      </c>
      <c r="D900" t="str">
        <f>"write.dta(base_ascm,"&amp;""""&amp;"G:/Mi unidad/1. PROYECTOS TELLO 2022/SCM SPILL OVERS/outputs/ingreso_PEAO/ASCM/Base_"&amp;$D$1&amp;"_"&amp;C900&amp;".dta"&amp;""""&amp;")"</f>
        <v>write.dta(base_ascm,"G:/Mi unidad/1. PROYECTOS TELLO 2022/SCM SPILL OVERS/outputs/ingreso_PEAO/ASCM/Base_ingreso_peao_152.dta")</v>
      </c>
      <c r="E900" s="1">
        <f t="shared" si="28"/>
        <v>152</v>
      </c>
      <c r="F900" t="str">
        <f>"write.dta(base_ascm,"&amp;""""&amp;"G:/Mi unidad/1. PROYECTOS TELLO 2022/SCM SPILL OVERS/outputs/PEAO/ASCM/Base_"&amp;$F$1&amp;"_"&amp;E900&amp;".dta"&amp;""""&amp;")"</f>
        <v>write.dta(base_ascm,"G:/Mi unidad/1. PROYECTOS TELLO 2022/SCM SPILL OVERS/outputs/PEAO/ASCM/Base_PEAO_152.dta")</v>
      </c>
      <c r="G900" s="1">
        <f t="shared" si="28"/>
        <v>152</v>
      </c>
      <c r="H900" t="str">
        <f>"write.dta(base_ascm,"&amp;""""&amp;"G:/Mi unidad/1. PROYECTOS TELLO 2022/SCM SPILL OVERS/outputs/PEAO_f/ASCM/Base_"&amp;$H$1&amp;"_"&amp;G900&amp;".dta"&amp;""""&amp;")"</f>
        <v>write.dta(base_ascm,"G:/Mi unidad/1. PROYECTOS TELLO 2022/SCM SPILL OVERS/outputs/PEAO_f/ASCM/Base_PEAO_f_152.dta")</v>
      </c>
      <c r="I900" s="1">
        <f t="shared" si="28"/>
        <v>152</v>
      </c>
      <c r="J900" t="str">
        <f>"write.dta(base_ascm,"&amp;""""&amp;"G:/Mi unidad/1. PROYECTOS TELLO 2022/SCM SPILL OVERS/outputs/PEAO_inf/ASCM/Base_"&amp;$J$1&amp;"_"&amp;I900&amp;".dta"&amp;""""&amp;")"</f>
        <v>write.dta(base_ascm,"G:/Mi unidad/1. PROYECTOS TELLO 2022/SCM SPILL OVERS/outputs/PEAO_inf/ASCM/Base_PEAO_inf_152.dta")</v>
      </c>
    </row>
    <row r="901" spans="1:10" x14ac:dyDescent="0.3">
      <c r="A901">
        <v>152</v>
      </c>
      <c r="B901" t="str">
        <f>"write.dta(Pesos,"&amp;""""&amp;"G:/Mi unidad/1. PROYECTOS TELLO 2022/SCM SPILL OVERS/outputs/pobreza/ASCM/Pesos_"&amp;$B$1&amp;"_"&amp;A901&amp;".dta"&amp;""""&amp;")"</f>
        <v>write.dta(Pesos,"G:/Mi unidad/1. PROYECTOS TELLO 2022/SCM SPILL OVERS/outputs/pobreza/ASCM/Pesos_pobre_152.dta")</v>
      </c>
      <c r="C901" s="1">
        <f t="shared" si="28"/>
        <v>152</v>
      </c>
      <c r="D901" t="str">
        <f>"write.dta(Pesos,"&amp;""""&amp;"G:/Mi unidad/1. PROYECTOS TELLO 2022/SCM SPILL OVERS/outputs/ingreso_PEAO/ASCM/Pesos_"&amp;$D$1&amp;"_"&amp;C901&amp;".dta"&amp;""""&amp;")"</f>
        <v>write.dta(Pesos,"G:/Mi unidad/1. PROYECTOS TELLO 2022/SCM SPILL OVERS/outputs/ingreso_PEAO/ASCM/Pesos_ingreso_peao_152.dta")</v>
      </c>
      <c r="E901" s="1">
        <f t="shared" si="28"/>
        <v>152</v>
      </c>
      <c r="F901" t="str">
        <f>"write.dta(Pesos,"&amp;""""&amp;"G:/Mi unidad/1. PROYECTOS TELLO 2022/SCM SPILL OVERS/outputs/PEAO/ASCM/Pesos_"&amp;$F$1&amp;"_"&amp;E901&amp;".dta"&amp;""""&amp;")"</f>
        <v>write.dta(Pesos,"G:/Mi unidad/1. PROYECTOS TELLO 2022/SCM SPILL OVERS/outputs/PEAO/ASCM/Pesos_PEAO_152.dta")</v>
      </c>
      <c r="G901" s="1">
        <f t="shared" si="28"/>
        <v>152</v>
      </c>
      <c r="H901" t="str">
        <f>"write.dta(Pesos,"&amp;""""&amp;"G:/Mi unidad/1. PROYECTOS TELLO 2022/SCM SPILL OVERS/outputs/PEAO_f/ASCM/Pesos_"&amp;$H$1&amp;"_"&amp;G901&amp;".dta"&amp;""""&amp;")"</f>
        <v>write.dta(Pesos,"G:/Mi unidad/1. PROYECTOS TELLO 2022/SCM SPILL OVERS/outputs/PEAO_f/ASCM/Pesos_PEAO_f_152.dta")</v>
      </c>
      <c r="I901" s="1">
        <f t="shared" si="28"/>
        <v>152</v>
      </c>
      <c r="J901" t="str">
        <f>"write.dta(Pesos,"&amp;""""&amp;"G:/Mi unidad/1. PROYECTOS TELLO 2022/SCM SPILL OVERS/outputs/PEAO_inf/ASCM/Pesos_"&amp;$J$1&amp;"_"&amp;I901&amp;".dta"&amp;""""&amp;")"</f>
        <v>write.dta(Pesos,"G:/Mi unidad/1. PROYECTOS TELLO 2022/SCM SPILL OVERS/outputs/PEAO_inf/ASCM/Pesos_PEAO_inf_152.dta")</v>
      </c>
    </row>
    <row r="902" spans="1:10" x14ac:dyDescent="0.3">
      <c r="A902">
        <v>152</v>
      </c>
      <c r="B902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902" s="1">
        <f t="shared" si="28"/>
        <v>152</v>
      </c>
      <c r="D902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902" s="1">
        <f t="shared" si="28"/>
        <v>152</v>
      </c>
      <c r="F902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902" s="1">
        <f t="shared" si="28"/>
        <v>152</v>
      </c>
      <c r="H902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902" s="1">
        <f t="shared" si="28"/>
        <v>152</v>
      </c>
      <c r="J902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903" spans="1:10" x14ac:dyDescent="0.3">
      <c r="A903">
        <v>153</v>
      </c>
      <c r="B903" t="str">
        <f>"###############################################################################"&amp;A903</f>
        <v>###############################################################################153</v>
      </c>
      <c r="C903" s="1">
        <f t="shared" si="28"/>
        <v>153</v>
      </c>
      <c r="D903" t="str">
        <f>"###############################################################################"&amp;C903</f>
        <v>###############################################################################153</v>
      </c>
      <c r="E903" s="1">
        <f t="shared" si="28"/>
        <v>153</v>
      </c>
      <c r="F903" t="str">
        <f>"###############################################################################"&amp;E903</f>
        <v>###############################################################################153</v>
      </c>
      <c r="G903" s="1">
        <f t="shared" si="28"/>
        <v>153</v>
      </c>
      <c r="H903" t="str">
        <f>"###############################################################################"&amp;G903</f>
        <v>###############################################################################153</v>
      </c>
      <c r="I903" s="1">
        <f t="shared" si="28"/>
        <v>153</v>
      </c>
      <c r="J903" t="str">
        <f>"###############################################################################"&amp;I903</f>
        <v>###############################################################################153</v>
      </c>
    </row>
    <row r="904" spans="1:10" x14ac:dyDescent="0.3">
      <c r="A904">
        <v>153</v>
      </c>
      <c r="B904" t="s">
        <v>1</v>
      </c>
      <c r="C904" s="1">
        <f t="shared" si="28"/>
        <v>153</v>
      </c>
      <c r="D904" t="s">
        <v>1</v>
      </c>
      <c r="E904" s="1">
        <f t="shared" si="28"/>
        <v>153</v>
      </c>
      <c r="F904" t="s">
        <v>1</v>
      </c>
      <c r="G904" s="1">
        <f t="shared" si="28"/>
        <v>153</v>
      </c>
      <c r="H904" t="s">
        <v>1</v>
      </c>
      <c r="I904" s="1">
        <f t="shared" si="28"/>
        <v>153</v>
      </c>
      <c r="J904" t="s">
        <v>1</v>
      </c>
    </row>
    <row r="905" spans="1:10" x14ac:dyDescent="0.3">
      <c r="A905">
        <v>153</v>
      </c>
      <c r="B905" t="str">
        <f>+"provincia2_seleccionada &lt;- "&amp;A905&amp;" #provincia2 tratada"</f>
        <v>provincia2_seleccionada &lt;- 153 #provincia2 tratada</v>
      </c>
      <c r="C905" s="1">
        <f t="shared" si="28"/>
        <v>153</v>
      </c>
      <c r="D905" t="str">
        <f>+"provincia2_seleccionada &lt;- "&amp;C905&amp;" #provincia2 tratada"</f>
        <v>provincia2_seleccionada &lt;- 153 #provincia2 tratada</v>
      </c>
      <c r="E905" s="1">
        <f t="shared" si="28"/>
        <v>153</v>
      </c>
      <c r="F905" t="str">
        <f>+"provincia2_seleccionada &lt;- "&amp;E905&amp;" #provincia2 tratada"</f>
        <v>provincia2_seleccionada &lt;- 153 #provincia2 tratada</v>
      </c>
      <c r="G905" s="1">
        <f t="shared" si="28"/>
        <v>153</v>
      </c>
      <c r="H905" t="str">
        <f>+"provincia2_seleccionada &lt;- "&amp;G905&amp;" #provincia2 tratada"</f>
        <v>provincia2_seleccionada &lt;- 153 #provincia2 tratada</v>
      </c>
      <c r="I905" s="1">
        <f t="shared" si="28"/>
        <v>153</v>
      </c>
      <c r="J905" t="str">
        <f>+"provincia2_seleccionada &lt;- "&amp;I905&amp;" #provincia2 tratada"</f>
        <v>provincia2_seleccionada &lt;- 153 #provincia2 tratada</v>
      </c>
    </row>
    <row r="906" spans="1:10" x14ac:dyDescent="0.3">
      <c r="A906">
        <v>153</v>
      </c>
      <c r="B906" t="str">
        <f>"Base$"&amp;$B$1&amp;"lag &lt;- c(NA, Base$"&amp;$B$1&amp;"[-nrow(Base)])"</f>
        <v>Base$pobrelag &lt;- c(NA, Base$pobre[-nrow(Base)])</v>
      </c>
      <c r="C906" s="1">
        <f t="shared" si="28"/>
        <v>153</v>
      </c>
      <c r="D906" t="str">
        <f>"Base$"&amp;$D$1&amp;"lag &lt;- c(NA, Base$"&amp;$D$1&amp;"[-nrow(Base)])"</f>
        <v>Base$ingreso_peaolag &lt;- c(NA, Base$ingreso_peao[-nrow(Base)])</v>
      </c>
      <c r="E906" s="1">
        <f t="shared" si="28"/>
        <v>153</v>
      </c>
      <c r="F906" t="str">
        <f>"Base$"&amp;$F$1&amp;"lag &lt;- c(NA, Base$"&amp;$F$1&amp;"[-nrow(Base)])"</f>
        <v>Base$PEAOlag &lt;- c(NA, Base$PEAO[-nrow(Base)])</v>
      </c>
      <c r="G906" s="1">
        <f t="shared" si="28"/>
        <v>153</v>
      </c>
      <c r="H906" t="str">
        <f>"Base$"&amp;$H$1&amp;"lag &lt;- c(NA, Base$"&amp;$H$1&amp;"[-nrow(Base)])"</f>
        <v>Base$PEAO_flag &lt;- c(NA, Base$PEAO_f[-nrow(Base)])</v>
      </c>
      <c r="I906" s="1">
        <f t="shared" si="28"/>
        <v>153</v>
      </c>
      <c r="J906" t="str">
        <f>"Base$"&amp;$J$1&amp;"lag &lt;- c(NA, Base$"&amp;$J$1&amp;"[-nrow(Base)])"</f>
        <v>Base$PEAO_inflag &lt;- c(NA, Base$PEAO_inf[-nrow(Base)])</v>
      </c>
    </row>
    <row r="907" spans="1:10" x14ac:dyDescent="0.3">
      <c r="A907">
        <v>153</v>
      </c>
      <c r="B907" t="str">
        <f>"Base$"&amp;$B$1&amp;"lag[which(!duplicated(Base$provincia2))] &lt;- NA"</f>
        <v>Base$pobrelag[which(!duplicated(Base$provincia2))] &lt;- NA</v>
      </c>
      <c r="C907" s="1">
        <f t="shared" si="28"/>
        <v>153</v>
      </c>
      <c r="D907" t="str">
        <f>"Base$"&amp;$D$1&amp;"lag[which(!duplicated(Base$provincia2))] &lt;- NA"</f>
        <v>Base$ingreso_peaolag[which(!duplicated(Base$provincia2))] &lt;- NA</v>
      </c>
      <c r="E907" s="1">
        <f t="shared" si="28"/>
        <v>153</v>
      </c>
      <c r="F907" t="str">
        <f>"Base$"&amp;$F$1&amp;"lag[which(!duplicated(Base$provincia2))] &lt;- NA"</f>
        <v>Base$PEAOlag[which(!duplicated(Base$provincia2))] &lt;- NA</v>
      </c>
      <c r="G907" s="1">
        <f t="shared" si="28"/>
        <v>153</v>
      </c>
      <c r="H907" t="str">
        <f>"Base$"&amp;$H$1&amp;"lag[which(!duplicated(Base$provincia2))] &lt;- NA"</f>
        <v>Base$PEAO_flag[which(!duplicated(Base$provincia2))] &lt;- NA</v>
      </c>
      <c r="I907" s="1">
        <f t="shared" si="28"/>
        <v>153</v>
      </c>
      <c r="J907" t="str">
        <f>"Base$"&amp;$J$1&amp;"lag[which(!duplicated(Base$provincia2))] &lt;- NA"</f>
        <v>Base$PEAO_inflag[which(!duplicated(Base$provincia2))] &lt;- NA</v>
      </c>
    </row>
    <row r="908" spans="1:10" x14ac:dyDescent="0.3">
      <c r="A908">
        <v>153</v>
      </c>
      <c r="B908" t="s">
        <v>7</v>
      </c>
      <c r="C908" s="1">
        <f t="shared" si="28"/>
        <v>153</v>
      </c>
      <c r="D908" t="s">
        <v>7</v>
      </c>
      <c r="E908" s="1">
        <f t="shared" si="28"/>
        <v>153</v>
      </c>
      <c r="F908" t="s">
        <v>7</v>
      </c>
      <c r="G908" s="1">
        <f t="shared" si="28"/>
        <v>153</v>
      </c>
      <c r="H908" t="s">
        <v>7</v>
      </c>
      <c r="I908" s="1">
        <f t="shared" si="28"/>
        <v>153</v>
      </c>
      <c r="J908" t="s">
        <v>7</v>
      </c>
    </row>
    <row r="909" spans="1:10" x14ac:dyDescent="0.3">
      <c r="A909">
        <v>153</v>
      </c>
      <c r="B909" t="s">
        <v>2</v>
      </c>
      <c r="C909" s="1">
        <f t="shared" si="28"/>
        <v>153</v>
      </c>
      <c r="D909" t="s">
        <v>2</v>
      </c>
      <c r="E909" s="1">
        <f t="shared" si="28"/>
        <v>153</v>
      </c>
      <c r="F909" t="s">
        <v>2</v>
      </c>
      <c r="G909" s="1">
        <f t="shared" si="28"/>
        <v>153</v>
      </c>
      <c r="H909" t="s">
        <v>2</v>
      </c>
      <c r="I909" s="1">
        <f t="shared" si="28"/>
        <v>153</v>
      </c>
      <c r="J909" t="s">
        <v>2</v>
      </c>
    </row>
    <row r="910" spans="1:10" x14ac:dyDescent="0.3">
      <c r="A910">
        <v>153</v>
      </c>
      <c r="B910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910" s="1">
        <f t="shared" si="28"/>
        <v>153</v>
      </c>
      <c r="D910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910" s="1">
        <f t="shared" si="28"/>
        <v>153</v>
      </c>
      <c r="F910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910" s="1">
        <f t="shared" si="28"/>
        <v>153</v>
      </c>
      <c r="H910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910" s="1">
        <f t="shared" si="28"/>
        <v>153</v>
      </c>
      <c r="J910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911" spans="1:10" x14ac:dyDescent="0.3">
      <c r="A911">
        <v>153</v>
      </c>
      <c r="B911" t="str">
        <f>$B$1&amp;"_obs &lt;- data.frame("&amp;""""&amp;$B$1&amp;"_est_1"&amp;""""&amp;" = asyn$data$synth_data$Y1plot)"</f>
        <v>pobre_obs &lt;- data.frame("pobre_est_1" = asyn$data$synth_data$Y1plot)</v>
      </c>
      <c r="C911" s="1">
        <f t="shared" si="28"/>
        <v>153</v>
      </c>
      <c r="D911" t="str">
        <f>$D$1&amp;"_obs &lt;- data.frame("&amp;""""&amp;$D$1&amp;"_est_1"&amp;""""&amp;" = asyn$data$synth_data$Y1plot)"</f>
        <v>ingreso_peao_obs &lt;- data.frame("ingreso_peao_est_1" = asyn$data$synth_data$Y1plot)</v>
      </c>
      <c r="E911" s="1">
        <f t="shared" si="28"/>
        <v>153</v>
      </c>
      <c r="F911" t="str">
        <f>$F$1&amp;"_obs &lt;- data.frame("&amp;""""&amp;$F$1&amp;"_est_1"&amp;""""&amp;" = asyn$data$synth_data$Y1plot)"</f>
        <v>PEAO_obs &lt;- data.frame("PEAO_est_1" = asyn$data$synth_data$Y1plot)</v>
      </c>
      <c r="G911" s="1">
        <f t="shared" si="28"/>
        <v>153</v>
      </c>
      <c r="H911" t="str">
        <f>$H$1&amp;"_obs &lt;- data.frame("&amp;""""&amp;$H$1&amp;"_est_1"&amp;""""&amp;" = asyn$data$synth_data$Y1plot)"</f>
        <v>PEAO_f_obs &lt;- data.frame("PEAO_f_est_1" = asyn$data$synth_data$Y1plot)</v>
      </c>
      <c r="I911" s="1">
        <f t="shared" si="28"/>
        <v>153</v>
      </c>
      <c r="J911" t="str">
        <f>$J$1&amp;"_obs &lt;- data.frame("&amp;""""&amp;$J$1&amp;"_est_1"&amp;""""&amp;" = asyn$data$synth_data$Y1plot)"</f>
        <v>PEAO_inf_obs &lt;- data.frame("PEAO_inf_est_1" = asyn$data$synth_data$Y1plot)</v>
      </c>
    </row>
    <row r="912" spans="1:10" x14ac:dyDescent="0.3">
      <c r="A912">
        <v>153</v>
      </c>
      <c r="B912" t="s">
        <v>3</v>
      </c>
      <c r="C912" s="1">
        <f t="shared" si="28"/>
        <v>153</v>
      </c>
      <c r="D912" t="s">
        <v>3</v>
      </c>
      <c r="E912" s="1">
        <f t="shared" si="28"/>
        <v>153</v>
      </c>
      <c r="F912" t="s">
        <v>3</v>
      </c>
      <c r="G912" s="1">
        <f t="shared" si="28"/>
        <v>153</v>
      </c>
      <c r="H912" t="s">
        <v>3</v>
      </c>
      <c r="I912" s="1">
        <f t="shared" si="28"/>
        <v>153</v>
      </c>
      <c r="J912" t="s">
        <v>3</v>
      </c>
    </row>
    <row r="913" spans="1:10" x14ac:dyDescent="0.3">
      <c r="A913">
        <v>153</v>
      </c>
      <c r="B913" t="s">
        <v>5</v>
      </c>
      <c r="C913" s="1">
        <f t="shared" si="28"/>
        <v>153</v>
      </c>
      <c r="D913" t="s">
        <v>5</v>
      </c>
      <c r="E913" s="1">
        <f t="shared" si="28"/>
        <v>153</v>
      </c>
      <c r="F913" t="s">
        <v>5</v>
      </c>
      <c r="G913" s="1">
        <f t="shared" si="28"/>
        <v>153</v>
      </c>
      <c r="H913" t="s">
        <v>5</v>
      </c>
      <c r="I913" s="1">
        <f t="shared" si="28"/>
        <v>153</v>
      </c>
      <c r="J913" t="s">
        <v>5</v>
      </c>
    </row>
    <row r="914" spans="1:10" x14ac:dyDescent="0.3">
      <c r="A914">
        <v>153</v>
      </c>
      <c r="B914" t="str">
        <f>$B$1&amp;"_ascm &lt;- data.frame("&amp;""""&amp;$B$1&amp;"_ascm"&amp;""""&amp;" = predict(asyn, att=F))"</f>
        <v>pobre_ascm &lt;- data.frame("pobre_ascm" = predict(asyn, att=F))</v>
      </c>
      <c r="C914" s="1">
        <f t="shared" si="28"/>
        <v>153</v>
      </c>
      <c r="D914" t="str">
        <f>$D$1&amp;"_ascm &lt;- data.frame("&amp;""""&amp;$D$1&amp;"_ascm"&amp;""""&amp;" = predict(asyn, att=F))"</f>
        <v>ingreso_peao_ascm &lt;- data.frame("ingreso_peao_ascm" = predict(asyn, att=F))</v>
      </c>
      <c r="E914" s="1">
        <f t="shared" si="28"/>
        <v>153</v>
      </c>
      <c r="F914" t="str">
        <f>$F$1&amp;"_ascm &lt;- data.frame("&amp;""""&amp;$F$1&amp;"_ascm"&amp;""""&amp;" = predict(asyn, att=F))"</f>
        <v>PEAO_ascm &lt;- data.frame("PEAO_ascm" = predict(asyn, att=F))</v>
      </c>
      <c r="G914" s="1">
        <f t="shared" si="28"/>
        <v>153</v>
      </c>
      <c r="H914" t="str">
        <f>$H$1&amp;"_ascm &lt;- data.frame("&amp;""""&amp;$H$1&amp;"_ascm"&amp;""""&amp;" = predict(asyn, att=F))"</f>
        <v>PEAO_f_ascm &lt;- data.frame("PEAO_f_ascm" = predict(asyn, att=F))</v>
      </c>
      <c r="I914" s="1">
        <f t="shared" si="28"/>
        <v>153</v>
      </c>
      <c r="J914" t="str">
        <f>$J$1&amp;"_ascm &lt;- data.frame("&amp;""""&amp;$J$1&amp;"_ascm"&amp;""""&amp;" = predict(asyn, att=F))"</f>
        <v>PEAO_inf_ascm &lt;- data.frame("PEAO_inf_ascm" = predict(asyn, att=F))</v>
      </c>
    </row>
    <row r="915" spans="1:10" x14ac:dyDescent="0.3">
      <c r="A915">
        <v>153</v>
      </c>
      <c r="B915" t="s">
        <v>4</v>
      </c>
      <c r="C915" s="1">
        <f t="shared" si="28"/>
        <v>153</v>
      </c>
      <c r="D915" t="s">
        <v>4</v>
      </c>
      <c r="E915" s="1">
        <f t="shared" si="28"/>
        <v>153</v>
      </c>
      <c r="F915" t="s">
        <v>4</v>
      </c>
      <c r="G915" s="1">
        <f t="shared" si="28"/>
        <v>153</v>
      </c>
      <c r="H915" t="s">
        <v>4</v>
      </c>
      <c r="I915" s="1">
        <f t="shared" si="28"/>
        <v>153</v>
      </c>
      <c r="J915" t="s">
        <v>4</v>
      </c>
    </row>
    <row r="916" spans="1:10" x14ac:dyDescent="0.3">
      <c r="A916">
        <v>153</v>
      </c>
      <c r="B916" t="str">
        <f>"base_ascm &lt;-cbind(periodo, "&amp;$B$1&amp;"_obs, "&amp;$B$1&amp;"_ascm, diferencia_ascm)"</f>
        <v>base_ascm &lt;-cbind(periodo, pobre_obs, pobre_ascm, diferencia_ascm)</v>
      </c>
      <c r="C916" s="1">
        <f t="shared" si="28"/>
        <v>153</v>
      </c>
      <c r="D916" t="str">
        <f>"base_ascm &lt;-cbind(periodo, "&amp;$D$1&amp;"_obs, "&amp;$D$1&amp;"_ascm, diferencia_ascm)"</f>
        <v>base_ascm &lt;-cbind(periodo, ingreso_peao_obs, ingreso_peao_ascm, diferencia_ascm)</v>
      </c>
      <c r="E916" s="1">
        <f t="shared" si="28"/>
        <v>153</v>
      </c>
      <c r="F916" t="str">
        <f>"base_ascm &lt;-cbind(periodo, "&amp;$F$1&amp;"_obs, "&amp;$F$1&amp;"_ascm, diferencia_ascm)"</f>
        <v>base_ascm &lt;-cbind(periodo, PEAO_obs, PEAO_ascm, diferencia_ascm)</v>
      </c>
      <c r="G916" s="1">
        <f t="shared" si="28"/>
        <v>153</v>
      </c>
      <c r="H916" t="str">
        <f>"base_ascm &lt;-cbind(periodo, "&amp;$H$1&amp;"_obs, "&amp;$H$1&amp;"_ascm, diferencia_ascm)"</f>
        <v>base_ascm &lt;-cbind(periodo, PEAO_f_obs, PEAO_f_ascm, diferencia_ascm)</v>
      </c>
      <c r="I916" s="1">
        <f t="shared" si="28"/>
        <v>153</v>
      </c>
      <c r="J916" t="str">
        <f>"base_ascm &lt;-cbind(periodo, "&amp;$J$1&amp;"_obs, "&amp;$J$1&amp;"_ascm, diferencia_ascm)"</f>
        <v>base_ascm &lt;-cbind(periodo, PEAO_inf_obs, PEAO_inf_ascm, diferencia_ascm)</v>
      </c>
    </row>
    <row r="917" spans="1:10" x14ac:dyDescent="0.3">
      <c r="A917">
        <v>153</v>
      </c>
      <c r="B917" t="str">
        <f>"write.dta(base_ascm,"&amp;""""&amp;"G:/Mi unidad/1. PROYECTOS TELLO 2022/SCM SPILL OVERS/outputs/pobreza/ASCM/Base_"&amp;$B$1&amp;"_"&amp;A917&amp;".dta"&amp;""""&amp;")"</f>
        <v>write.dta(base_ascm,"G:/Mi unidad/1. PROYECTOS TELLO 2022/SCM SPILL OVERS/outputs/pobreza/ASCM/Base_pobre_153.dta")</v>
      </c>
      <c r="C917" s="1">
        <f t="shared" si="28"/>
        <v>153</v>
      </c>
      <c r="D917" t="str">
        <f>"write.dta(base_ascm,"&amp;""""&amp;"G:/Mi unidad/1. PROYECTOS TELLO 2022/SCM SPILL OVERS/outputs/ingreso_PEAO/ASCM/Base_"&amp;$D$1&amp;"_"&amp;C917&amp;".dta"&amp;""""&amp;")"</f>
        <v>write.dta(base_ascm,"G:/Mi unidad/1. PROYECTOS TELLO 2022/SCM SPILL OVERS/outputs/ingreso_PEAO/ASCM/Base_ingreso_peao_153.dta")</v>
      </c>
      <c r="E917" s="1">
        <f t="shared" si="28"/>
        <v>153</v>
      </c>
      <c r="F917" t="str">
        <f>"write.dta(base_ascm,"&amp;""""&amp;"G:/Mi unidad/1. PROYECTOS TELLO 2022/SCM SPILL OVERS/outputs/PEAO/ASCM/Base_"&amp;$F$1&amp;"_"&amp;E917&amp;".dta"&amp;""""&amp;")"</f>
        <v>write.dta(base_ascm,"G:/Mi unidad/1. PROYECTOS TELLO 2022/SCM SPILL OVERS/outputs/PEAO/ASCM/Base_PEAO_153.dta")</v>
      </c>
      <c r="G917" s="1">
        <f t="shared" si="28"/>
        <v>153</v>
      </c>
      <c r="H917" t="str">
        <f>"write.dta(base_ascm,"&amp;""""&amp;"G:/Mi unidad/1. PROYECTOS TELLO 2022/SCM SPILL OVERS/outputs/PEAO_f/ASCM/Base_"&amp;$H$1&amp;"_"&amp;G917&amp;".dta"&amp;""""&amp;")"</f>
        <v>write.dta(base_ascm,"G:/Mi unidad/1. PROYECTOS TELLO 2022/SCM SPILL OVERS/outputs/PEAO_f/ASCM/Base_PEAO_f_153.dta")</v>
      </c>
      <c r="I917" s="1">
        <f t="shared" si="28"/>
        <v>153</v>
      </c>
      <c r="J917" t="str">
        <f>"write.dta(base_ascm,"&amp;""""&amp;"G:/Mi unidad/1. PROYECTOS TELLO 2022/SCM SPILL OVERS/outputs/PEAO_inf/ASCM/Base_"&amp;$J$1&amp;"_"&amp;I917&amp;".dta"&amp;""""&amp;")"</f>
        <v>write.dta(base_ascm,"G:/Mi unidad/1. PROYECTOS TELLO 2022/SCM SPILL OVERS/outputs/PEAO_inf/ASCM/Base_PEAO_inf_153.dta")</v>
      </c>
    </row>
    <row r="918" spans="1:10" x14ac:dyDescent="0.3">
      <c r="A918">
        <v>153</v>
      </c>
      <c r="B918" t="str">
        <f>"write.dta(Pesos,"&amp;""""&amp;"G:/Mi unidad/1. PROYECTOS TELLO 2022/SCM SPILL OVERS/outputs/pobreza/ASCM/Pesos_"&amp;$B$1&amp;"_"&amp;A918&amp;".dta"&amp;""""&amp;")"</f>
        <v>write.dta(Pesos,"G:/Mi unidad/1. PROYECTOS TELLO 2022/SCM SPILL OVERS/outputs/pobreza/ASCM/Pesos_pobre_153.dta")</v>
      </c>
      <c r="C918" s="1">
        <f t="shared" si="28"/>
        <v>153</v>
      </c>
      <c r="D918" t="str">
        <f>"write.dta(Pesos,"&amp;""""&amp;"G:/Mi unidad/1. PROYECTOS TELLO 2022/SCM SPILL OVERS/outputs/ingreso_PEAO/ASCM/Pesos_"&amp;$D$1&amp;"_"&amp;C918&amp;".dta"&amp;""""&amp;")"</f>
        <v>write.dta(Pesos,"G:/Mi unidad/1. PROYECTOS TELLO 2022/SCM SPILL OVERS/outputs/ingreso_PEAO/ASCM/Pesos_ingreso_peao_153.dta")</v>
      </c>
      <c r="E918" s="1">
        <f t="shared" si="28"/>
        <v>153</v>
      </c>
      <c r="F918" t="str">
        <f>"write.dta(Pesos,"&amp;""""&amp;"G:/Mi unidad/1. PROYECTOS TELLO 2022/SCM SPILL OVERS/outputs/PEAO/ASCM/Pesos_"&amp;$F$1&amp;"_"&amp;E918&amp;".dta"&amp;""""&amp;")"</f>
        <v>write.dta(Pesos,"G:/Mi unidad/1. PROYECTOS TELLO 2022/SCM SPILL OVERS/outputs/PEAO/ASCM/Pesos_PEAO_153.dta")</v>
      </c>
      <c r="G918" s="1">
        <f t="shared" si="28"/>
        <v>153</v>
      </c>
      <c r="H918" t="str">
        <f>"write.dta(Pesos,"&amp;""""&amp;"G:/Mi unidad/1. PROYECTOS TELLO 2022/SCM SPILL OVERS/outputs/PEAO_f/ASCM/Pesos_"&amp;$H$1&amp;"_"&amp;G918&amp;".dta"&amp;""""&amp;")"</f>
        <v>write.dta(Pesos,"G:/Mi unidad/1. PROYECTOS TELLO 2022/SCM SPILL OVERS/outputs/PEAO_f/ASCM/Pesos_PEAO_f_153.dta")</v>
      </c>
      <c r="I918" s="1">
        <f t="shared" si="28"/>
        <v>153</v>
      </c>
      <c r="J918" t="str">
        <f>"write.dta(Pesos,"&amp;""""&amp;"G:/Mi unidad/1. PROYECTOS TELLO 2022/SCM SPILL OVERS/outputs/PEAO_inf/ASCM/Pesos_"&amp;$J$1&amp;"_"&amp;I918&amp;".dta"&amp;""""&amp;")"</f>
        <v>write.dta(Pesos,"G:/Mi unidad/1. PROYECTOS TELLO 2022/SCM SPILL OVERS/outputs/PEAO_inf/ASCM/Pesos_PEAO_inf_153.dta")</v>
      </c>
    </row>
    <row r="919" spans="1:10" x14ac:dyDescent="0.3">
      <c r="A919">
        <v>153</v>
      </c>
      <c r="B919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919" s="1">
        <f t="shared" si="28"/>
        <v>153</v>
      </c>
      <c r="D919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919" s="1">
        <f t="shared" si="28"/>
        <v>153</v>
      </c>
      <c r="F919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919" s="1">
        <f t="shared" si="28"/>
        <v>153</v>
      </c>
      <c r="H919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919" s="1">
        <f t="shared" si="28"/>
        <v>153</v>
      </c>
      <c r="J919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920" spans="1:10" x14ac:dyDescent="0.3">
      <c r="A920">
        <v>157</v>
      </c>
      <c r="B920" t="str">
        <f>"###############################################################################"&amp;A920</f>
        <v>###############################################################################157</v>
      </c>
      <c r="C920" s="1">
        <f t="shared" si="28"/>
        <v>157</v>
      </c>
      <c r="D920" t="str">
        <f>"###############################################################################"&amp;C920</f>
        <v>###############################################################################157</v>
      </c>
      <c r="E920" s="1">
        <f t="shared" si="28"/>
        <v>157</v>
      </c>
      <c r="F920" t="str">
        <f>"###############################################################################"&amp;E920</f>
        <v>###############################################################################157</v>
      </c>
      <c r="G920" s="1">
        <f t="shared" si="28"/>
        <v>157</v>
      </c>
      <c r="H920" t="str">
        <f>"###############################################################################"&amp;G920</f>
        <v>###############################################################################157</v>
      </c>
      <c r="I920" s="1">
        <f t="shared" si="28"/>
        <v>157</v>
      </c>
      <c r="J920" t="str">
        <f>"###############################################################################"&amp;I920</f>
        <v>###############################################################################157</v>
      </c>
    </row>
    <row r="921" spans="1:10" x14ac:dyDescent="0.3">
      <c r="A921">
        <v>157</v>
      </c>
      <c r="B921" t="s">
        <v>1</v>
      </c>
      <c r="C921" s="1">
        <f t="shared" si="28"/>
        <v>157</v>
      </c>
      <c r="D921" t="s">
        <v>1</v>
      </c>
      <c r="E921" s="1">
        <f t="shared" si="28"/>
        <v>157</v>
      </c>
      <c r="F921" t="s">
        <v>1</v>
      </c>
      <c r="G921" s="1">
        <f t="shared" si="28"/>
        <v>157</v>
      </c>
      <c r="H921" t="s">
        <v>1</v>
      </c>
      <c r="I921" s="1">
        <f t="shared" si="28"/>
        <v>157</v>
      </c>
      <c r="J921" t="s">
        <v>1</v>
      </c>
    </row>
    <row r="922" spans="1:10" x14ac:dyDescent="0.3">
      <c r="A922">
        <v>157</v>
      </c>
      <c r="B922" t="str">
        <f>+"provincia2_seleccionada &lt;- "&amp;A922&amp;" #provincia2 tratada"</f>
        <v>provincia2_seleccionada &lt;- 157 #provincia2 tratada</v>
      </c>
      <c r="C922" s="1">
        <f t="shared" si="28"/>
        <v>157</v>
      </c>
      <c r="D922" t="str">
        <f>+"provincia2_seleccionada &lt;- "&amp;C922&amp;" #provincia2 tratada"</f>
        <v>provincia2_seleccionada &lt;- 157 #provincia2 tratada</v>
      </c>
      <c r="E922" s="1">
        <f t="shared" si="28"/>
        <v>157</v>
      </c>
      <c r="F922" t="str">
        <f>+"provincia2_seleccionada &lt;- "&amp;E922&amp;" #provincia2 tratada"</f>
        <v>provincia2_seleccionada &lt;- 157 #provincia2 tratada</v>
      </c>
      <c r="G922" s="1">
        <f t="shared" si="28"/>
        <v>157</v>
      </c>
      <c r="H922" t="str">
        <f>+"provincia2_seleccionada &lt;- "&amp;G922&amp;" #provincia2 tratada"</f>
        <v>provincia2_seleccionada &lt;- 157 #provincia2 tratada</v>
      </c>
      <c r="I922" s="1">
        <f t="shared" si="28"/>
        <v>157</v>
      </c>
      <c r="J922" t="str">
        <f>+"provincia2_seleccionada &lt;- "&amp;I922&amp;" #provincia2 tratada"</f>
        <v>provincia2_seleccionada &lt;- 157 #provincia2 tratada</v>
      </c>
    </row>
    <row r="923" spans="1:10" x14ac:dyDescent="0.3">
      <c r="A923">
        <v>157</v>
      </c>
      <c r="B923" t="str">
        <f>"Base$"&amp;$B$1&amp;"lag &lt;- c(NA, Base$"&amp;$B$1&amp;"[-nrow(Base)])"</f>
        <v>Base$pobrelag &lt;- c(NA, Base$pobre[-nrow(Base)])</v>
      </c>
      <c r="C923" s="1">
        <f t="shared" si="28"/>
        <v>157</v>
      </c>
      <c r="D923" t="str">
        <f>"Base$"&amp;$D$1&amp;"lag &lt;- c(NA, Base$"&amp;$D$1&amp;"[-nrow(Base)])"</f>
        <v>Base$ingreso_peaolag &lt;- c(NA, Base$ingreso_peao[-nrow(Base)])</v>
      </c>
      <c r="E923" s="1">
        <f t="shared" si="28"/>
        <v>157</v>
      </c>
      <c r="F923" t="str">
        <f>"Base$"&amp;$F$1&amp;"lag &lt;- c(NA, Base$"&amp;$F$1&amp;"[-nrow(Base)])"</f>
        <v>Base$PEAOlag &lt;- c(NA, Base$PEAO[-nrow(Base)])</v>
      </c>
      <c r="G923" s="1">
        <f t="shared" si="28"/>
        <v>157</v>
      </c>
      <c r="H923" t="str">
        <f>"Base$"&amp;$H$1&amp;"lag &lt;- c(NA, Base$"&amp;$H$1&amp;"[-nrow(Base)])"</f>
        <v>Base$PEAO_flag &lt;- c(NA, Base$PEAO_f[-nrow(Base)])</v>
      </c>
      <c r="I923" s="1">
        <f t="shared" si="28"/>
        <v>157</v>
      </c>
      <c r="J923" t="str">
        <f>"Base$"&amp;$J$1&amp;"lag &lt;- c(NA, Base$"&amp;$J$1&amp;"[-nrow(Base)])"</f>
        <v>Base$PEAO_inflag &lt;- c(NA, Base$PEAO_inf[-nrow(Base)])</v>
      </c>
    </row>
    <row r="924" spans="1:10" x14ac:dyDescent="0.3">
      <c r="A924">
        <v>157</v>
      </c>
      <c r="B924" t="str">
        <f>"Base$"&amp;$B$1&amp;"lag[which(!duplicated(Base$provincia2))] &lt;- NA"</f>
        <v>Base$pobrelag[which(!duplicated(Base$provincia2))] &lt;- NA</v>
      </c>
      <c r="C924" s="1">
        <f t="shared" si="28"/>
        <v>157</v>
      </c>
      <c r="D924" t="str">
        <f>"Base$"&amp;$D$1&amp;"lag[which(!duplicated(Base$provincia2))] &lt;- NA"</f>
        <v>Base$ingreso_peaolag[which(!duplicated(Base$provincia2))] &lt;- NA</v>
      </c>
      <c r="E924" s="1">
        <f t="shared" si="28"/>
        <v>157</v>
      </c>
      <c r="F924" t="str">
        <f>"Base$"&amp;$F$1&amp;"lag[which(!duplicated(Base$provincia2))] &lt;- NA"</f>
        <v>Base$PEAOlag[which(!duplicated(Base$provincia2))] &lt;- NA</v>
      </c>
      <c r="G924" s="1">
        <f t="shared" si="28"/>
        <v>157</v>
      </c>
      <c r="H924" t="str">
        <f>"Base$"&amp;$H$1&amp;"lag[which(!duplicated(Base$provincia2))] &lt;- NA"</f>
        <v>Base$PEAO_flag[which(!duplicated(Base$provincia2))] &lt;- NA</v>
      </c>
      <c r="I924" s="1">
        <f t="shared" si="28"/>
        <v>157</v>
      </c>
      <c r="J924" t="str">
        <f>"Base$"&amp;$J$1&amp;"lag[which(!duplicated(Base$provincia2))] &lt;- NA"</f>
        <v>Base$PEAO_inflag[which(!duplicated(Base$provincia2))] &lt;- NA</v>
      </c>
    </row>
    <row r="925" spans="1:10" x14ac:dyDescent="0.3">
      <c r="A925">
        <v>157</v>
      </c>
      <c r="B925" t="s">
        <v>7</v>
      </c>
      <c r="C925" s="1">
        <f t="shared" si="28"/>
        <v>157</v>
      </c>
      <c r="D925" t="s">
        <v>7</v>
      </c>
      <c r="E925" s="1">
        <f t="shared" si="28"/>
        <v>157</v>
      </c>
      <c r="F925" t="s">
        <v>7</v>
      </c>
      <c r="G925" s="1">
        <f t="shared" si="28"/>
        <v>157</v>
      </c>
      <c r="H925" t="s">
        <v>7</v>
      </c>
      <c r="I925" s="1">
        <f t="shared" si="28"/>
        <v>157</v>
      </c>
      <c r="J925" t="s">
        <v>7</v>
      </c>
    </row>
    <row r="926" spans="1:10" x14ac:dyDescent="0.3">
      <c r="A926">
        <v>157</v>
      </c>
      <c r="B926" t="s">
        <v>2</v>
      </c>
      <c r="C926" s="1">
        <f t="shared" si="28"/>
        <v>157</v>
      </c>
      <c r="D926" t="s">
        <v>2</v>
      </c>
      <c r="E926" s="1">
        <f t="shared" si="28"/>
        <v>157</v>
      </c>
      <c r="F926" t="s">
        <v>2</v>
      </c>
      <c r="G926" s="1">
        <f t="shared" si="28"/>
        <v>157</v>
      </c>
      <c r="H926" t="s">
        <v>2</v>
      </c>
      <c r="I926" s="1">
        <f t="shared" si="28"/>
        <v>157</v>
      </c>
      <c r="J926" t="s">
        <v>2</v>
      </c>
    </row>
    <row r="927" spans="1:10" x14ac:dyDescent="0.3">
      <c r="A927">
        <v>157</v>
      </c>
      <c r="B927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927" s="1">
        <f t="shared" si="28"/>
        <v>157</v>
      </c>
      <c r="D927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927" s="1">
        <f t="shared" si="28"/>
        <v>157</v>
      </c>
      <c r="F927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927" s="1">
        <f t="shared" si="28"/>
        <v>157</v>
      </c>
      <c r="H927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927" s="1">
        <f t="shared" si="28"/>
        <v>157</v>
      </c>
      <c r="J927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928" spans="1:10" x14ac:dyDescent="0.3">
      <c r="A928">
        <v>157</v>
      </c>
      <c r="B928" t="str">
        <f>$B$1&amp;"_obs &lt;- data.frame("&amp;""""&amp;$B$1&amp;"_est_1"&amp;""""&amp;" = asyn$data$synth_data$Y1plot)"</f>
        <v>pobre_obs &lt;- data.frame("pobre_est_1" = asyn$data$synth_data$Y1plot)</v>
      </c>
      <c r="C928" s="1">
        <f t="shared" si="28"/>
        <v>157</v>
      </c>
      <c r="D928" t="str">
        <f>$D$1&amp;"_obs &lt;- data.frame("&amp;""""&amp;$D$1&amp;"_est_1"&amp;""""&amp;" = asyn$data$synth_data$Y1plot)"</f>
        <v>ingreso_peao_obs &lt;- data.frame("ingreso_peao_est_1" = asyn$data$synth_data$Y1plot)</v>
      </c>
      <c r="E928" s="1">
        <f t="shared" si="28"/>
        <v>157</v>
      </c>
      <c r="F928" t="str">
        <f>$F$1&amp;"_obs &lt;- data.frame("&amp;""""&amp;$F$1&amp;"_est_1"&amp;""""&amp;" = asyn$data$synth_data$Y1plot)"</f>
        <v>PEAO_obs &lt;- data.frame("PEAO_est_1" = asyn$data$synth_data$Y1plot)</v>
      </c>
      <c r="G928" s="1">
        <f t="shared" si="28"/>
        <v>157</v>
      </c>
      <c r="H928" t="str">
        <f>$H$1&amp;"_obs &lt;- data.frame("&amp;""""&amp;$H$1&amp;"_est_1"&amp;""""&amp;" = asyn$data$synth_data$Y1plot)"</f>
        <v>PEAO_f_obs &lt;- data.frame("PEAO_f_est_1" = asyn$data$synth_data$Y1plot)</v>
      </c>
      <c r="I928" s="1">
        <f t="shared" si="28"/>
        <v>157</v>
      </c>
      <c r="J928" t="str">
        <f>$J$1&amp;"_obs &lt;- data.frame("&amp;""""&amp;$J$1&amp;"_est_1"&amp;""""&amp;" = asyn$data$synth_data$Y1plot)"</f>
        <v>PEAO_inf_obs &lt;- data.frame("PEAO_inf_est_1" = asyn$data$synth_data$Y1plot)</v>
      </c>
    </row>
    <row r="929" spans="1:10" x14ac:dyDescent="0.3">
      <c r="A929">
        <v>157</v>
      </c>
      <c r="B929" t="s">
        <v>3</v>
      </c>
      <c r="C929" s="1">
        <f t="shared" si="28"/>
        <v>157</v>
      </c>
      <c r="D929" t="s">
        <v>3</v>
      </c>
      <c r="E929" s="1">
        <f t="shared" si="28"/>
        <v>157</v>
      </c>
      <c r="F929" t="s">
        <v>3</v>
      </c>
      <c r="G929" s="1">
        <f t="shared" si="28"/>
        <v>157</v>
      </c>
      <c r="H929" t="s">
        <v>3</v>
      </c>
      <c r="I929" s="1">
        <f t="shared" si="28"/>
        <v>157</v>
      </c>
      <c r="J929" t="s">
        <v>3</v>
      </c>
    </row>
    <row r="930" spans="1:10" x14ac:dyDescent="0.3">
      <c r="A930">
        <v>157</v>
      </c>
      <c r="B930" t="s">
        <v>5</v>
      </c>
      <c r="C930" s="1">
        <f t="shared" si="28"/>
        <v>157</v>
      </c>
      <c r="D930" t="s">
        <v>5</v>
      </c>
      <c r="E930" s="1">
        <f t="shared" si="28"/>
        <v>157</v>
      </c>
      <c r="F930" t="s">
        <v>5</v>
      </c>
      <c r="G930" s="1">
        <f t="shared" si="28"/>
        <v>157</v>
      </c>
      <c r="H930" t="s">
        <v>5</v>
      </c>
      <c r="I930" s="1">
        <f t="shared" si="28"/>
        <v>157</v>
      </c>
      <c r="J930" t="s">
        <v>5</v>
      </c>
    </row>
    <row r="931" spans="1:10" x14ac:dyDescent="0.3">
      <c r="A931">
        <v>157</v>
      </c>
      <c r="B931" t="str">
        <f>$B$1&amp;"_ascm &lt;- data.frame("&amp;""""&amp;$B$1&amp;"_ascm"&amp;""""&amp;" = predict(asyn, att=F))"</f>
        <v>pobre_ascm &lt;- data.frame("pobre_ascm" = predict(asyn, att=F))</v>
      </c>
      <c r="C931" s="1">
        <f t="shared" si="28"/>
        <v>157</v>
      </c>
      <c r="D931" t="str">
        <f>$D$1&amp;"_ascm &lt;- data.frame("&amp;""""&amp;$D$1&amp;"_ascm"&amp;""""&amp;" = predict(asyn, att=F))"</f>
        <v>ingreso_peao_ascm &lt;- data.frame("ingreso_peao_ascm" = predict(asyn, att=F))</v>
      </c>
      <c r="E931" s="1">
        <f t="shared" si="28"/>
        <v>157</v>
      </c>
      <c r="F931" t="str">
        <f>$F$1&amp;"_ascm &lt;- data.frame("&amp;""""&amp;$F$1&amp;"_ascm"&amp;""""&amp;" = predict(asyn, att=F))"</f>
        <v>PEAO_ascm &lt;- data.frame("PEAO_ascm" = predict(asyn, att=F))</v>
      </c>
      <c r="G931" s="1">
        <f t="shared" si="28"/>
        <v>157</v>
      </c>
      <c r="H931" t="str">
        <f>$H$1&amp;"_ascm &lt;- data.frame("&amp;""""&amp;$H$1&amp;"_ascm"&amp;""""&amp;" = predict(asyn, att=F))"</f>
        <v>PEAO_f_ascm &lt;- data.frame("PEAO_f_ascm" = predict(asyn, att=F))</v>
      </c>
      <c r="I931" s="1">
        <f t="shared" si="28"/>
        <v>157</v>
      </c>
      <c r="J931" t="str">
        <f>$J$1&amp;"_ascm &lt;- data.frame("&amp;""""&amp;$J$1&amp;"_ascm"&amp;""""&amp;" = predict(asyn, att=F))"</f>
        <v>PEAO_inf_ascm &lt;- data.frame("PEAO_inf_ascm" = predict(asyn, att=F))</v>
      </c>
    </row>
    <row r="932" spans="1:10" x14ac:dyDescent="0.3">
      <c r="A932">
        <v>157</v>
      </c>
      <c r="B932" t="s">
        <v>4</v>
      </c>
      <c r="C932" s="1">
        <f t="shared" si="28"/>
        <v>157</v>
      </c>
      <c r="D932" t="s">
        <v>4</v>
      </c>
      <c r="E932" s="1">
        <f t="shared" si="28"/>
        <v>157</v>
      </c>
      <c r="F932" t="s">
        <v>4</v>
      </c>
      <c r="G932" s="1">
        <f t="shared" si="28"/>
        <v>157</v>
      </c>
      <c r="H932" t="s">
        <v>4</v>
      </c>
      <c r="I932" s="1">
        <f t="shared" si="28"/>
        <v>157</v>
      </c>
      <c r="J932" t="s">
        <v>4</v>
      </c>
    </row>
    <row r="933" spans="1:10" x14ac:dyDescent="0.3">
      <c r="A933">
        <v>157</v>
      </c>
      <c r="B933" t="str">
        <f>"base_ascm &lt;-cbind(periodo, "&amp;$B$1&amp;"_obs, "&amp;$B$1&amp;"_ascm, diferencia_ascm)"</f>
        <v>base_ascm &lt;-cbind(periodo, pobre_obs, pobre_ascm, diferencia_ascm)</v>
      </c>
      <c r="C933" s="1">
        <f t="shared" si="28"/>
        <v>157</v>
      </c>
      <c r="D933" t="str">
        <f>"base_ascm &lt;-cbind(periodo, "&amp;$D$1&amp;"_obs, "&amp;$D$1&amp;"_ascm, diferencia_ascm)"</f>
        <v>base_ascm &lt;-cbind(periodo, ingreso_peao_obs, ingreso_peao_ascm, diferencia_ascm)</v>
      </c>
      <c r="E933" s="1">
        <f t="shared" si="28"/>
        <v>157</v>
      </c>
      <c r="F933" t="str">
        <f>"base_ascm &lt;-cbind(periodo, "&amp;$F$1&amp;"_obs, "&amp;$F$1&amp;"_ascm, diferencia_ascm)"</f>
        <v>base_ascm &lt;-cbind(periodo, PEAO_obs, PEAO_ascm, diferencia_ascm)</v>
      </c>
      <c r="G933" s="1">
        <f t="shared" si="28"/>
        <v>157</v>
      </c>
      <c r="H933" t="str">
        <f>"base_ascm &lt;-cbind(periodo, "&amp;$H$1&amp;"_obs, "&amp;$H$1&amp;"_ascm, diferencia_ascm)"</f>
        <v>base_ascm &lt;-cbind(periodo, PEAO_f_obs, PEAO_f_ascm, diferencia_ascm)</v>
      </c>
      <c r="I933" s="1">
        <f t="shared" si="28"/>
        <v>157</v>
      </c>
      <c r="J933" t="str">
        <f>"base_ascm &lt;-cbind(periodo, "&amp;$J$1&amp;"_obs, "&amp;$J$1&amp;"_ascm, diferencia_ascm)"</f>
        <v>base_ascm &lt;-cbind(periodo, PEAO_inf_obs, PEAO_inf_ascm, diferencia_ascm)</v>
      </c>
    </row>
    <row r="934" spans="1:10" x14ac:dyDescent="0.3">
      <c r="A934">
        <v>157</v>
      </c>
      <c r="B934" t="str">
        <f>"write.dta(base_ascm,"&amp;""""&amp;"G:/Mi unidad/1. PROYECTOS TELLO 2022/SCM SPILL OVERS/outputs/pobreza/ASCM/Base_"&amp;$B$1&amp;"_"&amp;A934&amp;".dta"&amp;""""&amp;")"</f>
        <v>write.dta(base_ascm,"G:/Mi unidad/1. PROYECTOS TELLO 2022/SCM SPILL OVERS/outputs/pobreza/ASCM/Base_pobre_157.dta")</v>
      </c>
      <c r="C934" s="1">
        <f t="shared" si="28"/>
        <v>157</v>
      </c>
      <c r="D934" t="str">
        <f>"write.dta(base_ascm,"&amp;""""&amp;"G:/Mi unidad/1. PROYECTOS TELLO 2022/SCM SPILL OVERS/outputs/ingreso_PEAO/ASCM/Base_"&amp;$D$1&amp;"_"&amp;C934&amp;".dta"&amp;""""&amp;")"</f>
        <v>write.dta(base_ascm,"G:/Mi unidad/1. PROYECTOS TELLO 2022/SCM SPILL OVERS/outputs/ingreso_PEAO/ASCM/Base_ingreso_peao_157.dta")</v>
      </c>
      <c r="E934" s="1">
        <f t="shared" si="28"/>
        <v>157</v>
      </c>
      <c r="F934" t="str">
        <f>"write.dta(base_ascm,"&amp;""""&amp;"G:/Mi unidad/1. PROYECTOS TELLO 2022/SCM SPILL OVERS/outputs/PEAO/ASCM/Base_"&amp;$F$1&amp;"_"&amp;E934&amp;".dta"&amp;""""&amp;")"</f>
        <v>write.dta(base_ascm,"G:/Mi unidad/1. PROYECTOS TELLO 2022/SCM SPILL OVERS/outputs/PEAO/ASCM/Base_PEAO_157.dta")</v>
      </c>
      <c r="G934" s="1">
        <f t="shared" si="28"/>
        <v>157</v>
      </c>
      <c r="H934" t="str">
        <f>"write.dta(base_ascm,"&amp;""""&amp;"G:/Mi unidad/1. PROYECTOS TELLO 2022/SCM SPILL OVERS/outputs/PEAO_f/ASCM/Base_"&amp;$H$1&amp;"_"&amp;G934&amp;".dta"&amp;""""&amp;")"</f>
        <v>write.dta(base_ascm,"G:/Mi unidad/1. PROYECTOS TELLO 2022/SCM SPILL OVERS/outputs/PEAO_f/ASCM/Base_PEAO_f_157.dta")</v>
      </c>
      <c r="I934" s="1">
        <f t="shared" si="28"/>
        <v>157</v>
      </c>
      <c r="J934" t="str">
        <f>"write.dta(base_ascm,"&amp;""""&amp;"G:/Mi unidad/1. PROYECTOS TELLO 2022/SCM SPILL OVERS/outputs/PEAO_inf/ASCM/Base_"&amp;$J$1&amp;"_"&amp;I934&amp;".dta"&amp;""""&amp;")"</f>
        <v>write.dta(base_ascm,"G:/Mi unidad/1. PROYECTOS TELLO 2022/SCM SPILL OVERS/outputs/PEAO_inf/ASCM/Base_PEAO_inf_157.dta")</v>
      </c>
    </row>
    <row r="935" spans="1:10" x14ac:dyDescent="0.3">
      <c r="A935">
        <v>157</v>
      </c>
      <c r="B935" t="str">
        <f>"write.dta(Pesos,"&amp;""""&amp;"G:/Mi unidad/1. PROYECTOS TELLO 2022/SCM SPILL OVERS/outputs/pobreza/ASCM/Pesos_"&amp;$B$1&amp;"_"&amp;A935&amp;".dta"&amp;""""&amp;")"</f>
        <v>write.dta(Pesos,"G:/Mi unidad/1. PROYECTOS TELLO 2022/SCM SPILL OVERS/outputs/pobreza/ASCM/Pesos_pobre_157.dta")</v>
      </c>
      <c r="C935" s="1">
        <f t="shared" si="28"/>
        <v>157</v>
      </c>
      <c r="D935" t="str">
        <f>"write.dta(Pesos,"&amp;""""&amp;"G:/Mi unidad/1. PROYECTOS TELLO 2022/SCM SPILL OVERS/outputs/ingreso_PEAO/ASCM/Pesos_"&amp;$D$1&amp;"_"&amp;C935&amp;".dta"&amp;""""&amp;")"</f>
        <v>write.dta(Pesos,"G:/Mi unidad/1. PROYECTOS TELLO 2022/SCM SPILL OVERS/outputs/ingreso_PEAO/ASCM/Pesos_ingreso_peao_157.dta")</v>
      </c>
      <c r="E935" s="1">
        <f t="shared" si="28"/>
        <v>157</v>
      </c>
      <c r="F935" t="str">
        <f>"write.dta(Pesos,"&amp;""""&amp;"G:/Mi unidad/1. PROYECTOS TELLO 2022/SCM SPILL OVERS/outputs/PEAO/ASCM/Pesos_"&amp;$F$1&amp;"_"&amp;E935&amp;".dta"&amp;""""&amp;")"</f>
        <v>write.dta(Pesos,"G:/Mi unidad/1. PROYECTOS TELLO 2022/SCM SPILL OVERS/outputs/PEAO/ASCM/Pesos_PEAO_157.dta")</v>
      </c>
      <c r="G935" s="1">
        <f t="shared" si="28"/>
        <v>157</v>
      </c>
      <c r="H935" t="str">
        <f>"write.dta(Pesos,"&amp;""""&amp;"G:/Mi unidad/1. PROYECTOS TELLO 2022/SCM SPILL OVERS/outputs/PEAO_f/ASCM/Pesos_"&amp;$H$1&amp;"_"&amp;G935&amp;".dta"&amp;""""&amp;")"</f>
        <v>write.dta(Pesos,"G:/Mi unidad/1. PROYECTOS TELLO 2022/SCM SPILL OVERS/outputs/PEAO_f/ASCM/Pesos_PEAO_f_157.dta")</v>
      </c>
      <c r="I935" s="1">
        <f t="shared" si="28"/>
        <v>157</v>
      </c>
      <c r="J935" t="str">
        <f>"write.dta(Pesos,"&amp;""""&amp;"G:/Mi unidad/1. PROYECTOS TELLO 2022/SCM SPILL OVERS/outputs/PEAO_inf/ASCM/Pesos_"&amp;$J$1&amp;"_"&amp;I935&amp;".dta"&amp;""""&amp;")"</f>
        <v>write.dta(Pesos,"G:/Mi unidad/1. PROYECTOS TELLO 2022/SCM SPILL OVERS/outputs/PEAO_inf/ASCM/Pesos_PEAO_inf_157.dta")</v>
      </c>
    </row>
    <row r="936" spans="1:10" x14ac:dyDescent="0.3">
      <c r="A936">
        <v>157</v>
      </c>
      <c r="B936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936" s="1">
        <f t="shared" si="28"/>
        <v>157</v>
      </c>
      <c r="D936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936" s="1">
        <f t="shared" si="28"/>
        <v>157</v>
      </c>
      <c r="F936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936" s="1">
        <f t="shared" si="28"/>
        <v>157</v>
      </c>
      <c r="H936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936" s="1">
        <f t="shared" si="28"/>
        <v>157</v>
      </c>
      <c r="J936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937" spans="1:10" x14ac:dyDescent="0.3">
      <c r="A937">
        <v>158</v>
      </c>
      <c r="B937" t="str">
        <f>"###############################################################################"&amp;A937</f>
        <v>###############################################################################158</v>
      </c>
      <c r="C937" s="1">
        <f t="shared" si="28"/>
        <v>158</v>
      </c>
      <c r="D937" t="str">
        <f>"###############################################################################"&amp;C937</f>
        <v>###############################################################################158</v>
      </c>
      <c r="E937" s="1">
        <f t="shared" si="28"/>
        <v>158</v>
      </c>
      <c r="F937" t="str">
        <f>"###############################################################################"&amp;E937</f>
        <v>###############################################################################158</v>
      </c>
      <c r="G937" s="1">
        <f t="shared" si="28"/>
        <v>158</v>
      </c>
      <c r="H937" t="str">
        <f>"###############################################################################"&amp;G937</f>
        <v>###############################################################################158</v>
      </c>
      <c r="I937" s="1">
        <f t="shared" si="28"/>
        <v>158</v>
      </c>
      <c r="J937" t="str">
        <f>"###############################################################################"&amp;I937</f>
        <v>###############################################################################158</v>
      </c>
    </row>
    <row r="938" spans="1:10" x14ac:dyDescent="0.3">
      <c r="A938">
        <v>158</v>
      </c>
      <c r="B938" t="s">
        <v>1</v>
      </c>
      <c r="C938" s="1">
        <f t="shared" si="28"/>
        <v>158</v>
      </c>
      <c r="D938" t="s">
        <v>1</v>
      </c>
      <c r="E938" s="1">
        <f t="shared" si="28"/>
        <v>158</v>
      </c>
      <c r="F938" t="s">
        <v>1</v>
      </c>
      <c r="G938" s="1">
        <f t="shared" si="28"/>
        <v>158</v>
      </c>
      <c r="H938" t="s">
        <v>1</v>
      </c>
      <c r="I938" s="1">
        <f t="shared" si="28"/>
        <v>158</v>
      </c>
      <c r="J938" t="s">
        <v>1</v>
      </c>
    </row>
    <row r="939" spans="1:10" x14ac:dyDescent="0.3">
      <c r="A939">
        <v>158</v>
      </c>
      <c r="B939" t="str">
        <f>+"provincia2_seleccionada &lt;- "&amp;A939&amp;" #provincia2 tratada"</f>
        <v>provincia2_seleccionada &lt;- 158 #provincia2 tratada</v>
      </c>
      <c r="C939" s="1">
        <f t="shared" si="28"/>
        <v>158</v>
      </c>
      <c r="D939" t="str">
        <f>+"provincia2_seleccionada &lt;- "&amp;C939&amp;" #provincia2 tratada"</f>
        <v>provincia2_seleccionada &lt;- 158 #provincia2 tratada</v>
      </c>
      <c r="E939" s="1">
        <f t="shared" si="28"/>
        <v>158</v>
      </c>
      <c r="F939" t="str">
        <f>+"provincia2_seleccionada &lt;- "&amp;E939&amp;" #provincia2 tratada"</f>
        <v>provincia2_seleccionada &lt;- 158 #provincia2 tratada</v>
      </c>
      <c r="G939" s="1">
        <f t="shared" si="28"/>
        <v>158</v>
      </c>
      <c r="H939" t="str">
        <f>+"provincia2_seleccionada &lt;- "&amp;G939&amp;" #provincia2 tratada"</f>
        <v>provincia2_seleccionada &lt;- 158 #provincia2 tratada</v>
      </c>
      <c r="I939" s="1">
        <f t="shared" si="28"/>
        <v>158</v>
      </c>
      <c r="J939" t="str">
        <f>+"provincia2_seleccionada &lt;- "&amp;I939&amp;" #provincia2 tratada"</f>
        <v>provincia2_seleccionada &lt;- 158 #provincia2 tratada</v>
      </c>
    </row>
    <row r="940" spans="1:10" x14ac:dyDescent="0.3">
      <c r="A940">
        <v>158</v>
      </c>
      <c r="B940" t="str">
        <f>"Base$"&amp;$B$1&amp;"lag &lt;- c(NA, Base$"&amp;$B$1&amp;"[-nrow(Base)])"</f>
        <v>Base$pobrelag &lt;- c(NA, Base$pobre[-nrow(Base)])</v>
      </c>
      <c r="C940" s="1">
        <f t="shared" si="28"/>
        <v>158</v>
      </c>
      <c r="D940" t="str">
        <f>"Base$"&amp;$D$1&amp;"lag &lt;- c(NA, Base$"&amp;$D$1&amp;"[-nrow(Base)])"</f>
        <v>Base$ingreso_peaolag &lt;- c(NA, Base$ingreso_peao[-nrow(Base)])</v>
      </c>
      <c r="E940" s="1">
        <f t="shared" si="28"/>
        <v>158</v>
      </c>
      <c r="F940" t="str">
        <f>"Base$"&amp;$F$1&amp;"lag &lt;- c(NA, Base$"&amp;$F$1&amp;"[-nrow(Base)])"</f>
        <v>Base$PEAOlag &lt;- c(NA, Base$PEAO[-nrow(Base)])</v>
      </c>
      <c r="G940" s="1">
        <f t="shared" si="28"/>
        <v>158</v>
      </c>
      <c r="H940" t="str">
        <f>"Base$"&amp;$H$1&amp;"lag &lt;- c(NA, Base$"&amp;$H$1&amp;"[-nrow(Base)])"</f>
        <v>Base$PEAO_flag &lt;- c(NA, Base$PEAO_f[-nrow(Base)])</v>
      </c>
      <c r="I940" s="1">
        <f t="shared" si="28"/>
        <v>158</v>
      </c>
      <c r="J940" t="str">
        <f>"Base$"&amp;$J$1&amp;"lag &lt;- c(NA, Base$"&amp;$J$1&amp;"[-nrow(Base)])"</f>
        <v>Base$PEAO_inflag &lt;- c(NA, Base$PEAO_inf[-nrow(Base)])</v>
      </c>
    </row>
    <row r="941" spans="1:10" x14ac:dyDescent="0.3">
      <c r="A941">
        <v>158</v>
      </c>
      <c r="B941" t="str">
        <f>"Base$"&amp;$B$1&amp;"lag[which(!duplicated(Base$provincia2))] &lt;- NA"</f>
        <v>Base$pobrelag[which(!duplicated(Base$provincia2))] &lt;- NA</v>
      </c>
      <c r="C941" s="1">
        <f t="shared" si="28"/>
        <v>158</v>
      </c>
      <c r="D941" t="str">
        <f>"Base$"&amp;$D$1&amp;"lag[which(!duplicated(Base$provincia2))] &lt;- NA"</f>
        <v>Base$ingreso_peaolag[which(!duplicated(Base$provincia2))] &lt;- NA</v>
      </c>
      <c r="E941" s="1">
        <f t="shared" si="28"/>
        <v>158</v>
      </c>
      <c r="F941" t="str">
        <f>"Base$"&amp;$F$1&amp;"lag[which(!duplicated(Base$provincia2))] &lt;- NA"</f>
        <v>Base$PEAOlag[which(!duplicated(Base$provincia2))] &lt;- NA</v>
      </c>
      <c r="G941" s="1">
        <f t="shared" si="28"/>
        <v>158</v>
      </c>
      <c r="H941" t="str">
        <f>"Base$"&amp;$H$1&amp;"lag[which(!duplicated(Base$provincia2))] &lt;- NA"</f>
        <v>Base$PEAO_flag[which(!duplicated(Base$provincia2))] &lt;- NA</v>
      </c>
      <c r="I941" s="1">
        <f t="shared" si="28"/>
        <v>158</v>
      </c>
      <c r="J941" t="str">
        <f>"Base$"&amp;$J$1&amp;"lag[which(!duplicated(Base$provincia2))] &lt;- NA"</f>
        <v>Base$PEAO_inflag[which(!duplicated(Base$provincia2))] &lt;- NA</v>
      </c>
    </row>
    <row r="942" spans="1:10" x14ac:dyDescent="0.3">
      <c r="A942">
        <v>158</v>
      </c>
      <c r="B942" t="s">
        <v>7</v>
      </c>
      <c r="C942" s="1">
        <f t="shared" si="28"/>
        <v>158</v>
      </c>
      <c r="D942" t="s">
        <v>7</v>
      </c>
      <c r="E942" s="1">
        <f t="shared" si="28"/>
        <v>158</v>
      </c>
      <c r="F942" t="s">
        <v>7</v>
      </c>
      <c r="G942" s="1">
        <f t="shared" si="28"/>
        <v>158</v>
      </c>
      <c r="H942" t="s">
        <v>7</v>
      </c>
      <c r="I942" s="1">
        <f t="shared" si="28"/>
        <v>158</v>
      </c>
      <c r="J942" t="s">
        <v>7</v>
      </c>
    </row>
    <row r="943" spans="1:10" x14ac:dyDescent="0.3">
      <c r="A943">
        <v>158</v>
      </c>
      <c r="B943" t="s">
        <v>2</v>
      </c>
      <c r="C943" s="1">
        <f t="shared" si="28"/>
        <v>158</v>
      </c>
      <c r="D943" t="s">
        <v>2</v>
      </c>
      <c r="E943" s="1">
        <f t="shared" si="28"/>
        <v>158</v>
      </c>
      <c r="F943" t="s">
        <v>2</v>
      </c>
      <c r="G943" s="1">
        <f t="shared" si="28"/>
        <v>158</v>
      </c>
      <c r="H943" t="s">
        <v>2</v>
      </c>
      <c r="I943" s="1">
        <f t="shared" si="28"/>
        <v>158</v>
      </c>
      <c r="J943" t="s">
        <v>2</v>
      </c>
    </row>
    <row r="944" spans="1:10" x14ac:dyDescent="0.3">
      <c r="A944">
        <v>158</v>
      </c>
      <c r="B944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944" s="1">
        <f t="shared" si="28"/>
        <v>158</v>
      </c>
      <c r="D944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944" s="1">
        <f t="shared" si="28"/>
        <v>158</v>
      </c>
      <c r="F944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944" s="1">
        <f t="shared" si="28"/>
        <v>158</v>
      </c>
      <c r="H944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944" s="1">
        <f t="shared" si="28"/>
        <v>158</v>
      </c>
      <c r="J944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945" spans="1:10" x14ac:dyDescent="0.3">
      <c r="A945">
        <v>158</v>
      </c>
      <c r="B945" t="str">
        <f>$B$1&amp;"_obs &lt;- data.frame("&amp;""""&amp;$B$1&amp;"_est_1"&amp;""""&amp;" = asyn$data$synth_data$Y1plot)"</f>
        <v>pobre_obs &lt;- data.frame("pobre_est_1" = asyn$data$synth_data$Y1plot)</v>
      </c>
      <c r="C945" s="1">
        <f t="shared" si="28"/>
        <v>158</v>
      </c>
      <c r="D945" t="str">
        <f>$D$1&amp;"_obs &lt;- data.frame("&amp;""""&amp;$D$1&amp;"_est_1"&amp;""""&amp;" = asyn$data$synth_data$Y1plot)"</f>
        <v>ingreso_peao_obs &lt;- data.frame("ingreso_peao_est_1" = asyn$data$synth_data$Y1plot)</v>
      </c>
      <c r="E945" s="1">
        <f t="shared" si="28"/>
        <v>158</v>
      </c>
      <c r="F945" t="str">
        <f>$F$1&amp;"_obs &lt;- data.frame("&amp;""""&amp;$F$1&amp;"_est_1"&amp;""""&amp;" = asyn$data$synth_data$Y1plot)"</f>
        <v>PEAO_obs &lt;- data.frame("PEAO_est_1" = asyn$data$synth_data$Y1plot)</v>
      </c>
      <c r="G945" s="1">
        <f t="shared" si="28"/>
        <v>158</v>
      </c>
      <c r="H945" t="str">
        <f>$H$1&amp;"_obs &lt;- data.frame("&amp;""""&amp;$H$1&amp;"_est_1"&amp;""""&amp;" = asyn$data$synth_data$Y1plot)"</f>
        <v>PEAO_f_obs &lt;- data.frame("PEAO_f_est_1" = asyn$data$synth_data$Y1plot)</v>
      </c>
      <c r="I945" s="1">
        <f t="shared" si="28"/>
        <v>158</v>
      </c>
      <c r="J945" t="str">
        <f>$J$1&amp;"_obs &lt;- data.frame("&amp;""""&amp;$J$1&amp;"_est_1"&amp;""""&amp;" = asyn$data$synth_data$Y1plot)"</f>
        <v>PEAO_inf_obs &lt;- data.frame("PEAO_inf_est_1" = asyn$data$synth_data$Y1plot)</v>
      </c>
    </row>
    <row r="946" spans="1:10" x14ac:dyDescent="0.3">
      <c r="A946">
        <v>158</v>
      </c>
      <c r="B946" t="s">
        <v>3</v>
      </c>
      <c r="C946" s="1">
        <f t="shared" si="28"/>
        <v>158</v>
      </c>
      <c r="D946" t="s">
        <v>3</v>
      </c>
      <c r="E946" s="1">
        <f t="shared" si="28"/>
        <v>158</v>
      </c>
      <c r="F946" t="s">
        <v>3</v>
      </c>
      <c r="G946" s="1">
        <f t="shared" si="28"/>
        <v>158</v>
      </c>
      <c r="H946" t="s">
        <v>3</v>
      </c>
      <c r="I946" s="1">
        <f t="shared" si="28"/>
        <v>158</v>
      </c>
      <c r="J946" t="s">
        <v>3</v>
      </c>
    </row>
    <row r="947" spans="1:10" x14ac:dyDescent="0.3">
      <c r="A947">
        <v>158</v>
      </c>
      <c r="B947" t="s">
        <v>5</v>
      </c>
      <c r="C947" s="1">
        <f t="shared" si="28"/>
        <v>158</v>
      </c>
      <c r="D947" t="s">
        <v>5</v>
      </c>
      <c r="E947" s="1">
        <f t="shared" si="28"/>
        <v>158</v>
      </c>
      <c r="F947" t="s">
        <v>5</v>
      </c>
      <c r="G947" s="1">
        <f t="shared" si="28"/>
        <v>158</v>
      </c>
      <c r="H947" t="s">
        <v>5</v>
      </c>
      <c r="I947" s="1">
        <f t="shared" si="28"/>
        <v>158</v>
      </c>
      <c r="J947" t="s">
        <v>5</v>
      </c>
    </row>
    <row r="948" spans="1:10" x14ac:dyDescent="0.3">
      <c r="A948">
        <v>158</v>
      </c>
      <c r="B948" t="str">
        <f>$B$1&amp;"_ascm &lt;- data.frame("&amp;""""&amp;$B$1&amp;"_ascm"&amp;""""&amp;" = predict(asyn, att=F))"</f>
        <v>pobre_ascm &lt;- data.frame("pobre_ascm" = predict(asyn, att=F))</v>
      </c>
      <c r="C948" s="1">
        <f t="shared" si="28"/>
        <v>158</v>
      </c>
      <c r="D948" t="str">
        <f>$D$1&amp;"_ascm &lt;- data.frame("&amp;""""&amp;$D$1&amp;"_ascm"&amp;""""&amp;" = predict(asyn, att=F))"</f>
        <v>ingreso_peao_ascm &lt;- data.frame("ingreso_peao_ascm" = predict(asyn, att=F))</v>
      </c>
      <c r="E948" s="1">
        <f t="shared" si="28"/>
        <v>158</v>
      </c>
      <c r="F948" t="str">
        <f>$F$1&amp;"_ascm &lt;- data.frame("&amp;""""&amp;$F$1&amp;"_ascm"&amp;""""&amp;" = predict(asyn, att=F))"</f>
        <v>PEAO_ascm &lt;- data.frame("PEAO_ascm" = predict(asyn, att=F))</v>
      </c>
      <c r="G948" s="1">
        <f t="shared" si="28"/>
        <v>158</v>
      </c>
      <c r="H948" t="str">
        <f>$H$1&amp;"_ascm &lt;- data.frame("&amp;""""&amp;$H$1&amp;"_ascm"&amp;""""&amp;" = predict(asyn, att=F))"</f>
        <v>PEAO_f_ascm &lt;- data.frame("PEAO_f_ascm" = predict(asyn, att=F))</v>
      </c>
      <c r="I948" s="1">
        <f t="shared" si="28"/>
        <v>158</v>
      </c>
      <c r="J948" t="str">
        <f>$J$1&amp;"_ascm &lt;- data.frame("&amp;""""&amp;$J$1&amp;"_ascm"&amp;""""&amp;" = predict(asyn, att=F))"</f>
        <v>PEAO_inf_ascm &lt;- data.frame("PEAO_inf_ascm" = predict(asyn, att=F))</v>
      </c>
    </row>
    <row r="949" spans="1:10" x14ac:dyDescent="0.3">
      <c r="A949">
        <v>158</v>
      </c>
      <c r="B949" t="s">
        <v>4</v>
      </c>
      <c r="C949" s="1">
        <f t="shared" si="28"/>
        <v>158</v>
      </c>
      <c r="D949" t="s">
        <v>4</v>
      </c>
      <c r="E949" s="1">
        <f t="shared" si="28"/>
        <v>158</v>
      </c>
      <c r="F949" t="s">
        <v>4</v>
      </c>
      <c r="G949" s="1">
        <f t="shared" si="28"/>
        <v>158</v>
      </c>
      <c r="H949" t="s">
        <v>4</v>
      </c>
      <c r="I949" s="1">
        <f t="shared" si="28"/>
        <v>158</v>
      </c>
      <c r="J949" t="s">
        <v>4</v>
      </c>
    </row>
    <row r="950" spans="1:10" x14ac:dyDescent="0.3">
      <c r="A950">
        <v>158</v>
      </c>
      <c r="B950" t="str">
        <f>"base_ascm &lt;-cbind(periodo, "&amp;$B$1&amp;"_obs, "&amp;$B$1&amp;"_ascm, diferencia_ascm)"</f>
        <v>base_ascm &lt;-cbind(periodo, pobre_obs, pobre_ascm, diferencia_ascm)</v>
      </c>
      <c r="C950" s="1">
        <f t="shared" si="28"/>
        <v>158</v>
      </c>
      <c r="D950" t="str">
        <f>"base_ascm &lt;-cbind(periodo, "&amp;$D$1&amp;"_obs, "&amp;$D$1&amp;"_ascm, diferencia_ascm)"</f>
        <v>base_ascm &lt;-cbind(periodo, ingreso_peao_obs, ingreso_peao_ascm, diferencia_ascm)</v>
      </c>
      <c r="E950" s="1">
        <f t="shared" si="28"/>
        <v>158</v>
      </c>
      <c r="F950" t="str">
        <f>"base_ascm &lt;-cbind(periodo, "&amp;$F$1&amp;"_obs, "&amp;$F$1&amp;"_ascm, diferencia_ascm)"</f>
        <v>base_ascm &lt;-cbind(periodo, PEAO_obs, PEAO_ascm, diferencia_ascm)</v>
      </c>
      <c r="G950" s="1">
        <f t="shared" si="28"/>
        <v>158</v>
      </c>
      <c r="H950" t="str">
        <f>"base_ascm &lt;-cbind(periodo, "&amp;$H$1&amp;"_obs, "&amp;$H$1&amp;"_ascm, diferencia_ascm)"</f>
        <v>base_ascm &lt;-cbind(periodo, PEAO_f_obs, PEAO_f_ascm, diferencia_ascm)</v>
      </c>
      <c r="I950" s="1">
        <f t="shared" si="28"/>
        <v>158</v>
      </c>
      <c r="J950" t="str">
        <f>"base_ascm &lt;-cbind(periodo, "&amp;$J$1&amp;"_obs, "&amp;$J$1&amp;"_ascm, diferencia_ascm)"</f>
        <v>base_ascm &lt;-cbind(periodo, PEAO_inf_obs, PEAO_inf_ascm, diferencia_ascm)</v>
      </c>
    </row>
    <row r="951" spans="1:10" x14ac:dyDescent="0.3">
      <c r="A951">
        <v>158</v>
      </c>
      <c r="B951" t="str">
        <f>"write.dta(base_ascm,"&amp;""""&amp;"G:/Mi unidad/1. PROYECTOS TELLO 2022/SCM SPILL OVERS/outputs/pobreza/ASCM/Base_"&amp;$B$1&amp;"_"&amp;A951&amp;".dta"&amp;""""&amp;")"</f>
        <v>write.dta(base_ascm,"G:/Mi unidad/1. PROYECTOS TELLO 2022/SCM SPILL OVERS/outputs/pobreza/ASCM/Base_pobre_158.dta")</v>
      </c>
      <c r="C951" s="1">
        <f t="shared" si="28"/>
        <v>158</v>
      </c>
      <c r="D951" t="str">
        <f>"write.dta(base_ascm,"&amp;""""&amp;"G:/Mi unidad/1. PROYECTOS TELLO 2022/SCM SPILL OVERS/outputs/ingreso_PEAO/ASCM/Base_"&amp;$D$1&amp;"_"&amp;C951&amp;".dta"&amp;""""&amp;")"</f>
        <v>write.dta(base_ascm,"G:/Mi unidad/1. PROYECTOS TELLO 2022/SCM SPILL OVERS/outputs/ingreso_PEAO/ASCM/Base_ingreso_peao_158.dta")</v>
      </c>
      <c r="E951" s="1">
        <f t="shared" si="28"/>
        <v>158</v>
      </c>
      <c r="F951" t="str">
        <f>"write.dta(base_ascm,"&amp;""""&amp;"G:/Mi unidad/1. PROYECTOS TELLO 2022/SCM SPILL OVERS/outputs/PEAO/ASCM/Base_"&amp;$F$1&amp;"_"&amp;E951&amp;".dta"&amp;""""&amp;")"</f>
        <v>write.dta(base_ascm,"G:/Mi unidad/1. PROYECTOS TELLO 2022/SCM SPILL OVERS/outputs/PEAO/ASCM/Base_PEAO_158.dta")</v>
      </c>
      <c r="G951" s="1">
        <f t="shared" si="28"/>
        <v>158</v>
      </c>
      <c r="H951" t="str">
        <f>"write.dta(base_ascm,"&amp;""""&amp;"G:/Mi unidad/1. PROYECTOS TELLO 2022/SCM SPILL OVERS/outputs/PEAO_f/ASCM/Base_"&amp;$H$1&amp;"_"&amp;G951&amp;".dta"&amp;""""&amp;")"</f>
        <v>write.dta(base_ascm,"G:/Mi unidad/1. PROYECTOS TELLO 2022/SCM SPILL OVERS/outputs/PEAO_f/ASCM/Base_PEAO_f_158.dta")</v>
      </c>
      <c r="I951" s="1">
        <f t="shared" si="28"/>
        <v>158</v>
      </c>
      <c r="J951" t="str">
        <f>"write.dta(base_ascm,"&amp;""""&amp;"G:/Mi unidad/1. PROYECTOS TELLO 2022/SCM SPILL OVERS/outputs/PEAO_inf/ASCM/Base_"&amp;$J$1&amp;"_"&amp;I951&amp;".dta"&amp;""""&amp;")"</f>
        <v>write.dta(base_ascm,"G:/Mi unidad/1. PROYECTOS TELLO 2022/SCM SPILL OVERS/outputs/PEAO_inf/ASCM/Base_PEAO_inf_158.dta")</v>
      </c>
    </row>
    <row r="952" spans="1:10" x14ac:dyDescent="0.3">
      <c r="A952">
        <v>158</v>
      </c>
      <c r="B952" t="str">
        <f>"write.dta(Pesos,"&amp;""""&amp;"G:/Mi unidad/1. PROYECTOS TELLO 2022/SCM SPILL OVERS/outputs/pobreza/ASCM/Pesos_"&amp;$B$1&amp;"_"&amp;A952&amp;".dta"&amp;""""&amp;")"</f>
        <v>write.dta(Pesos,"G:/Mi unidad/1. PROYECTOS TELLO 2022/SCM SPILL OVERS/outputs/pobreza/ASCM/Pesos_pobre_158.dta")</v>
      </c>
      <c r="C952" s="1">
        <f t="shared" si="28"/>
        <v>158</v>
      </c>
      <c r="D952" t="str">
        <f>"write.dta(Pesos,"&amp;""""&amp;"G:/Mi unidad/1. PROYECTOS TELLO 2022/SCM SPILL OVERS/outputs/ingreso_PEAO/ASCM/Pesos_"&amp;$D$1&amp;"_"&amp;C952&amp;".dta"&amp;""""&amp;")"</f>
        <v>write.dta(Pesos,"G:/Mi unidad/1. PROYECTOS TELLO 2022/SCM SPILL OVERS/outputs/ingreso_PEAO/ASCM/Pesos_ingreso_peao_158.dta")</v>
      </c>
      <c r="E952" s="1">
        <f t="shared" si="28"/>
        <v>158</v>
      </c>
      <c r="F952" t="str">
        <f>"write.dta(Pesos,"&amp;""""&amp;"G:/Mi unidad/1. PROYECTOS TELLO 2022/SCM SPILL OVERS/outputs/PEAO/ASCM/Pesos_"&amp;$F$1&amp;"_"&amp;E952&amp;".dta"&amp;""""&amp;")"</f>
        <v>write.dta(Pesos,"G:/Mi unidad/1. PROYECTOS TELLO 2022/SCM SPILL OVERS/outputs/PEAO/ASCM/Pesos_PEAO_158.dta")</v>
      </c>
      <c r="G952" s="1">
        <f t="shared" si="28"/>
        <v>158</v>
      </c>
      <c r="H952" t="str">
        <f>"write.dta(Pesos,"&amp;""""&amp;"G:/Mi unidad/1. PROYECTOS TELLO 2022/SCM SPILL OVERS/outputs/PEAO_f/ASCM/Pesos_"&amp;$H$1&amp;"_"&amp;G952&amp;".dta"&amp;""""&amp;")"</f>
        <v>write.dta(Pesos,"G:/Mi unidad/1. PROYECTOS TELLO 2022/SCM SPILL OVERS/outputs/PEAO_f/ASCM/Pesos_PEAO_f_158.dta")</v>
      </c>
      <c r="I952" s="1">
        <f t="shared" si="28"/>
        <v>158</v>
      </c>
      <c r="J952" t="str">
        <f>"write.dta(Pesos,"&amp;""""&amp;"G:/Mi unidad/1. PROYECTOS TELLO 2022/SCM SPILL OVERS/outputs/PEAO_inf/ASCM/Pesos_"&amp;$J$1&amp;"_"&amp;I952&amp;".dta"&amp;""""&amp;")"</f>
        <v>write.dta(Pesos,"G:/Mi unidad/1. PROYECTOS TELLO 2022/SCM SPILL OVERS/outputs/PEAO_inf/ASCM/Pesos_PEAO_inf_158.dta")</v>
      </c>
    </row>
    <row r="953" spans="1:10" x14ac:dyDescent="0.3">
      <c r="A953">
        <v>158</v>
      </c>
      <c r="B953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953" s="1">
        <f t="shared" si="28"/>
        <v>158</v>
      </c>
      <c r="D953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953" s="1">
        <f t="shared" si="28"/>
        <v>158</v>
      </c>
      <c r="F953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953" s="1">
        <f t="shared" si="28"/>
        <v>158</v>
      </c>
      <c r="H953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953" s="1">
        <f t="shared" si="28"/>
        <v>158</v>
      </c>
      <c r="J953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954" spans="1:10" x14ac:dyDescent="0.3">
      <c r="A954">
        <v>159</v>
      </c>
      <c r="B954" t="str">
        <f>"###############################################################################"&amp;A954</f>
        <v>###############################################################################159</v>
      </c>
      <c r="C954" s="1">
        <f t="shared" si="28"/>
        <v>159</v>
      </c>
      <c r="D954" t="str">
        <f>"###############################################################################"&amp;C954</f>
        <v>###############################################################################159</v>
      </c>
      <c r="E954" s="1">
        <f t="shared" si="28"/>
        <v>159</v>
      </c>
      <c r="F954" t="str">
        <f>"###############################################################################"&amp;E954</f>
        <v>###############################################################################159</v>
      </c>
      <c r="G954" s="1">
        <f t="shared" si="28"/>
        <v>159</v>
      </c>
      <c r="H954" t="str">
        <f>"###############################################################################"&amp;G954</f>
        <v>###############################################################################159</v>
      </c>
      <c r="I954" s="1">
        <f t="shared" si="28"/>
        <v>159</v>
      </c>
      <c r="J954" t="str">
        <f>"###############################################################################"&amp;I954</f>
        <v>###############################################################################159</v>
      </c>
    </row>
    <row r="955" spans="1:10" x14ac:dyDescent="0.3">
      <c r="A955">
        <v>159</v>
      </c>
      <c r="B955" t="s">
        <v>1</v>
      </c>
      <c r="C955" s="1">
        <f t="shared" si="28"/>
        <v>159</v>
      </c>
      <c r="D955" t="s">
        <v>1</v>
      </c>
      <c r="E955" s="1">
        <f t="shared" si="28"/>
        <v>159</v>
      </c>
      <c r="F955" t="s">
        <v>1</v>
      </c>
      <c r="G955" s="1">
        <f t="shared" si="28"/>
        <v>159</v>
      </c>
      <c r="H955" t="s">
        <v>1</v>
      </c>
      <c r="I955" s="1">
        <f t="shared" si="28"/>
        <v>159</v>
      </c>
      <c r="J955" t="s">
        <v>1</v>
      </c>
    </row>
    <row r="956" spans="1:10" x14ac:dyDescent="0.3">
      <c r="A956">
        <v>159</v>
      </c>
      <c r="B956" t="str">
        <f>+"provincia2_seleccionada &lt;- "&amp;A956&amp;" #provincia2 tratada"</f>
        <v>provincia2_seleccionada &lt;- 159 #provincia2 tratada</v>
      </c>
      <c r="C956" s="1">
        <f t="shared" si="28"/>
        <v>159</v>
      </c>
      <c r="D956" t="str">
        <f>+"provincia2_seleccionada &lt;- "&amp;C956&amp;" #provincia2 tratada"</f>
        <v>provincia2_seleccionada &lt;- 159 #provincia2 tratada</v>
      </c>
      <c r="E956" s="1">
        <f t="shared" si="28"/>
        <v>159</v>
      </c>
      <c r="F956" t="str">
        <f>+"provincia2_seleccionada &lt;- "&amp;E956&amp;" #provincia2 tratada"</f>
        <v>provincia2_seleccionada &lt;- 159 #provincia2 tratada</v>
      </c>
      <c r="G956" s="1">
        <f t="shared" si="28"/>
        <v>159</v>
      </c>
      <c r="H956" t="str">
        <f>+"provincia2_seleccionada &lt;- "&amp;G956&amp;" #provincia2 tratada"</f>
        <v>provincia2_seleccionada &lt;- 159 #provincia2 tratada</v>
      </c>
      <c r="I956" s="1">
        <f t="shared" si="28"/>
        <v>159</v>
      </c>
      <c r="J956" t="str">
        <f>+"provincia2_seleccionada &lt;- "&amp;I956&amp;" #provincia2 tratada"</f>
        <v>provincia2_seleccionada &lt;- 159 #provincia2 tratada</v>
      </c>
    </row>
    <row r="957" spans="1:10" x14ac:dyDescent="0.3">
      <c r="A957">
        <v>159</v>
      </c>
      <c r="B957" t="str">
        <f>"Base$"&amp;$B$1&amp;"lag &lt;- c(NA, Base$"&amp;$B$1&amp;"[-nrow(Base)])"</f>
        <v>Base$pobrelag &lt;- c(NA, Base$pobre[-nrow(Base)])</v>
      </c>
      <c r="C957" s="1">
        <f t="shared" si="28"/>
        <v>159</v>
      </c>
      <c r="D957" t="str">
        <f>"Base$"&amp;$D$1&amp;"lag &lt;- c(NA, Base$"&amp;$D$1&amp;"[-nrow(Base)])"</f>
        <v>Base$ingreso_peaolag &lt;- c(NA, Base$ingreso_peao[-nrow(Base)])</v>
      </c>
      <c r="E957" s="1">
        <f t="shared" si="28"/>
        <v>159</v>
      </c>
      <c r="F957" t="str">
        <f>"Base$"&amp;$F$1&amp;"lag &lt;- c(NA, Base$"&amp;$F$1&amp;"[-nrow(Base)])"</f>
        <v>Base$PEAOlag &lt;- c(NA, Base$PEAO[-nrow(Base)])</v>
      </c>
      <c r="G957" s="1">
        <f t="shared" si="28"/>
        <v>159</v>
      </c>
      <c r="H957" t="str">
        <f>"Base$"&amp;$H$1&amp;"lag &lt;- c(NA, Base$"&amp;$H$1&amp;"[-nrow(Base)])"</f>
        <v>Base$PEAO_flag &lt;- c(NA, Base$PEAO_f[-nrow(Base)])</v>
      </c>
      <c r="I957" s="1">
        <f t="shared" si="28"/>
        <v>159</v>
      </c>
      <c r="J957" t="str">
        <f>"Base$"&amp;$J$1&amp;"lag &lt;- c(NA, Base$"&amp;$J$1&amp;"[-nrow(Base)])"</f>
        <v>Base$PEAO_inflag &lt;- c(NA, Base$PEAO_inf[-nrow(Base)])</v>
      </c>
    </row>
    <row r="958" spans="1:10" x14ac:dyDescent="0.3">
      <c r="A958">
        <v>159</v>
      </c>
      <c r="B958" t="str">
        <f>"Base$"&amp;$B$1&amp;"lag[which(!duplicated(Base$provincia2))] &lt;- NA"</f>
        <v>Base$pobrelag[which(!duplicated(Base$provincia2))] &lt;- NA</v>
      </c>
      <c r="C958" s="1">
        <f t="shared" si="28"/>
        <v>159</v>
      </c>
      <c r="D958" t="str">
        <f>"Base$"&amp;$D$1&amp;"lag[which(!duplicated(Base$provincia2))] &lt;- NA"</f>
        <v>Base$ingreso_peaolag[which(!duplicated(Base$provincia2))] &lt;- NA</v>
      </c>
      <c r="E958" s="1">
        <f t="shared" si="28"/>
        <v>159</v>
      </c>
      <c r="F958" t="str">
        <f>"Base$"&amp;$F$1&amp;"lag[which(!duplicated(Base$provincia2))] &lt;- NA"</f>
        <v>Base$PEAOlag[which(!duplicated(Base$provincia2))] &lt;- NA</v>
      </c>
      <c r="G958" s="1">
        <f t="shared" si="28"/>
        <v>159</v>
      </c>
      <c r="H958" t="str">
        <f>"Base$"&amp;$H$1&amp;"lag[which(!duplicated(Base$provincia2))] &lt;- NA"</f>
        <v>Base$PEAO_flag[which(!duplicated(Base$provincia2))] &lt;- NA</v>
      </c>
      <c r="I958" s="1">
        <f t="shared" si="28"/>
        <v>159</v>
      </c>
      <c r="J958" t="str">
        <f>"Base$"&amp;$J$1&amp;"lag[which(!duplicated(Base$provincia2))] &lt;- NA"</f>
        <v>Base$PEAO_inflag[which(!duplicated(Base$provincia2))] &lt;- NA</v>
      </c>
    </row>
    <row r="959" spans="1:10" x14ac:dyDescent="0.3">
      <c r="A959">
        <v>159</v>
      </c>
      <c r="B959" t="s">
        <v>7</v>
      </c>
      <c r="C959" s="1">
        <f t="shared" si="28"/>
        <v>159</v>
      </c>
      <c r="D959" t="s">
        <v>7</v>
      </c>
      <c r="E959" s="1">
        <f t="shared" si="28"/>
        <v>159</v>
      </c>
      <c r="F959" t="s">
        <v>7</v>
      </c>
      <c r="G959" s="1">
        <f t="shared" si="28"/>
        <v>159</v>
      </c>
      <c r="H959" t="s">
        <v>7</v>
      </c>
      <c r="I959" s="1">
        <f t="shared" si="28"/>
        <v>159</v>
      </c>
      <c r="J959" t="s">
        <v>7</v>
      </c>
    </row>
    <row r="960" spans="1:10" x14ac:dyDescent="0.3">
      <c r="A960">
        <v>159</v>
      </c>
      <c r="B960" t="s">
        <v>2</v>
      </c>
      <c r="C960" s="1">
        <f t="shared" si="28"/>
        <v>159</v>
      </c>
      <c r="D960" t="s">
        <v>2</v>
      </c>
      <c r="E960" s="1">
        <f t="shared" si="28"/>
        <v>159</v>
      </c>
      <c r="F960" t="s">
        <v>2</v>
      </c>
      <c r="G960" s="1">
        <f t="shared" si="28"/>
        <v>159</v>
      </c>
      <c r="H960" t="s">
        <v>2</v>
      </c>
      <c r="I960" s="1">
        <f t="shared" si="28"/>
        <v>159</v>
      </c>
      <c r="J960" t="s">
        <v>2</v>
      </c>
    </row>
    <row r="961" spans="1:10" x14ac:dyDescent="0.3">
      <c r="A961">
        <v>159</v>
      </c>
      <c r="B961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961" s="1">
        <f t="shared" si="28"/>
        <v>159</v>
      </c>
      <c r="D961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961" s="1">
        <f t="shared" si="28"/>
        <v>159</v>
      </c>
      <c r="F961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961" s="1">
        <f t="shared" si="28"/>
        <v>159</v>
      </c>
      <c r="H961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961" s="1">
        <f t="shared" si="28"/>
        <v>159</v>
      </c>
      <c r="J961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962" spans="1:10" x14ac:dyDescent="0.3">
      <c r="A962">
        <v>159</v>
      </c>
      <c r="B962" t="str">
        <f>$B$1&amp;"_obs &lt;- data.frame("&amp;""""&amp;$B$1&amp;"_est_1"&amp;""""&amp;" = asyn$data$synth_data$Y1plot)"</f>
        <v>pobre_obs &lt;- data.frame("pobre_est_1" = asyn$data$synth_data$Y1plot)</v>
      </c>
      <c r="C962" s="1">
        <f t="shared" si="28"/>
        <v>159</v>
      </c>
      <c r="D962" t="str">
        <f>$D$1&amp;"_obs &lt;- data.frame("&amp;""""&amp;$D$1&amp;"_est_1"&amp;""""&amp;" = asyn$data$synth_data$Y1plot)"</f>
        <v>ingreso_peao_obs &lt;- data.frame("ingreso_peao_est_1" = asyn$data$synth_data$Y1plot)</v>
      </c>
      <c r="E962" s="1">
        <f t="shared" si="28"/>
        <v>159</v>
      </c>
      <c r="F962" t="str">
        <f>$F$1&amp;"_obs &lt;- data.frame("&amp;""""&amp;$F$1&amp;"_est_1"&amp;""""&amp;" = asyn$data$synth_data$Y1plot)"</f>
        <v>PEAO_obs &lt;- data.frame("PEAO_est_1" = asyn$data$synth_data$Y1plot)</v>
      </c>
      <c r="G962" s="1">
        <f t="shared" si="28"/>
        <v>159</v>
      </c>
      <c r="H962" t="str">
        <f>$H$1&amp;"_obs &lt;- data.frame("&amp;""""&amp;$H$1&amp;"_est_1"&amp;""""&amp;" = asyn$data$synth_data$Y1plot)"</f>
        <v>PEAO_f_obs &lt;- data.frame("PEAO_f_est_1" = asyn$data$synth_data$Y1plot)</v>
      </c>
      <c r="I962" s="1">
        <f t="shared" ref="I962" si="29">G962</f>
        <v>159</v>
      </c>
      <c r="J962" t="str">
        <f>$J$1&amp;"_obs &lt;- data.frame("&amp;""""&amp;$J$1&amp;"_est_1"&amp;""""&amp;" = asyn$data$synth_data$Y1plot)"</f>
        <v>PEAO_inf_obs &lt;- data.frame("PEAO_inf_est_1" = asyn$data$synth_data$Y1plot)</v>
      </c>
    </row>
    <row r="963" spans="1:10" x14ac:dyDescent="0.3">
      <c r="A963">
        <v>159</v>
      </c>
      <c r="B963" t="s">
        <v>3</v>
      </c>
      <c r="C963" s="1">
        <f t="shared" ref="C963:I1004" si="30">A963</f>
        <v>159</v>
      </c>
      <c r="D963" t="s">
        <v>3</v>
      </c>
      <c r="E963" s="1">
        <f t="shared" si="30"/>
        <v>159</v>
      </c>
      <c r="F963" t="s">
        <v>3</v>
      </c>
      <c r="G963" s="1">
        <f t="shared" si="30"/>
        <v>159</v>
      </c>
      <c r="H963" t="s">
        <v>3</v>
      </c>
      <c r="I963" s="1">
        <f t="shared" si="30"/>
        <v>159</v>
      </c>
      <c r="J963" t="s">
        <v>3</v>
      </c>
    </row>
    <row r="964" spans="1:10" x14ac:dyDescent="0.3">
      <c r="A964">
        <v>159</v>
      </c>
      <c r="B964" t="s">
        <v>5</v>
      </c>
      <c r="C964" s="1">
        <f t="shared" si="30"/>
        <v>159</v>
      </c>
      <c r="D964" t="s">
        <v>5</v>
      </c>
      <c r="E964" s="1">
        <f t="shared" si="30"/>
        <v>159</v>
      </c>
      <c r="F964" t="s">
        <v>5</v>
      </c>
      <c r="G964" s="1">
        <f t="shared" si="30"/>
        <v>159</v>
      </c>
      <c r="H964" t="s">
        <v>5</v>
      </c>
      <c r="I964" s="1">
        <f t="shared" si="30"/>
        <v>159</v>
      </c>
      <c r="J964" t="s">
        <v>5</v>
      </c>
    </row>
    <row r="965" spans="1:10" x14ac:dyDescent="0.3">
      <c r="A965">
        <v>159</v>
      </c>
      <c r="B965" t="str">
        <f>$B$1&amp;"_ascm &lt;- data.frame("&amp;""""&amp;$B$1&amp;"_ascm"&amp;""""&amp;" = predict(asyn, att=F))"</f>
        <v>pobre_ascm &lt;- data.frame("pobre_ascm" = predict(asyn, att=F))</v>
      </c>
      <c r="C965" s="1">
        <f t="shared" si="30"/>
        <v>159</v>
      </c>
      <c r="D965" t="str">
        <f>$D$1&amp;"_ascm &lt;- data.frame("&amp;""""&amp;$D$1&amp;"_ascm"&amp;""""&amp;" = predict(asyn, att=F))"</f>
        <v>ingreso_peao_ascm &lt;- data.frame("ingreso_peao_ascm" = predict(asyn, att=F))</v>
      </c>
      <c r="E965" s="1">
        <f t="shared" si="30"/>
        <v>159</v>
      </c>
      <c r="F965" t="str">
        <f>$F$1&amp;"_ascm &lt;- data.frame("&amp;""""&amp;$F$1&amp;"_ascm"&amp;""""&amp;" = predict(asyn, att=F))"</f>
        <v>PEAO_ascm &lt;- data.frame("PEAO_ascm" = predict(asyn, att=F))</v>
      </c>
      <c r="G965" s="1">
        <f t="shared" si="30"/>
        <v>159</v>
      </c>
      <c r="H965" t="str">
        <f>$H$1&amp;"_ascm &lt;- data.frame("&amp;""""&amp;$H$1&amp;"_ascm"&amp;""""&amp;" = predict(asyn, att=F))"</f>
        <v>PEAO_f_ascm &lt;- data.frame("PEAO_f_ascm" = predict(asyn, att=F))</v>
      </c>
      <c r="I965" s="1">
        <f t="shared" si="30"/>
        <v>159</v>
      </c>
      <c r="J965" t="str">
        <f>$J$1&amp;"_ascm &lt;- data.frame("&amp;""""&amp;$J$1&amp;"_ascm"&amp;""""&amp;" = predict(asyn, att=F))"</f>
        <v>PEAO_inf_ascm &lt;- data.frame("PEAO_inf_ascm" = predict(asyn, att=F))</v>
      </c>
    </row>
    <row r="966" spans="1:10" x14ac:dyDescent="0.3">
      <c r="A966">
        <v>159</v>
      </c>
      <c r="B966" t="s">
        <v>4</v>
      </c>
      <c r="C966" s="1">
        <f t="shared" si="30"/>
        <v>159</v>
      </c>
      <c r="D966" t="s">
        <v>4</v>
      </c>
      <c r="E966" s="1">
        <f t="shared" si="30"/>
        <v>159</v>
      </c>
      <c r="F966" t="s">
        <v>4</v>
      </c>
      <c r="G966" s="1">
        <f t="shared" si="30"/>
        <v>159</v>
      </c>
      <c r="H966" t="s">
        <v>4</v>
      </c>
      <c r="I966" s="1">
        <f t="shared" si="30"/>
        <v>159</v>
      </c>
      <c r="J966" t="s">
        <v>4</v>
      </c>
    </row>
    <row r="967" spans="1:10" x14ac:dyDescent="0.3">
      <c r="A967">
        <v>159</v>
      </c>
      <c r="B967" t="str">
        <f>"base_ascm &lt;-cbind(periodo, "&amp;$B$1&amp;"_obs, "&amp;$B$1&amp;"_ascm, diferencia_ascm)"</f>
        <v>base_ascm &lt;-cbind(periodo, pobre_obs, pobre_ascm, diferencia_ascm)</v>
      </c>
      <c r="C967" s="1">
        <f t="shared" si="30"/>
        <v>159</v>
      </c>
      <c r="D967" t="str">
        <f>"base_ascm &lt;-cbind(periodo, "&amp;$D$1&amp;"_obs, "&amp;$D$1&amp;"_ascm, diferencia_ascm)"</f>
        <v>base_ascm &lt;-cbind(periodo, ingreso_peao_obs, ingreso_peao_ascm, diferencia_ascm)</v>
      </c>
      <c r="E967" s="1">
        <f t="shared" si="30"/>
        <v>159</v>
      </c>
      <c r="F967" t="str">
        <f>"base_ascm &lt;-cbind(periodo, "&amp;$F$1&amp;"_obs, "&amp;$F$1&amp;"_ascm, diferencia_ascm)"</f>
        <v>base_ascm &lt;-cbind(periodo, PEAO_obs, PEAO_ascm, diferencia_ascm)</v>
      </c>
      <c r="G967" s="1">
        <f t="shared" si="30"/>
        <v>159</v>
      </c>
      <c r="H967" t="str">
        <f>"base_ascm &lt;-cbind(periodo, "&amp;$H$1&amp;"_obs, "&amp;$H$1&amp;"_ascm, diferencia_ascm)"</f>
        <v>base_ascm &lt;-cbind(periodo, PEAO_f_obs, PEAO_f_ascm, diferencia_ascm)</v>
      </c>
      <c r="I967" s="1">
        <f t="shared" si="30"/>
        <v>159</v>
      </c>
      <c r="J967" t="str">
        <f>"base_ascm &lt;-cbind(periodo, "&amp;$J$1&amp;"_obs, "&amp;$J$1&amp;"_ascm, diferencia_ascm)"</f>
        <v>base_ascm &lt;-cbind(periodo, PEAO_inf_obs, PEAO_inf_ascm, diferencia_ascm)</v>
      </c>
    </row>
    <row r="968" spans="1:10" x14ac:dyDescent="0.3">
      <c r="A968">
        <v>159</v>
      </c>
      <c r="B968" t="str">
        <f>"write.dta(base_ascm,"&amp;""""&amp;"G:/Mi unidad/1. PROYECTOS TELLO 2022/SCM SPILL OVERS/outputs/pobreza/ASCM/Base_"&amp;$B$1&amp;"_"&amp;A968&amp;".dta"&amp;""""&amp;")"</f>
        <v>write.dta(base_ascm,"G:/Mi unidad/1. PROYECTOS TELLO 2022/SCM SPILL OVERS/outputs/pobreza/ASCM/Base_pobre_159.dta")</v>
      </c>
      <c r="C968" s="1">
        <f t="shared" si="30"/>
        <v>159</v>
      </c>
      <c r="D968" t="str">
        <f>"write.dta(base_ascm,"&amp;""""&amp;"G:/Mi unidad/1. PROYECTOS TELLO 2022/SCM SPILL OVERS/outputs/ingreso_PEAO/ASCM/Base_"&amp;$D$1&amp;"_"&amp;C968&amp;".dta"&amp;""""&amp;")"</f>
        <v>write.dta(base_ascm,"G:/Mi unidad/1. PROYECTOS TELLO 2022/SCM SPILL OVERS/outputs/ingreso_PEAO/ASCM/Base_ingreso_peao_159.dta")</v>
      </c>
      <c r="E968" s="1">
        <f t="shared" si="30"/>
        <v>159</v>
      </c>
      <c r="F968" t="str">
        <f>"write.dta(base_ascm,"&amp;""""&amp;"G:/Mi unidad/1. PROYECTOS TELLO 2022/SCM SPILL OVERS/outputs/PEAO/ASCM/Base_"&amp;$F$1&amp;"_"&amp;E968&amp;".dta"&amp;""""&amp;")"</f>
        <v>write.dta(base_ascm,"G:/Mi unidad/1. PROYECTOS TELLO 2022/SCM SPILL OVERS/outputs/PEAO/ASCM/Base_PEAO_159.dta")</v>
      </c>
      <c r="G968" s="1">
        <f t="shared" si="30"/>
        <v>159</v>
      </c>
      <c r="H968" t="str">
        <f>"write.dta(base_ascm,"&amp;""""&amp;"G:/Mi unidad/1. PROYECTOS TELLO 2022/SCM SPILL OVERS/outputs/PEAO_f/ASCM/Base_"&amp;$H$1&amp;"_"&amp;G968&amp;".dta"&amp;""""&amp;")"</f>
        <v>write.dta(base_ascm,"G:/Mi unidad/1. PROYECTOS TELLO 2022/SCM SPILL OVERS/outputs/PEAO_f/ASCM/Base_PEAO_f_159.dta")</v>
      </c>
      <c r="I968" s="1">
        <f t="shared" si="30"/>
        <v>159</v>
      </c>
      <c r="J968" t="str">
        <f>"write.dta(base_ascm,"&amp;""""&amp;"G:/Mi unidad/1. PROYECTOS TELLO 2022/SCM SPILL OVERS/outputs/PEAO_inf/ASCM/Base_"&amp;$J$1&amp;"_"&amp;I968&amp;".dta"&amp;""""&amp;")"</f>
        <v>write.dta(base_ascm,"G:/Mi unidad/1. PROYECTOS TELLO 2022/SCM SPILL OVERS/outputs/PEAO_inf/ASCM/Base_PEAO_inf_159.dta")</v>
      </c>
    </row>
    <row r="969" spans="1:10" x14ac:dyDescent="0.3">
      <c r="A969">
        <v>159</v>
      </c>
      <c r="B969" t="str">
        <f>"write.dta(Pesos,"&amp;""""&amp;"G:/Mi unidad/1. PROYECTOS TELLO 2022/SCM SPILL OVERS/outputs/pobreza/ASCM/Pesos_"&amp;$B$1&amp;"_"&amp;A969&amp;".dta"&amp;""""&amp;")"</f>
        <v>write.dta(Pesos,"G:/Mi unidad/1. PROYECTOS TELLO 2022/SCM SPILL OVERS/outputs/pobreza/ASCM/Pesos_pobre_159.dta")</v>
      </c>
      <c r="C969" s="1">
        <f t="shared" si="30"/>
        <v>159</v>
      </c>
      <c r="D969" t="str">
        <f>"write.dta(Pesos,"&amp;""""&amp;"G:/Mi unidad/1. PROYECTOS TELLO 2022/SCM SPILL OVERS/outputs/ingreso_PEAO/ASCM/Pesos_"&amp;$D$1&amp;"_"&amp;C969&amp;".dta"&amp;""""&amp;")"</f>
        <v>write.dta(Pesos,"G:/Mi unidad/1. PROYECTOS TELLO 2022/SCM SPILL OVERS/outputs/ingreso_PEAO/ASCM/Pesos_ingreso_peao_159.dta")</v>
      </c>
      <c r="E969" s="1">
        <f t="shared" si="30"/>
        <v>159</v>
      </c>
      <c r="F969" t="str">
        <f>"write.dta(Pesos,"&amp;""""&amp;"G:/Mi unidad/1. PROYECTOS TELLO 2022/SCM SPILL OVERS/outputs/PEAO/ASCM/Pesos_"&amp;$F$1&amp;"_"&amp;E969&amp;".dta"&amp;""""&amp;")"</f>
        <v>write.dta(Pesos,"G:/Mi unidad/1. PROYECTOS TELLO 2022/SCM SPILL OVERS/outputs/PEAO/ASCM/Pesos_PEAO_159.dta")</v>
      </c>
      <c r="G969" s="1">
        <f t="shared" si="30"/>
        <v>159</v>
      </c>
      <c r="H969" t="str">
        <f>"write.dta(Pesos,"&amp;""""&amp;"G:/Mi unidad/1. PROYECTOS TELLO 2022/SCM SPILL OVERS/outputs/PEAO_f/ASCM/Pesos_"&amp;$H$1&amp;"_"&amp;G969&amp;".dta"&amp;""""&amp;")"</f>
        <v>write.dta(Pesos,"G:/Mi unidad/1. PROYECTOS TELLO 2022/SCM SPILL OVERS/outputs/PEAO_f/ASCM/Pesos_PEAO_f_159.dta")</v>
      </c>
      <c r="I969" s="1">
        <f t="shared" si="30"/>
        <v>159</v>
      </c>
      <c r="J969" t="str">
        <f>"write.dta(Pesos,"&amp;""""&amp;"G:/Mi unidad/1. PROYECTOS TELLO 2022/SCM SPILL OVERS/outputs/PEAO_inf/ASCM/Pesos_"&amp;$J$1&amp;"_"&amp;I969&amp;".dta"&amp;""""&amp;")"</f>
        <v>write.dta(Pesos,"G:/Mi unidad/1. PROYECTOS TELLO 2022/SCM SPILL OVERS/outputs/PEAO_inf/ASCM/Pesos_PEAO_inf_159.dta")</v>
      </c>
    </row>
    <row r="970" spans="1:10" x14ac:dyDescent="0.3">
      <c r="A970">
        <v>159</v>
      </c>
      <c r="B970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970" s="1">
        <f t="shared" si="30"/>
        <v>159</v>
      </c>
      <c r="D970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970" s="1">
        <f t="shared" si="30"/>
        <v>159</v>
      </c>
      <c r="F970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970" s="1">
        <f t="shared" si="30"/>
        <v>159</v>
      </c>
      <c r="H970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970" s="1">
        <f t="shared" si="30"/>
        <v>159</v>
      </c>
      <c r="J970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971" spans="1:10" x14ac:dyDescent="0.3">
      <c r="A971">
        <v>162</v>
      </c>
      <c r="B971" t="str">
        <f>"###############################################################################"&amp;A971</f>
        <v>###############################################################################162</v>
      </c>
      <c r="C971" s="1">
        <f t="shared" si="30"/>
        <v>162</v>
      </c>
      <c r="D971" t="str">
        <f>"###############################################################################"&amp;C971</f>
        <v>###############################################################################162</v>
      </c>
      <c r="E971" s="1">
        <f t="shared" si="30"/>
        <v>162</v>
      </c>
      <c r="F971" t="str">
        <f>"###############################################################################"&amp;E971</f>
        <v>###############################################################################162</v>
      </c>
      <c r="G971" s="1">
        <f t="shared" si="30"/>
        <v>162</v>
      </c>
      <c r="H971" t="str">
        <f>"###############################################################################"&amp;G971</f>
        <v>###############################################################################162</v>
      </c>
      <c r="I971" s="1">
        <f t="shared" si="30"/>
        <v>162</v>
      </c>
      <c r="J971" t="str">
        <f>"###############################################################################"&amp;I971</f>
        <v>###############################################################################162</v>
      </c>
    </row>
    <row r="972" spans="1:10" x14ac:dyDescent="0.3">
      <c r="A972">
        <v>162</v>
      </c>
      <c r="B972" t="s">
        <v>1</v>
      </c>
      <c r="C972" s="1">
        <f t="shared" si="30"/>
        <v>162</v>
      </c>
      <c r="D972" t="s">
        <v>1</v>
      </c>
      <c r="E972" s="1">
        <f t="shared" si="30"/>
        <v>162</v>
      </c>
      <c r="F972" t="s">
        <v>1</v>
      </c>
      <c r="G972" s="1">
        <f t="shared" si="30"/>
        <v>162</v>
      </c>
      <c r="H972" t="s">
        <v>1</v>
      </c>
      <c r="I972" s="1">
        <f t="shared" si="30"/>
        <v>162</v>
      </c>
      <c r="J972" t="s">
        <v>1</v>
      </c>
    </row>
    <row r="973" spans="1:10" x14ac:dyDescent="0.3">
      <c r="A973">
        <v>162</v>
      </c>
      <c r="B973" t="str">
        <f>+"provincia2_seleccionada &lt;- "&amp;A973&amp;" #provincia2 tratada"</f>
        <v>provincia2_seleccionada &lt;- 162 #provincia2 tratada</v>
      </c>
      <c r="C973" s="1">
        <f t="shared" si="30"/>
        <v>162</v>
      </c>
      <c r="D973" t="str">
        <f>+"provincia2_seleccionada &lt;- "&amp;C973&amp;" #provincia2 tratada"</f>
        <v>provincia2_seleccionada &lt;- 162 #provincia2 tratada</v>
      </c>
      <c r="E973" s="1">
        <f t="shared" si="30"/>
        <v>162</v>
      </c>
      <c r="F973" t="str">
        <f>+"provincia2_seleccionada &lt;- "&amp;E973&amp;" #provincia2 tratada"</f>
        <v>provincia2_seleccionada &lt;- 162 #provincia2 tratada</v>
      </c>
      <c r="G973" s="1">
        <f t="shared" si="30"/>
        <v>162</v>
      </c>
      <c r="H973" t="str">
        <f>+"provincia2_seleccionada &lt;- "&amp;G973&amp;" #provincia2 tratada"</f>
        <v>provincia2_seleccionada &lt;- 162 #provincia2 tratada</v>
      </c>
      <c r="I973" s="1">
        <f t="shared" si="30"/>
        <v>162</v>
      </c>
      <c r="J973" t="str">
        <f>+"provincia2_seleccionada &lt;- "&amp;I973&amp;" #provincia2 tratada"</f>
        <v>provincia2_seleccionada &lt;- 162 #provincia2 tratada</v>
      </c>
    </row>
    <row r="974" spans="1:10" x14ac:dyDescent="0.3">
      <c r="A974">
        <v>162</v>
      </c>
      <c r="B974" t="str">
        <f>"Base$"&amp;$B$1&amp;"lag &lt;- c(NA, Base$"&amp;$B$1&amp;"[-nrow(Base)])"</f>
        <v>Base$pobrelag &lt;- c(NA, Base$pobre[-nrow(Base)])</v>
      </c>
      <c r="C974" s="1">
        <f t="shared" si="30"/>
        <v>162</v>
      </c>
      <c r="D974" t="str">
        <f>"Base$"&amp;$D$1&amp;"lag &lt;- c(NA, Base$"&amp;$D$1&amp;"[-nrow(Base)])"</f>
        <v>Base$ingreso_peaolag &lt;- c(NA, Base$ingreso_peao[-nrow(Base)])</v>
      </c>
      <c r="E974" s="1">
        <f t="shared" si="30"/>
        <v>162</v>
      </c>
      <c r="F974" t="str">
        <f>"Base$"&amp;$F$1&amp;"lag &lt;- c(NA, Base$"&amp;$F$1&amp;"[-nrow(Base)])"</f>
        <v>Base$PEAOlag &lt;- c(NA, Base$PEAO[-nrow(Base)])</v>
      </c>
      <c r="G974" s="1">
        <f t="shared" si="30"/>
        <v>162</v>
      </c>
      <c r="H974" t="str">
        <f>"Base$"&amp;$H$1&amp;"lag &lt;- c(NA, Base$"&amp;$H$1&amp;"[-nrow(Base)])"</f>
        <v>Base$PEAO_flag &lt;- c(NA, Base$PEAO_f[-nrow(Base)])</v>
      </c>
      <c r="I974" s="1">
        <f t="shared" si="30"/>
        <v>162</v>
      </c>
      <c r="J974" t="str">
        <f>"Base$"&amp;$J$1&amp;"lag &lt;- c(NA, Base$"&amp;$J$1&amp;"[-nrow(Base)])"</f>
        <v>Base$PEAO_inflag &lt;- c(NA, Base$PEAO_inf[-nrow(Base)])</v>
      </c>
    </row>
    <row r="975" spans="1:10" x14ac:dyDescent="0.3">
      <c r="A975">
        <v>162</v>
      </c>
      <c r="B975" t="str">
        <f>"Base$"&amp;$B$1&amp;"lag[which(!duplicated(Base$provincia2))] &lt;- NA"</f>
        <v>Base$pobrelag[which(!duplicated(Base$provincia2))] &lt;- NA</v>
      </c>
      <c r="C975" s="1">
        <f t="shared" si="30"/>
        <v>162</v>
      </c>
      <c r="D975" t="str">
        <f>"Base$"&amp;$D$1&amp;"lag[which(!duplicated(Base$provincia2))] &lt;- NA"</f>
        <v>Base$ingreso_peaolag[which(!duplicated(Base$provincia2))] &lt;- NA</v>
      </c>
      <c r="E975" s="1">
        <f t="shared" si="30"/>
        <v>162</v>
      </c>
      <c r="F975" t="str">
        <f>"Base$"&amp;$F$1&amp;"lag[which(!duplicated(Base$provincia2))] &lt;- NA"</f>
        <v>Base$PEAOlag[which(!duplicated(Base$provincia2))] &lt;- NA</v>
      </c>
      <c r="G975" s="1">
        <f t="shared" si="30"/>
        <v>162</v>
      </c>
      <c r="H975" t="str">
        <f>"Base$"&amp;$H$1&amp;"lag[which(!duplicated(Base$provincia2))] &lt;- NA"</f>
        <v>Base$PEAO_flag[which(!duplicated(Base$provincia2))] &lt;- NA</v>
      </c>
      <c r="I975" s="1">
        <f t="shared" si="30"/>
        <v>162</v>
      </c>
      <c r="J975" t="str">
        <f>"Base$"&amp;$J$1&amp;"lag[which(!duplicated(Base$provincia2))] &lt;- NA"</f>
        <v>Base$PEAO_inflag[which(!duplicated(Base$provincia2))] &lt;- NA</v>
      </c>
    </row>
    <row r="976" spans="1:10" x14ac:dyDescent="0.3">
      <c r="A976">
        <v>162</v>
      </c>
      <c r="B976" t="s">
        <v>7</v>
      </c>
      <c r="C976" s="1">
        <f t="shared" si="30"/>
        <v>162</v>
      </c>
      <c r="D976" t="s">
        <v>7</v>
      </c>
      <c r="E976" s="1">
        <f t="shared" si="30"/>
        <v>162</v>
      </c>
      <c r="F976" t="s">
        <v>7</v>
      </c>
      <c r="G976" s="1">
        <f t="shared" si="30"/>
        <v>162</v>
      </c>
      <c r="H976" t="s">
        <v>7</v>
      </c>
      <c r="I976" s="1">
        <f t="shared" si="30"/>
        <v>162</v>
      </c>
      <c r="J976" t="s">
        <v>7</v>
      </c>
    </row>
    <row r="977" spans="1:10" x14ac:dyDescent="0.3">
      <c r="A977">
        <v>162</v>
      </c>
      <c r="B977" t="s">
        <v>2</v>
      </c>
      <c r="C977" s="1">
        <f t="shared" si="30"/>
        <v>162</v>
      </c>
      <c r="D977" t="s">
        <v>2</v>
      </c>
      <c r="E977" s="1">
        <f t="shared" si="30"/>
        <v>162</v>
      </c>
      <c r="F977" t="s">
        <v>2</v>
      </c>
      <c r="G977" s="1">
        <f t="shared" si="30"/>
        <v>162</v>
      </c>
      <c r="H977" t="s">
        <v>2</v>
      </c>
      <c r="I977" s="1">
        <f t="shared" si="30"/>
        <v>162</v>
      </c>
      <c r="J977" t="s">
        <v>2</v>
      </c>
    </row>
    <row r="978" spans="1:10" x14ac:dyDescent="0.3">
      <c r="A978">
        <v>162</v>
      </c>
      <c r="B978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978" s="1">
        <f t="shared" si="30"/>
        <v>162</v>
      </c>
      <c r="D978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978" s="1">
        <f t="shared" si="30"/>
        <v>162</v>
      </c>
      <c r="F978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978" s="1">
        <f t="shared" si="30"/>
        <v>162</v>
      </c>
      <c r="H978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978" s="1">
        <f t="shared" si="30"/>
        <v>162</v>
      </c>
      <c r="J978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979" spans="1:10" x14ac:dyDescent="0.3">
      <c r="A979">
        <v>162</v>
      </c>
      <c r="B979" t="str">
        <f>$B$1&amp;"_obs &lt;- data.frame("&amp;""""&amp;$B$1&amp;"_est_1"&amp;""""&amp;" = asyn$data$synth_data$Y1plot)"</f>
        <v>pobre_obs &lt;- data.frame("pobre_est_1" = asyn$data$synth_data$Y1plot)</v>
      </c>
      <c r="C979" s="1">
        <f t="shared" si="30"/>
        <v>162</v>
      </c>
      <c r="D979" t="str">
        <f>$D$1&amp;"_obs &lt;- data.frame("&amp;""""&amp;$D$1&amp;"_est_1"&amp;""""&amp;" = asyn$data$synth_data$Y1plot)"</f>
        <v>ingreso_peao_obs &lt;- data.frame("ingreso_peao_est_1" = asyn$data$synth_data$Y1plot)</v>
      </c>
      <c r="E979" s="1">
        <f t="shared" si="30"/>
        <v>162</v>
      </c>
      <c r="F979" t="str">
        <f>$F$1&amp;"_obs &lt;- data.frame("&amp;""""&amp;$F$1&amp;"_est_1"&amp;""""&amp;" = asyn$data$synth_data$Y1plot)"</f>
        <v>PEAO_obs &lt;- data.frame("PEAO_est_1" = asyn$data$synth_data$Y1plot)</v>
      </c>
      <c r="G979" s="1">
        <f t="shared" si="30"/>
        <v>162</v>
      </c>
      <c r="H979" t="str">
        <f>$H$1&amp;"_obs &lt;- data.frame("&amp;""""&amp;$H$1&amp;"_est_1"&amp;""""&amp;" = asyn$data$synth_data$Y1plot)"</f>
        <v>PEAO_f_obs &lt;- data.frame("PEAO_f_est_1" = asyn$data$synth_data$Y1plot)</v>
      </c>
      <c r="I979" s="1">
        <f t="shared" si="30"/>
        <v>162</v>
      </c>
      <c r="J979" t="str">
        <f>$J$1&amp;"_obs &lt;- data.frame("&amp;""""&amp;$J$1&amp;"_est_1"&amp;""""&amp;" = asyn$data$synth_data$Y1plot)"</f>
        <v>PEAO_inf_obs &lt;- data.frame("PEAO_inf_est_1" = asyn$data$synth_data$Y1plot)</v>
      </c>
    </row>
    <row r="980" spans="1:10" x14ac:dyDescent="0.3">
      <c r="A980">
        <v>162</v>
      </c>
      <c r="B980" t="s">
        <v>3</v>
      </c>
      <c r="C980" s="1">
        <f t="shared" si="30"/>
        <v>162</v>
      </c>
      <c r="D980" t="s">
        <v>3</v>
      </c>
      <c r="E980" s="1">
        <f t="shared" si="30"/>
        <v>162</v>
      </c>
      <c r="F980" t="s">
        <v>3</v>
      </c>
      <c r="G980" s="1">
        <f t="shared" si="30"/>
        <v>162</v>
      </c>
      <c r="H980" t="s">
        <v>3</v>
      </c>
      <c r="I980" s="1">
        <f t="shared" si="30"/>
        <v>162</v>
      </c>
      <c r="J980" t="s">
        <v>3</v>
      </c>
    </row>
    <row r="981" spans="1:10" x14ac:dyDescent="0.3">
      <c r="A981">
        <v>162</v>
      </c>
      <c r="B981" t="s">
        <v>5</v>
      </c>
      <c r="C981" s="1">
        <f t="shared" si="30"/>
        <v>162</v>
      </c>
      <c r="D981" t="s">
        <v>5</v>
      </c>
      <c r="E981" s="1">
        <f t="shared" si="30"/>
        <v>162</v>
      </c>
      <c r="F981" t="s">
        <v>5</v>
      </c>
      <c r="G981" s="1">
        <f t="shared" si="30"/>
        <v>162</v>
      </c>
      <c r="H981" t="s">
        <v>5</v>
      </c>
      <c r="I981" s="1">
        <f t="shared" si="30"/>
        <v>162</v>
      </c>
      <c r="J981" t="s">
        <v>5</v>
      </c>
    </row>
    <row r="982" spans="1:10" x14ac:dyDescent="0.3">
      <c r="A982">
        <v>162</v>
      </c>
      <c r="B982" t="str">
        <f>$B$1&amp;"_ascm &lt;- data.frame("&amp;""""&amp;$B$1&amp;"_ascm"&amp;""""&amp;" = predict(asyn, att=F))"</f>
        <v>pobre_ascm &lt;- data.frame("pobre_ascm" = predict(asyn, att=F))</v>
      </c>
      <c r="C982" s="1">
        <f t="shared" si="30"/>
        <v>162</v>
      </c>
      <c r="D982" t="str">
        <f>$D$1&amp;"_ascm &lt;- data.frame("&amp;""""&amp;$D$1&amp;"_ascm"&amp;""""&amp;" = predict(asyn, att=F))"</f>
        <v>ingreso_peao_ascm &lt;- data.frame("ingreso_peao_ascm" = predict(asyn, att=F))</v>
      </c>
      <c r="E982" s="1">
        <f t="shared" si="30"/>
        <v>162</v>
      </c>
      <c r="F982" t="str">
        <f>$F$1&amp;"_ascm &lt;- data.frame("&amp;""""&amp;$F$1&amp;"_ascm"&amp;""""&amp;" = predict(asyn, att=F))"</f>
        <v>PEAO_ascm &lt;- data.frame("PEAO_ascm" = predict(asyn, att=F))</v>
      </c>
      <c r="G982" s="1">
        <f t="shared" si="30"/>
        <v>162</v>
      </c>
      <c r="H982" t="str">
        <f>$H$1&amp;"_ascm &lt;- data.frame("&amp;""""&amp;$H$1&amp;"_ascm"&amp;""""&amp;" = predict(asyn, att=F))"</f>
        <v>PEAO_f_ascm &lt;- data.frame("PEAO_f_ascm" = predict(asyn, att=F))</v>
      </c>
      <c r="I982" s="1">
        <f t="shared" si="30"/>
        <v>162</v>
      </c>
      <c r="J982" t="str">
        <f>$J$1&amp;"_ascm &lt;- data.frame("&amp;""""&amp;$J$1&amp;"_ascm"&amp;""""&amp;" = predict(asyn, att=F))"</f>
        <v>PEAO_inf_ascm &lt;- data.frame("PEAO_inf_ascm" = predict(asyn, att=F))</v>
      </c>
    </row>
    <row r="983" spans="1:10" x14ac:dyDescent="0.3">
      <c r="A983">
        <v>162</v>
      </c>
      <c r="B983" t="s">
        <v>4</v>
      </c>
      <c r="C983" s="1">
        <f t="shared" si="30"/>
        <v>162</v>
      </c>
      <c r="D983" t="s">
        <v>4</v>
      </c>
      <c r="E983" s="1">
        <f t="shared" si="30"/>
        <v>162</v>
      </c>
      <c r="F983" t="s">
        <v>4</v>
      </c>
      <c r="G983" s="1">
        <f t="shared" si="30"/>
        <v>162</v>
      </c>
      <c r="H983" t="s">
        <v>4</v>
      </c>
      <c r="I983" s="1">
        <f t="shared" si="30"/>
        <v>162</v>
      </c>
      <c r="J983" t="s">
        <v>4</v>
      </c>
    </row>
    <row r="984" spans="1:10" x14ac:dyDescent="0.3">
      <c r="A984">
        <v>162</v>
      </c>
      <c r="B984" t="str">
        <f>"base_ascm &lt;-cbind(periodo, "&amp;$B$1&amp;"_obs, "&amp;$B$1&amp;"_ascm, diferencia_ascm)"</f>
        <v>base_ascm &lt;-cbind(periodo, pobre_obs, pobre_ascm, diferencia_ascm)</v>
      </c>
      <c r="C984" s="1">
        <f t="shared" si="30"/>
        <v>162</v>
      </c>
      <c r="D984" t="str">
        <f>"base_ascm &lt;-cbind(periodo, "&amp;$D$1&amp;"_obs, "&amp;$D$1&amp;"_ascm, diferencia_ascm)"</f>
        <v>base_ascm &lt;-cbind(periodo, ingreso_peao_obs, ingreso_peao_ascm, diferencia_ascm)</v>
      </c>
      <c r="E984" s="1">
        <f t="shared" si="30"/>
        <v>162</v>
      </c>
      <c r="F984" t="str">
        <f>"base_ascm &lt;-cbind(periodo, "&amp;$F$1&amp;"_obs, "&amp;$F$1&amp;"_ascm, diferencia_ascm)"</f>
        <v>base_ascm &lt;-cbind(periodo, PEAO_obs, PEAO_ascm, diferencia_ascm)</v>
      </c>
      <c r="G984" s="1">
        <f t="shared" si="30"/>
        <v>162</v>
      </c>
      <c r="H984" t="str">
        <f>"base_ascm &lt;-cbind(periodo, "&amp;$H$1&amp;"_obs, "&amp;$H$1&amp;"_ascm, diferencia_ascm)"</f>
        <v>base_ascm &lt;-cbind(periodo, PEAO_f_obs, PEAO_f_ascm, diferencia_ascm)</v>
      </c>
      <c r="I984" s="1">
        <f t="shared" si="30"/>
        <v>162</v>
      </c>
      <c r="J984" t="str">
        <f>"base_ascm &lt;-cbind(periodo, "&amp;$J$1&amp;"_obs, "&amp;$J$1&amp;"_ascm, diferencia_ascm)"</f>
        <v>base_ascm &lt;-cbind(periodo, PEAO_inf_obs, PEAO_inf_ascm, diferencia_ascm)</v>
      </c>
    </row>
    <row r="985" spans="1:10" x14ac:dyDescent="0.3">
      <c r="A985">
        <v>162</v>
      </c>
      <c r="B985" t="str">
        <f>"write.dta(base_ascm,"&amp;""""&amp;"G:/Mi unidad/1. PROYECTOS TELLO 2022/SCM SPILL OVERS/outputs/pobreza/ASCM/Base_"&amp;$B$1&amp;"_"&amp;A985&amp;".dta"&amp;""""&amp;")"</f>
        <v>write.dta(base_ascm,"G:/Mi unidad/1. PROYECTOS TELLO 2022/SCM SPILL OVERS/outputs/pobreza/ASCM/Base_pobre_162.dta")</v>
      </c>
      <c r="C985" s="1">
        <f t="shared" si="30"/>
        <v>162</v>
      </c>
      <c r="D985" t="str">
        <f>"write.dta(base_ascm,"&amp;""""&amp;"G:/Mi unidad/1. PROYECTOS TELLO 2022/SCM SPILL OVERS/outputs/ingreso_PEAO/ASCM/Base_"&amp;$D$1&amp;"_"&amp;C985&amp;".dta"&amp;""""&amp;")"</f>
        <v>write.dta(base_ascm,"G:/Mi unidad/1. PROYECTOS TELLO 2022/SCM SPILL OVERS/outputs/ingreso_PEAO/ASCM/Base_ingreso_peao_162.dta")</v>
      </c>
      <c r="E985" s="1">
        <f t="shared" si="30"/>
        <v>162</v>
      </c>
      <c r="F985" t="str">
        <f>"write.dta(base_ascm,"&amp;""""&amp;"G:/Mi unidad/1. PROYECTOS TELLO 2022/SCM SPILL OVERS/outputs/PEAO/ASCM/Base_"&amp;$F$1&amp;"_"&amp;E985&amp;".dta"&amp;""""&amp;")"</f>
        <v>write.dta(base_ascm,"G:/Mi unidad/1. PROYECTOS TELLO 2022/SCM SPILL OVERS/outputs/PEAO/ASCM/Base_PEAO_162.dta")</v>
      </c>
      <c r="G985" s="1">
        <f t="shared" si="30"/>
        <v>162</v>
      </c>
      <c r="H985" t="str">
        <f>"write.dta(base_ascm,"&amp;""""&amp;"G:/Mi unidad/1. PROYECTOS TELLO 2022/SCM SPILL OVERS/outputs/PEAO_f/ASCM/Base_"&amp;$H$1&amp;"_"&amp;G985&amp;".dta"&amp;""""&amp;")"</f>
        <v>write.dta(base_ascm,"G:/Mi unidad/1. PROYECTOS TELLO 2022/SCM SPILL OVERS/outputs/PEAO_f/ASCM/Base_PEAO_f_162.dta")</v>
      </c>
      <c r="I985" s="1">
        <f t="shared" si="30"/>
        <v>162</v>
      </c>
      <c r="J985" t="str">
        <f>"write.dta(base_ascm,"&amp;""""&amp;"G:/Mi unidad/1. PROYECTOS TELLO 2022/SCM SPILL OVERS/outputs/PEAO_inf/ASCM/Base_"&amp;$J$1&amp;"_"&amp;I985&amp;".dta"&amp;""""&amp;")"</f>
        <v>write.dta(base_ascm,"G:/Mi unidad/1. PROYECTOS TELLO 2022/SCM SPILL OVERS/outputs/PEAO_inf/ASCM/Base_PEAO_inf_162.dta")</v>
      </c>
    </row>
    <row r="986" spans="1:10" x14ac:dyDescent="0.3">
      <c r="A986">
        <v>162</v>
      </c>
      <c r="B986" t="str">
        <f>"write.dta(Pesos,"&amp;""""&amp;"G:/Mi unidad/1. PROYECTOS TELLO 2022/SCM SPILL OVERS/outputs/pobreza/ASCM/Pesos_"&amp;$B$1&amp;"_"&amp;A986&amp;".dta"&amp;""""&amp;")"</f>
        <v>write.dta(Pesos,"G:/Mi unidad/1. PROYECTOS TELLO 2022/SCM SPILL OVERS/outputs/pobreza/ASCM/Pesos_pobre_162.dta")</v>
      </c>
      <c r="C986" s="1">
        <f t="shared" si="30"/>
        <v>162</v>
      </c>
      <c r="D986" t="str">
        <f>"write.dta(Pesos,"&amp;""""&amp;"G:/Mi unidad/1. PROYECTOS TELLO 2022/SCM SPILL OVERS/outputs/ingreso_PEAO/ASCM/Pesos_"&amp;$D$1&amp;"_"&amp;C986&amp;".dta"&amp;""""&amp;")"</f>
        <v>write.dta(Pesos,"G:/Mi unidad/1. PROYECTOS TELLO 2022/SCM SPILL OVERS/outputs/ingreso_PEAO/ASCM/Pesos_ingreso_peao_162.dta")</v>
      </c>
      <c r="E986" s="1">
        <f t="shared" si="30"/>
        <v>162</v>
      </c>
      <c r="F986" t="str">
        <f>"write.dta(Pesos,"&amp;""""&amp;"G:/Mi unidad/1. PROYECTOS TELLO 2022/SCM SPILL OVERS/outputs/PEAO/ASCM/Pesos_"&amp;$F$1&amp;"_"&amp;E986&amp;".dta"&amp;""""&amp;")"</f>
        <v>write.dta(Pesos,"G:/Mi unidad/1. PROYECTOS TELLO 2022/SCM SPILL OVERS/outputs/PEAO/ASCM/Pesos_PEAO_162.dta")</v>
      </c>
      <c r="G986" s="1">
        <f t="shared" si="30"/>
        <v>162</v>
      </c>
      <c r="H986" t="str">
        <f>"write.dta(Pesos,"&amp;""""&amp;"G:/Mi unidad/1. PROYECTOS TELLO 2022/SCM SPILL OVERS/outputs/PEAO_f/ASCM/Pesos_"&amp;$H$1&amp;"_"&amp;G986&amp;".dta"&amp;""""&amp;")"</f>
        <v>write.dta(Pesos,"G:/Mi unidad/1. PROYECTOS TELLO 2022/SCM SPILL OVERS/outputs/PEAO_f/ASCM/Pesos_PEAO_f_162.dta")</v>
      </c>
      <c r="I986" s="1">
        <f t="shared" si="30"/>
        <v>162</v>
      </c>
      <c r="J986" t="str">
        <f>"write.dta(Pesos,"&amp;""""&amp;"G:/Mi unidad/1. PROYECTOS TELLO 2022/SCM SPILL OVERS/outputs/PEAO_inf/ASCM/Pesos_"&amp;$J$1&amp;"_"&amp;I986&amp;".dta"&amp;""""&amp;")"</f>
        <v>write.dta(Pesos,"G:/Mi unidad/1. PROYECTOS TELLO 2022/SCM SPILL OVERS/outputs/PEAO_inf/ASCM/Pesos_PEAO_inf_162.dta")</v>
      </c>
    </row>
    <row r="987" spans="1:10" x14ac:dyDescent="0.3">
      <c r="A987">
        <v>162</v>
      </c>
      <c r="B987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987" s="1">
        <f t="shared" si="30"/>
        <v>162</v>
      </c>
      <c r="D987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987" s="1">
        <f t="shared" si="30"/>
        <v>162</v>
      </c>
      <c r="F987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987" s="1">
        <f t="shared" si="30"/>
        <v>162</v>
      </c>
      <c r="H987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987" s="1">
        <f t="shared" si="30"/>
        <v>162</v>
      </c>
      <c r="J987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  <row r="988" spans="1:10" x14ac:dyDescent="0.3">
      <c r="A988">
        <v>169</v>
      </c>
      <c r="B988" t="str">
        <f>"###############################################################################"&amp;A988</f>
        <v>###############################################################################169</v>
      </c>
      <c r="C988" s="1">
        <f t="shared" si="30"/>
        <v>169</v>
      </c>
      <c r="D988" t="str">
        <f>"###############################################################################"&amp;C988</f>
        <v>###############################################################################169</v>
      </c>
      <c r="E988" s="1">
        <f t="shared" si="30"/>
        <v>169</v>
      </c>
      <c r="F988" t="str">
        <f>"###############################################################################"&amp;E988</f>
        <v>###############################################################################169</v>
      </c>
      <c r="G988" s="1">
        <f t="shared" si="30"/>
        <v>169</v>
      </c>
      <c r="H988" t="str">
        <f>"###############################################################################"&amp;G988</f>
        <v>###############################################################################169</v>
      </c>
      <c r="I988" s="1">
        <f t="shared" si="30"/>
        <v>169</v>
      </c>
      <c r="J988" t="str">
        <f>"###############################################################################"&amp;I988</f>
        <v>###############################################################################169</v>
      </c>
    </row>
    <row r="989" spans="1:10" x14ac:dyDescent="0.3">
      <c r="A989">
        <v>169</v>
      </c>
      <c r="B989" t="s">
        <v>1</v>
      </c>
      <c r="C989" s="1">
        <f t="shared" si="30"/>
        <v>169</v>
      </c>
      <c r="D989" t="s">
        <v>1</v>
      </c>
      <c r="E989" s="1">
        <f t="shared" si="30"/>
        <v>169</v>
      </c>
      <c r="F989" t="s">
        <v>1</v>
      </c>
      <c r="G989" s="1">
        <f t="shared" si="30"/>
        <v>169</v>
      </c>
      <c r="H989" t="s">
        <v>1</v>
      </c>
      <c r="I989" s="1">
        <f t="shared" si="30"/>
        <v>169</v>
      </c>
      <c r="J989" t="s">
        <v>1</v>
      </c>
    </row>
    <row r="990" spans="1:10" x14ac:dyDescent="0.3">
      <c r="A990">
        <v>169</v>
      </c>
      <c r="B990" t="str">
        <f>+"provincia2_seleccionada &lt;- "&amp;A990&amp;" #provincia2 tratada"</f>
        <v>provincia2_seleccionada &lt;- 169 #provincia2 tratada</v>
      </c>
      <c r="C990" s="1">
        <f t="shared" si="30"/>
        <v>169</v>
      </c>
      <c r="D990" t="str">
        <f>+"provincia2_seleccionada &lt;- "&amp;C990&amp;" #provincia2 tratada"</f>
        <v>provincia2_seleccionada &lt;- 169 #provincia2 tratada</v>
      </c>
      <c r="E990" s="1">
        <f t="shared" si="30"/>
        <v>169</v>
      </c>
      <c r="F990" t="str">
        <f>+"provincia2_seleccionada &lt;- "&amp;E990&amp;" #provincia2 tratada"</f>
        <v>provincia2_seleccionada &lt;- 169 #provincia2 tratada</v>
      </c>
      <c r="G990" s="1">
        <f t="shared" si="30"/>
        <v>169</v>
      </c>
      <c r="H990" t="str">
        <f>+"provincia2_seleccionada &lt;- "&amp;G990&amp;" #provincia2 tratada"</f>
        <v>provincia2_seleccionada &lt;- 169 #provincia2 tratada</v>
      </c>
      <c r="I990" s="1">
        <f t="shared" si="30"/>
        <v>169</v>
      </c>
      <c r="J990" t="str">
        <f>+"provincia2_seleccionada &lt;- "&amp;I990&amp;" #provincia2 tratada"</f>
        <v>provincia2_seleccionada &lt;- 169 #provincia2 tratada</v>
      </c>
    </row>
    <row r="991" spans="1:10" x14ac:dyDescent="0.3">
      <c r="A991">
        <v>169</v>
      </c>
      <c r="B991" t="str">
        <f>"Base$"&amp;$B$1&amp;"lag &lt;- c(NA, Base$"&amp;$B$1&amp;"[-nrow(Base)])"</f>
        <v>Base$pobrelag &lt;- c(NA, Base$pobre[-nrow(Base)])</v>
      </c>
      <c r="C991" s="1">
        <f t="shared" si="30"/>
        <v>169</v>
      </c>
      <c r="D991" t="str">
        <f>"Base$"&amp;$D$1&amp;"lag &lt;- c(NA, Base$"&amp;$D$1&amp;"[-nrow(Base)])"</f>
        <v>Base$ingreso_peaolag &lt;- c(NA, Base$ingreso_peao[-nrow(Base)])</v>
      </c>
      <c r="E991" s="1">
        <f t="shared" si="30"/>
        <v>169</v>
      </c>
      <c r="F991" t="str">
        <f>"Base$"&amp;$F$1&amp;"lag &lt;- c(NA, Base$"&amp;$F$1&amp;"[-nrow(Base)])"</f>
        <v>Base$PEAOlag &lt;- c(NA, Base$PEAO[-nrow(Base)])</v>
      </c>
      <c r="G991" s="1">
        <f t="shared" si="30"/>
        <v>169</v>
      </c>
      <c r="H991" t="str">
        <f>"Base$"&amp;$H$1&amp;"lag &lt;- c(NA, Base$"&amp;$H$1&amp;"[-nrow(Base)])"</f>
        <v>Base$PEAO_flag &lt;- c(NA, Base$PEAO_f[-nrow(Base)])</v>
      </c>
      <c r="I991" s="1">
        <f t="shared" si="30"/>
        <v>169</v>
      </c>
      <c r="J991" t="str">
        <f>"Base$"&amp;$J$1&amp;"lag &lt;- c(NA, Base$"&amp;$J$1&amp;"[-nrow(Base)])"</f>
        <v>Base$PEAO_inflag &lt;- c(NA, Base$PEAO_inf[-nrow(Base)])</v>
      </c>
    </row>
    <row r="992" spans="1:10" x14ac:dyDescent="0.3">
      <c r="A992">
        <v>169</v>
      </c>
      <c r="B992" t="str">
        <f>"Base$"&amp;$B$1&amp;"lag[which(!duplicated(Base$provincia2))] &lt;- NA"</f>
        <v>Base$pobrelag[which(!duplicated(Base$provincia2))] &lt;- NA</v>
      </c>
      <c r="C992" s="1">
        <f t="shared" si="30"/>
        <v>169</v>
      </c>
      <c r="D992" t="str">
        <f>"Base$"&amp;$D$1&amp;"lag[which(!duplicated(Base$provincia2))] &lt;- NA"</f>
        <v>Base$ingreso_peaolag[which(!duplicated(Base$provincia2))] &lt;- NA</v>
      </c>
      <c r="E992" s="1">
        <f t="shared" si="30"/>
        <v>169</v>
      </c>
      <c r="F992" t="str">
        <f>"Base$"&amp;$F$1&amp;"lag[which(!duplicated(Base$provincia2))] &lt;- NA"</f>
        <v>Base$PEAOlag[which(!duplicated(Base$provincia2))] &lt;- NA</v>
      </c>
      <c r="G992" s="1">
        <f t="shared" si="30"/>
        <v>169</v>
      </c>
      <c r="H992" t="str">
        <f>"Base$"&amp;$H$1&amp;"lag[which(!duplicated(Base$provincia2))] &lt;- NA"</f>
        <v>Base$PEAO_flag[which(!duplicated(Base$provincia2))] &lt;- NA</v>
      </c>
      <c r="I992" s="1">
        <f t="shared" si="30"/>
        <v>169</v>
      </c>
      <c r="J992" t="str">
        <f>"Base$"&amp;$J$1&amp;"lag[which(!duplicated(Base$provincia2))] &lt;- NA"</f>
        <v>Base$PEAO_inflag[which(!duplicated(Base$provincia2))] &lt;- NA</v>
      </c>
    </row>
    <row r="993" spans="1:10" x14ac:dyDescent="0.3">
      <c r="A993">
        <v>169</v>
      </c>
      <c r="B993" t="s">
        <v>7</v>
      </c>
      <c r="C993" s="1">
        <f t="shared" si="30"/>
        <v>169</v>
      </c>
      <c r="D993" t="s">
        <v>7</v>
      </c>
      <c r="E993" s="1">
        <f t="shared" si="30"/>
        <v>169</v>
      </c>
      <c r="F993" t="s">
        <v>7</v>
      </c>
      <c r="G993" s="1">
        <f t="shared" si="30"/>
        <v>169</v>
      </c>
      <c r="H993" t="s">
        <v>7</v>
      </c>
      <c r="I993" s="1">
        <f t="shared" si="30"/>
        <v>169</v>
      </c>
      <c r="J993" t="s">
        <v>7</v>
      </c>
    </row>
    <row r="994" spans="1:10" x14ac:dyDescent="0.3">
      <c r="A994">
        <v>169</v>
      </c>
      <c r="B994" t="s">
        <v>2</v>
      </c>
      <c r="C994" s="1">
        <f t="shared" si="30"/>
        <v>169</v>
      </c>
      <c r="D994" t="s">
        <v>2</v>
      </c>
      <c r="E994" s="1">
        <f t="shared" si="30"/>
        <v>169</v>
      </c>
      <c r="F994" t="s">
        <v>2</v>
      </c>
      <c r="G994" s="1">
        <f t="shared" si="30"/>
        <v>169</v>
      </c>
      <c r="H994" t="s">
        <v>2</v>
      </c>
      <c r="I994" s="1">
        <f t="shared" si="30"/>
        <v>169</v>
      </c>
      <c r="J994" t="s">
        <v>2</v>
      </c>
    </row>
    <row r="995" spans="1:10" x14ac:dyDescent="0.3">
      <c r="A995">
        <v>169</v>
      </c>
      <c r="B995" t="str">
        <f>+"asyn &lt;- augsynth("&amp;$B$1&amp;"_est_1 ~ treated | "&amp;$B$1&amp;"lag "&amp;" , provincia2, periodo, Base,  progfunc = "&amp;""""&amp;"Ridge"&amp;""""&amp;", scm=T)"</f>
        <v>asyn &lt;- augsynth(pobre_est_1 ~ treated | pobrelag  , provincia2, periodo, Base,  progfunc = "Ridge", scm=T)</v>
      </c>
      <c r="C995" s="1">
        <f t="shared" si="30"/>
        <v>169</v>
      </c>
      <c r="D995" t="str">
        <f>+"asyn &lt;- augsynth("&amp;$D$1&amp;"_est_1 ~ treated | "&amp;$D$1&amp;"lag "&amp;" , provincia2, periodo, Base,  progfunc = "&amp;""""&amp;"Ridge"&amp;""""&amp;", scm=T)"</f>
        <v>asyn &lt;- augsynth(ingreso_peao_est_1 ~ treated | ingreso_peaolag  , provincia2, periodo, Base,  progfunc = "Ridge", scm=T)</v>
      </c>
      <c r="E995" s="1">
        <f t="shared" si="30"/>
        <v>169</v>
      </c>
      <c r="F995" t="str">
        <f>+"asyn &lt;- augsynth("&amp;$F$1&amp;"_est_1 ~ treated | "&amp;$F$1&amp;"lag "&amp;" , provincia2, periodo, Base,  progfunc = "&amp;""""&amp;"Ridge"&amp;""""&amp;", scm=T)"</f>
        <v>asyn &lt;- augsynth(PEAO_est_1 ~ treated | PEAOlag  , provincia2, periodo, Base,  progfunc = "Ridge", scm=T)</v>
      </c>
      <c r="G995" s="1">
        <f t="shared" si="30"/>
        <v>169</v>
      </c>
      <c r="H995" t="str">
        <f>+"asyn &lt;- augsynth("&amp;$H$1&amp;"_est_1 ~ treated | "&amp;$H$1&amp;"lag "&amp;" , provincia2, periodo, Base,  progfunc = "&amp;""""&amp;"Ridge"&amp;""""&amp;", scm=T)"</f>
        <v>asyn &lt;- augsynth(PEAO_f_est_1 ~ treated | PEAO_flag  , provincia2, periodo, Base,  progfunc = "Ridge", scm=T)</v>
      </c>
      <c r="I995" s="1">
        <f t="shared" si="30"/>
        <v>169</v>
      </c>
      <c r="J995" t="str">
        <f>+"asyn &lt;- augsynth("&amp;$J$1&amp;"_est_1 ~ treated | "&amp;$J$1&amp;"lag "&amp;" , provincia2, periodo, Base,  progfunc = "&amp;""""&amp;"Ridge"&amp;""""&amp;", scm=T)"</f>
        <v>asyn &lt;- augsynth(PEAO_inf_est_1 ~ treated | PEAO_inflag  , provincia2, periodo, Base,  progfunc = "Ridge", scm=T)</v>
      </c>
    </row>
    <row r="996" spans="1:10" x14ac:dyDescent="0.3">
      <c r="A996">
        <v>169</v>
      </c>
      <c r="B996" t="str">
        <f>$B$1&amp;"_obs &lt;- data.frame("&amp;""""&amp;$B$1&amp;"_est_1"&amp;""""&amp;" = asyn$data$synth_data$Y1plot)"</f>
        <v>pobre_obs &lt;- data.frame("pobre_est_1" = asyn$data$synth_data$Y1plot)</v>
      </c>
      <c r="C996" s="1">
        <f t="shared" si="30"/>
        <v>169</v>
      </c>
      <c r="D996" t="str">
        <f>$D$1&amp;"_obs &lt;- data.frame("&amp;""""&amp;$D$1&amp;"_est_1"&amp;""""&amp;" = asyn$data$synth_data$Y1plot)"</f>
        <v>ingreso_peao_obs &lt;- data.frame("ingreso_peao_est_1" = asyn$data$synth_data$Y1plot)</v>
      </c>
      <c r="E996" s="1">
        <f t="shared" si="30"/>
        <v>169</v>
      </c>
      <c r="F996" t="str">
        <f>$F$1&amp;"_obs &lt;- data.frame("&amp;""""&amp;$F$1&amp;"_est_1"&amp;""""&amp;" = asyn$data$synth_data$Y1plot)"</f>
        <v>PEAO_obs &lt;- data.frame("PEAO_est_1" = asyn$data$synth_data$Y1plot)</v>
      </c>
      <c r="G996" s="1">
        <f t="shared" si="30"/>
        <v>169</v>
      </c>
      <c r="H996" t="str">
        <f>$H$1&amp;"_obs &lt;- data.frame("&amp;""""&amp;$H$1&amp;"_est_1"&amp;""""&amp;" = asyn$data$synth_data$Y1plot)"</f>
        <v>PEAO_f_obs &lt;- data.frame("PEAO_f_est_1" = asyn$data$synth_data$Y1plot)</v>
      </c>
      <c r="I996" s="1">
        <f t="shared" si="30"/>
        <v>169</v>
      </c>
      <c r="J996" t="str">
        <f>$J$1&amp;"_obs &lt;- data.frame("&amp;""""&amp;$J$1&amp;"_est_1"&amp;""""&amp;" = asyn$data$synth_data$Y1plot)"</f>
        <v>PEAO_inf_obs &lt;- data.frame("PEAO_inf_est_1" = asyn$data$synth_data$Y1plot)</v>
      </c>
    </row>
    <row r="997" spans="1:10" x14ac:dyDescent="0.3">
      <c r="A997">
        <v>169</v>
      </c>
      <c r="B997" t="s">
        <v>3</v>
      </c>
      <c r="C997" s="1">
        <f t="shared" si="30"/>
        <v>169</v>
      </c>
      <c r="D997" t="s">
        <v>3</v>
      </c>
      <c r="E997" s="1">
        <f t="shared" si="30"/>
        <v>169</v>
      </c>
      <c r="F997" t="s">
        <v>3</v>
      </c>
      <c r="G997" s="1">
        <f t="shared" si="30"/>
        <v>169</v>
      </c>
      <c r="H997" t="s">
        <v>3</v>
      </c>
      <c r="I997" s="1">
        <f t="shared" si="30"/>
        <v>169</v>
      </c>
      <c r="J997" t="s">
        <v>3</v>
      </c>
    </row>
    <row r="998" spans="1:10" x14ac:dyDescent="0.3">
      <c r="A998">
        <v>169</v>
      </c>
      <c r="B998" t="s">
        <v>5</v>
      </c>
      <c r="C998" s="1">
        <f t="shared" si="30"/>
        <v>169</v>
      </c>
      <c r="D998" t="s">
        <v>5</v>
      </c>
      <c r="E998" s="1">
        <f t="shared" si="30"/>
        <v>169</v>
      </c>
      <c r="F998" t="s">
        <v>5</v>
      </c>
      <c r="G998" s="1">
        <f t="shared" si="30"/>
        <v>169</v>
      </c>
      <c r="H998" t="s">
        <v>5</v>
      </c>
      <c r="I998" s="1">
        <f t="shared" si="30"/>
        <v>169</v>
      </c>
      <c r="J998" t="s">
        <v>5</v>
      </c>
    </row>
    <row r="999" spans="1:10" x14ac:dyDescent="0.3">
      <c r="A999">
        <v>169</v>
      </c>
      <c r="B999" t="str">
        <f>$B$1&amp;"_ascm &lt;- data.frame("&amp;""""&amp;$B$1&amp;"_ascm"&amp;""""&amp;" = predict(asyn, att=F))"</f>
        <v>pobre_ascm &lt;- data.frame("pobre_ascm" = predict(asyn, att=F))</v>
      </c>
      <c r="C999" s="1">
        <f t="shared" si="30"/>
        <v>169</v>
      </c>
      <c r="D999" t="str">
        <f>$D$1&amp;"_ascm &lt;- data.frame("&amp;""""&amp;$D$1&amp;"_ascm"&amp;""""&amp;" = predict(asyn, att=F))"</f>
        <v>ingreso_peao_ascm &lt;- data.frame("ingreso_peao_ascm" = predict(asyn, att=F))</v>
      </c>
      <c r="E999" s="1">
        <f t="shared" si="30"/>
        <v>169</v>
      </c>
      <c r="F999" t="str">
        <f>$F$1&amp;"_ascm &lt;- data.frame("&amp;""""&amp;$F$1&amp;"_ascm"&amp;""""&amp;" = predict(asyn, att=F))"</f>
        <v>PEAO_ascm &lt;- data.frame("PEAO_ascm" = predict(asyn, att=F))</v>
      </c>
      <c r="G999" s="1">
        <f t="shared" si="30"/>
        <v>169</v>
      </c>
      <c r="H999" t="str">
        <f>$H$1&amp;"_ascm &lt;- data.frame("&amp;""""&amp;$H$1&amp;"_ascm"&amp;""""&amp;" = predict(asyn, att=F))"</f>
        <v>PEAO_f_ascm &lt;- data.frame("PEAO_f_ascm" = predict(asyn, att=F))</v>
      </c>
      <c r="I999" s="1">
        <f t="shared" si="30"/>
        <v>169</v>
      </c>
      <c r="J999" t="str">
        <f>$J$1&amp;"_ascm &lt;- data.frame("&amp;""""&amp;$J$1&amp;"_ascm"&amp;""""&amp;" = predict(asyn, att=F))"</f>
        <v>PEAO_inf_ascm &lt;- data.frame("PEAO_inf_ascm" = predict(asyn, att=F))</v>
      </c>
    </row>
    <row r="1000" spans="1:10" x14ac:dyDescent="0.3">
      <c r="A1000">
        <v>169</v>
      </c>
      <c r="B1000" t="s">
        <v>4</v>
      </c>
      <c r="C1000" s="1">
        <f t="shared" si="30"/>
        <v>169</v>
      </c>
      <c r="D1000" t="s">
        <v>4</v>
      </c>
      <c r="E1000" s="1">
        <f t="shared" si="30"/>
        <v>169</v>
      </c>
      <c r="F1000" t="s">
        <v>4</v>
      </c>
      <c r="G1000" s="1">
        <f t="shared" si="30"/>
        <v>169</v>
      </c>
      <c r="H1000" t="s">
        <v>4</v>
      </c>
      <c r="I1000" s="1">
        <f t="shared" si="30"/>
        <v>169</v>
      </c>
      <c r="J1000" t="s">
        <v>4</v>
      </c>
    </row>
    <row r="1001" spans="1:10" x14ac:dyDescent="0.3">
      <c r="A1001">
        <v>169</v>
      </c>
      <c r="B1001" t="str">
        <f>"base_ascm &lt;-cbind(periodo, "&amp;$B$1&amp;"_obs, "&amp;$B$1&amp;"_ascm, diferencia_ascm)"</f>
        <v>base_ascm &lt;-cbind(periodo, pobre_obs, pobre_ascm, diferencia_ascm)</v>
      </c>
      <c r="C1001" s="1">
        <f t="shared" si="30"/>
        <v>169</v>
      </c>
      <c r="D1001" t="str">
        <f>"base_ascm &lt;-cbind(periodo, "&amp;$D$1&amp;"_obs, "&amp;$D$1&amp;"_ascm, diferencia_ascm)"</f>
        <v>base_ascm &lt;-cbind(periodo, ingreso_peao_obs, ingreso_peao_ascm, diferencia_ascm)</v>
      </c>
      <c r="E1001" s="1">
        <f t="shared" si="30"/>
        <v>169</v>
      </c>
      <c r="F1001" t="str">
        <f>"base_ascm &lt;-cbind(periodo, "&amp;$F$1&amp;"_obs, "&amp;$F$1&amp;"_ascm, diferencia_ascm)"</f>
        <v>base_ascm &lt;-cbind(periodo, PEAO_obs, PEAO_ascm, diferencia_ascm)</v>
      </c>
      <c r="G1001" s="1">
        <f t="shared" si="30"/>
        <v>169</v>
      </c>
      <c r="H1001" t="str">
        <f>"base_ascm &lt;-cbind(periodo, "&amp;$H$1&amp;"_obs, "&amp;$H$1&amp;"_ascm, diferencia_ascm)"</f>
        <v>base_ascm &lt;-cbind(periodo, PEAO_f_obs, PEAO_f_ascm, diferencia_ascm)</v>
      </c>
      <c r="I1001" s="1">
        <f t="shared" si="30"/>
        <v>169</v>
      </c>
      <c r="J1001" t="str">
        <f>"base_ascm &lt;-cbind(periodo, "&amp;$J$1&amp;"_obs, "&amp;$J$1&amp;"_ascm, diferencia_ascm)"</f>
        <v>base_ascm &lt;-cbind(periodo, PEAO_inf_obs, PEAO_inf_ascm, diferencia_ascm)</v>
      </c>
    </row>
    <row r="1002" spans="1:10" x14ac:dyDescent="0.3">
      <c r="A1002">
        <v>169</v>
      </c>
      <c r="B1002" t="str">
        <f>"write.dta(base_ascm,"&amp;""""&amp;"G:/Mi unidad/1. PROYECTOS TELLO 2022/SCM SPILL OVERS/outputs/pobreza/ASCM/Base_"&amp;$B$1&amp;"_"&amp;A1002&amp;".dta"&amp;""""&amp;")"</f>
        <v>write.dta(base_ascm,"G:/Mi unidad/1. PROYECTOS TELLO 2022/SCM SPILL OVERS/outputs/pobreza/ASCM/Base_pobre_169.dta")</v>
      </c>
      <c r="C1002" s="1">
        <f t="shared" si="30"/>
        <v>169</v>
      </c>
      <c r="D1002" t="str">
        <f>"write.dta(base_ascm,"&amp;""""&amp;"G:/Mi unidad/1. PROYECTOS TELLO 2022/SCM SPILL OVERS/outputs/ingreso_PEAO/ASCM/Base_"&amp;$D$1&amp;"_"&amp;C1002&amp;".dta"&amp;""""&amp;")"</f>
        <v>write.dta(base_ascm,"G:/Mi unidad/1. PROYECTOS TELLO 2022/SCM SPILL OVERS/outputs/ingreso_PEAO/ASCM/Base_ingreso_peao_169.dta")</v>
      </c>
      <c r="E1002" s="1">
        <f t="shared" si="30"/>
        <v>169</v>
      </c>
      <c r="F1002" t="str">
        <f>"write.dta(base_ascm,"&amp;""""&amp;"G:/Mi unidad/1. PROYECTOS TELLO 2022/SCM SPILL OVERS/outputs/PEAO/ASCM/Base_"&amp;$F$1&amp;"_"&amp;E1002&amp;".dta"&amp;""""&amp;")"</f>
        <v>write.dta(base_ascm,"G:/Mi unidad/1. PROYECTOS TELLO 2022/SCM SPILL OVERS/outputs/PEAO/ASCM/Base_PEAO_169.dta")</v>
      </c>
      <c r="G1002" s="1">
        <f t="shared" si="30"/>
        <v>169</v>
      </c>
      <c r="H1002" t="str">
        <f>"write.dta(base_ascm,"&amp;""""&amp;"G:/Mi unidad/1. PROYECTOS TELLO 2022/SCM SPILL OVERS/outputs/PEAO_f/ASCM/Base_"&amp;$H$1&amp;"_"&amp;G1002&amp;".dta"&amp;""""&amp;")"</f>
        <v>write.dta(base_ascm,"G:/Mi unidad/1. PROYECTOS TELLO 2022/SCM SPILL OVERS/outputs/PEAO_f/ASCM/Base_PEAO_f_169.dta")</v>
      </c>
      <c r="I1002" s="1">
        <f t="shared" si="30"/>
        <v>169</v>
      </c>
      <c r="J1002" t="str">
        <f>"write.dta(base_ascm,"&amp;""""&amp;"G:/Mi unidad/1. PROYECTOS TELLO 2022/SCM SPILL OVERS/outputs/PEAO_inf/ASCM/Base_"&amp;$J$1&amp;"_"&amp;I1002&amp;".dta"&amp;""""&amp;")"</f>
        <v>write.dta(base_ascm,"G:/Mi unidad/1. PROYECTOS TELLO 2022/SCM SPILL OVERS/outputs/PEAO_inf/ASCM/Base_PEAO_inf_169.dta")</v>
      </c>
    </row>
    <row r="1003" spans="1:10" x14ac:dyDescent="0.3">
      <c r="A1003">
        <v>169</v>
      </c>
      <c r="B1003" t="str">
        <f>"write.dta(Pesos,"&amp;""""&amp;"G:/Mi unidad/1. PROYECTOS TELLO 2022/SCM SPILL OVERS/outputs/pobreza/ASCM/Pesos_"&amp;$B$1&amp;"_"&amp;A1003&amp;".dta"&amp;""""&amp;")"</f>
        <v>write.dta(Pesos,"G:/Mi unidad/1. PROYECTOS TELLO 2022/SCM SPILL OVERS/outputs/pobreza/ASCM/Pesos_pobre_169.dta")</v>
      </c>
      <c r="C1003" s="1">
        <f t="shared" si="30"/>
        <v>169</v>
      </c>
      <c r="D1003" t="str">
        <f>"write.dta(Pesos,"&amp;""""&amp;"G:/Mi unidad/1. PROYECTOS TELLO 2022/SCM SPILL OVERS/outputs/ingreso_PEAO/ASCM/Pesos_"&amp;$D$1&amp;"_"&amp;C1003&amp;".dta"&amp;""""&amp;")"</f>
        <v>write.dta(Pesos,"G:/Mi unidad/1. PROYECTOS TELLO 2022/SCM SPILL OVERS/outputs/ingreso_PEAO/ASCM/Pesos_ingreso_peao_169.dta")</v>
      </c>
      <c r="E1003" s="1">
        <f t="shared" si="30"/>
        <v>169</v>
      </c>
      <c r="F1003" t="str">
        <f>"write.dta(Pesos,"&amp;""""&amp;"G:/Mi unidad/1. PROYECTOS TELLO 2022/SCM SPILL OVERS/outputs/PEAO/ASCM/Pesos_"&amp;$F$1&amp;"_"&amp;E1003&amp;".dta"&amp;""""&amp;")"</f>
        <v>write.dta(Pesos,"G:/Mi unidad/1. PROYECTOS TELLO 2022/SCM SPILL OVERS/outputs/PEAO/ASCM/Pesos_PEAO_169.dta")</v>
      </c>
      <c r="G1003" s="1">
        <f t="shared" si="30"/>
        <v>169</v>
      </c>
      <c r="H1003" t="str">
        <f>"write.dta(Pesos,"&amp;""""&amp;"G:/Mi unidad/1. PROYECTOS TELLO 2022/SCM SPILL OVERS/outputs/PEAO_f/ASCM/Pesos_"&amp;$H$1&amp;"_"&amp;G1003&amp;".dta"&amp;""""&amp;")"</f>
        <v>write.dta(Pesos,"G:/Mi unidad/1. PROYECTOS TELLO 2022/SCM SPILL OVERS/outputs/PEAO_f/ASCM/Pesos_PEAO_f_169.dta")</v>
      </c>
      <c r="I1003" s="1">
        <f t="shared" si="30"/>
        <v>169</v>
      </c>
      <c r="J1003" t="str">
        <f>"write.dta(Pesos,"&amp;""""&amp;"G:/Mi unidad/1. PROYECTOS TELLO 2022/SCM SPILL OVERS/outputs/PEAO_inf/ASCM/Pesos_"&amp;$J$1&amp;"_"&amp;I1003&amp;".dta"&amp;""""&amp;")"</f>
        <v>write.dta(Pesos,"G:/Mi unidad/1. PROYECTOS TELLO 2022/SCM SPILL OVERS/outputs/PEAO_inf/ASCM/Pesos_PEAO_inf_169.dta")</v>
      </c>
    </row>
    <row r="1004" spans="1:10" x14ac:dyDescent="0.3">
      <c r="A1004">
        <v>169</v>
      </c>
      <c r="B1004" t="str">
        <f>"rm("&amp;$B$1&amp;"_obs, asyn, Base, "&amp;$B$1&amp;"_ascm, diferencia_ascm, base_ascm, Pesos, periodo, provincia2_seleccionada)"</f>
        <v>rm(pobre_obs, asyn, Base, pobre_ascm, diferencia_ascm, base_ascm, Pesos, periodo, provincia2_seleccionada)</v>
      </c>
      <c r="C1004" s="1">
        <f t="shared" si="30"/>
        <v>169</v>
      </c>
      <c r="D1004" t="str">
        <f>"rm("&amp;$D$1&amp;"_obs, asyn, Base, "&amp;$D$1&amp;"_ascm, diferencia_ascm, base_ascm, Pesos, periodo, provincia2_seleccionada)"</f>
        <v>rm(ingreso_peao_obs, asyn, Base, ingreso_peao_ascm, diferencia_ascm, base_ascm, Pesos, periodo, provincia2_seleccionada)</v>
      </c>
      <c r="E1004" s="1">
        <f t="shared" si="30"/>
        <v>169</v>
      </c>
      <c r="F1004" t="str">
        <f>"rm("&amp;$F$1&amp;"_obs, asyn, Base, "&amp;$F$1&amp;"_ascm, diferencia_ascm, base_ascm, Pesos, periodo, provincia2_seleccionada)"</f>
        <v>rm(PEAO_obs, asyn, Base, PEAO_ascm, diferencia_ascm, base_ascm, Pesos, periodo, provincia2_seleccionada)</v>
      </c>
      <c r="G1004" s="1">
        <f t="shared" si="30"/>
        <v>169</v>
      </c>
      <c r="H1004" t="str">
        <f>"rm("&amp;$H$1&amp;"_obs, asyn, Base, "&amp;$H$1&amp;"_ascm, diferencia_ascm, base_ascm, Pesos, periodo, provincia2_seleccionada)"</f>
        <v>rm(PEAO_f_obs, asyn, Base, PEAO_f_ascm, diferencia_ascm, base_ascm, Pesos, periodo, provincia2_seleccionada)</v>
      </c>
      <c r="I1004" s="1">
        <f t="shared" si="30"/>
        <v>169</v>
      </c>
      <c r="J1004" t="str">
        <f>"rm("&amp;$J$1&amp;"_obs, asyn, Base, "&amp;$J$1&amp;"_ascm, diferencia_ascm, base_ascm, Pesos, periodo, provincia2_seleccionada)"</f>
        <v>rm(PEAO_inf_obs, asyn, Base, PEAO_inf_ascm, diferencia_ascm, base_ascm, Pesos, periodo, provincia2_seleccionada)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Silupu</dc:creator>
  <cp:lastModifiedBy>Rodrigo Silupu</cp:lastModifiedBy>
  <dcterms:created xsi:type="dcterms:W3CDTF">2022-05-30T16:23:42Z</dcterms:created>
  <dcterms:modified xsi:type="dcterms:W3CDTF">2022-05-30T17:30:39Z</dcterms:modified>
</cp:coreProperties>
</file>