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5480" windowHeight="9030"/>
  </bookViews>
  <sheets>
    <sheet name="성적평가" sheetId="1" r:id="rId1"/>
    <sheet name="등수" sheetId="5" r:id="rId2"/>
  </sheets>
  <calcPr calcId="124519"/>
</workbook>
</file>

<file path=xl/calcChain.xml><?xml version="1.0" encoding="utf-8"?>
<calcChain xmlns="http://schemas.openxmlformats.org/spreadsheetml/2006/main">
  <c r="F35" i="5"/>
  <c r="G35" s="1"/>
  <c r="G34"/>
  <c r="F34"/>
  <c r="H34" s="1"/>
  <c r="F33"/>
  <c r="G33" s="1"/>
  <c r="G32"/>
  <c r="F32"/>
  <c r="H32" s="1"/>
  <c r="F31"/>
  <c r="G31" s="1"/>
  <c r="G30"/>
  <c r="F30"/>
  <c r="H30" s="1"/>
  <c r="F29"/>
  <c r="G29" s="1"/>
  <c r="G28"/>
  <c r="F28"/>
  <c r="H28" s="1"/>
  <c r="F27"/>
  <c r="G27" s="1"/>
  <c r="G26"/>
  <c r="F26"/>
  <c r="H26" s="1"/>
  <c r="F25"/>
  <c r="G25" s="1"/>
  <c r="G24"/>
  <c r="F24"/>
  <c r="H24" s="1"/>
  <c r="F23"/>
  <c r="G23" s="1"/>
  <c r="G22"/>
  <c r="F22"/>
  <c r="H22" s="1"/>
  <c r="F21"/>
  <c r="G21" s="1"/>
  <c r="G20"/>
  <c r="F20"/>
  <c r="H20" s="1"/>
  <c r="F19"/>
  <c r="G19" s="1"/>
  <c r="G18"/>
  <c r="F18"/>
  <c r="H18" s="1"/>
  <c r="F17"/>
  <c r="G17" s="1"/>
  <c r="G16"/>
  <c r="F16"/>
  <c r="H16" s="1"/>
  <c r="F15"/>
  <c r="G15" s="1"/>
  <c r="G14"/>
  <c r="F14"/>
  <c r="H14" s="1"/>
  <c r="F13"/>
  <c r="G13" s="1"/>
  <c r="G12"/>
  <c r="F12"/>
  <c r="H12" s="1"/>
  <c r="F11"/>
  <c r="G11" s="1"/>
  <c r="G10"/>
  <c r="F10"/>
  <c r="H10" s="1"/>
  <c r="F9"/>
  <c r="G9" s="1"/>
  <c r="G8"/>
  <c r="F8"/>
  <c r="H8" s="1"/>
  <c r="F7"/>
  <c r="G7" s="1"/>
  <c r="G6"/>
  <c r="F6"/>
  <c r="H6" s="1"/>
  <c r="F5"/>
  <c r="G5" s="1"/>
  <c r="G4"/>
  <c r="F4"/>
  <c r="H4" s="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H4" l="1"/>
  <c r="H5" i="5"/>
  <c r="H7"/>
  <c r="H9"/>
  <c r="H11"/>
  <c r="H13"/>
  <c r="H15"/>
  <c r="H17"/>
  <c r="H19"/>
  <c r="H21"/>
  <c r="H23"/>
  <c r="H25"/>
  <c r="H27"/>
  <c r="H29"/>
  <c r="H31"/>
  <c r="H33"/>
  <c r="H35"/>
  <c r="H33" i="1"/>
  <c r="H31"/>
  <c r="H29"/>
  <c r="H27"/>
  <c r="H25"/>
  <c r="H23"/>
  <c r="H21"/>
  <c r="H19"/>
  <c r="H17"/>
  <c r="H15"/>
  <c r="H13"/>
  <c r="H11"/>
  <c r="H9"/>
  <c r="H7"/>
  <c r="H5"/>
  <c r="H3"/>
  <c r="H2"/>
  <c r="H32"/>
  <c r="H30"/>
  <c r="H28"/>
  <c r="H26"/>
  <c r="H24"/>
  <c r="H22"/>
  <c r="H20"/>
  <c r="H18"/>
  <c r="H16"/>
  <c r="H14"/>
  <c r="H12"/>
  <c r="H10"/>
  <c r="H8"/>
  <c r="H6"/>
</calcChain>
</file>

<file path=xl/sharedStrings.xml><?xml version="1.0" encoding="utf-8"?>
<sst xmlns="http://schemas.openxmlformats.org/spreadsheetml/2006/main" count="89" uniqueCount="48">
  <si>
    <t>수강코드</t>
    <phoneticPr fontId="1" type="noConversion"/>
  </si>
  <si>
    <t>1차퀴즈</t>
    <phoneticPr fontId="1" type="noConversion"/>
  </si>
  <si>
    <t>중간고사</t>
    <phoneticPr fontId="1" type="noConversion"/>
  </si>
  <si>
    <t>2차퀴즈</t>
    <phoneticPr fontId="1" type="noConversion"/>
  </si>
  <si>
    <t>기말고사</t>
    <phoneticPr fontId="1" type="noConversion"/>
  </si>
  <si>
    <t>최종성적</t>
    <phoneticPr fontId="1" type="noConversion"/>
  </si>
  <si>
    <t>등수</t>
    <phoneticPr fontId="1" type="noConversion"/>
  </si>
  <si>
    <t>학점</t>
    <phoneticPr fontId="1" type="noConversion"/>
  </si>
  <si>
    <t>CN001</t>
    <phoneticPr fontId="1" type="noConversion"/>
  </si>
  <si>
    <t>CN002</t>
  </si>
  <si>
    <t>CN003</t>
  </si>
  <si>
    <t>CN004</t>
  </si>
  <si>
    <t>CN005</t>
  </si>
  <si>
    <t>CN006</t>
  </si>
  <si>
    <t>CN007</t>
  </si>
  <si>
    <t>CN008</t>
  </si>
  <si>
    <t>CN009</t>
  </si>
  <si>
    <t>CN010</t>
  </si>
  <si>
    <t>CN011</t>
  </si>
  <si>
    <t>CN012</t>
  </si>
  <si>
    <t>CN013</t>
  </si>
  <si>
    <t>CN014</t>
  </si>
  <si>
    <t>CN015</t>
  </si>
  <si>
    <t>CN016</t>
  </si>
  <si>
    <t>CN017</t>
  </si>
  <si>
    <t>CN018</t>
  </si>
  <si>
    <t>CN019</t>
  </si>
  <si>
    <t>CN020</t>
  </si>
  <si>
    <t>CN021</t>
  </si>
  <si>
    <t>CN022</t>
  </si>
  <si>
    <t>CN023</t>
  </si>
  <si>
    <t>CN024</t>
  </si>
  <si>
    <t>CN025</t>
  </si>
  <si>
    <t>CN026</t>
  </si>
  <si>
    <t>CN027</t>
  </si>
  <si>
    <t>CN028</t>
  </si>
  <si>
    <t>CN029</t>
  </si>
  <si>
    <t>CN030</t>
  </si>
  <si>
    <t>CN031</t>
  </si>
  <si>
    <t>CN032</t>
  </si>
  <si>
    <t>평가기준표</t>
    <phoneticPr fontId="1" type="noConversion"/>
  </si>
  <si>
    <t>F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</si>
  <si>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</si>
  <si>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</si>
  <si>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</si>
  <si>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점수</t>
    <phoneticPr fontId="1" type="noConversion"/>
  </si>
  <si>
    <t>학생성적평가</t>
    <phoneticPr fontId="1" type="noConversion"/>
  </si>
  <si>
    <t>점수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</si>
</sst>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.00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18">
    <dxf>
      <alignment horizontal="center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numFmt numFmtId="176" formatCode="00.00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H33" totalsRowShown="0" dataDxfId="17">
  <autoFilter ref="A1:H33"/>
  <tableColumns count="8">
    <tableColumn id="1" name="수강코드" dataDxfId="16"/>
    <tableColumn id="2" name="1차퀴즈" dataDxfId="15"/>
    <tableColumn id="3" name="중간고사" dataDxfId="14"/>
    <tableColumn id="4" name="2차퀴즈" dataDxfId="13"/>
    <tableColumn id="5" name="기말고사" dataDxfId="12"/>
    <tableColumn id="6" name="최종성적" dataDxfId="11">
      <calculatedColumnFormula>(B2*0.2+C2*0.3+D2*0.2+E2*0.3)</calculatedColumnFormula>
    </tableColumn>
    <tableColumn id="7" name="학점" dataDxfId="10"/>
    <tableColumn id="8" name="등수" dataDxfId="9">
      <calculatedColumnFormula>RANK(F2, $F$2:$F$33)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표1_34" displayName="표1_34" ref="A3:H35" totalsRowShown="0" dataDxfId="8">
  <autoFilter ref="A3:H35"/>
  <tableColumns count="8">
    <tableColumn id="1" name="수강코드" dataDxfId="7"/>
    <tableColumn id="2" name="1차퀴즈" dataDxfId="6"/>
    <tableColumn id="3" name="중간고사" dataDxfId="5"/>
    <tableColumn id="4" name="2차퀴즈" dataDxfId="4"/>
    <tableColumn id="5" name="기말고사" dataDxfId="3"/>
    <tableColumn id="6" name="최종성적" dataDxfId="2">
      <calculatedColumnFormula>(B4*0.2+C4*0.3+D4*0.2+E4*0.3)</calculatedColumnFormula>
    </tableColumn>
    <tableColumn id="7" name="학점" dataDxfId="1">
      <calculatedColumnFormula>VLOOKUP(F4, $J$5:$L$9, 3)</calculatedColumnFormula>
    </tableColumn>
    <tableColumn id="8" name="등수" dataDxfId="0">
      <calculatedColumnFormula>RANK(F4, $F$4:$F$35)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A2" sqref="A2"/>
    </sheetView>
  </sheetViews>
  <sheetFormatPr defaultRowHeight="16.5"/>
  <cols>
    <col min="1" max="1" width="12.75" customWidth="1"/>
    <col min="2" max="2" width="11.125" customWidth="1"/>
    <col min="3" max="4" width="12" customWidth="1"/>
    <col min="5" max="5" width="12.375" customWidth="1"/>
    <col min="6" max="6" width="12.25" customWidth="1"/>
    <col min="7" max="7" width="11.125" customWidth="1"/>
    <col min="8" max="8" width="11.625" customWidth="1"/>
    <col min="10" max="10" width="9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>
      <c r="A2" s="1" t="s">
        <v>8</v>
      </c>
      <c r="B2" s="1">
        <v>90</v>
      </c>
      <c r="C2" s="1">
        <v>95</v>
      </c>
      <c r="D2" s="1">
        <v>80</v>
      </c>
      <c r="E2" s="1">
        <v>95</v>
      </c>
      <c r="F2" s="5">
        <f>(B2*0.2+C2*0.3+D2*0.2+E2*0.3)</f>
        <v>91</v>
      </c>
      <c r="G2" s="1">
        <v>1.3</v>
      </c>
      <c r="H2" s="1">
        <f>RANK(F2, $F$2:$F$33)</f>
        <v>2</v>
      </c>
    </row>
    <row r="3" spans="1:8">
      <c r="A3" s="1" t="s">
        <v>9</v>
      </c>
      <c r="B3" s="1">
        <v>80</v>
      </c>
      <c r="C3" s="1">
        <v>50</v>
      </c>
      <c r="D3" s="1">
        <v>70</v>
      </c>
      <c r="E3" s="1">
        <v>92</v>
      </c>
      <c r="F3" s="5">
        <f t="shared" ref="F3:F33" si="0">(B3*0.2+C3*0.3+D3*0.2+E3*0.3)</f>
        <v>72.599999999999994</v>
      </c>
      <c r="G3" s="1">
        <v>3.8</v>
      </c>
      <c r="H3" s="1">
        <f t="shared" ref="H3:H33" si="1">RANK(F3, $F$2:$F$33)</f>
        <v>23</v>
      </c>
    </row>
    <row r="4" spans="1:8">
      <c r="A4" s="1" t="s">
        <v>10</v>
      </c>
      <c r="B4" s="1">
        <v>70</v>
      </c>
      <c r="C4" s="1">
        <v>95</v>
      </c>
      <c r="D4" s="1">
        <v>95</v>
      </c>
      <c r="E4" s="1">
        <v>78</v>
      </c>
      <c r="F4" s="5">
        <f t="shared" si="0"/>
        <v>84.9</v>
      </c>
      <c r="G4" s="1">
        <v>3.8</v>
      </c>
      <c r="H4" s="1">
        <f t="shared" si="1"/>
        <v>7</v>
      </c>
    </row>
    <row r="5" spans="1:8">
      <c r="A5" s="1" t="s">
        <v>11</v>
      </c>
      <c r="B5" s="1">
        <v>95</v>
      </c>
      <c r="C5" s="1">
        <v>97</v>
      </c>
      <c r="D5" s="1">
        <v>50</v>
      </c>
      <c r="E5" s="1">
        <v>85</v>
      </c>
      <c r="F5" s="5">
        <f t="shared" si="0"/>
        <v>83.6</v>
      </c>
      <c r="G5" s="1">
        <v>3.8</v>
      </c>
      <c r="H5" s="1">
        <f t="shared" si="1"/>
        <v>9</v>
      </c>
    </row>
    <row r="6" spans="1:8">
      <c r="A6" s="1" t="s">
        <v>12</v>
      </c>
      <c r="B6" s="1">
        <v>50</v>
      </c>
      <c r="C6" s="1">
        <v>60</v>
      </c>
      <c r="D6" s="1">
        <v>60</v>
      </c>
      <c r="E6" s="1">
        <v>82</v>
      </c>
      <c r="F6" s="5">
        <f t="shared" si="0"/>
        <v>64.599999999999994</v>
      </c>
      <c r="G6" s="1">
        <v>2.2999999999999998</v>
      </c>
      <c r="H6" s="1">
        <f t="shared" si="1"/>
        <v>31</v>
      </c>
    </row>
    <row r="7" spans="1:8">
      <c r="A7" s="1" t="s">
        <v>13</v>
      </c>
      <c r="B7" s="1">
        <v>60</v>
      </c>
      <c r="C7" s="1">
        <v>30</v>
      </c>
      <c r="D7" s="1">
        <v>99</v>
      </c>
      <c r="E7" s="1">
        <v>91</v>
      </c>
      <c r="F7" s="5">
        <f t="shared" si="0"/>
        <v>68.099999999999994</v>
      </c>
      <c r="G7" s="1">
        <v>0.3</v>
      </c>
      <c r="H7" s="1">
        <f t="shared" si="1"/>
        <v>27</v>
      </c>
    </row>
    <row r="8" spans="1:8">
      <c r="A8" s="1" t="s">
        <v>14</v>
      </c>
      <c r="B8" s="1">
        <v>99</v>
      </c>
      <c r="C8" s="1">
        <v>98</v>
      </c>
      <c r="D8" s="1">
        <v>60</v>
      </c>
      <c r="E8" s="1">
        <v>80</v>
      </c>
      <c r="F8" s="5">
        <f t="shared" si="0"/>
        <v>85.2</v>
      </c>
      <c r="G8" s="1">
        <v>3.8</v>
      </c>
      <c r="H8" s="1">
        <f t="shared" si="1"/>
        <v>6</v>
      </c>
    </row>
    <row r="9" spans="1:8">
      <c r="A9" s="1" t="s">
        <v>15</v>
      </c>
      <c r="B9" s="1">
        <v>60</v>
      </c>
      <c r="C9" s="1">
        <v>78</v>
      </c>
      <c r="D9" s="1">
        <v>60</v>
      </c>
      <c r="E9" s="1">
        <v>85</v>
      </c>
      <c r="F9" s="5">
        <f t="shared" si="0"/>
        <v>72.900000000000006</v>
      </c>
      <c r="G9" s="1">
        <v>2.5</v>
      </c>
      <c r="H9" s="1">
        <f t="shared" si="1"/>
        <v>22</v>
      </c>
    </row>
    <row r="10" spans="1:8">
      <c r="A10" s="1" t="s">
        <v>16</v>
      </c>
      <c r="B10" s="1">
        <v>60</v>
      </c>
      <c r="C10" s="1">
        <v>85</v>
      </c>
      <c r="D10" s="1">
        <v>50</v>
      </c>
      <c r="E10" s="1">
        <v>95</v>
      </c>
      <c r="F10" s="5">
        <f t="shared" si="0"/>
        <v>76</v>
      </c>
      <c r="G10" s="1">
        <v>2.5</v>
      </c>
      <c r="H10" s="1">
        <f t="shared" si="1"/>
        <v>20</v>
      </c>
    </row>
    <row r="11" spans="1:8">
      <c r="A11" s="1" t="s">
        <v>17</v>
      </c>
      <c r="B11" s="1">
        <v>50</v>
      </c>
      <c r="C11" s="1">
        <v>82</v>
      </c>
      <c r="D11" s="1">
        <v>95</v>
      </c>
      <c r="E11" s="1">
        <v>97</v>
      </c>
      <c r="F11" s="5">
        <f t="shared" si="0"/>
        <v>82.699999999999989</v>
      </c>
      <c r="G11" s="1">
        <v>3.8</v>
      </c>
      <c r="H11" s="1">
        <f t="shared" si="1"/>
        <v>12</v>
      </c>
    </row>
    <row r="12" spans="1:8">
      <c r="A12" s="1" t="s">
        <v>18</v>
      </c>
      <c r="B12" s="1">
        <v>95</v>
      </c>
      <c r="C12" s="1">
        <v>91</v>
      </c>
      <c r="D12" s="1">
        <v>100</v>
      </c>
      <c r="E12" s="1">
        <v>60</v>
      </c>
      <c r="F12" s="5">
        <f t="shared" si="0"/>
        <v>84.3</v>
      </c>
      <c r="G12" s="1">
        <v>3.8</v>
      </c>
      <c r="H12" s="1">
        <f t="shared" si="1"/>
        <v>8</v>
      </c>
    </row>
    <row r="13" spans="1:8">
      <c r="A13" s="1" t="s">
        <v>19</v>
      </c>
      <c r="B13" s="1">
        <v>100</v>
      </c>
      <c r="C13" s="1">
        <v>80</v>
      </c>
      <c r="D13" s="1">
        <v>90</v>
      </c>
      <c r="E13" s="1">
        <v>30</v>
      </c>
      <c r="F13" s="5">
        <f t="shared" si="0"/>
        <v>71</v>
      </c>
      <c r="G13" s="1">
        <v>2.5</v>
      </c>
      <c r="H13" s="1">
        <f t="shared" si="1"/>
        <v>25</v>
      </c>
    </row>
    <row r="14" spans="1:8">
      <c r="A14" s="1" t="s">
        <v>20</v>
      </c>
      <c r="B14" s="1">
        <v>90</v>
      </c>
      <c r="C14" s="1">
        <v>85</v>
      </c>
      <c r="D14" s="1">
        <v>80</v>
      </c>
      <c r="E14" s="1">
        <v>98</v>
      </c>
      <c r="F14" s="5">
        <f t="shared" si="0"/>
        <v>88.9</v>
      </c>
      <c r="G14" s="1">
        <v>3.8</v>
      </c>
      <c r="H14" s="1">
        <f t="shared" si="1"/>
        <v>3</v>
      </c>
    </row>
    <row r="15" spans="1:8">
      <c r="A15" s="1" t="s">
        <v>21</v>
      </c>
      <c r="B15" s="1">
        <v>80</v>
      </c>
      <c r="C15" s="1">
        <v>95</v>
      </c>
      <c r="D15" s="1">
        <v>70</v>
      </c>
      <c r="E15" s="1">
        <v>78</v>
      </c>
      <c r="F15" s="5">
        <f t="shared" si="0"/>
        <v>81.900000000000006</v>
      </c>
      <c r="G15" s="1">
        <v>3.8</v>
      </c>
      <c r="H15" s="1">
        <f t="shared" si="1"/>
        <v>15</v>
      </c>
    </row>
    <row r="16" spans="1:8">
      <c r="A16" s="1" t="s">
        <v>22</v>
      </c>
      <c r="B16" s="1">
        <v>70</v>
      </c>
      <c r="C16" s="1">
        <v>97</v>
      </c>
      <c r="D16" s="1">
        <v>95</v>
      </c>
      <c r="E16" s="1">
        <v>85</v>
      </c>
      <c r="F16" s="5">
        <f t="shared" si="0"/>
        <v>87.6</v>
      </c>
      <c r="G16" s="1">
        <v>3.8</v>
      </c>
      <c r="H16" s="1">
        <f t="shared" si="1"/>
        <v>5</v>
      </c>
    </row>
    <row r="17" spans="1:8">
      <c r="A17" s="1" t="s">
        <v>23</v>
      </c>
      <c r="B17" s="1">
        <v>95</v>
      </c>
      <c r="C17" s="1">
        <v>60</v>
      </c>
      <c r="D17" s="1">
        <v>50</v>
      </c>
      <c r="E17" s="1">
        <v>82</v>
      </c>
      <c r="F17" s="5">
        <f t="shared" si="0"/>
        <v>71.599999999999994</v>
      </c>
      <c r="G17" s="1">
        <v>2.5</v>
      </c>
      <c r="H17" s="1">
        <f t="shared" si="1"/>
        <v>24</v>
      </c>
    </row>
    <row r="18" spans="1:8">
      <c r="A18" s="1" t="s">
        <v>24</v>
      </c>
      <c r="B18" s="1">
        <v>50</v>
      </c>
      <c r="C18" s="1">
        <v>30</v>
      </c>
      <c r="D18" s="1">
        <v>60</v>
      </c>
      <c r="E18" s="1">
        <v>91</v>
      </c>
      <c r="F18" s="5">
        <f t="shared" si="0"/>
        <v>58.3</v>
      </c>
      <c r="G18" s="1">
        <v>2.2999999999999998</v>
      </c>
      <c r="H18" s="1">
        <f t="shared" si="1"/>
        <v>32</v>
      </c>
    </row>
    <row r="19" spans="1:8">
      <c r="A19" s="1" t="s">
        <v>25</v>
      </c>
      <c r="B19" s="1">
        <v>60</v>
      </c>
      <c r="C19" s="1">
        <v>98</v>
      </c>
      <c r="D19" s="1">
        <v>80</v>
      </c>
      <c r="E19" s="1">
        <v>80</v>
      </c>
      <c r="F19" s="5">
        <f t="shared" si="0"/>
        <v>81.400000000000006</v>
      </c>
      <c r="G19" s="1">
        <v>3.8</v>
      </c>
      <c r="H19" s="1">
        <f t="shared" si="1"/>
        <v>16</v>
      </c>
    </row>
    <row r="20" spans="1:8">
      <c r="A20" s="1" t="s">
        <v>26</v>
      </c>
      <c r="B20" s="1">
        <v>99</v>
      </c>
      <c r="C20" s="1">
        <v>78</v>
      </c>
      <c r="D20" s="1">
        <v>70</v>
      </c>
      <c r="E20" s="1">
        <v>85</v>
      </c>
      <c r="F20" s="5">
        <f t="shared" si="0"/>
        <v>82.7</v>
      </c>
      <c r="G20" s="1">
        <v>5.8</v>
      </c>
      <c r="H20" s="1">
        <f t="shared" si="1"/>
        <v>11</v>
      </c>
    </row>
    <row r="21" spans="1:8">
      <c r="A21" s="1" t="s">
        <v>27</v>
      </c>
      <c r="B21" s="1">
        <v>60</v>
      </c>
      <c r="C21" s="1">
        <v>85</v>
      </c>
      <c r="D21" s="1">
        <v>95</v>
      </c>
      <c r="E21" s="1">
        <v>30</v>
      </c>
      <c r="F21" s="5">
        <f t="shared" si="0"/>
        <v>65.5</v>
      </c>
      <c r="G21" s="1">
        <v>2.2999999999999998</v>
      </c>
      <c r="H21" s="1">
        <f t="shared" si="1"/>
        <v>30</v>
      </c>
    </row>
    <row r="22" spans="1:8">
      <c r="A22" s="1" t="s">
        <v>28</v>
      </c>
      <c r="B22" s="1">
        <v>90</v>
      </c>
      <c r="C22" s="1">
        <v>82</v>
      </c>
      <c r="D22" s="1">
        <v>50</v>
      </c>
      <c r="E22" s="1">
        <v>98</v>
      </c>
      <c r="F22" s="5">
        <f t="shared" si="0"/>
        <v>82</v>
      </c>
      <c r="G22" s="1">
        <v>3.8</v>
      </c>
      <c r="H22" s="1">
        <f t="shared" si="1"/>
        <v>14</v>
      </c>
    </row>
    <row r="23" spans="1:8">
      <c r="A23" s="1" t="s">
        <v>29</v>
      </c>
      <c r="B23" s="1">
        <v>80</v>
      </c>
      <c r="C23" s="1">
        <v>91</v>
      </c>
      <c r="D23" s="1">
        <v>60</v>
      </c>
      <c r="E23" s="1">
        <v>78</v>
      </c>
      <c r="F23" s="5">
        <f t="shared" si="0"/>
        <v>78.699999999999989</v>
      </c>
      <c r="G23" s="1">
        <v>2.5</v>
      </c>
      <c r="H23" s="1">
        <f t="shared" si="1"/>
        <v>18</v>
      </c>
    </row>
    <row r="24" spans="1:8">
      <c r="A24" s="1" t="s">
        <v>30</v>
      </c>
      <c r="B24" s="1">
        <v>70</v>
      </c>
      <c r="C24" s="1">
        <v>80</v>
      </c>
      <c r="D24" s="1">
        <v>99</v>
      </c>
      <c r="E24" s="1">
        <v>85</v>
      </c>
      <c r="F24" s="5">
        <f t="shared" si="0"/>
        <v>83.3</v>
      </c>
      <c r="G24" s="1">
        <v>3.8</v>
      </c>
      <c r="H24" s="1">
        <f t="shared" si="1"/>
        <v>10</v>
      </c>
    </row>
    <row r="25" spans="1:8">
      <c r="A25" s="1" t="s">
        <v>31</v>
      </c>
      <c r="B25" s="1">
        <v>95</v>
      </c>
      <c r="C25" s="1">
        <v>85</v>
      </c>
      <c r="D25" s="1">
        <v>60</v>
      </c>
      <c r="E25" s="1">
        <v>82</v>
      </c>
      <c r="F25" s="5">
        <f t="shared" si="0"/>
        <v>81.099999999999994</v>
      </c>
      <c r="G25" s="1">
        <v>3.8</v>
      </c>
      <c r="H25" s="1">
        <f t="shared" si="1"/>
        <v>17</v>
      </c>
    </row>
    <row r="26" spans="1:8">
      <c r="A26" s="1" t="s">
        <v>32</v>
      </c>
      <c r="B26" s="1">
        <v>50</v>
      </c>
      <c r="C26" s="1">
        <v>95</v>
      </c>
      <c r="D26" s="1">
        <v>60</v>
      </c>
      <c r="E26" s="1">
        <v>91</v>
      </c>
      <c r="F26" s="5">
        <f t="shared" si="0"/>
        <v>77.8</v>
      </c>
      <c r="G26" s="1">
        <v>2.5</v>
      </c>
      <c r="H26" s="1">
        <f t="shared" si="1"/>
        <v>19</v>
      </c>
    </row>
    <row r="27" spans="1:8">
      <c r="A27" s="1" t="s">
        <v>33</v>
      </c>
      <c r="B27" s="1">
        <v>60</v>
      </c>
      <c r="C27" s="1">
        <v>97</v>
      </c>
      <c r="D27" s="1">
        <v>50</v>
      </c>
      <c r="E27" s="1">
        <v>80</v>
      </c>
      <c r="F27" s="5">
        <f t="shared" si="0"/>
        <v>75.099999999999994</v>
      </c>
      <c r="G27" s="1">
        <v>2.5</v>
      </c>
      <c r="H27" s="1">
        <f t="shared" si="1"/>
        <v>21</v>
      </c>
    </row>
    <row r="28" spans="1:8">
      <c r="A28" s="1" t="s">
        <v>34</v>
      </c>
      <c r="B28" s="1">
        <v>99</v>
      </c>
      <c r="C28" s="1">
        <v>60</v>
      </c>
      <c r="D28" s="1">
        <v>95</v>
      </c>
      <c r="E28" s="1">
        <v>85</v>
      </c>
      <c r="F28" s="5">
        <f t="shared" si="0"/>
        <v>82.3</v>
      </c>
      <c r="G28" s="1">
        <v>3.8</v>
      </c>
      <c r="H28" s="1">
        <f t="shared" si="1"/>
        <v>13</v>
      </c>
    </row>
    <row r="29" spans="1:8">
      <c r="A29" s="1" t="s">
        <v>35</v>
      </c>
      <c r="B29" s="1">
        <v>60</v>
      </c>
      <c r="C29" s="1">
        <v>30</v>
      </c>
      <c r="D29" s="1">
        <v>100</v>
      </c>
      <c r="E29" s="1">
        <v>95</v>
      </c>
      <c r="F29" s="5">
        <f t="shared" si="0"/>
        <v>69.5</v>
      </c>
      <c r="G29" s="1">
        <v>2.2999999999999998</v>
      </c>
      <c r="H29" s="1">
        <f t="shared" si="1"/>
        <v>26</v>
      </c>
    </row>
    <row r="30" spans="1:8">
      <c r="A30" s="1" t="s">
        <v>36</v>
      </c>
      <c r="B30" s="1">
        <v>60</v>
      </c>
      <c r="C30" s="1">
        <v>98</v>
      </c>
      <c r="D30" s="1">
        <v>90</v>
      </c>
      <c r="E30" s="1">
        <v>97</v>
      </c>
      <c r="F30" s="5">
        <f t="shared" si="0"/>
        <v>88.5</v>
      </c>
      <c r="G30" s="1">
        <v>3.8</v>
      </c>
      <c r="H30" s="1">
        <f t="shared" si="1"/>
        <v>4</v>
      </c>
    </row>
    <row r="31" spans="1:8">
      <c r="A31" s="1" t="s">
        <v>37</v>
      </c>
      <c r="B31" s="1">
        <v>50</v>
      </c>
      <c r="C31" s="1">
        <v>78</v>
      </c>
      <c r="D31" s="1">
        <v>80</v>
      </c>
      <c r="E31" s="1">
        <v>60</v>
      </c>
      <c r="F31" s="5">
        <f t="shared" si="0"/>
        <v>67.400000000000006</v>
      </c>
      <c r="G31" s="1">
        <v>2.2999999999999998</v>
      </c>
      <c r="H31" s="1">
        <f t="shared" si="1"/>
        <v>29</v>
      </c>
    </row>
    <row r="32" spans="1:8">
      <c r="A32" s="1" t="s">
        <v>38</v>
      </c>
      <c r="B32" s="1">
        <v>95</v>
      </c>
      <c r="C32" s="1">
        <v>85</v>
      </c>
      <c r="D32" s="1">
        <v>70</v>
      </c>
      <c r="E32" s="1">
        <v>30</v>
      </c>
      <c r="F32" s="5">
        <f t="shared" si="0"/>
        <v>67.5</v>
      </c>
      <c r="G32" s="1">
        <v>1.3</v>
      </c>
      <c r="H32" s="1">
        <f t="shared" si="1"/>
        <v>28</v>
      </c>
    </row>
    <row r="33" spans="1:8">
      <c r="A33" s="1" t="s">
        <v>39</v>
      </c>
      <c r="B33" s="1">
        <v>100</v>
      </c>
      <c r="C33" s="1">
        <v>82</v>
      </c>
      <c r="D33" s="1">
        <v>95</v>
      </c>
      <c r="E33" s="1">
        <v>98</v>
      </c>
      <c r="F33" s="5">
        <f t="shared" si="0"/>
        <v>93</v>
      </c>
      <c r="G33" s="1">
        <v>4.3</v>
      </c>
      <c r="H33" s="1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A3" sqref="A3"/>
    </sheetView>
  </sheetViews>
  <sheetFormatPr defaultRowHeight="16.5"/>
  <cols>
    <col min="1" max="1" width="10.25" customWidth="1"/>
    <col min="2" max="2" width="9.375" customWidth="1"/>
    <col min="3" max="3" width="10.25" customWidth="1"/>
    <col min="4" max="4" width="9.375" customWidth="1"/>
    <col min="5" max="6" width="10.25" customWidth="1"/>
    <col min="10" max="10" width="9.5" customWidth="1"/>
  </cols>
  <sheetData>
    <row r="1" spans="1:12" ht="20.25">
      <c r="A1" s="3" t="s">
        <v>46</v>
      </c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6</v>
      </c>
      <c r="J3" t="s">
        <v>40</v>
      </c>
    </row>
    <row r="4" spans="1:12">
      <c r="A4" s="1" t="s">
        <v>8</v>
      </c>
      <c r="B4" s="1">
        <v>90</v>
      </c>
      <c r="C4" s="1">
        <v>80</v>
      </c>
      <c r="D4" s="1">
        <v>80</v>
      </c>
      <c r="E4" s="1">
        <v>30</v>
      </c>
      <c r="F4" s="1">
        <f>(B4*0.2+C4*0.3+D4*0.2+E4*0.3)</f>
        <v>67</v>
      </c>
      <c r="G4" s="4">
        <f t="shared" ref="G4:G35" si="0">VLOOKUP(F4, $J$5:$L$9, 3)</f>
        <v>1.3</v>
      </c>
      <c r="H4" s="1">
        <f>RANK(F4, $F$4:$F$35)</f>
        <v>29</v>
      </c>
    </row>
    <row r="5" spans="1:12">
      <c r="A5" s="1" t="s">
        <v>9</v>
      </c>
      <c r="B5" s="1">
        <v>80</v>
      </c>
      <c r="C5" s="1">
        <v>85</v>
      </c>
      <c r="D5" s="1">
        <v>70</v>
      </c>
      <c r="E5" s="1">
        <v>98</v>
      </c>
      <c r="F5" s="1">
        <f t="shared" ref="F5:F35" si="1">(B5*0.2+C5*0.3+D5*0.2+E5*0.3)</f>
        <v>84.9</v>
      </c>
      <c r="G5" s="4">
        <f t="shared" si="0"/>
        <v>3.8</v>
      </c>
      <c r="H5" s="1">
        <f t="shared" ref="H5:H35" si="2">RANK(F5, $F$4:$F$35)</f>
        <v>6</v>
      </c>
      <c r="J5" s="2" t="s">
        <v>45</v>
      </c>
      <c r="K5" s="2" t="s">
        <v>7</v>
      </c>
      <c r="L5" s="2" t="s">
        <v>47</v>
      </c>
    </row>
    <row r="6" spans="1:12">
      <c r="A6" s="1" t="s">
        <v>10</v>
      </c>
      <c r="B6" s="1">
        <v>70</v>
      </c>
      <c r="C6" s="1">
        <v>95</v>
      </c>
      <c r="D6" s="1">
        <v>95</v>
      </c>
      <c r="E6" s="1">
        <v>78</v>
      </c>
      <c r="F6" s="1">
        <f t="shared" si="1"/>
        <v>84.9</v>
      </c>
      <c r="G6" s="4">
        <f t="shared" si="0"/>
        <v>3.8</v>
      </c>
      <c r="H6" s="1">
        <f t="shared" si="2"/>
        <v>6</v>
      </c>
      <c r="J6" s="2">
        <v>0</v>
      </c>
      <c r="K6" s="2" t="s">
        <v>41</v>
      </c>
      <c r="L6" s="2">
        <v>1.3</v>
      </c>
    </row>
    <row r="7" spans="1:12">
      <c r="A7" s="1" t="s">
        <v>11</v>
      </c>
      <c r="B7" s="1">
        <v>95</v>
      </c>
      <c r="C7" s="1">
        <v>97</v>
      </c>
      <c r="D7" s="1">
        <v>50</v>
      </c>
      <c r="E7" s="1">
        <v>85</v>
      </c>
      <c r="F7" s="1">
        <f t="shared" si="1"/>
        <v>83.6</v>
      </c>
      <c r="G7" s="4">
        <f t="shared" si="0"/>
        <v>3.8</v>
      </c>
      <c r="H7" s="1">
        <f t="shared" si="2"/>
        <v>9</v>
      </c>
      <c r="J7" s="2">
        <v>70</v>
      </c>
      <c r="K7" s="2" t="s">
        <v>42</v>
      </c>
      <c r="L7" s="2">
        <v>2.5</v>
      </c>
    </row>
    <row r="8" spans="1:12">
      <c r="A8" s="1" t="s">
        <v>12</v>
      </c>
      <c r="B8" s="1">
        <v>50</v>
      </c>
      <c r="C8" s="1">
        <v>60</v>
      </c>
      <c r="D8" s="1">
        <v>60</v>
      </c>
      <c r="E8" s="1">
        <v>82</v>
      </c>
      <c r="F8" s="1">
        <f t="shared" si="1"/>
        <v>64.599999999999994</v>
      </c>
      <c r="G8" s="4">
        <f t="shared" si="0"/>
        <v>1.3</v>
      </c>
      <c r="H8" s="1">
        <f t="shared" si="2"/>
        <v>31</v>
      </c>
      <c r="J8" s="2">
        <v>80</v>
      </c>
      <c r="K8" s="2" t="s">
        <v>43</v>
      </c>
      <c r="L8" s="2">
        <v>3.8</v>
      </c>
    </row>
    <row r="9" spans="1:12">
      <c r="A9" s="1" t="s">
        <v>13</v>
      </c>
      <c r="B9" s="1">
        <v>60</v>
      </c>
      <c r="C9" s="1">
        <v>30</v>
      </c>
      <c r="D9" s="1">
        <v>99</v>
      </c>
      <c r="E9" s="1">
        <v>91</v>
      </c>
      <c r="F9" s="1">
        <f t="shared" si="1"/>
        <v>68.099999999999994</v>
      </c>
      <c r="G9" s="4">
        <f t="shared" si="0"/>
        <v>1.3</v>
      </c>
      <c r="H9" s="1">
        <f t="shared" si="2"/>
        <v>26</v>
      </c>
      <c r="J9" s="2">
        <v>90</v>
      </c>
      <c r="K9" s="2" t="s">
        <v>44</v>
      </c>
      <c r="L9" s="2">
        <v>4.3</v>
      </c>
    </row>
    <row r="10" spans="1:12">
      <c r="A10" s="1" t="s">
        <v>14</v>
      </c>
      <c r="B10" s="1">
        <v>99</v>
      </c>
      <c r="C10" s="1">
        <v>98</v>
      </c>
      <c r="D10" s="1">
        <v>60</v>
      </c>
      <c r="E10" s="1">
        <v>80</v>
      </c>
      <c r="F10" s="1">
        <f t="shared" si="1"/>
        <v>85.2</v>
      </c>
      <c r="G10" s="4">
        <f t="shared" si="0"/>
        <v>3.8</v>
      </c>
      <c r="H10" s="1">
        <f t="shared" si="2"/>
        <v>5</v>
      </c>
    </row>
    <row r="11" spans="1:12">
      <c r="A11" s="1" t="s">
        <v>15</v>
      </c>
      <c r="B11" s="1">
        <v>60</v>
      </c>
      <c r="C11" s="1">
        <v>78</v>
      </c>
      <c r="D11" s="1">
        <v>60</v>
      </c>
      <c r="E11" s="1">
        <v>85</v>
      </c>
      <c r="F11" s="1">
        <f t="shared" si="1"/>
        <v>72.900000000000006</v>
      </c>
      <c r="G11" s="4">
        <f t="shared" si="0"/>
        <v>2.5</v>
      </c>
      <c r="H11" s="1">
        <f t="shared" si="2"/>
        <v>22</v>
      </c>
    </row>
    <row r="12" spans="1:12">
      <c r="A12" s="1" t="s">
        <v>16</v>
      </c>
      <c r="B12" s="1">
        <v>60</v>
      </c>
      <c r="C12" s="1">
        <v>85</v>
      </c>
      <c r="D12" s="1">
        <v>50</v>
      </c>
      <c r="E12" s="1">
        <v>95</v>
      </c>
      <c r="F12" s="1">
        <f t="shared" si="1"/>
        <v>76</v>
      </c>
      <c r="G12" s="4">
        <f t="shared" si="0"/>
        <v>2.5</v>
      </c>
      <c r="H12" s="1">
        <f t="shared" si="2"/>
        <v>20</v>
      </c>
    </row>
    <row r="13" spans="1:12">
      <c r="A13" s="1" t="s">
        <v>17</v>
      </c>
      <c r="B13" s="1">
        <v>50</v>
      </c>
      <c r="C13" s="1">
        <v>82</v>
      </c>
      <c r="D13" s="1">
        <v>95</v>
      </c>
      <c r="E13" s="1">
        <v>97</v>
      </c>
      <c r="F13" s="1">
        <f t="shared" si="1"/>
        <v>82.699999999999989</v>
      </c>
      <c r="G13" s="4">
        <f t="shared" si="0"/>
        <v>3.8</v>
      </c>
      <c r="H13" s="1">
        <f t="shared" si="2"/>
        <v>12</v>
      </c>
    </row>
    <row r="14" spans="1:12">
      <c r="A14" s="1" t="s">
        <v>18</v>
      </c>
      <c r="B14" s="1">
        <v>95</v>
      </c>
      <c r="C14" s="1">
        <v>91</v>
      </c>
      <c r="D14" s="1">
        <v>100</v>
      </c>
      <c r="E14" s="1">
        <v>60</v>
      </c>
      <c r="F14" s="1">
        <f t="shared" si="1"/>
        <v>84.3</v>
      </c>
      <c r="G14" s="4">
        <f t="shared" si="0"/>
        <v>3.8</v>
      </c>
      <c r="H14" s="1">
        <f t="shared" si="2"/>
        <v>8</v>
      </c>
    </row>
    <row r="15" spans="1:12">
      <c r="A15" s="1" t="s">
        <v>19</v>
      </c>
      <c r="B15" s="1">
        <v>100</v>
      </c>
      <c r="C15" s="1">
        <v>80</v>
      </c>
      <c r="D15" s="1">
        <v>90</v>
      </c>
      <c r="E15" s="1">
        <v>30</v>
      </c>
      <c r="F15" s="1">
        <f t="shared" si="1"/>
        <v>71</v>
      </c>
      <c r="G15" s="4">
        <f t="shared" si="0"/>
        <v>2.5</v>
      </c>
      <c r="H15" s="1">
        <f t="shared" si="2"/>
        <v>24</v>
      </c>
    </row>
    <row r="16" spans="1:12">
      <c r="A16" s="1" t="s">
        <v>20</v>
      </c>
      <c r="B16" s="1">
        <v>90</v>
      </c>
      <c r="C16" s="1">
        <v>85</v>
      </c>
      <c r="D16" s="1">
        <v>80</v>
      </c>
      <c r="E16" s="1">
        <v>98</v>
      </c>
      <c r="F16" s="1">
        <f t="shared" si="1"/>
        <v>88.9</v>
      </c>
      <c r="G16" s="4">
        <f t="shared" si="0"/>
        <v>3.8</v>
      </c>
      <c r="H16" s="1">
        <f t="shared" si="2"/>
        <v>2</v>
      </c>
    </row>
    <row r="17" spans="1:8">
      <c r="A17" s="1" t="s">
        <v>21</v>
      </c>
      <c r="B17" s="1">
        <v>80</v>
      </c>
      <c r="C17" s="1">
        <v>95</v>
      </c>
      <c r="D17" s="1">
        <v>70</v>
      </c>
      <c r="E17" s="1">
        <v>78</v>
      </c>
      <c r="F17" s="1">
        <f t="shared" si="1"/>
        <v>81.900000000000006</v>
      </c>
      <c r="G17" s="4">
        <f t="shared" si="0"/>
        <v>3.8</v>
      </c>
      <c r="H17" s="1">
        <f t="shared" si="2"/>
        <v>15</v>
      </c>
    </row>
    <row r="18" spans="1:8">
      <c r="A18" s="1" t="s">
        <v>22</v>
      </c>
      <c r="B18" s="1">
        <v>70</v>
      </c>
      <c r="C18" s="1">
        <v>97</v>
      </c>
      <c r="D18" s="1">
        <v>95</v>
      </c>
      <c r="E18" s="1">
        <v>85</v>
      </c>
      <c r="F18" s="1">
        <f t="shared" si="1"/>
        <v>87.6</v>
      </c>
      <c r="G18" s="4">
        <f t="shared" si="0"/>
        <v>3.8</v>
      </c>
      <c r="H18" s="1">
        <f t="shared" si="2"/>
        <v>4</v>
      </c>
    </row>
    <row r="19" spans="1:8">
      <c r="A19" s="1" t="s">
        <v>23</v>
      </c>
      <c r="B19" s="1">
        <v>95</v>
      </c>
      <c r="C19" s="1">
        <v>60</v>
      </c>
      <c r="D19" s="1">
        <v>50</v>
      </c>
      <c r="E19" s="1">
        <v>82</v>
      </c>
      <c r="F19" s="1">
        <f t="shared" si="1"/>
        <v>71.599999999999994</v>
      </c>
      <c r="G19" s="4">
        <f t="shared" si="0"/>
        <v>2.5</v>
      </c>
      <c r="H19" s="1">
        <f t="shared" si="2"/>
        <v>23</v>
      </c>
    </row>
    <row r="20" spans="1:8">
      <c r="A20" s="1" t="s">
        <v>24</v>
      </c>
      <c r="B20" s="1">
        <v>50</v>
      </c>
      <c r="C20" s="1">
        <v>30</v>
      </c>
      <c r="D20" s="1">
        <v>60</v>
      </c>
      <c r="E20" s="1">
        <v>91</v>
      </c>
      <c r="F20" s="1">
        <f t="shared" si="1"/>
        <v>58.3</v>
      </c>
      <c r="G20" s="4">
        <f t="shared" si="0"/>
        <v>1.3</v>
      </c>
      <c r="H20" s="1">
        <f t="shared" si="2"/>
        <v>32</v>
      </c>
    </row>
    <row r="21" spans="1:8">
      <c r="A21" s="1" t="s">
        <v>25</v>
      </c>
      <c r="B21" s="1">
        <v>60</v>
      </c>
      <c r="C21" s="1">
        <v>98</v>
      </c>
      <c r="D21" s="1">
        <v>80</v>
      </c>
      <c r="E21" s="1">
        <v>80</v>
      </c>
      <c r="F21" s="1">
        <f t="shared" si="1"/>
        <v>81.400000000000006</v>
      </c>
      <c r="G21" s="4">
        <f t="shared" si="0"/>
        <v>3.8</v>
      </c>
      <c r="H21" s="1">
        <f t="shared" si="2"/>
        <v>16</v>
      </c>
    </row>
    <row r="22" spans="1:8">
      <c r="A22" s="1" t="s">
        <v>26</v>
      </c>
      <c r="B22" s="1">
        <v>99</v>
      </c>
      <c r="C22" s="1">
        <v>78</v>
      </c>
      <c r="D22" s="1">
        <v>70</v>
      </c>
      <c r="E22" s="1">
        <v>85</v>
      </c>
      <c r="F22" s="1">
        <f t="shared" si="1"/>
        <v>82.7</v>
      </c>
      <c r="G22" s="4">
        <f t="shared" si="0"/>
        <v>3.8</v>
      </c>
      <c r="H22" s="1">
        <f t="shared" si="2"/>
        <v>11</v>
      </c>
    </row>
    <row r="23" spans="1:8">
      <c r="A23" s="1" t="s">
        <v>27</v>
      </c>
      <c r="B23" s="1">
        <v>60</v>
      </c>
      <c r="C23" s="1">
        <v>85</v>
      </c>
      <c r="D23" s="1">
        <v>95</v>
      </c>
      <c r="E23" s="1">
        <v>30</v>
      </c>
      <c r="F23" s="1">
        <f t="shared" si="1"/>
        <v>65.5</v>
      </c>
      <c r="G23" s="4">
        <f t="shared" si="0"/>
        <v>1.3</v>
      </c>
      <c r="H23" s="1">
        <f t="shared" si="2"/>
        <v>30</v>
      </c>
    </row>
    <row r="24" spans="1:8">
      <c r="A24" s="1" t="s">
        <v>28</v>
      </c>
      <c r="B24" s="1">
        <v>90</v>
      </c>
      <c r="C24" s="1">
        <v>82</v>
      </c>
      <c r="D24" s="1">
        <v>50</v>
      </c>
      <c r="E24" s="1">
        <v>98</v>
      </c>
      <c r="F24" s="1">
        <f t="shared" si="1"/>
        <v>82</v>
      </c>
      <c r="G24" s="4">
        <f t="shared" si="0"/>
        <v>3.8</v>
      </c>
      <c r="H24" s="1">
        <f t="shared" si="2"/>
        <v>14</v>
      </c>
    </row>
    <row r="25" spans="1:8">
      <c r="A25" s="1" t="s">
        <v>29</v>
      </c>
      <c r="B25" s="1">
        <v>80</v>
      </c>
      <c r="C25" s="1">
        <v>91</v>
      </c>
      <c r="D25" s="1">
        <v>60</v>
      </c>
      <c r="E25" s="1">
        <v>78</v>
      </c>
      <c r="F25" s="1">
        <f t="shared" si="1"/>
        <v>78.699999999999989</v>
      </c>
      <c r="G25" s="4">
        <f t="shared" si="0"/>
        <v>2.5</v>
      </c>
      <c r="H25" s="1">
        <f t="shared" si="2"/>
        <v>18</v>
      </c>
    </row>
    <row r="26" spans="1:8">
      <c r="A26" s="1" t="s">
        <v>30</v>
      </c>
      <c r="B26" s="1">
        <v>70</v>
      </c>
      <c r="C26" s="1">
        <v>80</v>
      </c>
      <c r="D26" s="1">
        <v>99</v>
      </c>
      <c r="E26" s="1">
        <v>85</v>
      </c>
      <c r="F26" s="1">
        <f t="shared" si="1"/>
        <v>83.3</v>
      </c>
      <c r="G26" s="4">
        <f t="shared" si="0"/>
        <v>3.8</v>
      </c>
      <c r="H26" s="1">
        <f t="shared" si="2"/>
        <v>10</v>
      </c>
    </row>
    <row r="27" spans="1:8">
      <c r="A27" s="1" t="s">
        <v>31</v>
      </c>
      <c r="B27" s="1">
        <v>95</v>
      </c>
      <c r="C27" s="1">
        <v>85</v>
      </c>
      <c r="D27" s="1">
        <v>60</v>
      </c>
      <c r="E27" s="1">
        <v>82</v>
      </c>
      <c r="F27" s="1">
        <f t="shared" si="1"/>
        <v>81.099999999999994</v>
      </c>
      <c r="G27" s="4">
        <f t="shared" si="0"/>
        <v>3.8</v>
      </c>
      <c r="H27" s="1">
        <f t="shared" si="2"/>
        <v>17</v>
      </c>
    </row>
    <row r="28" spans="1:8">
      <c r="A28" s="1" t="s">
        <v>32</v>
      </c>
      <c r="B28" s="1">
        <v>50</v>
      </c>
      <c r="C28" s="1">
        <v>95</v>
      </c>
      <c r="D28" s="1">
        <v>60</v>
      </c>
      <c r="E28" s="1">
        <v>91</v>
      </c>
      <c r="F28" s="1">
        <f t="shared" si="1"/>
        <v>77.8</v>
      </c>
      <c r="G28" s="4">
        <f t="shared" si="0"/>
        <v>2.5</v>
      </c>
      <c r="H28" s="1">
        <f t="shared" si="2"/>
        <v>19</v>
      </c>
    </row>
    <row r="29" spans="1:8">
      <c r="A29" s="1" t="s">
        <v>33</v>
      </c>
      <c r="B29" s="1">
        <v>60</v>
      </c>
      <c r="C29" s="1">
        <v>97</v>
      </c>
      <c r="D29" s="1">
        <v>50</v>
      </c>
      <c r="E29" s="1">
        <v>80</v>
      </c>
      <c r="F29" s="1">
        <f t="shared" si="1"/>
        <v>75.099999999999994</v>
      </c>
      <c r="G29" s="4">
        <f t="shared" si="0"/>
        <v>2.5</v>
      </c>
      <c r="H29" s="1">
        <f t="shared" si="2"/>
        <v>21</v>
      </c>
    </row>
    <row r="30" spans="1:8">
      <c r="A30" s="1" t="s">
        <v>34</v>
      </c>
      <c r="B30" s="1">
        <v>99</v>
      </c>
      <c r="C30" s="1">
        <v>60</v>
      </c>
      <c r="D30" s="1">
        <v>95</v>
      </c>
      <c r="E30" s="1">
        <v>85</v>
      </c>
      <c r="F30" s="1">
        <f t="shared" si="1"/>
        <v>82.3</v>
      </c>
      <c r="G30" s="4">
        <f t="shared" si="0"/>
        <v>3.8</v>
      </c>
      <c r="H30" s="1">
        <f t="shared" si="2"/>
        <v>13</v>
      </c>
    </row>
    <row r="31" spans="1:8">
      <c r="A31" s="1" t="s">
        <v>35</v>
      </c>
      <c r="B31" s="1">
        <v>60</v>
      </c>
      <c r="C31" s="1">
        <v>30</v>
      </c>
      <c r="D31" s="1">
        <v>100</v>
      </c>
      <c r="E31" s="1">
        <v>95</v>
      </c>
      <c r="F31" s="1">
        <f t="shared" si="1"/>
        <v>69.5</v>
      </c>
      <c r="G31" s="4">
        <f t="shared" si="0"/>
        <v>1.3</v>
      </c>
      <c r="H31" s="1">
        <f t="shared" si="2"/>
        <v>25</v>
      </c>
    </row>
    <row r="32" spans="1:8">
      <c r="A32" s="1" t="s">
        <v>36</v>
      </c>
      <c r="B32" s="1">
        <v>60</v>
      </c>
      <c r="C32" s="1">
        <v>98</v>
      </c>
      <c r="D32" s="1">
        <v>90</v>
      </c>
      <c r="E32" s="1">
        <v>97</v>
      </c>
      <c r="F32" s="1">
        <f t="shared" si="1"/>
        <v>88.5</v>
      </c>
      <c r="G32" s="4">
        <f t="shared" si="0"/>
        <v>3.8</v>
      </c>
      <c r="H32" s="1">
        <f t="shared" si="2"/>
        <v>3</v>
      </c>
    </row>
    <row r="33" spans="1:8">
      <c r="A33" s="1" t="s">
        <v>37</v>
      </c>
      <c r="B33" s="1">
        <v>50</v>
      </c>
      <c r="C33" s="1">
        <v>78</v>
      </c>
      <c r="D33" s="1">
        <v>80</v>
      </c>
      <c r="E33" s="1">
        <v>60</v>
      </c>
      <c r="F33" s="1">
        <f t="shared" si="1"/>
        <v>67.400000000000006</v>
      </c>
      <c r="G33" s="4">
        <f t="shared" si="0"/>
        <v>1.3</v>
      </c>
      <c r="H33" s="1">
        <f t="shared" si="2"/>
        <v>28</v>
      </c>
    </row>
    <row r="34" spans="1:8">
      <c r="A34" s="1" t="s">
        <v>38</v>
      </c>
      <c r="B34" s="1">
        <v>95</v>
      </c>
      <c r="C34" s="1">
        <v>85</v>
      </c>
      <c r="D34" s="1">
        <v>70</v>
      </c>
      <c r="E34" s="1">
        <v>30</v>
      </c>
      <c r="F34" s="1">
        <f t="shared" si="1"/>
        <v>67.5</v>
      </c>
      <c r="G34" s="4">
        <f t="shared" si="0"/>
        <v>1.3</v>
      </c>
      <c r="H34" s="1">
        <f t="shared" si="2"/>
        <v>27</v>
      </c>
    </row>
    <row r="35" spans="1:8">
      <c r="A35" s="1" t="s">
        <v>39</v>
      </c>
      <c r="B35" s="1">
        <v>100</v>
      </c>
      <c r="C35" s="1">
        <v>82</v>
      </c>
      <c r="D35" s="1">
        <v>95</v>
      </c>
      <c r="E35" s="1">
        <v>98</v>
      </c>
      <c r="F35" s="1">
        <f t="shared" si="1"/>
        <v>93</v>
      </c>
      <c r="G35" s="4">
        <f t="shared" si="0"/>
        <v>4.3</v>
      </c>
      <c r="H35" s="1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성적평가</vt:lpstr>
      <vt:lpstr>등수</vt:lpstr>
    </vt:vector>
  </TitlesOfParts>
  <Company>Fruit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</cp:lastModifiedBy>
  <dcterms:created xsi:type="dcterms:W3CDTF">2011-03-19T03:15:54Z</dcterms:created>
  <dcterms:modified xsi:type="dcterms:W3CDTF">2011-10-01T13:35:28Z</dcterms:modified>
</cp:coreProperties>
</file>