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60" windowWidth="15480" windowHeight="11640"/>
  </bookViews>
  <sheets>
    <sheet name="목표달성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1"/>
  <c r="F6"/>
  <c r="F7"/>
  <c r="F8"/>
  <c r="F9"/>
  <c r="F10"/>
  <c r="F11"/>
  <c r="F12"/>
  <c r="F13"/>
  <c r="F14"/>
  <c r="F15"/>
  <c r="F4"/>
  <c r="F16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4"/>
  <c r="E4" s="1"/>
  <c r="D16" l="1"/>
</calcChain>
</file>

<file path=xl/sharedStrings.xml><?xml version="1.0" encoding="utf-8"?>
<sst xmlns="http://schemas.openxmlformats.org/spreadsheetml/2006/main" count="22" uniqueCount="22">
  <si>
    <t>기간</t>
    <phoneticPr fontId="1" type="noConversion"/>
  </si>
  <si>
    <t>1월</t>
    <phoneticPr fontId="1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</si>
  <si>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</si>
  <si>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</si>
  <si>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</si>
  <si>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</si>
  <si>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</si>
  <si>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</si>
  <si>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</si>
  <si>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</si>
  <si>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</si>
  <si>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</si>
  <si>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</si>
  <si>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2010 판매량</t>
    <phoneticPr fontId="1" type="noConversion"/>
  </si>
  <si>
    <t>달성평가</t>
    <phoneticPr fontId="1" type="noConversion"/>
  </si>
  <si>
    <t>판매 증가율</t>
    <phoneticPr fontId="1" type="noConversion"/>
  </si>
  <si>
    <t>2011 판매량</t>
    <phoneticPr fontId="1" type="noConversion"/>
  </si>
  <si>
    <t>2011년도 판매 분석</t>
    <phoneticPr fontId="1" type="noConversion"/>
  </si>
  <si>
    <t>2011 매출액</t>
    <phoneticPr fontId="1" type="noConversion"/>
  </si>
  <si>
    <t>상품 단가</t>
    <phoneticPr fontId="1" type="noConversion"/>
  </si>
  <si>
    <t>요약</t>
  </si>
  <si>
    <t>총 평균</t>
    <phoneticPr fontId="1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</si>
</sst>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2" fontId="4" fillId="0" borderId="1" xfId="1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백분율" xfId="2" builtinId="5"/>
    <cellStyle name="통화 [0]" xfId="1" builtinId="7"/>
    <cellStyle name="표준" xfId="0" builtinId="0"/>
  </cellStyles>
  <dxfs count="14">
    <dxf>
      <numFmt numFmtId="32" formatCode="_-&quot;₩&quot;* #,##0_-;\-&quot;₩&quot;* #,##0_-;_-&quot;₩&quot;* &quot;-&quot;_-;_-@_-"/>
      <alignment horizontal="center" vertical="center" textRotation="0" wrapText="0" indent="0" relativeIndent="0" justifyLastLine="0" shrinkToFit="0" mergeCell="0" readingOrder="0"/>
    </dxf>
    <dxf>
      <numFmt numFmtId="32" formatCode="_-&quot;₩&quot;* #,##0_-;\-&quot;₩&quot;* #,##0_-;_-&quot;₩&quot;* &quot;-&quot;_-;_-@_-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3" formatCode="0%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표1" displayName="표1" ref="A3:F16" totalsRowCount="1" headerRowDxfId="13" dataDxfId="12">
  <autoFilter ref="A3:F15"/>
  <tableColumns count="6">
    <tableColumn id="1" name="기간" totalsRowLabel="요약" dataDxfId="11" totalsRowDxfId="10"/>
    <tableColumn id="2" name="2010 판매량" dataDxfId="9" totalsRowDxfId="8"/>
    <tableColumn id="3" name="2011 판매량" dataDxfId="7" totalsRowDxfId="6"/>
    <tableColumn id="4" name="판매 증가율" totalsRowFunction="average" dataDxfId="5" totalsRowDxfId="4" dataCellStyle="백분율">
      <calculatedColumnFormula>C4/B4</calculatedColumnFormula>
    </tableColumn>
    <tableColumn id="5" name="달성평가" dataDxfId="3" totalsRowDxfId="2">
      <calculatedColumnFormula>IF(D4&gt;=120%, "달성", "미흡")</calculatedColumnFormula>
    </tableColumn>
    <tableColumn id="6" name="2011 매출액" totalsRowFunction="sum" dataDxfId="1" totalsRowDxfId="0">
      <calculatedColumnFormula>C4*$I$3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tabSelected="1" workbookViewId="0">
      <selection activeCell="E18" sqref="E18"/>
    </sheetView>
  </sheetViews>
  <sheetFormatPr defaultRowHeight="16.5"/>
  <cols>
    <col min="1" max="1" width="9.75" customWidth="1"/>
    <col min="2" max="2" width="15.25" customWidth="1"/>
    <col min="3" max="3" width="14.75" customWidth="1"/>
    <col min="4" max="4" width="15.5" customWidth="1"/>
    <col min="5" max="5" width="14" customWidth="1"/>
    <col min="6" max="6" width="18.625" customWidth="1"/>
    <col min="8" max="8" width="11.625" customWidth="1"/>
    <col min="9" max="9" width="15" customWidth="1"/>
  </cols>
  <sheetData>
    <row r="1" spans="1:9" ht="27" customHeight="1">
      <c r="A1" s="9" t="s">
        <v>17</v>
      </c>
      <c r="B1" s="9"/>
      <c r="C1" s="9"/>
      <c r="D1" s="9"/>
      <c r="E1" s="9"/>
      <c r="F1" s="9"/>
    </row>
    <row r="2" spans="1:9" ht="20.100000000000001" customHeight="1"/>
    <row r="3" spans="1:9" ht="20.100000000000001" customHeight="1">
      <c r="A3" s="4" t="s">
        <v>0</v>
      </c>
      <c r="B3" s="4" t="s">
        <v>13</v>
      </c>
      <c r="C3" s="4" t="s">
        <v>16</v>
      </c>
      <c r="D3" s="4" t="s">
        <v>15</v>
      </c>
      <c r="E3" s="4" t="s">
        <v>14</v>
      </c>
      <c r="F3" s="4" t="s">
        <v>18</v>
      </c>
      <c r="H3" s="6" t="s">
        <v>19</v>
      </c>
      <c r="I3" s="5">
        <v>35000</v>
      </c>
    </row>
    <row r="4" spans="1:9" ht="20.100000000000001" customHeight="1">
      <c r="A4" s="1" t="s">
        <v>1</v>
      </c>
      <c r="B4" s="1">
        <v>125</v>
      </c>
      <c r="C4" s="1">
        <v>110</v>
      </c>
      <c r="D4" s="2">
        <f>C4/B4</f>
        <v>0.88</v>
      </c>
      <c r="E4" s="8" t="str">
        <f t="shared" ref="E4:E15" si="0">IF(D4&gt;=120%, "달성", "미흡")</f>
        <v>미흡</v>
      </c>
      <c r="F4" s="3">
        <f>C4*$I$3</f>
        <v>3850000</v>
      </c>
    </row>
    <row r="5" spans="1:9" ht="20.100000000000001" customHeight="1">
      <c r="A5" s="1" t="s">
        <v>2</v>
      </c>
      <c r="B5" s="1">
        <v>150</v>
      </c>
      <c r="C5" s="1">
        <v>180</v>
      </c>
      <c r="D5" s="2">
        <f t="shared" ref="D5:D15" si="1">C5/B5</f>
        <v>1.2</v>
      </c>
      <c r="E5" s="8" t="str">
        <f t="shared" si="0"/>
        <v>달성</v>
      </c>
      <c r="F5" s="3">
        <f t="shared" ref="F5:F15" si="2">C5*$I$3</f>
        <v>6300000</v>
      </c>
    </row>
    <row r="6" spans="1:9" ht="20.100000000000001" customHeight="1">
      <c r="A6" s="1" t="s">
        <v>3</v>
      </c>
      <c r="B6" s="1">
        <v>180</v>
      </c>
      <c r="C6" s="1">
        <v>100</v>
      </c>
      <c r="D6" s="2">
        <f t="shared" si="1"/>
        <v>0.55555555555555558</v>
      </c>
      <c r="E6" s="8" t="str">
        <f t="shared" si="0"/>
        <v>미흡</v>
      </c>
      <c r="F6" s="3">
        <f t="shared" si="2"/>
        <v>3500000</v>
      </c>
    </row>
    <row r="7" spans="1:9" ht="20.100000000000001" customHeight="1">
      <c r="A7" s="1" t="s">
        <v>4</v>
      </c>
      <c r="B7" s="1">
        <v>230</v>
      </c>
      <c r="C7" s="1">
        <v>350</v>
      </c>
      <c r="D7" s="2">
        <f t="shared" si="1"/>
        <v>1.5217391304347827</v>
      </c>
      <c r="E7" s="8" t="str">
        <f t="shared" si="0"/>
        <v>달성</v>
      </c>
      <c r="F7" s="3">
        <f t="shared" si="2"/>
        <v>12250000</v>
      </c>
    </row>
    <row r="8" spans="1:9" ht="20.100000000000001" customHeight="1">
      <c r="A8" s="1" t="s">
        <v>5</v>
      </c>
      <c r="B8" s="1">
        <v>125</v>
      </c>
      <c r="C8" s="1">
        <v>190</v>
      </c>
      <c r="D8" s="2">
        <f t="shared" si="1"/>
        <v>1.52</v>
      </c>
      <c r="E8" s="8" t="str">
        <f t="shared" si="0"/>
        <v>달성</v>
      </c>
      <c r="F8" s="3">
        <f t="shared" si="2"/>
        <v>6650000</v>
      </c>
    </row>
    <row r="9" spans="1:9" ht="20.100000000000001" customHeight="1">
      <c r="A9" s="1" t="s">
        <v>6</v>
      </c>
      <c r="B9" s="1">
        <v>150</v>
      </c>
      <c r="C9" s="1">
        <v>290</v>
      </c>
      <c r="D9" s="2">
        <f t="shared" si="1"/>
        <v>1.9333333333333333</v>
      </c>
      <c r="E9" s="8" t="str">
        <f t="shared" si="0"/>
        <v>달성</v>
      </c>
      <c r="F9" s="3">
        <f t="shared" si="2"/>
        <v>10150000</v>
      </c>
    </row>
    <row r="10" spans="1:9" ht="20.100000000000001" customHeight="1">
      <c r="A10" s="1" t="s">
        <v>7</v>
      </c>
      <c r="B10" s="1">
        <v>180</v>
      </c>
      <c r="C10" s="1">
        <v>300</v>
      </c>
      <c r="D10" s="2">
        <f t="shared" si="1"/>
        <v>1.6666666666666667</v>
      </c>
      <c r="E10" s="8" t="str">
        <f t="shared" si="0"/>
        <v>달성</v>
      </c>
      <c r="F10" s="3">
        <f t="shared" si="2"/>
        <v>10500000</v>
      </c>
    </row>
    <row r="11" spans="1:9" ht="20.100000000000001" customHeight="1">
      <c r="A11" s="1" t="s">
        <v>8</v>
      </c>
      <c r="B11" s="1">
        <v>230</v>
      </c>
      <c r="C11" s="1">
        <v>350</v>
      </c>
      <c r="D11" s="2">
        <f t="shared" si="1"/>
        <v>1.5217391304347827</v>
      </c>
      <c r="E11" s="8" t="str">
        <f t="shared" si="0"/>
        <v>달성</v>
      </c>
      <c r="F11" s="3">
        <f t="shared" si="2"/>
        <v>12250000</v>
      </c>
    </row>
    <row r="12" spans="1:9" ht="20.100000000000001" customHeight="1">
      <c r="A12" s="1" t="s">
        <v>9</v>
      </c>
      <c r="B12" s="1">
        <v>125</v>
      </c>
      <c r="C12" s="1">
        <v>130</v>
      </c>
      <c r="D12" s="2">
        <f t="shared" si="1"/>
        <v>1.04</v>
      </c>
      <c r="E12" s="8" t="str">
        <f t="shared" si="0"/>
        <v>미흡</v>
      </c>
      <c r="F12" s="3">
        <f t="shared" si="2"/>
        <v>4550000</v>
      </c>
    </row>
    <row r="13" spans="1:9" ht="20.100000000000001" customHeight="1">
      <c r="A13" s="1" t="s">
        <v>10</v>
      </c>
      <c r="B13" s="1">
        <v>150</v>
      </c>
      <c r="C13" s="1">
        <v>290</v>
      </c>
      <c r="D13" s="2">
        <f t="shared" si="1"/>
        <v>1.9333333333333333</v>
      </c>
      <c r="E13" s="8" t="str">
        <f t="shared" si="0"/>
        <v>달성</v>
      </c>
      <c r="F13" s="3">
        <f t="shared" si="2"/>
        <v>10150000</v>
      </c>
    </row>
    <row r="14" spans="1:9" ht="20.100000000000001" customHeight="1">
      <c r="A14" s="1" t="s">
        <v>11</v>
      </c>
      <c r="B14" s="1">
        <v>180</v>
      </c>
      <c r="C14" s="1">
        <v>300</v>
      </c>
      <c r="D14" s="2">
        <f t="shared" si="1"/>
        <v>1.6666666666666667</v>
      </c>
      <c r="E14" s="8" t="str">
        <f t="shared" si="0"/>
        <v>달성</v>
      </c>
      <c r="F14" s="3">
        <f t="shared" si="2"/>
        <v>10500000</v>
      </c>
    </row>
    <row r="15" spans="1:9" ht="20.100000000000001" customHeight="1">
      <c r="A15" s="1" t="s">
        <v>12</v>
      </c>
      <c r="B15" s="1">
        <v>230</v>
      </c>
      <c r="C15" s="1">
        <v>350</v>
      </c>
      <c r="D15" s="2">
        <f t="shared" si="1"/>
        <v>1.5217391304347827</v>
      </c>
      <c r="E15" s="8" t="str">
        <f t="shared" si="0"/>
        <v>달성</v>
      </c>
      <c r="F15" s="3">
        <f t="shared" si="2"/>
        <v>12250000</v>
      </c>
    </row>
    <row r="16" spans="1:9" ht="20.100000000000001" customHeight="1">
      <c r="A16" s="1" t="s">
        <v>20</v>
      </c>
      <c r="B16" s="1"/>
      <c r="C16" s="1"/>
      <c r="D16" s="7">
        <f>SUBTOTAL(101,[판매 증가율])</f>
        <v>1.4133977455716586</v>
      </c>
      <c r="E16" s="1"/>
      <c r="F16" s="3">
        <f>SUBTOTAL(109,[2011 매출액])</f>
        <v>102900000</v>
      </c>
    </row>
    <row r="17" spans="6:7" ht="20.100000000000001" customHeight="1">
      <c r="F17" s="10" t="s">
        <v>21</v>
      </c>
      <c r="G17" s="10"/>
    </row>
    <row r="18" spans="6:7" ht="20.100000000000001" customHeight="1"/>
    <row r="19" spans="6:7" ht="20.100000000000001" customHeight="1"/>
    <row r="20" spans="6:7" ht="20.100000000000001" customHeight="1"/>
    <row r="21" spans="6:7" ht="20.100000000000001" customHeight="1"/>
    <row r="22" spans="6:7" ht="20.100000000000001" customHeight="1"/>
    <row r="23" spans="6:7" ht="20.100000000000001" customHeight="1"/>
    <row r="24" spans="6:7" ht="20.100000000000001" customHeight="1"/>
    <row r="25" spans="6:7" ht="20.100000000000001" customHeight="1"/>
    <row r="26" spans="6:7" ht="20.100000000000001" customHeight="1"/>
    <row r="27" spans="6:7" ht="20.100000000000001" customHeight="1"/>
    <row r="28" spans="6:7" ht="20.100000000000001" customHeight="1"/>
    <row r="29" spans="6:7" ht="20.100000000000001" customHeight="1"/>
    <row r="30" spans="6:7" ht="20.100000000000001" customHeight="1"/>
    <row r="31" spans="6:7" ht="20.100000000000001" customHeight="1"/>
    <row r="32" spans="6: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</sheetData>
  <mergeCells count="2">
    <mergeCell ref="A1:F1"/>
    <mergeCell ref="F17:G17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목표달성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2011-10-01T13:39:32Z</dcterms:modified>
</cp:coreProperties>
</file>