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60" windowWidth="15480" windowHeight="11640"/>
  </bookViews>
  <sheets>
    <sheet name="매출분석" sheetId="1" r:id="rId1"/>
    <sheet name="Sheet2" sheetId="2" r:id="rId2"/>
    <sheet name="Sheet3" sheetId="3" r:id="rId3"/>
  </sheets>
  <calcPr calcId="124519"/>
  <pivotCaches>
    <pivotCache cacheId="1" r:id="rId4"/>
  </pivotCaches>
</workbook>
</file>

<file path=xl/calcChain.xml><?xml version="1.0" encoding="utf-8"?>
<calcChain xmlns="http://schemas.openxmlformats.org/spreadsheetml/2006/main">
  <c r="I33" i="1"/>
  <c r="I32"/>
  <c r="I31"/>
  <c r="I30"/>
  <c r="I29"/>
  <c r="I28"/>
  <c r="I27"/>
  <c r="I26"/>
  <c r="I25"/>
  <c r="I24"/>
  <c r="I23"/>
  <c r="C25"/>
  <c r="C26"/>
  <c r="C27"/>
  <c r="C28"/>
  <c r="C29"/>
  <c r="C30"/>
  <c r="C31"/>
  <c r="C32"/>
  <c r="C33"/>
  <c r="C23"/>
  <c r="C2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I5"/>
  <c r="I6"/>
  <c r="I7"/>
  <c r="I8"/>
  <c r="I9"/>
  <c r="I10"/>
  <c r="I11"/>
  <c r="I12"/>
  <c r="I13"/>
  <c r="I14"/>
  <c r="I15"/>
  <c r="I16"/>
  <c r="I17"/>
  <c r="I18"/>
  <c r="I19"/>
  <c r="I20"/>
  <c r="I21"/>
  <c r="I22"/>
  <c r="I4"/>
</calcChain>
</file>

<file path=xl/sharedStrings.xml><?xml version="1.0" encoding="utf-8"?>
<sst xmlns="http://schemas.openxmlformats.org/spreadsheetml/2006/main" count="110" uniqueCount="26">
  <si>
    <t>날짜</t>
    <phoneticPr fontId="1" type="noConversion"/>
  </si>
  <si>
    <t>기간(월)</t>
    <phoneticPr fontId="1" type="noConversion"/>
  </si>
  <si>
    <t>지점</t>
    <phoneticPr fontId="1" type="noConversion"/>
  </si>
  <si>
    <t>품목</t>
    <phoneticPr fontId="1" type="noConversion"/>
  </si>
  <si>
    <t>단가</t>
    <phoneticPr fontId="1" type="noConversion"/>
  </si>
  <si>
    <t>수량</t>
    <phoneticPr fontId="1" type="noConversion"/>
  </si>
  <si>
    <t>매출액</t>
    <phoneticPr fontId="1" type="noConversion"/>
  </si>
  <si>
    <t>우리사㈜ 매출 분석</t>
    <phoneticPr fontId="1" type="noConversion"/>
  </si>
  <si>
    <t>담당자</t>
    <phoneticPr fontId="1" type="noConversion"/>
  </si>
  <si>
    <t>김철수</t>
    <phoneticPr fontId="1" type="noConversion"/>
  </si>
  <si>
    <t>홍길동</t>
    <phoneticPr fontId="1" type="noConversion"/>
  </si>
  <si>
    <t>Camera</t>
    <phoneticPr fontId="1" type="noConversion"/>
  </si>
  <si>
    <t>SmartPhone</t>
    <phoneticPr fontId="1" type="noConversion"/>
  </si>
  <si>
    <t>3D-TV</t>
    <phoneticPr fontId="1" type="noConversion"/>
  </si>
  <si>
    <t>이순신</t>
    <phoneticPr fontId="1" type="noConversion"/>
  </si>
  <si>
    <t>강남점</t>
  </si>
  <si>
    <t>강서점</t>
  </si>
  <si>
    <t>강북점</t>
  </si>
  <si>
    <t>강남점</t>
    <phoneticPr fontId="1" type="noConversion"/>
  </si>
  <si>
    <t>순번</t>
    <phoneticPr fontId="1" type="noConversion"/>
  </si>
  <si>
    <t>행 레이블</t>
  </si>
  <si>
    <t>총합계</t>
  </si>
  <si>
    <t>열 레이블</t>
  </si>
  <si>
    <t>합계 : 매출액</t>
  </si>
  <si>
    <t>담당자</t>
  </si>
  <si>
    <t>(모두)</t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</si>
</sst>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176" formatCode="#&quot;월&quot;"/>
    <numFmt numFmtId="177" formatCode="#&quot;개 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2" fontId="0" fillId="0" borderId="1" xfId="1" applyFont="1" applyBorder="1">
      <alignment vertical="center"/>
    </xf>
    <xf numFmtId="42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4" fillId="0" borderId="0" xfId="0" applyFo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2" fontId="0" fillId="0" borderId="0" xfId="0" applyNumberForma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만든 이" refreshedDate="40622.515060763886" createdVersion="3" refreshedVersion="3" minRefreshableVersion="3" recordCount="30">
  <cacheSource type="worksheet">
    <worksheetSource ref="A3:I33" sheet="매출분석"/>
  </cacheSource>
  <cacheFields count="9">
    <cacheField name="순번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날짜" numFmtId="14">
      <sharedItems containsSemiMixedTypes="0" containsNonDate="0" containsDate="1" containsString="0" minDate="2011-03-01T00:00:00" maxDate="2011-10-25T00:00:00"/>
    </cacheField>
    <cacheField name="기간(월)" numFmtId="176">
      <sharedItems containsSemiMixedTypes="0" containsString="0" containsNumber="1" containsInteger="1" minValue="3" maxValue="10" count="8">
        <n v="3"/>
        <n v="4"/>
        <n v="5"/>
        <n v="6"/>
        <n v="7"/>
        <n v="8"/>
        <n v="9"/>
        <n v="10"/>
      </sharedItems>
    </cacheField>
    <cacheField name="담당자" numFmtId="176">
      <sharedItems count="3">
        <s v="김철수"/>
        <s v="홍길동"/>
        <s v="이순신"/>
      </sharedItems>
    </cacheField>
    <cacheField name="지점" numFmtId="0">
      <sharedItems count="3">
        <s v="강남점"/>
        <s v="강서점"/>
        <s v="강북점"/>
      </sharedItems>
    </cacheField>
    <cacheField name="품목" numFmtId="0">
      <sharedItems count="3">
        <s v="3D-TV"/>
        <s v="Camera"/>
        <s v="SmartPhone"/>
      </sharedItems>
    </cacheField>
    <cacheField name="단가" numFmtId="42">
      <sharedItems containsSemiMixedTypes="0" containsString="0" containsNumber="1" containsInteger="1" minValue="300000" maxValue="3000000"/>
    </cacheField>
    <cacheField name="수량" numFmtId="177">
      <sharedItems containsSemiMixedTypes="0" containsString="0" containsNumber="1" containsInteger="1" minValue="1" maxValue="10"/>
    </cacheField>
    <cacheField name="매출액" numFmtId="42">
      <sharedItems containsSemiMixedTypes="0" containsString="0" containsNumber="1" containsInteger="1" minValue="600000" maxValue="1500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d v="2011-03-01T00:00:00"/>
    <x v="0"/>
    <x v="0"/>
    <x v="0"/>
    <x v="0"/>
    <n v="3000000"/>
    <n v="5"/>
    <n v="15000000"/>
  </r>
  <r>
    <x v="1"/>
    <d v="2011-03-05T00:00:00"/>
    <x v="0"/>
    <x v="1"/>
    <x v="1"/>
    <x v="1"/>
    <n v="300000"/>
    <n v="7"/>
    <n v="2100000"/>
  </r>
  <r>
    <x v="2"/>
    <d v="2011-03-20T00:00:00"/>
    <x v="0"/>
    <x v="0"/>
    <x v="2"/>
    <x v="2"/>
    <n v="450000"/>
    <n v="8"/>
    <n v="3600000"/>
  </r>
  <r>
    <x v="3"/>
    <d v="2011-04-05T00:00:00"/>
    <x v="1"/>
    <x v="1"/>
    <x v="2"/>
    <x v="0"/>
    <n v="3000000"/>
    <n v="1"/>
    <n v="3000000"/>
  </r>
  <r>
    <x v="4"/>
    <d v="2011-04-10T00:00:00"/>
    <x v="1"/>
    <x v="2"/>
    <x v="1"/>
    <x v="1"/>
    <n v="300000"/>
    <n v="10"/>
    <n v="3000000"/>
  </r>
  <r>
    <x v="5"/>
    <d v="2011-04-20T00:00:00"/>
    <x v="1"/>
    <x v="0"/>
    <x v="0"/>
    <x v="2"/>
    <n v="450000"/>
    <n v="5"/>
    <n v="2250000"/>
  </r>
  <r>
    <x v="6"/>
    <d v="2011-04-30T00:00:00"/>
    <x v="1"/>
    <x v="1"/>
    <x v="0"/>
    <x v="0"/>
    <n v="3000000"/>
    <n v="3"/>
    <n v="9000000"/>
  </r>
  <r>
    <x v="7"/>
    <d v="2011-05-05T00:00:00"/>
    <x v="2"/>
    <x v="0"/>
    <x v="1"/>
    <x v="1"/>
    <n v="300000"/>
    <n v="7"/>
    <n v="2100000"/>
  </r>
  <r>
    <x v="8"/>
    <d v="2011-05-17T00:00:00"/>
    <x v="2"/>
    <x v="1"/>
    <x v="2"/>
    <x v="2"/>
    <n v="450000"/>
    <n v="2"/>
    <n v="900000"/>
  </r>
  <r>
    <x v="9"/>
    <d v="2011-05-25T00:00:00"/>
    <x v="2"/>
    <x v="2"/>
    <x v="2"/>
    <x v="0"/>
    <n v="3000000"/>
    <n v="5"/>
    <n v="15000000"/>
  </r>
  <r>
    <x v="10"/>
    <d v="2011-06-05T00:00:00"/>
    <x v="3"/>
    <x v="0"/>
    <x v="1"/>
    <x v="1"/>
    <n v="300000"/>
    <n v="10"/>
    <n v="3000000"/>
  </r>
  <r>
    <x v="11"/>
    <d v="2011-06-18T00:00:00"/>
    <x v="3"/>
    <x v="1"/>
    <x v="0"/>
    <x v="2"/>
    <n v="450000"/>
    <n v="6"/>
    <n v="2700000"/>
  </r>
  <r>
    <x v="12"/>
    <d v="2011-06-27T00:00:00"/>
    <x v="3"/>
    <x v="0"/>
    <x v="0"/>
    <x v="0"/>
    <n v="3000000"/>
    <n v="3"/>
    <n v="9000000"/>
  </r>
  <r>
    <x v="13"/>
    <d v="2011-07-07T00:00:00"/>
    <x v="4"/>
    <x v="0"/>
    <x v="1"/>
    <x v="1"/>
    <n v="300000"/>
    <n v="2"/>
    <n v="600000"/>
  </r>
  <r>
    <x v="14"/>
    <d v="2011-07-15T00:00:00"/>
    <x v="4"/>
    <x v="1"/>
    <x v="2"/>
    <x v="2"/>
    <n v="450000"/>
    <n v="7"/>
    <n v="3150000"/>
  </r>
  <r>
    <x v="15"/>
    <d v="2011-07-23T00:00:00"/>
    <x v="4"/>
    <x v="0"/>
    <x v="2"/>
    <x v="0"/>
    <n v="3000000"/>
    <n v="4"/>
    <n v="12000000"/>
  </r>
  <r>
    <x v="16"/>
    <d v="2011-08-01T00:00:00"/>
    <x v="5"/>
    <x v="1"/>
    <x v="1"/>
    <x v="1"/>
    <n v="300000"/>
    <n v="2"/>
    <n v="600000"/>
  </r>
  <r>
    <x v="17"/>
    <d v="2011-08-25T00:00:00"/>
    <x v="5"/>
    <x v="2"/>
    <x v="0"/>
    <x v="2"/>
    <n v="450000"/>
    <n v="7"/>
    <n v="3150000"/>
  </r>
  <r>
    <x v="18"/>
    <d v="2011-08-30T00:00:00"/>
    <x v="5"/>
    <x v="0"/>
    <x v="1"/>
    <x v="0"/>
    <n v="3000000"/>
    <n v="2"/>
    <n v="6000000"/>
  </r>
  <r>
    <x v="19"/>
    <d v="2011-09-04T00:00:00"/>
    <x v="6"/>
    <x v="0"/>
    <x v="0"/>
    <x v="1"/>
    <n v="300000"/>
    <n v="2"/>
    <n v="600000"/>
  </r>
  <r>
    <x v="20"/>
    <d v="2011-09-09T00:00:00"/>
    <x v="6"/>
    <x v="1"/>
    <x v="1"/>
    <x v="2"/>
    <n v="450000"/>
    <n v="7"/>
    <n v="3150000"/>
  </r>
  <r>
    <x v="21"/>
    <d v="2011-09-14T00:00:00"/>
    <x v="6"/>
    <x v="0"/>
    <x v="2"/>
    <x v="0"/>
    <n v="3000000"/>
    <n v="2"/>
    <n v="6000000"/>
  </r>
  <r>
    <x v="22"/>
    <d v="2011-09-19T00:00:00"/>
    <x v="6"/>
    <x v="1"/>
    <x v="0"/>
    <x v="1"/>
    <n v="300000"/>
    <n v="2"/>
    <n v="600000"/>
  </r>
  <r>
    <x v="23"/>
    <d v="2011-09-24T00:00:00"/>
    <x v="6"/>
    <x v="0"/>
    <x v="0"/>
    <x v="2"/>
    <n v="450000"/>
    <n v="7"/>
    <n v="3150000"/>
  </r>
  <r>
    <x v="24"/>
    <d v="2011-09-29T00:00:00"/>
    <x v="6"/>
    <x v="0"/>
    <x v="1"/>
    <x v="0"/>
    <n v="3000000"/>
    <n v="2"/>
    <n v="6000000"/>
  </r>
  <r>
    <x v="25"/>
    <d v="2011-10-04T00:00:00"/>
    <x v="7"/>
    <x v="1"/>
    <x v="2"/>
    <x v="1"/>
    <n v="300000"/>
    <n v="2"/>
    <n v="600000"/>
  </r>
  <r>
    <x v="26"/>
    <d v="2011-10-09T00:00:00"/>
    <x v="7"/>
    <x v="0"/>
    <x v="2"/>
    <x v="2"/>
    <n v="450000"/>
    <n v="7"/>
    <n v="3150000"/>
  </r>
  <r>
    <x v="27"/>
    <d v="2011-10-14T00:00:00"/>
    <x v="7"/>
    <x v="1"/>
    <x v="1"/>
    <x v="0"/>
    <n v="300000"/>
    <n v="2"/>
    <n v="600000"/>
  </r>
  <r>
    <x v="28"/>
    <d v="2011-10-19T00:00:00"/>
    <x v="7"/>
    <x v="2"/>
    <x v="0"/>
    <x v="2"/>
    <n v="450000"/>
    <n v="7"/>
    <n v="3150000"/>
  </r>
  <r>
    <x v="29"/>
    <d v="2011-10-24T00:00:00"/>
    <x v="7"/>
    <x v="0"/>
    <x v="1"/>
    <x v="0"/>
    <n v="3000000"/>
    <n v="2"/>
    <n v="6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>
  <location ref="K4:AP9" firstHeaderRow="1" firstDataRow="2" firstDataCol="1" rowPageCount="1" colPageCount="1"/>
  <pivotFields count="9"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4" showAll="0"/>
    <pivotField numFmtId="17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numFmtId="42" showAll="0"/>
    <pivotField numFmtId="177" showAll="0"/>
    <pivotField dataField="1" numFmtId="42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0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pageFields count="1">
    <pageField fld="3" hier="-1"/>
  </pageFields>
  <dataFields count="1">
    <dataField name="합계 : 매출액" fld="8" baseField="0" baseItem="0" numFmtId="42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33"/>
  <sheetViews>
    <sheetView tabSelected="1" workbookViewId="0">
      <selection activeCell="J16" sqref="J16"/>
    </sheetView>
  </sheetViews>
  <sheetFormatPr defaultRowHeight="16.5"/>
  <cols>
    <col min="1" max="1" width="7" customWidth="1"/>
    <col min="2" max="2" width="11.125" bestFit="1" customWidth="1"/>
    <col min="3" max="3" width="8.625" bestFit="1" customWidth="1"/>
    <col min="4" max="4" width="7.375" bestFit="1" customWidth="1"/>
    <col min="5" max="5" width="7.125" bestFit="1" customWidth="1"/>
    <col min="6" max="6" width="12.125" bestFit="1" customWidth="1"/>
    <col min="7" max="7" width="12.375" bestFit="1" customWidth="1"/>
    <col min="8" max="8" width="6" bestFit="1" customWidth="1"/>
    <col min="9" max="9" width="13.5" bestFit="1" customWidth="1"/>
    <col min="11" max="11" width="13.125" bestFit="1" customWidth="1"/>
    <col min="12" max="12" width="15.25" bestFit="1" customWidth="1"/>
    <col min="13" max="19" width="14" bestFit="1" customWidth="1"/>
    <col min="20" max="20" width="12.125" bestFit="1" customWidth="1"/>
    <col min="21" max="21" width="15.25" bestFit="1" customWidth="1"/>
    <col min="22" max="24" width="14" bestFit="1" customWidth="1"/>
    <col min="25" max="25" width="12.125" bestFit="1" customWidth="1"/>
    <col min="26" max="26" width="14" bestFit="1" customWidth="1"/>
    <col min="27" max="27" width="15.25" bestFit="1" customWidth="1"/>
    <col min="28" max="28" width="12.125" bestFit="1" customWidth="1"/>
    <col min="29" max="30" width="14" bestFit="1" customWidth="1"/>
    <col min="31" max="31" width="12.125" bestFit="1" customWidth="1"/>
    <col min="32" max="33" width="14" bestFit="1" customWidth="1"/>
    <col min="34" max="34" width="12.125" bestFit="1" customWidth="1"/>
    <col min="35" max="36" width="14" bestFit="1" customWidth="1"/>
    <col min="37" max="37" width="12.125" bestFit="1" customWidth="1"/>
    <col min="38" max="38" width="14" bestFit="1" customWidth="1"/>
    <col min="39" max="39" width="12.125" bestFit="1" customWidth="1"/>
    <col min="40" max="41" width="14" bestFit="1" customWidth="1"/>
    <col min="42" max="42" width="16.5" bestFit="1" customWidth="1"/>
  </cols>
  <sheetData>
    <row r="1" spans="1:42" ht="20.25">
      <c r="A1" s="8" t="s">
        <v>7</v>
      </c>
    </row>
    <row r="2" spans="1:42">
      <c r="K2" s="10" t="s">
        <v>24</v>
      </c>
      <c r="L2" t="s">
        <v>25</v>
      </c>
    </row>
    <row r="3" spans="1:42">
      <c r="A3" s="4" t="s">
        <v>19</v>
      </c>
      <c r="B3" s="4" t="s">
        <v>0</v>
      </c>
      <c r="C3" s="4" t="s">
        <v>1</v>
      </c>
      <c r="D3" s="4" t="s">
        <v>8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</row>
    <row r="4" spans="1:42">
      <c r="A4" s="9">
        <v>1</v>
      </c>
      <c r="B4" s="6">
        <v>40603</v>
      </c>
      <c r="C4" s="5">
        <f>MONTH(B4)</f>
        <v>3</v>
      </c>
      <c r="D4" s="5" t="s">
        <v>9</v>
      </c>
      <c r="E4" s="3" t="s">
        <v>18</v>
      </c>
      <c r="F4" s="3" t="s">
        <v>13</v>
      </c>
      <c r="G4" s="1">
        <v>3000000</v>
      </c>
      <c r="H4" s="7">
        <v>5</v>
      </c>
      <c r="I4" s="2">
        <f>G4*H4</f>
        <v>15000000</v>
      </c>
      <c r="K4" s="10" t="s">
        <v>23</v>
      </c>
      <c r="L4" s="10" t="s">
        <v>22</v>
      </c>
    </row>
    <row r="5" spans="1:42">
      <c r="A5" s="9">
        <v>2</v>
      </c>
      <c r="B5" s="6">
        <v>40607</v>
      </c>
      <c r="C5" s="5">
        <f t="shared" ref="C5:C33" si="0">MONTH(B5)</f>
        <v>3</v>
      </c>
      <c r="D5" s="5" t="s">
        <v>10</v>
      </c>
      <c r="E5" s="3" t="s">
        <v>16</v>
      </c>
      <c r="F5" s="3" t="s">
        <v>11</v>
      </c>
      <c r="G5" s="1">
        <v>300000</v>
      </c>
      <c r="H5" s="7">
        <v>7</v>
      </c>
      <c r="I5" s="2">
        <f t="shared" ref="I5:I19" si="1">G5*H5</f>
        <v>2100000</v>
      </c>
      <c r="K5" s="10" t="s">
        <v>20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T5">
        <v>9</v>
      </c>
      <c r="U5">
        <v>10</v>
      </c>
      <c r="V5">
        <v>11</v>
      </c>
      <c r="W5">
        <v>12</v>
      </c>
      <c r="X5">
        <v>13</v>
      </c>
      <c r="Y5">
        <v>14</v>
      </c>
      <c r="Z5">
        <v>15</v>
      </c>
      <c r="AA5">
        <v>16</v>
      </c>
      <c r="AB5">
        <v>17</v>
      </c>
      <c r="AC5">
        <v>18</v>
      </c>
      <c r="AD5">
        <v>19</v>
      </c>
      <c r="AE5">
        <v>20</v>
      </c>
      <c r="AF5">
        <v>21</v>
      </c>
      <c r="AG5">
        <v>22</v>
      </c>
      <c r="AH5">
        <v>23</v>
      </c>
      <c r="AI5">
        <v>24</v>
      </c>
      <c r="AJ5">
        <v>25</v>
      </c>
      <c r="AK5">
        <v>26</v>
      </c>
      <c r="AL5">
        <v>27</v>
      </c>
      <c r="AM5">
        <v>28</v>
      </c>
      <c r="AN5">
        <v>29</v>
      </c>
      <c r="AO5">
        <v>30</v>
      </c>
      <c r="AP5" t="s">
        <v>21</v>
      </c>
    </row>
    <row r="6" spans="1:42">
      <c r="A6" s="9">
        <v>3</v>
      </c>
      <c r="B6" s="6">
        <v>40622</v>
      </c>
      <c r="C6" s="5">
        <f t="shared" si="0"/>
        <v>3</v>
      </c>
      <c r="D6" s="5" t="s">
        <v>9</v>
      </c>
      <c r="E6" s="3" t="s">
        <v>17</v>
      </c>
      <c r="F6" s="3" t="s">
        <v>12</v>
      </c>
      <c r="G6" s="1">
        <v>450000</v>
      </c>
      <c r="H6" s="7">
        <v>8</v>
      </c>
      <c r="I6" s="2">
        <f t="shared" si="1"/>
        <v>3600000</v>
      </c>
      <c r="K6" s="11" t="s">
        <v>15</v>
      </c>
      <c r="L6" s="12">
        <v>15000000</v>
      </c>
      <c r="M6" s="12"/>
      <c r="N6" s="12"/>
      <c r="O6" s="12"/>
      <c r="P6" s="12"/>
      <c r="Q6" s="12">
        <v>2250000</v>
      </c>
      <c r="R6" s="12">
        <v>9000000</v>
      </c>
      <c r="S6" s="12"/>
      <c r="T6" s="12"/>
      <c r="U6" s="12"/>
      <c r="V6" s="12"/>
      <c r="W6" s="12">
        <v>2700000</v>
      </c>
      <c r="X6" s="12">
        <v>9000000</v>
      </c>
      <c r="Y6" s="12"/>
      <c r="Z6" s="12"/>
      <c r="AA6" s="12"/>
      <c r="AB6" s="12"/>
      <c r="AC6" s="12">
        <v>3150000</v>
      </c>
      <c r="AD6" s="12"/>
      <c r="AE6" s="12">
        <v>600000</v>
      </c>
      <c r="AF6" s="12"/>
      <c r="AG6" s="12"/>
      <c r="AH6" s="12">
        <v>600000</v>
      </c>
      <c r="AI6" s="12">
        <v>3150000</v>
      </c>
      <c r="AJ6" s="12"/>
      <c r="AK6" s="12"/>
      <c r="AL6" s="12"/>
      <c r="AM6" s="12"/>
      <c r="AN6" s="12">
        <v>3150000</v>
      </c>
      <c r="AO6" s="12"/>
      <c r="AP6" s="12">
        <v>48600000</v>
      </c>
    </row>
    <row r="7" spans="1:42">
      <c r="A7" s="9">
        <v>4</v>
      </c>
      <c r="B7" s="6">
        <v>40638</v>
      </c>
      <c r="C7" s="5">
        <f t="shared" si="0"/>
        <v>4</v>
      </c>
      <c r="D7" s="5" t="s">
        <v>10</v>
      </c>
      <c r="E7" s="3" t="s">
        <v>17</v>
      </c>
      <c r="F7" s="3" t="s">
        <v>13</v>
      </c>
      <c r="G7" s="1">
        <v>3000000</v>
      </c>
      <c r="H7" s="7">
        <v>1</v>
      </c>
      <c r="I7" s="2">
        <f t="shared" si="1"/>
        <v>3000000</v>
      </c>
      <c r="K7" s="11" t="s">
        <v>17</v>
      </c>
      <c r="L7" s="12"/>
      <c r="M7" s="12"/>
      <c r="N7" s="12">
        <v>3600000</v>
      </c>
      <c r="O7" s="12">
        <v>3000000</v>
      </c>
      <c r="P7" s="12"/>
      <c r="Q7" s="12"/>
      <c r="R7" s="12"/>
      <c r="S7" s="12"/>
      <c r="T7" s="12">
        <v>900000</v>
      </c>
      <c r="U7" s="12">
        <v>15000000</v>
      </c>
      <c r="V7" s="12"/>
      <c r="W7" s="12"/>
      <c r="X7" s="12"/>
      <c r="Y7" s="12"/>
      <c r="Z7" s="12">
        <v>3150000</v>
      </c>
      <c r="AA7" s="12">
        <v>12000000</v>
      </c>
      <c r="AB7" s="12"/>
      <c r="AC7" s="12"/>
      <c r="AD7" s="12"/>
      <c r="AE7" s="12"/>
      <c r="AF7" s="12"/>
      <c r="AG7" s="12">
        <v>6000000</v>
      </c>
      <c r="AH7" s="12"/>
      <c r="AI7" s="12"/>
      <c r="AJ7" s="12"/>
      <c r="AK7" s="12">
        <v>600000</v>
      </c>
      <c r="AL7" s="12">
        <v>3150000</v>
      </c>
      <c r="AM7" s="12"/>
      <c r="AN7" s="12"/>
      <c r="AO7" s="12"/>
      <c r="AP7" s="12">
        <v>47400000</v>
      </c>
    </row>
    <row r="8" spans="1:42">
      <c r="A8" s="9">
        <v>5</v>
      </c>
      <c r="B8" s="6">
        <v>40643</v>
      </c>
      <c r="C8" s="5">
        <f t="shared" si="0"/>
        <v>4</v>
      </c>
      <c r="D8" s="5" t="s">
        <v>14</v>
      </c>
      <c r="E8" s="3" t="s">
        <v>16</v>
      </c>
      <c r="F8" s="3" t="s">
        <v>11</v>
      </c>
      <c r="G8" s="1">
        <v>300000</v>
      </c>
      <c r="H8" s="7">
        <v>10</v>
      </c>
      <c r="I8" s="2">
        <f t="shared" si="1"/>
        <v>3000000</v>
      </c>
      <c r="K8" s="11" t="s">
        <v>16</v>
      </c>
      <c r="L8" s="12"/>
      <c r="M8" s="12">
        <v>2100000</v>
      </c>
      <c r="N8" s="12"/>
      <c r="O8" s="12"/>
      <c r="P8" s="12">
        <v>3000000</v>
      </c>
      <c r="Q8" s="12"/>
      <c r="R8" s="12"/>
      <c r="S8" s="12">
        <v>2100000</v>
      </c>
      <c r="T8" s="12"/>
      <c r="U8" s="12"/>
      <c r="V8" s="12">
        <v>3000000</v>
      </c>
      <c r="W8" s="12"/>
      <c r="X8" s="12"/>
      <c r="Y8" s="12">
        <v>600000</v>
      </c>
      <c r="Z8" s="12"/>
      <c r="AA8" s="12"/>
      <c r="AB8" s="12">
        <v>600000</v>
      </c>
      <c r="AC8" s="12"/>
      <c r="AD8" s="12">
        <v>6000000</v>
      </c>
      <c r="AE8" s="12"/>
      <c r="AF8" s="12">
        <v>3150000</v>
      </c>
      <c r="AG8" s="12"/>
      <c r="AH8" s="12"/>
      <c r="AI8" s="12"/>
      <c r="AJ8" s="12">
        <v>6000000</v>
      </c>
      <c r="AK8" s="12"/>
      <c r="AL8" s="12"/>
      <c r="AM8" s="12">
        <v>600000</v>
      </c>
      <c r="AN8" s="12"/>
      <c r="AO8" s="12">
        <v>6000000</v>
      </c>
      <c r="AP8" s="12">
        <v>33150000</v>
      </c>
    </row>
    <row r="9" spans="1:42">
      <c r="A9" s="9">
        <v>6</v>
      </c>
      <c r="B9" s="6">
        <v>40653</v>
      </c>
      <c r="C9" s="5">
        <f t="shared" si="0"/>
        <v>4</v>
      </c>
      <c r="D9" s="5" t="s">
        <v>9</v>
      </c>
      <c r="E9" s="3" t="s">
        <v>15</v>
      </c>
      <c r="F9" s="3" t="s">
        <v>12</v>
      </c>
      <c r="G9" s="1">
        <v>450000</v>
      </c>
      <c r="H9" s="7">
        <v>5</v>
      </c>
      <c r="I9" s="2">
        <f t="shared" si="1"/>
        <v>2250000</v>
      </c>
      <c r="K9" s="11" t="s">
        <v>21</v>
      </c>
      <c r="L9" s="12">
        <v>15000000</v>
      </c>
      <c r="M9" s="12">
        <v>2100000</v>
      </c>
      <c r="N9" s="12">
        <v>3600000</v>
      </c>
      <c r="O9" s="12">
        <v>3000000</v>
      </c>
      <c r="P9" s="12">
        <v>3000000</v>
      </c>
      <c r="Q9" s="12">
        <v>2250000</v>
      </c>
      <c r="R9" s="12">
        <v>9000000</v>
      </c>
      <c r="S9" s="12">
        <v>2100000</v>
      </c>
      <c r="T9" s="12">
        <v>900000</v>
      </c>
      <c r="U9" s="12">
        <v>15000000</v>
      </c>
      <c r="V9" s="12">
        <v>3000000</v>
      </c>
      <c r="W9" s="12">
        <v>2700000</v>
      </c>
      <c r="X9" s="12">
        <v>9000000</v>
      </c>
      <c r="Y9" s="12">
        <v>600000</v>
      </c>
      <c r="Z9" s="12">
        <v>3150000</v>
      </c>
      <c r="AA9" s="12">
        <v>12000000</v>
      </c>
      <c r="AB9" s="12">
        <v>600000</v>
      </c>
      <c r="AC9" s="12">
        <v>3150000</v>
      </c>
      <c r="AD9" s="12">
        <v>6000000</v>
      </c>
      <c r="AE9" s="12">
        <v>600000</v>
      </c>
      <c r="AF9" s="12">
        <v>3150000</v>
      </c>
      <c r="AG9" s="12">
        <v>6000000</v>
      </c>
      <c r="AH9" s="12">
        <v>600000</v>
      </c>
      <c r="AI9" s="12">
        <v>3150000</v>
      </c>
      <c r="AJ9" s="12">
        <v>6000000</v>
      </c>
      <c r="AK9" s="12">
        <v>600000</v>
      </c>
      <c r="AL9" s="12">
        <v>3150000</v>
      </c>
      <c r="AM9" s="12">
        <v>600000</v>
      </c>
      <c r="AN9" s="12">
        <v>3150000</v>
      </c>
      <c r="AO9" s="12">
        <v>6000000</v>
      </c>
      <c r="AP9" s="12">
        <v>129150000</v>
      </c>
    </row>
    <row r="10" spans="1:42">
      <c r="A10" s="9">
        <v>7</v>
      </c>
      <c r="B10" s="6">
        <v>40663</v>
      </c>
      <c r="C10" s="5">
        <f t="shared" si="0"/>
        <v>4</v>
      </c>
      <c r="D10" s="5" t="s">
        <v>10</v>
      </c>
      <c r="E10" s="3" t="s">
        <v>15</v>
      </c>
      <c r="F10" s="3" t="s">
        <v>13</v>
      </c>
      <c r="G10" s="1">
        <v>3000000</v>
      </c>
      <c r="H10" s="7">
        <v>3</v>
      </c>
      <c r="I10" s="2">
        <f t="shared" si="1"/>
        <v>9000000</v>
      </c>
    </row>
    <row r="11" spans="1:42">
      <c r="A11" s="9">
        <v>8</v>
      </c>
      <c r="B11" s="6">
        <v>40668</v>
      </c>
      <c r="C11" s="5">
        <f t="shared" si="0"/>
        <v>5</v>
      </c>
      <c r="D11" s="5" t="s">
        <v>9</v>
      </c>
      <c r="E11" s="3" t="s">
        <v>16</v>
      </c>
      <c r="F11" s="3" t="s">
        <v>11</v>
      </c>
      <c r="G11" s="1">
        <v>300000</v>
      </c>
      <c r="H11" s="7">
        <v>7</v>
      </c>
      <c r="I11" s="2">
        <f t="shared" si="1"/>
        <v>2100000</v>
      </c>
    </row>
    <row r="12" spans="1:42">
      <c r="A12" s="9">
        <v>9</v>
      </c>
      <c r="B12" s="6">
        <v>40680</v>
      </c>
      <c r="C12" s="5">
        <f t="shared" si="0"/>
        <v>5</v>
      </c>
      <c r="D12" s="5" t="s">
        <v>10</v>
      </c>
      <c r="E12" s="3" t="s">
        <v>17</v>
      </c>
      <c r="F12" s="3" t="s">
        <v>12</v>
      </c>
      <c r="G12" s="1">
        <v>450000</v>
      </c>
      <c r="H12" s="7">
        <v>2</v>
      </c>
      <c r="I12" s="2">
        <f t="shared" si="1"/>
        <v>900000</v>
      </c>
    </row>
    <row r="13" spans="1:42">
      <c r="A13" s="9">
        <v>10</v>
      </c>
      <c r="B13" s="6">
        <v>40688</v>
      </c>
      <c r="C13" s="5">
        <f t="shared" si="0"/>
        <v>5</v>
      </c>
      <c r="D13" s="5" t="s">
        <v>14</v>
      </c>
      <c r="E13" s="3" t="s">
        <v>17</v>
      </c>
      <c r="F13" s="3" t="s">
        <v>13</v>
      </c>
      <c r="G13" s="1">
        <v>3000000</v>
      </c>
      <c r="H13" s="7">
        <v>5</v>
      </c>
      <c r="I13" s="2">
        <f t="shared" si="1"/>
        <v>15000000</v>
      </c>
    </row>
    <row r="14" spans="1:42">
      <c r="A14" s="9">
        <v>11</v>
      </c>
      <c r="B14" s="6">
        <v>40699</v>
      </c>
      <c r="C14" s="5">
        <f t="shared" si="0"/>
        <v>6</v>
      </c>
      <c r="D14" s="5" t="s">
        <v>9</v>
      </c>
      <c r="E14" s="3" t="s">
        <v>16</v>
      </c>
      <c r="F14" s="3" t="s">
        <v>11</v>
      </c>
      <c r="G14" s="1">
        <v>300000</v>
      </c>
      <c r="H14" s="7">
        <v>10</v>
      </c>
      <c r="I14" s="2">
        <f t="shared" si="1"/>
        <v>3000000</v>
      </c>
    </row>
    <row r="15" spans="1:42">
      <c r="A15" s="9">
        <v>12</v>
      </c>
      <c r="B15" s="6">
        <v>40712</v>
      </c>
      <c r="C15" s="5">
        <f t="shared" si="0"/>
        <v>6</v>
      </c>
      <c r="D15" s="5" t="s">
        <v>10</v>
      </c>
      <c r="E15" s="3" t="s">
        <v>15</v>
      </c>
      <c r="F15" s="3" t="s">
        <v>12</v>
      </c>
      <c r="G15" s="1">
        <v>450000</v>
      </c>
      <c r="H15" s="7">
        <v>6</v>
      </c>
      <c r="I15" s="2">
        <f t="shared" si="1"/>
        <v>2700000</v>
      </c>
    </row>
    <row r="16" spans="1:42">
      <c r="A16" s="9">
        <v>13</v>
      </c>
      <c r="B16" s="6">
        <v>40721</v>
      </c>
      <c r="C16" s="5">
        <f t="shared" si="0"/>
        <v>6</v>
      </c>
      <c r="D16" s="5" t="s">
        <v>9</v>
      </c>
      <c r="E16" s="3" t="s">
        <v>15</v>
      </c>
      <c r="F16" s="3" t="s">
        <v>13</v>
      </c>
      <c r="G16" s="1">
        <v>3000000</v>
      </c>
      <c r="H16" s="7">
        <v>3</v>
      </c>
      <c r="I16" s="2">
        <f t="shared" si="1"/>
        <v>9000000</v>
      </c>
    </row>
    <row r="17" spans="1:9">
      <c r="A17" s="9">
        <v>14</v>
      </c>
      <c r="B17" s="6">
        <v>40731</v>
      </c>
      <c r="C17" s="5">
        <f t="shared" si="0"/>
        <v>7</v>
      </c>
      <c r="D17" s="5" t="s">
        <v>9</v>
      </c>
      <c r="E17" s="3" t="s">
        <v>16</v>
      </c>
      <c r="F17" s="3" t="s">
        <v>11</v>
      </c>
      <c r="G17" s="1">
        <v>300000</v>
      </c>
      <c r="H17" s="7">
        <v>2</v>
      </c>
      <c r="I17" s="2">
        <f t="shared" si="1"/>
        <v>600000</v>
      </c>
    </row>
    <row r="18" spans="1:9">
      <c r="A18" s="9">
        <v>15</v>
      </c>
      <c r="B18" s="6">
        <v>40739</v>
      </c>
      <c r="C18" s="5">
        <f t="shared" si="0"/>
        <v>7</v>
      </c>
      <c r="D18" s="5" t="s">
        <v>10</v>
      </c>
      <c r="E18" s="3" t="s">
        <v>17</v>
      </c>
      <c r="F18" s="3" t="s">
        <v>12</v>
      </c>
      <c r="G18" s="1">
        <v>450000</v>
      </c>
      <c r="H18" s="7">
        <v>7</v>
      </c>
      <c r="I18" s="2">
        <f t="shared" si="1"/>
        <v>3150000</v>
      </c>
    </row>
    <row r="19" spans="1:9">
      <c r="A19" s="9">
        <v>16</v>
      </c>
      <c r="B19" s="6">
        <v>40747</v>
      </c>
      <c r="C19" s="5">
        <f t="shared" si="0"/>
        <v>7</v>
      </c>
      <c r="D19" s="5" t="s">
        <v>9</v>
      </c>
      <c r="E19" s="3" t="s">
        <v>17</v>
      </c>
      <c r="F19" s="3" t="s">
        <v>13</v>
      </c>
      <c r="G19" s="1">
        <v>3000000</v>
      </c>
      <c r="H19" s="7">
        <v>4</v>
      </c>
      <c r="I19" s="2">
        <f t="shared" si="1"/>
        <v>12000000</v>
      </c>
    </row>
    <row r="20" spans="1:9">
      <c r="A20" s="9">
        <v>17</v>
      </c>
      <c r="B20" s="6">
        <v>40756</v>
      </c>
      <c r="C20" s="5">
        <f t="shared" si="0"/>
        <v>8</v>
      </c>
      <c r="D20" s="5" t="s">
        <v>10</v>
      </c>
      <c r="E20" s="3" t="s">
        <v>16</v>
      </c>
      <c r="F20" s="3" t="s">
        <v>11</v>
      </c>
      <c r="G20" s="1">
        <v>300000</v>
      </c>
      <c r="H20" s="7">
        <v>2</v>
      </c>
      <c r="I20" s="2">
        <f t="shared" ref="I20:I33" si="2">G20*H20</f>
        <v>600000</v>
      </c>
    </row>
    <row r="21" spans="1:9">
      <c r="A21" s="9">
        <v>18</v>
      </c>
      <c r="B21" s="6">
        <v>40780</v>
      </c>
      <c r="C21" s="5">
        <f t="shared" si="0"/>
        <v>8</v>
      </c>
      <c r="D21" s="5" t="s">
        <v>14</v>
      </c>
      <c r="E21" s="3" t="s">
        <v>15</v>
      </c>
      <c r="F21" s="3" t="s">
        <v>12</v>
      </c>
      <c r="G21" s="1">
        <v>450000</v>
      </c>
      <c r="H21" s="7">
        <v>7</v>
      </c>
      <c r="I21" s="2">
        <f t="shared" si="2"/>
        <v>3150000</v>
      </c>
    </row>
    <row r="22" spans="1:9">
      <c r="A22" s="9">
        <v>19</v>
      </c>
      <c r="B22" s="6">
        <v>40785</v>
      </c>
      <c r="C22" s="5">
        <f t="shared" si="0"/>
        <v>8</v>
      </c>
      <c r="D22" s="5" t="s">
        <v>9</v>
      </c>
      <c r="E22" s="3" t="s">
        <v>16</v>
      </c>
      <c r="F22" s="3" t="s">
        <v>13</v>
      </c>
      <c r="G22" s="1">
        <v>3000000</v>
      </c>
      <c r="H22" s="7">
        <v>2</v>
      </c>
      <c r="I22" s="2">
        <f t="shared" si="2"/>
        <v>6000000</v>
      </c>
    </row>
    <row r="23" spans="1:9">
      <c r="A23" s="9">
        <v>20</v>
      </c>
      <c r="B23" s="6">
        <v>40790</v>
      </c>
      <c r="C23" s="5">
        <f t="shared" si="0"/>
        <v>9</v>
      </c>
      <c r="D23" s="5" t="s">
        <v>9</v>
      </c>
      <c r="E23" s="3" t="s">
        <v>15</v>
      </c>
      <c r="F23" s="3" t="s">
        <v>11</v>
      </c>
      <c r="G23" s="1">
        <v>300000</v>
      </c>
      <c r="H23" s="7">
        <v>2</v>
      </c>
      <c r="I23" s="2">
        <f t="shared" si="2"/>
        <v>600000</v>
      </c>
    </row>
    <row r="24" spans="1:9">
      <c r="A24" s="9">
        <v>21</v>
      </c>
      <c r="B24" s="6">
        <v>40795</v>
      </c>
      <c r="C24" s="5">
        <f t="shared" si="0"/>
        <v>9</v>
      </c>
      <c r="D24" s="5" t="s">
        <v>10</v>
      </c>
      <c r="E24" s="3" t="s">
        <v>16</v>
      </c>
      <c r="F24" s="3" t="s">
        <v>12</v>
      </c>
      <c r="G24" s="1">
        <v>450000</v>
      </c>
      <c r="H24" s="7">
        <v>7</v>
      </c>
      <c r="I24" s="2">
        <f t="shared" si="2"/>
        <v>3150000</v>
      </c>
    </row>
    <row r="25" spans="1:9">
      <c r="A25" s="9">
        <v>22</v>
      </c>
      <c r="B25" s="6">
        <v>40800</v>
      </c>
      <c r="C25" s="5">
        <f t="shared" si="0"/>
        <v>9</v>
      </c>
      <c r="D25" s="5" t="s">
        <v>9</v>
      </c>
      <c r="E25" s="3" t="s">
        <v>17</v>
      </c>
      <c r="F25" s="3" t="s">
        <v>13</v>
      </c>
      <c r="G25" s="1">
        <v>3000000</v>
      </c>
      <c r="H25" s="7">
        <v>2</v>
      </c>
      <c r="I25" s="2">
        <f t="shared" si="2"/>
        <v>6000000</v>
      </c>
    </row>
    <row r="26" spans="1:9">
      <c r="A26" s="9">
        <v>23</v>
      </c>
      <c r="B26" s="6">
        <v>40805</v>
      </c>
      <c r="C26" s="5">
        <f t="shared" si="0"/>
        <v>9</v>
      </c>
      <c r="D26" s="5" t="s">
        <v>10</v>
      </c>
      <c r="E26" s="3" t="s">
        <v>15</v>
      </c>
      <c r="F26" s="3" t="s">
        <v>11</v>
      </c>
      <c r="G26" s="1">
        <v>300000</v>
      </c>
      <c r="H26" s="7">
        <v>2</v>
      </c>
      <c r="I26" s="2">
        <f t="shared" si="2"/>
        <v>600000</v>
      </c>
    </row>
    <row r="27" spans="1:9">
      <c r="A27" s="9">
        <v>24</v>
      </c>
      <c r="B27" s="6">
        <v>40810</v>
      </c>
      <c r="C27" s="5">
        <f t="shared" si="0"/>
        <v>9</v>
      </c>
      <c r="D27" s="5" t="s">
        <v>9</v>
      </c>
      <c r="E27" s="3" t="s">
        <v>15</v>
      </c>
      <c r="F27" s="3" t="s">
        <v>12</v>
      </c>
      <c r="G27" s="1">
        <v>450000</v>
      </c>
      <c r="H27" s="7">
        <v>7</v>
      </c>
      <c r="I27" s="2">
        <f t="shared" si="2"/>
        <v>3150000</v>
      </c>
    </row>
    <row r="28" spans="1:9">
      <c r="A28" s="9">
        <v>25</v>
      </c>
      <c r="B28" s="6">
        <v>40815</v>
      </c>
      <c r="C28" s="5">
        <f t="shared" si="0"/>
        <v>9</v>
      </c>
      <c r="D28" s="5" t="s">
        <v>9</v>
      </c>
      <c r="E28" s="3" t="s">
        <v>16</v>
      </c>
      <c r="F28" s="3" t="s">
        <v>13</v>
      </c>
      <c r="G28" s="1">
        <v>3000000</v>
      </c>
      <c r="H28" s="7">
        <v>2</v>
      </c>
      <c r="I28" s="2">
        <f t="shared" si="2"/>
        <v>6000000</v>
      </c>
    </row>
    <row r="29" spans="1:9">
      <c r="A29" s="9">
        <v>26</v>
      </c>
      <c r="B29" s="6">
        <v>40820</v>
      </c>
      <c r="C29" s="5">
        <f t="shared" si="0"/>
        <v>10</v>
      </c>
      <c r="D29" s="5" t="s">
        <v>10</v>
      </c>
      <c r="E29" s="3" t="s">
        <v>17</v>
      </c>
      <c r="F29" s="3" t="s">
        <v>11</v>
      </c>
      <c r="G29" s="1">
        <v>300000</v>
      </c>
      <c r="H29" s="7">
        <v>2</v>
      </c>
      <c r="I29" s="2">
        <f t="shared" si="2"/>
        <v>600000</v>
      </c>
    </row>
    <row r="30" spans="1:9">
      <c r="A30" s="9">
        <v>27</v>
      </c>
      <c r="B30" s="6">
        <v>40825</v>
      </c>
      <c r="C30" s="5">
        <f t="shared" si="0"/>
        <v>10</v>
      </c>
      <c r="D30" s="5" t="s">
        <v>9</v>
      </c>
      <c r="E30" s="3" t="s">
        <v>17</v>
      </c>
      <c r="F30" s="3" t="s">
        <v>12</v>
      </c>
      <c r="G30" s="1">
        <v>450000</v>
      </c>
      <c r="H30" s="7">
        <v>7</v>
      </c>
      <c r="I30" s="2">
        <f t="shared" si="2"/>
        <v>3150000</v>
      </c>
    </row>
    <row r="31" spans="1:9">
      <c r="A31" s="9">
        <v>28</v>
      </c>
      <c r="B31" s="6">
        <v>40830</v>
      </c>
      <c r="C31" s="5">
        <f t="shared" si="0"/>
        <v>10</v>
      </c>
      <c r="D31" s="5" t="s">
        <v>10</v>
      </c>
      <c r="E31" s="3" t="s">
        <v>16</v>
      </c>
      <c r="F31" s="3" t="s">
        <v>13</v>
      </c>
      <c r="G31" s="1">
        <v>300000</v>
      </c>
      <c r="H31" s="7">
        <v>2</v>
      </c>
      <c r="I31" s="2">
        <f t="shared" si="2"/>
        <v>600000</v>
      </c>
    </row>
    <row r="32" spans="1:9">
      <c r="A32" s="9">
        <v>29</v>
      </c>
      <c r="B32" s="6">
        <v>40835</v>
      </c>
      <c r="C32" s="5">
        <f t="shared" si="0"/>
        <v>10</v>
      </c>
      <c r="D32" s="5" t="s">
        <v>14</v>
      </c>
      <c r="E32" s="3" t="s">
        <v>15</v>
      </c>
      <c r="F32" s="3" t="s">
        <v>12</v>
      </c>
      <c r="G32" s="1">
        <v>450000</v>
      </c>
      <c r="H32" s="7">
        <v>7</v>
      </c>
      <c r="I32" s="2">
        <f t="shared" si="2"/>
        <v>3150000</v>
      </c>
    </row>
    <row r="33" spans="1:9">
      <c r="A33" s="9">
        <v>30</v>
      </c>
      <c r="B33" s="6">
        <v>40840</v>
      </c>
      <c r="C33" s="5">
        <f t="shared" si="0"/>
        <v>10</v>
      </c>
      <c r="D33" s="5" t="s">
        <v>9</v>
      </c>
      <c r="E33" s="3" t="s">
        <v>16</v>
      </c>
      <c r="F33" s="3" t="s">
        <v>13</v>
      </c>
      <c r="G33" s="1">
        <v>3000000</v>
      </c>
      <c r="H33" s="7">
        <v>2</v>
      </c>
      <c r="I33" s="2">
        <f t="shared" si="2"/>
        <v>6000000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매출분석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2011-12-21T15:08:26Z</dcterms:modified>
</cp:coreProperties>
</file>