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showPivotChartFilter="1" defaultThemeVersion="124226"/>
  <bookViews>
    <workbookView xWindow="0" yWindow="60" windowWidth="15480" windowHeight="11640"/>
  </bookViews>
  <sheets>
    <sheet name="분석" sheetId="6" r:id="rId1"/>
    <sheet name="매출분석" sheetId="1" r:id="rId2"/>
    <sheet name="Sheet2" sheetId="2" r:id="rId3"/>
    <sheet name="Sheet3" sheetId="3" r:id="rId4"/>
  </sheets>
  <calcPr calcId="125725"/>
  <pivotCaches>
    <pivotCache cacheId="4" r:id="rId5"/>
  </pivotCaches>
</workbook>
</file>

<file path=xl/calcChain.xml><?xml version="1.0" encoding="utf-8"?>
<calcChain xmlns="http://schemas.openxmlformats.org/spreadsheetml/2006/main">
  <c r="B8" i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4"/>
  <c r="B4"/>
  <c r="B5"/>
  <c r="B6"/>
  <c r="B7"/>
  <c r="B9"/>
  <c r="B10"/>
  <c r="B11"/>
  <c r="B12"/>
  <c r="B13"/>
  <c r="B14"/>
  <c r="B15"/>
  <c r="B16"/>
  <c r="B17"/>
  <c r="B18"/>
  <c r="B19"/>
  <c r="B20"/>
  <c r="B21"/>
  <c r="B22"/>
</calcChain>
</file>

<file path=xl/sharedStrings.xml><?xml version="1.0" encoding="utf-8"?>
<sst xmlns="http://schemas.openxmlformats.org/spreadsheetml/2006/main" count="79" uniqueCount="32">
  <si>
    <t>날짜</t>
    <phoneticPr fontId="1" type="noConversion"/>
  </si>
  <si>
    <t>기간(월)</t>
    <phoneticPr fontId="1" type="noConversion"/>
  </si>
  <si>
    <t>지점</t>
    <phoneticPr fontId="1" type="noConversion"/>
  </si>
  <si>
    <t>품목</t>
    <phoneticPr fontId="1" type="noConversion"/>
  </si>
  <si>
    <t>단가</t>
    <phoneticPr fontId="1" type="noConversion"/>
  </si>
  <si>
    <t>수량</t>
    <phoneticPr fontId="1" type="noConversion"/>
  </si>
  <si>
    <t>매출액</t>
    <phoneticPr fontId="1" type="noConversion"/>
  </si>
  <si>
    <t>우리사㈜ 매출 분석</t>
    <phoneticPr fontId="1" type="noConversion"/>
  </si>
  <si>
    <t>Camera</t>
    <phoneticPr fontId="1" type="noConversion"/>
  </si>
  <si>
    <t>SmartPhone</t>
    <phoneticPr fontId="1" type="noConversion"/>
  </si>
  <si>
    <t>3D-TV</t>
    <phoneticPr fontId="1" type="noConversion"/>
  </si>
  <si>
    <t>강남점</t>
  </si>
  <si>
    <t>강서점</t>
  </si>
  <si>
    <t>강북점</t>
  </si>
  <si>
    <t>강남점</t>
    <phoneticPr fontId="1" type="noConversion"/>
  </si>
  <si>
    <t>(모두)</t>
  </si>
  <si>
    <t>행 레이블</t>
  </si>
  <si>
    <t>총합계</t>
  </si>
  <si>
    <t>열 레이블</t>
  </si>
  <si>
    <t>3D-TV</t>
  </si>
  <si>
    <t>Camera</t>
  </si>
  <si>
    <t>SmartPhone</t>
  </si>
  <si>
    <t>합계 : 매출액</t>
  </si>
  <si>
    <t>입금</t>
    <phoneticPr fontId="1" type="noConversion"/>
  </si>
  <si>
    <t>처리</t>
  </si>
  <si>
    <t>처리</t>
    <phoneticPr fontId="1" type="noConversion"/>
  </si>
  <si>
    <t>미입금</t>
    <phoneticPr fontId="1" type="noConversion"/>
  </si>
  <si>
    <t>강북점</t>
    <phoneticPr fontId="1" type="noConversion"/>
  </si>
  <si>
    <t>강서점</t>
    <phoneticPr fontId="1" type="noConversion"/>
  </si>
  <si>
    <t>강서점</t>
    <phoneticPr fontId="1" type="noConversion"/>
  </si>
  <si>
    <t>강북점</t>
    <phoneticPr fontId="1" type="noConversion"/>
  </si>
  <si>
    <t>강남점</t>
    <phoneticPr fontId="1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</si>
</sst>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176" formatCode="#&quot;월&quot;"/>
    <numFmt numFmtId="177" formatCode="#&quot;개 &quot;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1" fontId="0" fillId="0" borderId="0" xfId="0" applyNumberFormat="1">
      <alignment vertical="center"/>
    </xf>
    <xf numFmtId="42" fontId="0" fillId="0" borderId="1" xfId="1" applyFont="1" applyBorder="1">
      <alignment vertical="center"/>
    </xf>
    <xf numFmtId="42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2" fontId="0" fillId="0" borderId="0" xfId="0" applyNumberForma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[모의고사 29번.xlsx]분석!피벗 테이블2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분석!$B$3:$B$4</c:f>
              <c:strCache>
                <c:ptCount val="1"/>
                <c:pt idx="0">
                  <c:v>3D-TV</c:v>
                </c:pt>
              </c:strCache>
            </c:strRef>
          </c:tx>
          <c:cat>
            <c:strRef>
              <c:f>분석!$A$5:$A$8</c:f>
              <c:strCache>
                <c:ptCount val="3"/>
                <c:pt idx="0">
                  <c:v>강남점</c:v>
                </c:pt>
                <c:pt idx="1">
                  <c:v>강북점</c:v>
                </c:pt>
                <c:pt idx="2">
                  <c:v>강서점</c:v>
                </c:pt>
              </c:strCache>
            </c:strRef>
          </c:cat>
          <c:val>
            <c:numRef>
              <c:f>분석!$B$5:$B$8</c:f>
              <c:numCache>
                <c:formatCode>_-"₩"* #,##0_-;\-"₩"* #,##0_-;_-"₩"* "-"_-;_-@_-</c:formatCode>
                <c:ptCount val="3"/>
                <c:pt idx="0">
                  <c:v>24000000</c:v>
                </c:pt>
                <c:pt idx="1">
                  <c:v>39000000</c:v>
                </c:pt>
                <c:pt idx="2">
                  <c:v>6000000</c:v>
                </c:pt>
              </c:numCache>
            </c:numRef>
          </c:val>
        </c:ser>
        <c:ser>
          <c:idx val="1"/>
          <c:order val="1"/>
          <c:tx>
            <c:strRef>
              <c:f>분석!$C$3:$C$4</c:f>
              <c:strCache>
                <c:ptCount val="1"/>
                <c:pt idx="0">
                  <c:v>Camera</c:v>
                </c:pt>
              </c:strCache>
            </c:strRef>
          </c:tx>
          <c:cat>
            <c:strRef>
              <c:f>분석!$A$5:$A$8</c:f>
              <c:strCache>
                <c:ptCount val="3"/>
                <c:pt idx="0">
                  <c:v>강남점</c:v>
                </c:pt>
                <c:pt idx="1">
                  <c:v>강북점</c:v>
                </c:pt>
                <c:pt idx="2">
                  <c:v>강서점</c:v>
                </c:pt>
              </c:strCache>
            </c:strRef>
          </c:cat>
          <c:val>
            <c:numRef>
              <c:f>분석!$C$5:$C$8</c:f>
              <c:numCache>
                <c:formatCode>_-"₩"* #,##0_-;\-"₩"* #,##0_-;_-"₩"* "-"_-;_-@_-</c:formatCode>
                <c:ptCount val="3"/>
                <c:pt idx="0">
                  <c:v>600000</c:v>
                </c:pt>
                <c:pt idx="1">
                  <c:v>2100000</c:v>
                </c:pt>
                <c:pt idx="2">
                  <c:v>8700000</c:v>
                </c:pt>
              </c:numCache>
            </c:numRef>
          </c:val>
        </c:ser>
        <c:ser>
          <c:idx val="2"/>
          <c:order val="2"/>
          <c:tx>
            <c:strRef>
              <c:f>분석!$D$3:$D$4</c:f>
              <c:strCache>
                <c:ptCount val="1"/>
                <c:pt idx="0">
                  <c:v>SmartPhone</c:v>
                </c:pt>
              </c:strCache>
            </c:strRef>
          </c:tx>
          <c:cat>
            <c:strRef>
              <c:f>분석!$A$5:$A$8</c:f>
              <c:strCache>
                <c:ptCount val="3"/>
                <c:pt idx="0">
                  <c:v>강남점</c:v>
                </c:pt>
                <c:pt idx="1">
                  <c:v>강북점</c:v>
                </c:pt>
                <c:pt idx="2">
                  <c:v>강서점</c:v>
                </c:pt>
              </c:strCache>
            </c:strRef>
          </c:cat>
          <c:val>
            <c:numRef>
              <c:f>분석!$D$5:$D$8</c:f>
              <c:numCache>
                <c:formatCode>_-"₩"* #,##0_-;\-"₩"* #,##0_-;_-"₩"* "-"_-;_-@_-</c:formatCode>
                <c:ptCount val="3"/>
                <c:pt idx="0">
                  <c:v>5400000</c:v>
                </c:pt>
                <c:pt idx="1">
                  <c:v>4050000</c:v>
                </c:pt>
                <c:pt idx="2">
                  <c:v>6300000</c:v>
                </c:pt>
              </c:numCache>
            </c:numRef>
          </c:val>
        </c:ser>
        <c:axId val="199445120"/>
        <c:axId val="200053120"/>
      </c:barChart>
      <c:catAx>
        <c:axId val="199445120"/>
        <c:scaling>
          <c:orientation val="minMax"/>
        </c:scaling>
        <c:axPos val="b"/>
        <c:majorTickMark val="none"/>
        <c:tickLblPos val="nextTo"/>
        <c:crossAx val="200053120"/>
        <c:crosses val="autoZero"/>
        <c:auto val="1"/>
        <c:lblAlgn val="ctr"/>
        <c:lblOffset val="100"/>
      </c:catAx>
      <c:valAx>
        <c:axId val="200053120"/>
        <c:scaling>
          <c:orientation val="minMax"/>
        </c:scaling>
        <c:axPos val="l"/>
        <c:majorGridlines/>
        <c:numFmt formatCode="_-&quot;₩&quot;* #,##0_-;\-&quot;₩&quot;* #,##0_-;_-&quot;₩&quot;* &quot;-&quot;_-;_-@_-" sourceLinked="1"/>
        <c:majorTickMark val="none"/>
        <c:tickLblPos val="nextTo"/>
        <c:crossAx val="19944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0</xdr:colOff>
      <xdr:row>25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0622.531188078705" createdVersion="3" refreshedVersion="3" minRefreshableVersion="3" recordCount="19">
  <cacheSource type="worksheet">
    <worksheetSource ref="A3:H22" sheet="매출분석"/>
  </cacheSource>
  <cacheFields count="8">
    <cacheField name="날짜" numFmtId="14">
      <sharedItems containsSemiMixedTypes="0" containsNonDate="0" containsDate="1" containsString="0" minDate="2011-03-01T00:00:00" maxDate="2011-08-31T00:00:00"/>
    </cacheField>
    <cacheField name="기간(월)" numFmtId="176">
      <sharedItems containsSemiMixedTypes="0" containsString="0" containsNumber="1" containsInteger="1" minValue="3" maxValue="8"/>
    </cacheField>
    <cacheField name="처리" numFmtId="176">
      <sharedItems count="2">
        <s v="미입금"/>
        <s v="입금"/>
      </sharedItems>
    </cacheField>
    <cacheField name="지점" numFmtId="0">
      <sharedItems count="3">
        <s v="강남점"/>
        <s v="강북점"/>
        <s v="강서점"/>
      </sharedItems>
    </cacheField>
    <cacheField name="품목" numFmtId="0">
      <sharedItems count="3">
        <s v="3D-TV"/>
        <s v="Camera"/>
        <s v="SmartPhone"/>
      </sharedItems>
    </cacheField>
    <cacheField name="단가" numFmtId="42">
      <sharedItems containsSemiMixedTypes="0" containsString="0" containsNumber="1" containsInteger="1" minValue="300000" maxValue="3000000"/>
    </cacheField>
    <cacheField name="수량" numFmtId="177">
      <sharedItems containsSemiMixedTypes="0" containsString="0" containsNumber="1" containsInteger="1" minValue="1" maxValue="10"/>
    </cacheField>
    <cacheField name="매출액" numFmtId="42">
      <sharedItems containsSemiMixedTypes="0" containsString="0" containsNumber="1" containsInteger="1" minValue="600000" maxValue="1500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d v="2011-03-01T00:00:00"/>
    <n v="3"/>
    <x v="0"/>
    <x v="0"/>
    <x v="0"/>
    <n v="3000000"/>
    <n v="5"/>
    <n v="15000000"/>
  </r>
  <r>
    <d v="2011-03-05T00:00:00"/>
    <n v="3"/>
    <x v="0"/>
    <x v="1"/>
    <x v="1"/>
    <n v="300000"/>
    <n v="7"/>
    <n v="2100000"/>
  </r>
  <r>
    <d v="2011-03-20T00:00:00"/>
    <n v="3"/>
    <x v="1"/>
    <x v="2"/>
    <x v="2"/>
    <n v="450000"/>
    <n v="8"/>
    <n v="3600000"/>
  </r>
  <r>
    <d v="2011-04-05T00:00:00"/>
    <n v="4"/>
    <x v="1"/>
    <x v="1"/>
    <x v="0"/>
    <n v="3000000"/>
    <n v="1"/>
    <n v="3000000"/>
  </r>
  <r>
    <d v="2011-04-10T00:00:00"/>
    <n v="4"/>
    <x v="1"/>
    <x v="2"/>
    <x v="1"/>
    <n v="300000"/>
    <n v="10"/>
    <n v="3000000"/>
  </r>
  <r>
    <d v="2011-04-20T00:00:00"/>
    <n v="4"/>
    <x v="0"/>
    <x v="0"/>
    <x v="2"/>
    <n v="450000"/>
    <n v="5"/>
    <n v="2250000"/>
  </r>
  <r>
    <d v="2011-04-30T00:00:00"/>
    <n v="4"/>
    <x v="1"/>
    <x v="0"/>
    <x v="0"/>
    <n v="3000000"/>
    <n v="3"/>
    <n v="9000000"/>
  </r>
  <r>
    <d v="2011-05-05T00:00:00"/>
    <n v="5"/>
    <x v="1"/>
    <x v="2"/>
    <x v="1"/>
    <n v="300000"/>
    <n v="7"/>
    <n v="2100000"/>
  </r>
  <r>
    <d v="2011-05-17T00:00:00"/>
    <n v="5"/>
    <x v="0"/>
    <x v="1"/>
    <x v="2"/>
    <n v="450000"/>
    <n v="2"/>
    <n v="900000"/>
  </r>
  <r>
    <d v="2011-05-25T00:00:00"/>
    <n v="5"/>
    <x v="1"/>
    <x v="1"/>
    <x v="0"/>
    <n v="3000000"/>
    <n v="5"/>
    <n v="15000000"/>
  </r>
  <r>
    <d v="2011-06-05T00:00:00"/>
    <n v="6"/>
    <x v="1"/>
    <x v="2"/>
    <x v="1"/>
    <n v="300000"/>
    <n v="10"/>
    <n v="3000000"/>
  </r>
  <r>
    <d v="2011-06-18T00:00:00"/>
    <n v="6"/>
    <x v="0"/>
    <x v="2"/>
    <x v="2"/>
    <n v="450000"/>
    <n v="6"/>
    <n v="2700000"/>
  </r>
  <r>
    <d v="2011-06-27T00:00:00"/>
    <n v="6"/>
    <x v="1"/>
    <x v="1"/>
    <x v="0"/>
    <n v="3000000"/>
    <n v="3"/>
    <n v="9000000"/>
  </r>
  <r>
    <d v="2011-07-07T00:00:00"/>
    <n v="7"/>
    <x v="1"/>
    <x v="0"/>
    <x v="1"/>
    <n v="300000"/>
    <n v="2"/>
    <n v="600000"/>
  </r>
  <r>
    <d v="2011-07-15T00:00:00"/>
    <n v="7"/>
    <x v="1"/>
    <x v="1"/>
    <x v="2"/>
    <n v="450000"/>
    <n v="7"/>
    <n v="3150000"/>
  </r>
  <r>
    <d v="2011-07-23T00:00:00"/>
    <n v="7"/>
    <x v="0"/>
    <x v="1"/>
    <x v="0"/>
    <n v="3000000"/>
    <n v="4"/>
    <n v="12000000"/>
  </r>
  <r>
    <d v="2011-08-01T00:00:00"/>
    <n v="8"/>
    <x v="1"/>
    <x v="2"/>
    <x v="1"/>
    <n v="300000"/>
    <n v="2"/>
    <n v="600000"/>
  </r>
  <r>
    <d v="2011-08-25T00:00:00"/>
    <n v="8"/>
    <x v="1"/>
    <x v="0"/>
    <x v="2"/>
    <n v="450000"/>
    <n v="7"/>
    <n v="3150000"/>
  </r>
  <r>
    <d v="2011-08-30T00:00:00"/>
    <n v="8"/>
    <x v="0"/>
    <x v="2"/>
    <x v="0"/>
    <n v="3000000"/>
    <n v="2"/>
    <n v="6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4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3:E8" firstHeaderRow="1" firstDataRow="2" firstDataCol="1" rowPageCount="1" colPageCount="1"/>
  <pivotFields count="8">
    <pivotField numFmtId="14" showAll="0"/>
    <pivotField numFmtId="176" showAll="0"/>
    <pivotField axis="axisPage" multipleItemSelectionAllowed="1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42" showAll="0"/>
    <pivotField numFmtId="177" showAll="0"/>
    <pivotField dataField="1" numFmtId="42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합계 : 매출액" fld="7" baseField="0" baseItem="0" numFmtId="4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E1" sqref="E1"/>
    </sheetView>
  </sheetViews>
  <sheetFormatPr defaultRowHeight="16.5"/>
  <cols>
    <col min="1" max="1" width="13.125" customWidth="1"/>
    <col min="2" max="3" width="15.25" customWidth="1"/>
    <col min="4" max="5" width="15.25" bestFit="1" customWidth="1"/>
  </cols>
  <sheetData>
    <row r="1" spans="1:5">
      <c r="A1" s="10" t="s">
        <v>24</v>
      </c>
      <c r="B1" t="s">
        <v>15</v>
      </c>
    </row>
    <row r="3" spans="1:5">
      <c r="A3" s="10" t="s">
        <v>22</v>
      </c>
      <c r="B3" s="10" t="s">
        <v>18</v>
      </c>
    </row>
    <row r="4" spans="1:5">
      <c r="A4" s="10" t="s">
        <v>16</v>
      </c>
      <c r="B4" t="s">
        <v>19</v>
      </c>
      <c r="C4" t="s">
        <v>20</v>
      </c>
      <c r="D4" t="s">
        <v>21</v>
      </c>
      <c r="E4" t="s">
        <v>17</v>
      </c>
    </row>
    <row r="5" spans="1:5">
      <c r="A5" s="11" t="s">
        <v>11</v>
      </c>
      <c r="B5" s="12">
        <v>24000000</v>
      </c>
      <c r="C5" s="12">
        <v>600000</v>
      </c>
      <c r="D5" s="12">
        <v>5400000</v>
      </c>
      <c r="E5" s="12">
        <v>30000000</v>
      </c>
    </row>
    <row r="6" spans="1:5">
      <c r="A6" s="11" t="s">
        <v>13</v>
      </c>
      <c r="B6" s="12">
        <v>39000000</v>
      </c>
      <c r="C6" s="12">
        <v>2100000</v>
      </c>
      <c r="D6" s="12">
        <v>4050000</v>
      </c>
      <c r="E6" s="12">
        <v>45150000</v>
      </c>
    </row>
    <row r="7" spans="1:5">
      <c r="A7" s="11" t="s">
        <v>12</v>
      </c>
      <c r="B7" s="12">
        <v>6000000</v>
      </c>
      <c r="C7" s="12">
        <v>8700000</v>
      </c>
      <c r="D7" s="12">
        <v>6300000</v>
      </c>
      <c r="E7" s="12">
        <v>21000000</v>
      </c>
    </row>
    <row r="8" spans="1:5">
      <c r="A8" s="11" t="s">
        <v>17</v>
      </c>
      <c r="B8" s="12">
        <v>69000000</v>
      </c>
      <c r="C8" s="12">
        <v>11400000</v>
      </c>
      <c r="D8" s="12">
        <v>15750000</v>
      </c>
      <c r="E8" s="12">
        <v>96150000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D12" sqref="D12"/>
    </sheetView>
  </sheetViews>
  <sheetFormatPr defaultRowHeight="16.5"/>
  <cols>
    <col min="1" max="1" width="15" customWidth="1"/>
    <col min="2" max="2" width="9.75" customWidth="1"/>
    <col min="3" max="3" width="12.625" customWidth="1"/>
    <col min="4" max="4" width="12.875" customWidth="1"/>
    <col min="5" max="5" width="16.375" customWidth="1"/>
    <col min="6" max="6" width="16.125" customWidth="1"/>
    <col min="7" max="7" width="11.125" customWidth="1"/>
    <col min="8" max="8" width="17.625" customWidth="1"/>
  </cols>
  <sheetData>
    <row r="1" spans="1:11" ht="20.25">
      <c r="A1" s="9" t="s">
        <v>7</v>
      </c>
    </row>
    <row r="3" spans="1:11">
      <c r="A3" s="5" t="s">
        <v>0</v>
      </c>
      <c r="B3" s="5" t="s">
        <v>1</v>
      </c>
      <c r="C3" s="5" t="s">
        <v>25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</row>
    <row r="4" spans="1:11">
      <c r="A4" s="7">
        <v>40603</v>
      </c>
      <c r="B4" s="6">
        <f>MONTH(A4)</f>
        <v>3</v>
      </c>
      <c r="C4" s="6" t="s">
        <v>26</v>
      </c>
      <c r="D4" s="4" t="s">
        <v>14</v>
      </c>
      <c r="E4" s="4" t="s">
        <v>10</v>
      </c>
      <c r="F4" s="2">
        <v>3000000</v>
      </c>
      <c r="G4" s="8">
        <v>5</v>
      </c>
      <c r="H4" s="3">
        <f>F4*G4</f>
        <v>15000000</v>
      </c>
    </row>
    <row r="5" spans="1:11">
      <c r="A5" s="7">
        <v>40607</v>
      </c>
      <c r="B5" s="6">
        <f t="shared" ref="B5:B22" si="0">MONTH(A5)</f>
        <v>3</v>
      </c>
      <c r="C5" s="6" t="s">
        <v>26</v>
      </c>
      <c r="D5" s="4" t="s">
        <v>27</v>
      </c>
      <c r="E5" s="4" t="s">
        <v>8</v>
      </c>
      <c r="F5" s="2">
        <v>300000</v>
      </c>
      <c r="G5" s="8">
        <v>7</v>
      </c>
      <c r="H5" s="3">
        <f t="shared" ref="H5:H22" si="1">F5*G5</f>
        <v>2100000</v>
      </c>
    </row>
    <row r="6" spans="1:11">
      <c r="A6" s="7">
        <v>40622</v>
      </c>
      <c r="B6" s="6">
        <f t="shared" si="0"/>
        <v>3</v>
      </c>
      <c r="C6" s="6" t="s">
        <v>23</v>
      </c>
      <c r="D6" s="4" t="s">
        <v>28</v>
      </c>
      <c r="E6" s="4" t="s">
        <v>9</v>
      </c>
      <c r="F6" s="2">
        <v>450000</v>
      </c>
      <c r="G6" s="8">
        <v>8</v>
      </c>
      <c r="H6" s="3">
        <f t="shared" si="1"/>
        <v>3600000</v>
      </c>
      <c r="K6" s="1"/>
    </row>
    <row r="7" spans="1:11">
      <c r="A7" s="7">
        <v>40638</v>
      </c>
      <c r="B7" s="6">
        <f t="shared" si="0"/>
        <v>4</v>
      </c>
      <c r="C7" s="6" t="s">
        <v>23</v>
      </c>
      <c r="D7" s="4" t="s">
        <v>13</v>
      </c>
      <c r="E7" s="4" t="s">
        <v>10</v>
      </c>
      <c r="F7" s="2">
        <v>3000000</v>
      </c>
      <c r="G7" s="8">
        <v>1</v>
      </c>
      <c r="H7" s="3">
        <f t="shared" si="1"/>
        <v>3000000</v>
      </c>
    </row>
    <row r="8" spans="1:11">
      <c r="A8" s="7">
        <v>40643</v>
      </c>
      <c r="B8" s="6">
        <f>MONTH(A8)</f>
        <v>4</v>
      </c>
      <c r="C8" s="6" t="s">
        <v>23</v>
      </c>
      <c r="D8" s="4" t="s">
        <v>12</v>
      </c>
      <c r="E8" s="4" t="s">
        <v>8</v>
      </c>
      <c r="F8" s="2">
        <v>300000</v>
      </c>
      <c r="G8" s="8">
        <v>10</v>
      </c>
      <c r="H8" s="3">
        <f t="shared" si="1"/>
        <v>3000000</v>
      </c>
    </row>
    <row r="9" spans="1:11">
      <c r="A9" s="7">
        <v>40653</v>
      </c>
      <c r="B9" s="6">
        <f t="shared" si="0"/>
        <v>4</v>
      </c>
      <c r="C9" s="6" t="s">
        <v>26</v>
      </c>
      <c r="D9" s="4" t="s">
        <v>11</v>
      </c>
      <c r="E9" s="4" t="s">
        <v>9</v>
      </c>
      <c r="F9" s="2">
        <v>450000</v>
      </c>
      <c r="G9" s="8">
        <v>5</v>
      </c>
      <c r="H9" s="3">
        <f t="shared" si="1"/>
        <v>2250000</v>
      </c>
    </row>
    <row r="10" spans="1:11">
      <c r="A10" s="7">
        <v>40663</v>
      </c>
      <c r="B10" s="6">
        <f t="shared" si="0"/>
        <v>4</v>
      </c>
      <c r="C10" s="6" t="s">
        <v>23</v>
      </c>
      <c r="D10" s="4" t="s">
        <v>11</v>
      </c>
      <c r="E10" s="4" t="s">
        <v>10</v>
      </c>
      <c r="F10" s="2">
        <v>3000000</v>
      </c>
      <c r="G10" s="8">
        <v>3</v>
      </c>
      <c r="H10" s="3">
        <f t="shared" si="1"/>
        <v>9000000</v>
      </c>
    </row>
    <row r="11" spans="1:11">
      <c r="A11" s="7">
        <v>40668</v>
      </c>
      <c r="B11" s="6">
        <f t="shared" si="0"/>
        <v>5</v>
      </c>
      <c r="C11" s="6" t="s">
        <v>23</v>
      </c>
      <c r="D11" s="4" t="s">
        <v>12</v>
      </c>
      <c r="E11" s="4" t="s">
        <v>8</v>
      </c>
      <c r="F11" s="2">
        <v>300000</v>
      </c>
      <c r="G11" s="8">
        <v>7</v>
      </c>
      <c r="H11" s="3">
        <f t="shared" si="1"/>
        <v>2100000</v>
      </c>
    </row>
    <row r="12" spans="1:11">
      <c r="A12" s="7">
        <v>40680</v>
      </c>
      <c r="B12" s="6">
        <f t="shared" si="0"/>
        <v>5</v>
      </c>
      <c r="C12" s="6" t="s">
        <v>26</v>
      </c>
      <c r="D12" s="4" t="s">
        <v>13</v>
      </c>
      <c r="E12" s="4" t="s">
        <v>9</v>
      </c>
      <c r="F12" s="2">
        <v>450000</v>
      </c>
      <c r="G12" s="8">
        <v>2</v>
      </c>
      <c r="H12" s="3">
        <f t="shared" si="1"/>
        <v>900000</v>
      </c>
    </row>
    <row r="13" spans="1:11">
      <c r="A13" s="7">
        <v>40688</v>
      </c>
      <c r="B13" s="6">
        <f t="shared" si="0"/>
        <v>5</v>
      </c>
      <c r="C13" s="6" t="s">
        <v>23</v>
      </c>
      <c r="D13" s="4" t="s">
        <v>13</v>
      </c>
      <c r="E13" s="4" t="s">
        <v>10</v>
      </c>
      <c r="F13" s="2">
        <v>3000000</v>
      </c>
      <c r="G13" s="8">
        <v>5</v>
      </c>
      <c r="H13" s="3">
        <f t="shared" si="1"/>
        <v>15000000</v>
      </c>
    </row>
    <row r="14" spans="1:11">
      <c r="A14" s="7">
        <v>40699</v>
      </c>
      <c r="B14" s="6">
        <f t="shared" si="0"/>
        <v>6</v>
      </c>
      <c r="C14" s="6" t="s">
        <v>23</v>
      </c>
      <c r="D14" s="4" t="s">
        <v>12</v>
      </c>
      <c r="E14" s="4" t="s">
        <v>8</v>
      </c>
      <c r="F14" s="2">
        <v>300000</v>
      </c>
      <c r="G14" s="8">
        <v>10</v>
      </c>
      <c r="H14" s="3">
        <f t="shared" si="1"/>
        <v>3000000</v>
      </c>
    </row>
    <row r="15" spans="1:11">
      <c r="A15" s="7">
        <v>40712</v>
      </c>
      <c r="B15" s="6">
        <f t="shared" si="0"/>
        <v>6</v>
      </c>
      <c r="C15" s="6" t="s">
        <v>26</v>
      </c>
      <c r="D15" s="4" t="s">
        <v>29</v>
      </c>
      <c r="E15" s="4" t="s">
        <v>9</v>
      </c>
      <c r="F15" s="2">
        <v>450000</v>
      </c>
      <c r="G15" s="8">
        <v>6</v>
      </c>
      <c r="H15" s="3">
        <f t="shared" si="1"/>
        <v>2700000</v>
      </c>
    </row>
    <row r="16" spans="1:11">
      <c r="A16" s="7">
        <v>40721</v>
      </c>
      <c r="B16" s="6">
        <f t="shared" si="0"/>
        <v>6</v>
      </c>
      <c r="C16" s="6" t="s">
        <v>23</v>
      </c>
      <c r="D16" s="4" t="s">
        <v>30</v>
      </c>
      <c r="E16" s="4" t="s">
        <v>10</v>
      </c>
      <c r="F16" s="2">
        <v>3000000</v>
      </c>
      <c r="G16" s="8">
        <v>3</v>
      </c>
      <c r="H16" s="3">
        <f t="shared" si="1"/>
        <v>9000000</v>
      </c>
    </row>
    <row r="17" spans="1:8">
      <c r="A17" s="7">
        <v>40731</v>
      </c>
      <c r="B17" s="6">
        <f t="shared" si="0"/>
        <v>7</v>
      </c>
      <c r="C17" s="6" t="s">
        <v>23</v>
      </c>
      <c r="D17" s="4" t="s">
        <v>31</v>
      </c>
      <c r="E17" s="4" t="s">
        <v>8</v>
      </c>
      <c r="F17" s="2">
        <v>300000</v>
      </c>
      <c r="G17" s="8">
        <v>2</v>
      </c>
      <c r="H17" s="3">
        <f t="shared" si="1"/>
        <v>600000</v>
      </c>
    </row>
    <row r="18" spans="1:8">
      <c r="A18" s="7">
        <v>40739</v>
      </c>
      <c r="B18" s="6">
        <f t="shared" si="0"/>
        <v>7</v>
      </c>
      <c r="C18" s="6" t="s">
        <v>23</v>
      </c>
      <c r="D18" s="4" t="s">
        <v>13</v>
      </c>
      <c r="E18" s="4" t="s">
        <v>9</v>
      </c>
      <c r="F18" s="2">
        <v>450000</v>
      </c>
      <c r="G18" s="8">
        <v>7</v>
      </c>
      <c r="H18" s="3">
        <f t="shared" si="1"/>
        <v>3150000</v>
      </c>
    </row>
    <row r="19" spans="1:8">
      <c r="A19" s="7">
        <v>40747</v>
      </c>
      <c r="B19" s="6">
        <f t="shared" si="0"/>
        <v>7</v>
      </c>
      <c r="C19" s="6" t="s">
        <v>26</v>
      </c>
      <c r="D19" s="4" t="s">
        <v>13</v>
      </c>
      <c r="E19" s="4" t="s">
        <v>10</v>
      </c>
      <c r="F19" s="2">
        <v>3000000</v>
      </c>
      <c r="G19" s="8">
        <v>4</v>
      </c>
      <c r="H19" s="3">
        <f t="shared" si="1"/>
        <v>12000000</v>
      </c>
    </row>
    <row r="20" spans="1:8">
      <c r="A20" s="7">
        <v>40756</v>
      </c>
      <c r="B20" s="6">
        <f t="shared" si="0"/>
        <v>8</v>
      </c>
      <c r="C20" s="6" t="s">
        <v>23</v>
      </c>
      <c r="D20" s="4" t="s">
        <v>28</v>
      </c>
      <c r="E20" s="4" t="s">
        <v>8</v>
      </c>
      <c r="F20" s="2">
        <v>300000</v>
      </c>
      <c r="G20" s="8">
        <v>2</v>
      </c>
      <c r="H20" s="3">
        <f t="shared" si="1"/>
        <v>600000</v>
      </c>
    </row>
    <row r="21" spans="1:8">
      <c r="A21" s="7">
        <v>40780</v>
      </c>
      <c r="B21" s="6">
        <f t="shared" si="0"/>
        <v>8</v>
      </c>
      <c r="C21" s="6" t="s">
        <v>23</v>
      </c>
      <c r="D21" s="4" t="s">
        <v>11</v>
      </c>
      <c r="E21" s="4" t="s">
        <v>9</v>
      </c>
      <c r="F21" s="2">
        <v>450000</v>
      </c>
      <c r="G21" s="8">
        <v>7</v>
      </c>
      <c r="H21" s="3">
        <f t="shared" si="1"/>
        <v>3150000</v>
      </c>
    </row>
    <row r="22" spans="1:8">
      <c r="A22" s="7">
        <v>40785</v>
      </c>
      <c r="B22" s="6">
        <f t="shared" si="0"/>
        <v>8</v>
      </c>
      <c r="C22" s="6" t="s">
        <v>26</v>
      </c>
      <c r="D22" s="4" t="s">
        <v>12</v>
      </c>
      <c r="E22" s="4" t="s">
        <v>10</v>
      </c>
      <c r="F22" s="2">
        <v>3000000</v>
      </c>
      <c r="G22" s="8">
        <v>2</v>
      </c>
      <c r="H22" s="3">
        <f t="shared" si="1"/>
        <v>6000000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분석</vt:lpstr>
      <vt:lpstr>매출분석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2011-03-24T02:00:18Z</dcterms:modified>
</cp:coreProperties>
</file>