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405" yWindow="90" windowWidth="15300" windowHeight="8085" activeTab="1"/>
  </bookViews>
  <sheets>
    <sheet name="주식 평가 데이터" sheetId="1" r:id="rId1"/>
    <sheet name="시장 분석 데이터" sheetId="2" r:id="rId2"/>
    <sheet name="3분기 구매" sheetId="3" r:id="rId3"/>
  </sheets>
  <calcPr calcId="124519"/>
</workbook>
</file>

<file path=xl/calcChain.xml><?xml version="1.0" encoding="utf-8"?>
<calcChain xmlns="http://schemas.openxmlformats.org/spreadsheetml/2006/main">
  <c r="G16" i="3"/>
  <c r="G5"/>
  <c r="G6"/>
  <c r="G7"/>
  <c r="G8"/>
  <c r="G9"/>
  <c r="G10"/>
  <c r="G11"/>
  <c r="G12"/>
  <c r="G13"/>
  <c r="G14"/>
  <c r="G15"/>
  <c r="G4"/>
  <c r="F5"/>
  <c r="F6"/>
  <c r="F7"/>
  <c r="F8"/>
  <c r="F9"/>
  <c r="F10"/>
  <c r="F11"/>
  <c r="F12"/>
  <c r="F13"/>
  <c r="F14"/>
  <c r="F15"/>
  <c r="F16"/>
  <c r="F4"/>
  <c r="G17" l="1"/>
</calcChain>
</file>

<file path=xl/sharedStrings.xml><?xml version="1.0" encoding="utf-8"?>
<sst xmlns="http://schemas.openxmlformats.org/spreadsheetml/2006/main" count="66" uniqueCount="66">
  <si>
    <r>
      <rPr>
        <b/>
        <sz val="18"/>
        <color rgb="FF1F497D"/>
        <rFont val="Cambria"/>
        <family val="2"/>
      </rPr>
      <t>주식 평가</t>
    </r>
  </si>
  <si>
    <r>
      <rPr>
        <b/>
        <sz val="13"/>
        <color rgb="FF1F497D"/>
        <rFont val="Calibri"/>
        <family val="2"/>
      </rPr>
      <t>티커</t>
    </r>
  </si>
  <si>
    <r>
      <rPr>
        <b/>
        <sz val="13"/>
        <color rgb="FF1F497D"/>
        <rFont val="Calibri"/>
        <family val="2"/>
      </rPr>
      <t>회사 이름</t>
    </r>
  </si>
  <si>
    <r>
      <rPr>
        <b/>
        <sz val="13"/>
        <color rgb="FF1F497D"/>
        <rFont val="Calibri"/>
        <family val="2"/>
      </rPr>
      <t>시장 자본화</t>
    </r>
  </si>
  <si>
    <r>
      <rPr>
        <b/>
        <sz val="13"/>
        <color rgb="FF1F497D"/>
        <rFont val="Calibri"/>
        <family val="2"/>
      </rPr>
      <t>주당 가격</t>
    </r>
  </si>
  <si>
    <r>
      <rPr>
        <b/>
        <sz val="13"/>
        <color rgb="FF1F497D"/>
        <rFont val="Calibri"/>
        <family val="2"/>
      </rPr>
      <t>EPS</t>
    </r>
  </si>
  <si>
    <r>
      <rPr>
        <b/>
        <sz val="13"/>
        <color rgb="FF1F497D"/>
        <rFont val="Calibri"/>
        <family val="2"/>
      </rPr>
      <t>PE 비율</t>
    </r>
  </si>
  <si>
    <r>
      <rPr>
        <b/>
        <sz val="13"/>
        <color rgb="FF1F497D"/>
        <rFont val="Calibri"/>
        <family val="2"/>
      </rPr>
      <t>증가</t>
    </r>
  </si>
  <si>
    <r>
      <rPr>
        <sz val="11"/>
        <color theme="1"/>
        <rFont val="Calibri"/>
        <family val="2"/>
      </rPr>
      <t>ADW</t>
    </r>
  </si>
  <si>
    <r>
      <rPr>
        <sz val="11"/>
        <color theme="1"/>
        <rFont val="Calibri"/>
        <family val="2"/>
      </rPr>
      <t>Adventure Works</t>
    </r>
  </si>
  <si>
    <r>
      <rPr>
        <sz val="11"/>
        <color theme="1"/>
        <rFont val="Calibri"/>
        <family val="2"/>
      </rPr>
      <t>BYA</t>
    </r>
  </si>
  <si>
    <r>
      <rPr>
        <sz val="11"/>
        <color theme="1"/>
        <rFont val="Calibri"/>
        <family val="2"/>
      </rPr>
      <t>Blue Yonder Airlines</t>
    </r>
  </si>
  <si>
    <r>
      <rPr>
        <sz val="11"/>
        <color theme="1"/>
        <rFont val="Calibri"/>
        <family val="2"/>
      </rPr>
      <t>CTP</t>
    </r>
  </si>
  <si>
    <r>
      <rPr>
        <sz val="11"/>
        <color theme="1"/>
        <rFont val="Calibri"/>
        <family val="2"/>
      </rPr>
      <t>Contoso Pharmaceuticals</t>
    </r>
  </si>
  <si>
    <r>
      <rPr>
        <sz val="11"/>
        <color theme="1"/>
        <rFont val="Calibri"/>
        <family val="2"/>
      </rPr>
      <t>HMI</t>
    </r>
  </si>
  <si>
    <r>
      <rPr>
        <sz val="11"/>
        <color theme="1"/>
        <rFont val="Calibri"/>
        <family val="2"/>
      </rPr>
      <t>Humongous Insurance</t>
    </r>
  </si>
  <si>
    <r>
      <rPr>
        <sz val="11"/>
        <color theme="1"/>
        <rFont val="Calibri"/>
        <family val="2"/>
      </rPr>
      <t>LCP</t>
    </r>
  </si>
  <si>
    <r>
      <rPr>
        <sz val="11"/>
        <color theme="1"/>
        <rFont val="Calibri"/>
        <family val="2"/>
      </rPr>
      <t>Lucerne Publishing</t>
    </r>
  </si>
  <si>
    <r>
      <rPr>
        <sz val="11"/>
        <color theme="1"/>
        <rFont val="Calibri"/>
        <family val="2"/>
      </rPr>
      <t>TRR</t>
    </r>
  </si>
  <si>
    <r>
      <rPr>
        <sz val="11"/>
        <color theme="1"/>
        <rFont val="Calibri"/>
        <family val="2"/>
      </rPr>
      <t>Trey Research</t>
    </r>
  </si>
  <si>
    <r>
      <rPr>
        <sz val="11"/>
        <color theme="1"/>
        <rFont val="Calibri"/>
        <family val="2"/>
      </rPr>
      <t>WWI</t>
    </r>
  </si>
  <si>
    <r>
      <rPr>
        <sz val="11"/>
        <color theme="1"/>
        <rFont val="Calibri"/>
        <family val="2"/>
      </rPr>
      <t>Wide World Importers</t>
    </r>
  </si>
  <si>
    <r>
      <rPr>
        <b/>
        <sz val="18"/>
        <color rgb="FF1F497D"/>
        <rFont val="Cambria"/>
        <family val="2"/>
      </rPr>
      <t>시장 분석</t>
    </r>
  </si>
  <si>
    <r>
      <rPr>
        <b/>
        <sz val="13"/>
        <color rgb="FF1F497D"/>
        <rFont val="Calibri"/>
        <family val="2"/>
      </rPr>
      <t>티커</t>
    </r>
  </si>
  <si>
    <r>
      <rPr>
        <sz val="11"/>
        <color theme="1"/>
        <rFont val="Calibri"/>
        <family val="2"/>
      </rPr>
      <t>ADW</t>
    </r>
  </si>
  <si>
    <r>
      <rPr>
        <sz val="11"/>
        <color theme="1"/>
        <rFont val="Calibri"/>
        <family val="2"/>
      </rPr>
      <t>BYA</t>
    </r>
  </si>
  <si>
    <r>
      <rPr>
        <sz val="11"/>
        <color theme="1"/>
        <rFont val="Calibri"/>
        <family val="2"/>
      </rPr>
      <t>CTP</t>
    </r>
  </si>
  <si>
    <r>
      <rPr>
        <sz val="11"/>
        <color theme="1"/>
        <rFont val="Calibri"/>
        <family val="2"/>
      </rPr>
      <t>HMI</t>
    </r>
  </si>
  <si>
    <r>
      <rPr>
        <sz val="11"/>
        <color theme="1"/>
        <rFont val="Calibri"/>
        <family val="2"/>
      </rPr>
      <t>LCP</t>
    </r>
  </si>
  <si>
    <r>
      <rPr>
        <sz val="11"/>
        <color theme="1"/>
        <rFont val="Calibri"/>
        <family val="2"/>
      </rPr>
      <t>TRR</t>
    </r>
  </si>
  <si>
    <r>
      <rPr>
        <sz val="11"/>
        <color theme="1"/>
        <rFont val="Calibri"/>
        <family val="2"/>
      </rPr>
      <t>WWI</t>
    </r>
  </si>
  <si>
    <r>
      <rPr>
        <b/>
        <sz val="13"/>
        <color rgb="FF1F497D"/>
        <rFont val="Calibri"/>
        <family val="2"/>
      </rPr>
      <t>회사 이름</t>
    </r>
  </si>
  <si>
    <r>
      <rPr>
        <sz val="11"/>
        <color theme="1"/>
        <rFont val="Calibri"/>
        <family val="2"/>
      </rPr>
      <t>Adventure Works</t>
    </r>
  </si>
  <si>
    <r>
      <rPr>
        <sz val="11"/>
        <color theme="1"/>
        <rFont val="Calibri"/>
        <family val="2"/>
      </rPr>
      <t>Blue Yonder Airlines</t>
    </r>
  </si>
  <si>
    <r>
      <rPr>
        <sz val="11"/>
        <color theme="1"/>
        <rFont val="Calibri"/>
        <family val="2"/>
      </rPr>
      <t>Contoso Pharmaceuticals</t>
    </r>
  </si>
  <si>
    <r>
      <rPr>
        <sz val="11"/>
        <color theme="1"/>
        <rFont val="Calibri"/>
        <family val="2"/>
      </rPr>
      <t>Humongous Insurance</t>
    </r>
  </si>
  <si>
    <r>
      <rPr>
        <sz val="11"/>
        <color theme="1"/>
        <rFont val="Calibri"/>
        <family val="2"/>
      </rPr>
      <t>Lucerne Publishing</t>
    </r>
  </si>
  <si>
    <r>
      <rPr>
        <sz val="11"/>
        <color theme="1"/>
        <rFont val="Calibri"/>
        <family val="2"/>
      </rPr>
      <t>Trey Research</t>
    </r>
  </si>
  <si>
    <r>
      <rPr>
        <sz val="11"/>
        <color theme="1"/>
        <rFont val="Calibri"/>
        <family val="2"/>
      </rPr>
      <t>Wide World Importers</t>
    </r>
  </si>
  <si>
    <r>
      <rPr>
        <b/>
        <sz val="13"/>
        <color rgb="FF1F497D"/>
        <rFont val="Calibri"/>
        <family val="2"/>
      </rPr>
      <t>시장 자본화</t>
    </r>
  </si>
  <si>
    <r>
      <rPr>
        <b/>
        <sz val="13"/>
        <color rgb="FF1F497D"/>
        <rFont val="Calibri"/>
        <family val="2"/>
      </rPr>
      <t>주당 가격</t>
    </r>
  </si>
  <si>
    <r>
      <rPr>
        <b/>
        <sz val="13"/>
        <color rgb="FF1F497D"/>
        <rFont val="Calibri"/>
        <family val="2"/>
      </rPr>
      <t>EPS</t>
    </r>
  </si>
  <si>
    <r>
      <rPr>
        <b/>
        <sz val="13"/>
        <color rgb="FF1F497D"/>
        <rFont val="Calibri"/>
        <family val="2"/>
      </rPr>
      <t>PE 비율</t>
    </r>
  </si>
  <si>
    <r>
      <rPr>
        <b/>
        <sz val="13"/>
        <color rgb="FF1F497D"/>
        <rFont val="Calibri"/>
        <family val="2"/>
      </rPr>
      <t>증가</t>
    </r>
  </si>
  <si>
    <r>
      <rPr>
        <b/>
        <sz val="13"/>
        <color rgb="FF1F497D"/>
        <rFont val="Calibri"/>
        <family val="2"/>
      </rPr>
      <t>날짜</t>
    </r>
  </si>
  <si>
    <r>
      <rPr>
        <b/>
        <sz val="13"/>
        <color rgb="FF1F497D"/>
        <rFont val="Calibri"/>
        <family val="2"/>
      </rPr>
      <t>품목 코드</t>
    </r>
  </si>
  <si>
    <r>
      <rPr>
        <b/>
        <sz val="13"/>
        <color rgb="FF1F497D"/>
        <rFont val="Calibri"/>
        <family val="2"/>
      </rPr>
      <t>수량</t>
    </r>
  </si>
  <si>
    <r>
      <rPr>
        <b/>
        <sz val="13"/>
        <color rgb="FF1F497D"/>
        <rFont val="Calibri"/>
        <family val="2"/>
      </rPr>
      <t>가격</t>
    </r>
  </si>
  <si>
    <r>
      <rPr>
        <b/>
        <sz val="13"/>
        <color rgb="FF1F497D"/>
        <rFont val="Calibri"/>
        <family val="2"/>
      </rPr>
      <t>할인</t>
    </r>
  </si>
  <si>
    <r>
      <rPr>
        <b/>
        <sz val="13"/>
        <color rgb="FF1F497D"/>
        <rFont val="Calibri"/>
        <family val="2"/>
      </rPr>
      <t>합계</t>
    </r>
  </si>
  <si>
    <r>
      <rPr>
        <sz val="11"/>
        <color theme="1"/>
        <rFont val="Calibri"/>
        <family val="2"/>
      </rPr>
      <t>AA1120</t>
    </r>
  </si>
  <si>
    <r>
      <rPr>
        <sz val="11"/>
        <color theme="1"/>
        <rFont val="Calibri"/>
        <family val="2"/>
      </rPr>
      <t>AB2020</t>
    </r>
  </si>
  <si>
    <r>
      <rPr>
        <sz val="11"/>
        <color theme="1"/>
        <rFont val="Calibri"/>
        <family val="2"/>
      </rPr>
      <t>BB3030</t>
    </r>
  </si>
  <si>
    <r>
      <rPr>
        <sz val="11"/>
        <color theme="1"/>
        <rFont val="Calibri"/>
        <family val="2"/>
      </rPr>
      <t>BD4493</t>
    </r>
  </si>
  <si>
    <r>
      <rPr>
        <sz val="11"/>
        <color theme="1"/>
        <rFont val="Calibri"/>
        <family val="2"/>
      </rPr>
      <t>DE1254</t>
    </r>
  </si>
  <si>
    <r>
      <rPr>
        <sz val="11"/>
        <color theme="1"/>
        <rFont val="Calibri"/>
        <family val="2"/>
      </rPr>
      <t>EF2990</t>
    </r>
  </si>
  <si>
    <r>
      <rPr>
        <sz val="11"/>
        <color theme="1"/>
        <rFont val="Calibri"/>
        <family val="2"/>
      </rPr>
      <t>TR2849</t>
    </r>
  </si>
  <si>
    <r>
      <rPr>
        <sz val="11"/>
        <color theme="1"/>
        <rFont val="Calibri"/>
        <family val="2"/>
      </rPr>
      <t>YX8044</t>
    </r>
  </si>
  <si>
    <r>
      <rPr>
        <b/>
        <sz val="11"/>
        <color theme="1"/>
        <rFont val="Calibri"/>
        <family val="2"/>
      </rPr>
      <t>3분기 총 수입</t>
    </r>
  </si>
  <si>
    <t>BB3031</t>
    <phoneticPr fontId="8" type="noConversion"/>
  </si>
  <si>
    <t>AB2021</t>
    <phoneticPr fontId="8" type="noConversion"/>
  </si>
  <si>
    <t>AA1121</t>
    <phoneticPr fontId="8" type="noConversion"/>
  </si>
  <si>
    <t>EF2991</t>
    <phoneticPr fontId="8" type="noConversion"/>
  </si>
  <si>
    <t>DE1255</t>
    <phoneticPr fontId="8" type="noConversion"/>
  </si>
  <si>
    <r>
      <rPr>
        <b/>
        <sz val="15"/>
        <color rgb="FF1F497D"/>
        <rFont val="Calibri"/>
        <family val="2"/>
      </rPr>
      <t>3</t>
    </r>
    <r>
      <rPr>
        <b/>
        <sz val="15"/>
        <color rgb="FF1F497D"/>
        <rFont val="돋움"/>
        <family val="3"/>
        <charset val="129"/>
      </rPr>
      <t>분기</t>
    </r>
    <r>
      <rPr>
        <b/>
        <sz val="15"/>
        <color rgb="FF1F497D"/>
        <rFont val="Calibri"/>
        <family val="2"/>
      </rPr>
      <t xml:space="preserve"> </t>
    </r>
    <r>
      <rPr>
        <b/>
        <sz val="15"/>
        <color rgb="FF1F497D"/>
        <rFont val="돋움"/>
        <family val="3"/>
        <charset val="129"/>
      </rPr>
      <t>구매</t>
    </r>
    <phoneticPr fontId="8" type="noConversion"/>
  </si>
  <si>
    <r>
      <rPr>
        <sz val="11"/>
        <color theme="1"/>
        <rFont val="Calibri"/>
        <family val="2"/>
      </rPr>
      <t>CTP</t>
    </r>
    <r>
      <rPr>
        <sz val="11"/>
        <color theme="1"/>
        <rFont val="돋움"/>
        <family val="3"/>
        <charset val="129"/>
      </rPr>
      <t>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대한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주당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가격</t>
    </r>
    <r>
      <rPr>
        <sz val="11"/>
        <color theme="1"/>
        <rFont val="Calibri"/>
        <family val="2"/>
      </rPr>
      <t/>
    </r>
    <phoneticPr fontId="8" type="noConversion"/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</si>
</sst>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&quot;$&quot;#,##0"/>
    <numFmt numFmtId="178" formatCode="&quot;$&quot;#,##0.00"/>
    <numFmt numFmtId="179" formatCode="_(* #,##0.0\x_);* \(#,##0.0\x\);_(* \-_x_);\ @_)"/>
    <numFmt numFmtId="180" formatCode="_(* #,##0.0%_);* \(#,##0.0%\);_(* \-_%_);\ @_%_)"/>
    <numFmt numFmtId="181" formatCode="_(* &quot;$&quot;\ #,##0_);* \(&quot;$&quot;\ #,##0\);_(* \-\ \ _);\ @_)"/>
    <numFmt numFmtId="182" formatCode="[$₩-412]#,##0"/>
    <numFmt numFmtId="183" formatCode="_-[$₩-412]* #,##0.00_-;\-[$₩-412]* #,##0.00_-;_-[$₩-412]* &quot;-&quot;??_-;_-@_-"/>
  </numFmts>
  <fonts count="1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i/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3"/>
      <color theme="3"/>
      <name val="맑은 고딕"/>
      <family val="2"/>
      <scheme val="minor"/>
    </font>
    <font>
      <b/>
      <sz val="18"/>
      <color rgb="FF1F497D"/>
      <name val="Cambria"/>
      <family val="2"/>
    </font>
    <font>
      <b/>
      <sz val="13"/>
      <color rgb="FF1F497D"/>
      <name val="Calibri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5"/>
      <color theme="3"/>
      <name val="맑은 고딕"/>
      <family val="2"/>
      <scheme val="minor"/>
    </font>
    <font>
      <b/>
      <sz val="15"/>
      <color rgb="FF1F497D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2"/>
    </font>
    <font>
      <b/>
      <sz val="15"/>
      <color rgb="FF1F497D"/>
      <name val="돋움"/>
      <family val="3"/>
      <charset val="129"/>
    </font>
    <font>
      <b/>
      <sz val="15"/>
      <color rgb="FF1F497D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" fillId="2" borderId="0" applyNumberFormat="0" applyBorder="0" applyAlignment="0" applyProtection="0"/>
    <xf numFmtId="0" fontId="9" fillId="0" borderId="2" applyNumberFormat="0" applyFill="0" applyAlignment="0" applyProtection="0">
      <alignment vertical="center"/>
    </xf>
  </cellStyleXfs>
  <cellXfs count="37">
    <xf numFmtId="0" fontId="0" fillId="0" borderId="0" xfId="0"/>
    <xf numFmtId="180" fontId="0" fillId="0" borderId="0" xfId="0" applyNumberFormat="1"/>
    <xf numFmtId="0" fontId="2" fillId="0" borderId="0" xfId="0" applyFont="1" applyAlignment="1">
      <alignment horizontal="right"/>
    </xf>
    <xf numFmtId="178" fontId="0" fillId="0" borderId="0" xfId="0" applyNumberFormat="1"/>
    <xf numFmtId="179" fontId="0" fillId="0" borderId="0" xfId="0" applyNumberFormat="1" applyFill="1"/>
    <xf numFmtId="180" fontId="0" fillId="0" borderId="0" xfId="0" applyNumberFormat="1" applyFill="1"/>
    <xf numFmtId="179" fontId="0" fillId="0" borderId="0" xfId="0" applyNumberFormat="1" applyFill="1" applyBorder="1"/>
    <xf numFmtId="180" fontId="0" fillId="0" borderId="0" xfId="0" applyNumberFormat="1" applyFill="1" applyBorder="1"/>
    <xf numFmtId="0" fontId="4" fillId="0" borderId="1" xfId="3"/>
    <xf numFmtId="0" fontId="4" fillId="0" borderId="1" xfId="3" applyAlignment="1">
      <alignment horizontal="center"/>
    </xf>
    <xf numFmtId="0" fontId="4" fillId="0" borderId="0" xfId="3" applyFill="1" applyBorder="1" applyAlignment="1">
      <alignment horizontal="left"/>
    </xf>
    <xf numFmtId="0" fontId="0" fillId="0" borderId="0" xfId="0" applyFont="1" applyAlignment="1">
      <alignment horizontal="right"/>
    </xf>
    <xf numFmtId="179" fontId="0" fillId="0" borderId="0" xfId="0" applyNumberFormat="1" applyBorder="1"/>
    <xf numFmtId="0" fontId="0" fillId="0" borderId="0" xfId="0" applyBorder="1"/>
    <xf numFmtId="0" fontId="0" fillId="0" borderId="0" xfId="0" applyNumberFormat="1" applyBorder="1"/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 vertical="center"/>
    </xf>
    <xf numFmtId="182" fontId="0" fillId="0" borderId="0" xfId="0" applyNumberFormat="1"/>
    <xf numFmtId="182" fontId="0" fillId="0" borderId="0" xfId="1" applyNumberFormat="1" applyFont="1" applyFill="1"/>
    <xf numFmtId="181" fontId="1" fillId="0" borderId="0" xfId="4" applyNumberFormat="1" applyFill="1" applyBorder="1" applyAlignment="1"/>
    <xf numFmtId="177" fontId="1" fillId="0" borderId="0" xfId="4" applyNumberFormat="1" applyFill="1" applyBorder="1" applyAlignment="1"/>
    <xf numFmtId="183" fontId="1" fillId="2" borderId="0" xfId="4" applyNumberFormat="1" applyBorder="1" applyAlignment="1"/>
    <xf numFmtId="183" fontId="1" fillId="2" borderId="0" xfId="4" applyNumberFormat="1" applyBorder="1"/>
    <xf numFmtId="0" fontId="4" fillId="0" borderId="1" xfId="3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center"/>
    </xf>
    <xf numFmtId="3" fontId="0" fillId="0" borderId="0" xfId="1" applyNumberFormat="1" applyFont="1"/>
    <xf numFmtId="0" fontId="12" fillId="2" borderId="0" xfId="4" applyFont="1"/>
    <xf numFmtId="3" fontId="12" fillId="2" borderId="0" xfId="4" applyNumberFormat="1" applyFont="1"/>
    <xf numFmtId="0" fontId="7" fillId="0" borderId="0" xfId="0" applyFont="1" applyAlignment="1">
      <alignment horizontal="center"/>
    </xf>
    <xf numFmtId="183" fontId="1" fillId="0" borderId="0" xfId="4" applyNumberFormat="1" applyFill="1" applyBorder="1" applyAlignment="1"/>
    <xf numFmtId="0" fontId="3" fillId="0" borderId="0" xfId="2" applyAlignment="1">
      <alignment horizontal="center"/>
    </xf>
    <xf numFmtId="0" fontId="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2" xfId="5" applyFont="1" applyAlignment="1">
      <alignment horizontal="center"/>
    </xf>
    <xf numFmtId="0" fontId="10" fillId="0" borderId="2" xfId="5" applyFont="1" applyAlignment="1">
      <alignment horizontal="center"/>
    </xf>
  </cellXfs>
  <cellStyles count="6">
    <cellStyle name="20% - 강조색1" xfId="4" builtinId="30"/>
    <cellStyle name="제목" xfId="2" builtinId="15"/>
    <cellStyle name="제목 1" xfId="5" builtinId="16"/>
    <cellStyle name="제목 2" xfId="3" builtinId="17"/>
    <cellStyle name="통화" xfId="1" builtinId="4"/>
    <cellStyle name="표준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B16" sqref="B16:C16"/>
    </sheetView>
  </sheetViews>
  <sheetFormatPr defaultRowHeight="16.5"/>
  <cols>
    <col min="1" max="1" width="8.5" customWidth="1"/>
    <col min="2" max="2" width="25.875" customWidth="1"/>
    <col min="3" max="3" width="26.625" customWidth="1"/>
    <col min="4" max="4" width="20.625" customWidth="1"/>
    <col min="5" max="5" width="7.25" bestFit="1" customWidth="1"/>
    <col min="6" max="6" width="8.875" bestFit="1" customWidth="1"/>
    <col min="7" max="7" width="7.75" bestFit="1" customWidth="1"/>
    <col min="8" max="9" width="8.75" customWidth="1"/>
  </cols>
  <sheetData>
    <row r="1" spans="1:9" ht="26.25">
      <c r="A1" s="32" t="s">
        <v>0</v>
      </c>
      <c r="B1" s="32"/>
      <c r="C1" s="32"/>
      <c r="D1" s="32"/>
      <c r="E1" s="32"/>
      <c r="F1" s="32"/>
      <c r="G1" s="32"/>
    </row>
    <row r="3" spans="1:9" ht="20.25" thickBot="1">
      <c r="A3" s="9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I3" s="1"/>
    </row>
    <row r="4" spans="1:9" ht="17.25" thickTop="1">
      <c r="A4" s="26" t="s">
        <v>8</v>
      </c>
      <c r="B4" t="s">
        <v>9</v>
      </c>
      <c r="C4" s="18">
        <v>12334868000</v>
      </c>
      <c r="D4" s="19">
        <v>1310</v>
      </c>
      <c r="E4" s="19">
        <v>395.62</v>
      </c>
      <c r="F4" s="4">
        <v>33.799999999999997</v>
      </c>
      <c r="G4" s="5">
        <v>0.30199999999999999</v>
      </c>
      <c r="I4" s="1"/>
    </row>
    <row r="5" spans="1:9">
      <c r="A5" s="26" t="s">
        <v>10</v>
      </c>
      <c r="B5" t="s">
        <v>11</v>
      </c>
      <c r="C5" s="18">
        <v>11810836800</v>
      </c>
      <c r="D5" s="19">
        <v>230</v>
      </c>
      <c r="E5" s="19">
        <v>23.23</v>
      </c>
      <c r="F5" s="4">
        <v>16.600000000000001</v>
      </c>
      <c r="G5" s="5">
        <v>0.10100000000000001</v>
      </c>
      <c r="I5" s="1"/>
    </row>
    <row r="6" spans="1:9">
      <c r="A6" s="26" t="s">
        <v>12</v>
      </c>
      <c r="B6" t="s">
        <v>13</v>
      </c>
      <c r="C6" s="18">
        <v>5016014000</v>
      </c>
      <c r="D6" s="19">
        <v>3760</v>
      </c>
      <c r="E6" s="19">
        <v>853.52</v>
      </c>
      <c r="F6" s="4">
        <v>20.8</v>
      </c>
      <c r="G6" s="5">
        <v>0.22700000000000001</v>
      </c>
      <c r="I6" s="1"/>
    </row>
    <row r="7" spans="1:9">
      <c r="A7" s="26" t="s">
        <v>14</v>
      </c>
      <c r="B7" t="s">
        <v>15</v>
      </c>
      <c r="C7" s="18">
        <v>3652776050</v>
      </c>
      <c r="D7" s="19">
        <v>430</v>
      </c>
      <c r="E7" s="19">
        <v>62.779999999999994</v>
      </c>
      <c r="F7" s="4">
        <v>20.7</v>
      </c>
      <c r="G7" s="5">
        <v>0.14599999999999999</v>
      </c>
      <c r="I7" s="1"/>
    </row>
    <row r="8" spans="1:9">
      <c r="A8" s="26" t="s">
        <v>16</v>
      </c>
      <c r="B8" t="s">
        <v>17</v>
      </c>
      <c r="C8" s="18">
        <v>42519343700</v>
      </c>
      <c r="D8" s="19">
        <v>3400</v>
      </c>
      <c r="E8" s="19">
        <v>1183.1999999999998</v>
      </c>
      <c r="F8" s="4">
        <v>38.200000000000003</v>
      </c>
      <c r="G8" s="5">
        <v>0.34799999999999998</v>
      </c>
      <c r="I8" s="1"/>
    </row>
    <row r="9" spans="1:9">
      <c r="A9" s="26" t="s">
        <v>18</v>
      </c>
      <c r="B9" t="s">
        <v>19</v>
      </c>
      <c r="C9" s="18">
        <v>820683800</v>
      </c>
      <c r="D9" s="19">
        <v>2507</v>
      </c>
      <c r="E9" s="19">
        <v>310.86799999999999</v>
      </c>
      <c r="F9" s="4">
        <v>20.399999999999999</v>
      </c>
      <c r="G9" s="5">
        <v>0.124</v>
      </c>
      <c r="I9" s="1"/>
    </row>
    <row r="10" spans="1:9">
      <c r="A10" s="26" t="s">
        <v>20</v>
      </c>
      <c r="B10" t="s">
        <v>21</v>
      </c>
      <c r="C10" s="18">
        <v>1582534800</v>
      </c>
      <c r="D10" s="19">
        <v>2347</v>
      </c>
      <c r="E10" s="19">
        <v>406.03099999999995</v>
      </c>
      <c r="F10" s="4">
        <v>22.6</v>
      </c>
      <c r="G10" s="5">
        <v>0.17299999999999999</v>
      </c>
    </row>
    <row r="11" spans="1:9">
      <c r="E11" s="3"/>
      <c r="F11" s="3"/>
    </row>
    <row r="13" spans="1:9">
      <c r="D13" s="2"/>
      <c r="E13" s="12"/>
      <c r="F13" s="13"/>
    </row>
    <row r="14" spans="1:9">
      <c r="B14" s="33"/>
      <c r="C14" s="33"/>
      <c r="D14" s="22"/>
      <c r="E14" s="20"/>
      <c r="G14" s="3"/>
    </row>
    <row r="15" spans="1:9">
      <c r="C15" s="11"/>
      <c r="D15" s="31"/>
      <c r="E15" s="20"/>
      <c r="G15" s="3"/>
    </row>
    <row r="16" spans="1:9">
      <c r="B16" s="34"/>
      <c r="C16" s="34"/>
      <c r="D16" s="22"/>
      <c r="E16" s="21"/>
    </row>
    <row r="17" spans="4:6">
      <c r="D17" s="2"/>
      <c r="E17" s="14"/>
      <c r="F17" s="13"/>
    </row>
  </sheetData>
  <mergeCells count="3">
    <mergeCell ref="A1:G1"/>
    <mergeCell ref="B14:C14"/>
    <mergeCell ref="B16:C1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D15" sqref="D15"/>
    </sheetView>
  </sheetViews>
  <sheetFormatPr defaultRowHeight="16.5"/>
  <cols>
    <col min="1" max="1" width="23.25" bestFit="1" customWidth="1"/>
    <col min="2" max="2" width="16.625" bestFit="1" customWidth="1"/>
    <col min="3" max="3" width="19.25" bestFit="1" customWidth="1"/>
    <col min="4" max="4" width="23.625" bestFit="1" customWidth="1"/>
    <col min="5" max="5" width="20.875" bestFit="1" customWidth="1"/>
    <col min="6" max="6" width="18" bestFit="1" customWidth="1"/>
    <col min="7" max="7" width="13.375" bestFit="1" customWidth="1"/>
    <col min="8" max="8" width="21" bestFit="1" customWidth="1"/>
    <col min="9" max="9" width="14.75" customWidth="1"/>
  </cols>
  <sheetData>
    <row r="1" spans="1:9" ht="26.25">
      <c r="A1" s="32" t="s">
        <v>22</v>
      </c>
      <c r="B1" s="32"/>
      <c r="C1" s="32"/>
      <c r="D1" s="32"/>
      <c r="E1" s="32"/>
      <c r="F1" s="32"/>
      <c r="G1" s="32"/>
      <c r="H1" s="32"/>
    </row>
    <row r="3" spans="1:9" ht="19.5">
      <c r="A3" s="10" t="s">
        <v>23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</row>
    <row r="4" spans="1:9" ht="19.5">
      <c r="A4" s="10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</row>
    <row r="5" spans="1:9" ht="19.5">
      <c r="A5" s="10" t="s">
        <v>39</v>
      </c>
      <c r="B5" s="18">
        <v>12334868000</v>
      </c>
      <c r="C5" s="18">
        <v>11810836800</v>
      </c>
      <c r="D5" s="18">
        <v>5016014000</v>
      </c>
      <c r="E5" s="18">
        <v>3652776050</v>
      </c>
      <c r="F5" s="18">
        <v>42519343700</v>
      </c>
      <c r="G5" s="18">
        <v>820683800</v>
      </c>
      <c r="H5" s="18">
        <v>1582534800</v>
      </c>
    </row>
    <row r="6" spans="1:9" ht="19.5">
      <c r="A6" s="10" t="s">
        <v>40</v>
      </c>
      <c r="B6" s="19">
        <v>1310</v>
      </c>
      <c r="C6" s="19">
        <v>230</v>
      </c>
      <c r="D6" s="19">
        <v>3760</v>
      </c>
      <c r="E6" s="19">
        <v>430</v>
      </c>
      <c r="F6" s="19">
        <v>3400</v>
      </c>
      <c r="G6" s="19">
        <v>2507</v>
      </c>
      <c r="H6" s="19">
        <v>2347</v>
      </c>
    </row>
    <row r="7" spans="1:9" ht="19.5">
      <c r="A7" s="10" t="s">
        <v>41</v>
      </c>
      <c r="B7" s="19">
        <v>395.62</v>
      </c>
      <c r="C7" s="19">
        <v>23.23</v>
      </c>
      <c r="D7" s="19">
        <v>853.52</v>
      </c>
      <c r="E7" s="19">
        <v>62.779999999999994</v>
      </c>
      <c r="F7" s="19">
        <v>1183.1999999999998</v>
      </c>
      <c r="G7" s="19">
        <v>310.86799999999999</v>
      </c>
      <c r="H7" s="19">
        <v>406.03099999999995</v>
      </c>
    </row>
    <row r="8" spans="1:9" ht="19.5">
      <c r="A8" s="10" t="s">
        <v>42</v>
      </c>
      <c r="B8" s="6">
        <v>33.799999999999997</v>
      </c>
      <c r="C8" s="6">
        <v>16.600000000000001</v>
      </c>
      <c r="D8" s="6">
        <v>20.8</v>
      </c>
      <c r="E8" s="6">
        <v>20.7</v>
      </c>
      <c r="F8" s="6">
        <v>38.200000000000003</v>
      </c>
      <c r="G8" s="6">
        <v>20.399999999999999</v>
      </c>
      <c r="H8" s="6">
        <v>22.6</v>
      </c>
    </row>
    <row r="9" spans="1:9" ht="19.5">
      <c r="A9" s="10" t="s">
        <v>43</v>
      </c>
      <c r="B9" s="7">
        <v>0.30199999999999999</v>
      </c>
      <c r="C9" s="7">
        <v>0.10100000000000001</v>
      </c>
      <c r="D9" s="7">
        <v>0.22700000000000001</v>
      </c>
      <c r="E9" s="7">
        <v>0.14599999999999999</v>
      </c>
      <c r="F9" s="7">
        <v>0.34799999999999998</v>
      </c>
      <c r="G9" s="7">
        <v>0.124</v>
      </c>
      <c r="H9" s="7">
        <v>0.17299999999999999</v>
      </c>
      <c r="I9" s="1"/>
    </row>
    <row r="10" spans="1:9">
      <c r="E10" s="1"/>
    </row>
    <row r="11" spans="1:9">
      <c r="D11" s="3"/>
      <c r="E11" s="3"/>
      <c r="F11" s="3"/>
    </row>
    <row r="13" spans="1:9">
      <c r="B13" s="34" t="s">
        <v>65</v>
      </c>
      <c r="C13" s="34"/>
      <c r="D13" s="34"/>
      <c r="E13" s="23"/>
    </row>
    <row r="14" spans="1:9">
      <c r="A14" s="15"/>
      <c r="B14" s="15"/>
      <c r="C14" s="15"/>
      <c r="D14" s="16"/>
      <c r="E14" s="12"/>
    </row>
  </sheetData>
  <mergeCells count="2">
    <mergeCell ref="A1:H1"/>
    <mergeCell ref="B13:D1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7"/>
  <sheetViews>
    <sheetView workbookViewId="0">
      <selection activeCell="E17" sqref="E17"/>
    </sheetView>
  </sheetViews>
  <sheetFormatPr defaultRowHeight="16.5"/>
  <cols>
    <col min="2" max="2" width="12.375" customWidth="1"/>
    <col min="3" max="3" width="11.875" bestFit="1" customWidth="1"/>
    <col min="4" max="4" width="10.125" bestFit="1" customWidth="1"/>
    <col min="5" max="5" width="9.25" bestFit="1" customWidth="1"/>
    <col min="6" max="6" width="11.625" customWidth="1"/>
  </cols>
  <sheetData>
    <row r="2" spans="2:7" ht="24.75" thickBot="1">
      <c r="B2" s="35" t="s">
        <v>64</v>
      </c>
      <c r="C2" s="36"/>
      <c r="D2" s="36"/>
      <c r="E2" s="36"/>
      <c r="F2" s="36"/>
      <c r="G2" s="36"/>
    </row>
    <row r="3" spans="2:7" ht="21" thickTop="1" thickBot="1"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</row>
    <row r="4" spans="2:7" ht="17.25" thickTop="1">
      <c r="B4" s="25">
        <v>40370</v>
      </c>
      <c r="C4" s="26" t="s">
        <v>50</v>
      </c>
      <c r="D4">
        <v>30</v>
      </c>
      <c r="E4" s="27"/>
      <c r="F4" s="27">
        <f>IF(D4&gt;=50,E4*15%,E4*10%)</f>
        <v>0</v>
      </c>
      <c r="G4" s="27">
        <f>D4*(E4-F4)</f>
        <v>0</v>
      </c>
    </row>
    <row r="5" spans="2:7">
      <c r="B5" s="25">
        <v>40374</v>
      </c>
      <c r="C5" s="26" t="s">
        <v>52</v>
      </c>
      <c r="D5">
        <v>23</v>
      </c>
      <c r="E5" s="27"/>
      <c r="F5" s="27">
        <f t="shared" ref="F5:F16" si="0">IF(D5&gt;=50,E5*15%,E5*10%)</f>
        <v>0</v>
      </c>
      <c r="G5" s="27">
        <f t="shared" ref="G5:G16" si="1">D5*(E5-F5)</f>
        <v>0</v>
      </c>
    </row>
    <row r="6" spans="2:7">
      <c r="B6" s="25">
        <v>40382</v>
      </c>
      <c r="C6" s="26" t="s">
        <v>51</v>
      </c>
      <c r="D6">
        <v>55</v>
      </c>
      <c r="E6" s="27"/>
      <c r="F6" s="27">
        <f t="shared" si="0"/>
        <v>0</v>
      </c>
      <c r="G6" s="27">
        <f t="shared" si="1"/>
        <v>0</v>
      </c>
    </row>
    <row r="7" spans="2:7">
      <c r="B7" s="25">
        <v>40388</v>
      </c>
      <c r="C7" s="30" t="s">
        <v>59</v>
      </c>
      <c r="D7">
        <v>26</v>
      </c>
      <c r="E7" s="27"/>
      <c r="F7" s="27">
        <f t="shared" si="0"/>
        <v>0</v>
      </c>
      <c r="G7" s="27">
        <f t="shared" si="1"/>
        <v>0</v>
      </c>
    </row>
    <row r="8" spans="2:7">
      <c r="B8" s="25">
        <v>40389</v>
      </c>
      <c r="C8" s="30" t="s">
        <v>60</v>
      </c>
      <c r="D8">
        <v>45</v>
      </c>
      <c r="E8" s="27"/>
      <c r="F8" s="27">
        <f t="shared" si="0"/>
        <v>0</v>
      </c>
      <c r="G8" s="27">
        <f t="shared" si="1"/>
        <v>0</v>
      </c>
    </row>
    <row r="9" spans="2:7">
      <c r="B9" s="25">
        <v>40402</v>
      </c>
      <c r="C9" s="26" t="s">
        <v>53</v>
      </c>
      <c r="D9">
        <v>94</v>
      </c>
      <c r="E9" s="27"/>
      <c r="F9" s="27">
        <f t="shared" si="0"/>
        <v>0</v>
      </c>
      <c r="G9" s="27">
        <f t="shared" si="1"/>
        <v>0</v>
      </c>
    </row>
    <row r="10" spans="2:7">
      <c r="B10" s="25">
        <v>40408</v>
      </c>
      <c r="C10" s="26" t="s">
        <v>54</v>
      </c>
      <c r="D10">
        <v>28</v>
      </c>
      <c r="E10" s="27"/>
      <c r="F10" s="27">
        <f t="shared" si="0"/>
        <v>0</v>
      </c>
      <c r="G10" s="27">
        <f t="shared" si="1"/>
        <v>0</v>
      </c>
    </row>
    <row r="11" spans="2:7">
      <c r="B11" s="25">
        <v>40412</v>
      </c>
      <c r="C11" s="26" t="s">
        <v>55</v>
      </c>
      <c r="D11">
        <v>48</v>
      </c>
      <c r="E11" s="27"/>
      <c r="F11" s="27">
        <f t="shared" si="0"/>
        <v>0</v>
      </c>
      <c r="G11" s="27">
        <f t="shared" si="1"/>
        <v>0</v>
      </c>
    </row>
    <row r="12" spans="2:7">
      <c r="B12" s="25">
        <v>40413</v>
      </c>
      <c r="C12" s="30" t="s">
        <v>61</v>
      </c>
      <c r="D12">
        <v>32</v>
      </c>
      <c r="E12" s="27"/>
      <c r="F12" s="27">
        <f t="shared" si="0"/>
        <v>0</v>
      </c>
      <c r="G12" s="27">
        <f t="shared" si="1"/>
        <v>0</v>
      </c>
    </row>
    <row r="13" spans="2:7">
      <c r="B13" s="25">
        <v>40432</v>
      </c>
      <c r="C13" s="30" t="s">
        <v>62</v>
      </c>
      <c r="D13">
        <v>75</v>
      </c>
      <c r="E13" s="27"/>
      <c r="F13" s="27">
        <f t="shared" si="0"/>
        <v>0</v>
      </c>
      <c r="G13" s="27">
        <f t="shared" si="1"/>
        <v>0</v>
      </c>
    </row>
    <row r="14" spans="2:7">
      <c r="B14" s="25">
        <v>40433</v>
      </c>
      <c r="C14" s="26" t="s">
        <v>56</v>
      </c>
      <c r="D14">
        <v>94</v>
      </c>
      <c r="E14" s="27"/>
      <c r="F14" s="27">
        <f t="shared" si="0"/>
        <v>0</v>
      </c>
      <c r="G14" s="27">
        <f t="shared" si="1"/>
        <v>0</v>
      </c>
    </row>
    <row r="15" spans="2:7">
      <c r="B15" s="25">
        <v>40440</v>
      </c>
      <c r="C15" s="30" t="s">
        <v>63</v>
      </c>
      <c r="D15">
        <v>16</v>
      </c>
      <c r="E15" s="27"/>
      <c r="F15" s="27">
        <f t="shared" si="0"/>
        <v>0</v>
      </c>
      <c r="G15" s="27">
        <f t="shared" si="1"/>
        <v>0</v>
      </c>
    </row>
    <row r="16" spans="2:7">
      <c r="B16" s="25">
        <v>40446</v>
      </c>
      <c r="C16" s="26" t="s">
        <v>57</v>
      </c>
      <c r="D16">
        <v>22</v>
      </c>
      <c r="E16" s="27"/>
      <c r="F16" s="27">
        <f t="shared" si="0"/>
        <v>0</v>
      </c>
      <c r="G16" s="27">
        <f t="shared" si="1"/>
        <v>0</v>
      </c>
    </row>
    <row r="17" spans="2:7">
      <c r="B17" s="28" t="s">
        <v>58</v>
      </c>
      <c r="C17" s="28"/>
      <c r="D17" s="28"/>
      <c r="E17" s="29"/>
      <c r="F17" s="29"/>
      <c r="G17" s="29">
        <f>SUM(G4:G16)</f>
        <v>0</v>
      </c>
    </row>
  </sheetData>
  <mergeCells count="1">
    <mergeCell ref="B2:G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주식 평가 데이터</vt:lpstr>
      <vt:lpstr>시장 분석 데이터</vt:lpstr>
      <vt:lpstr>3분기 구매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YongInUniv</cp:lastModifiedBy>
  <dcterms:created xsi:type="dcterms:W3CDTF">2010-06-01T22:17:04Z</dcterms:created>
  <dcterms:modified xsi:type="dcterms:W3CDTF">2012-09-11T03:52:00Z</dcterms:modified>
</cp:coreProperties>
</file>