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60" windowWidth="15015" windowHeight="8415"/>
  </bookViews>
  <sheets>
    <sheet name="판매" sheetId="1" r:id="rId1"/>
    <sheet name="분석" sheetId="3" r:id="rId2"/>
    <sheet name="판매율" sheetId="2" r:id="rId3"/>
    <sheet name="영업계획" sheetId="4" r:id="rId4"/>
  </sheets>
  <calcPr calcId="125725"/>
</workbook>
</file>

<file path=xl/calcChain.xml><?xml version="1.0" encoding="utf-8"?>
<calcChain xmlns="http://schemas.openxmlformats.org/spreadsheetml/2006/main">
  <c r="E8" i="4"/>
  <c r="E7"/>
  <c r="E6"/>
  <c r="E5"/>
  <c r="E9" s="1"/>
  <c r="C9"/>
  <c r="C8" i="2"/>
  <c r="D8"/>
  <c r="E8" s="1"/>
  <c r="E5"/>
  <c r="E6"/>
  <c r="E7"/>
  <c r="E4"/>
  <c r="F8" i="1"/>
  <c r="G7"/>
  <c r="G6"/>
  <c r="G5"/>
  <c r="G4"/>
  <c r="C8"/>
  <c r="D8"/>
  <c r="E8"/>
  <c r="F5" i="4" l="1"/>
  <c r="F6"/>
  <c r="F7"/>
  <c r="F8"/>
  <c r="D9"/>
  <c r="G8" i="1"/>
  <c r="F9" i="4" l="1"/>
</calcChain>
</file>

<file path=xl/sharedStrings.xml><?xml version="1.0" encoding="utf-8"?>
<sst xmlns="http://schemas.openxmlformats.org/spreadsheetml/2006/main" count="35" uniqueCount="29">
  <si>
    <t>강북</t>
  </si>
  <si>
    <t>강남</t>
  </si>
  <si>
    <t>합계</t>
    <phoneticPr fontId="2" type="noConversion"/>
  </si>
  <si>
    <t>강서</t>
    <phoneticPr fontId="2" type="noConversion"/>
  </si>
  <si>
    <t>강동</t>
    <phoneticPr fontId="2" type="noConversion"/>
  </si>
  <si>
    <t>컴퓨터</t>
    <phoneticPr fontId="2" type="noConversion"/>
  </si>
  <si>
    <t>에어컨</t>
    <phoneticPr fontId="2" type="noConversion"/>
  </si>
  <si>
    <t>TV</t>
    <phoneticPr fontId="2" type="noConversion"/>
  </si>
  <si>
    <t>지점별 제품 판매현황</t>
    <phoneticPr fontId="2" type="noConversion"/>
  </si>
  <si>
    <t>생산량</t>
    <phoneticPr fontId="2" type="noConversion"/>
  </si>
  <si>
    <t>판매량</t>
    <phoneticPr fontId="2" type="noConversion"/>
  </si>
  <si>
    <t>냉장고</t>
    <phoneticPr fontId="2" type="noConversion"/>
  </si>
  <si>
    <t>판매율</t>
    <phoneticPr fontId="2" type="noConversion"/>
  </si>
  <si>
    <t>제품</t>
    <phoneticPr fontId="2" type="noConversion"/>
  </si>
  <si>
    <t>지점／제품</t>
    <phoneticPr fontId="2" type="noConversion"/>
  </si>
  <si>
    <t>판매율 분석</t>
    <phoneticPr fontId="2" type="noConversion"/>
  </si>
  <si>
    <t>(단위 : 천원)</t>
  </si>
  <si>
    <t>예상 성장률</t>
  </si>
  <si>
    <t>품명</t>
  </si>
  <si>
    <t>성장률</t>
  </si>
  <si>
    <t>매출합계</t>
  </si>
  <si>
    <t>컴퓨터</t>
  </si>
  <si>
    <t>에어컨</t>
  </si>
  <si>
    <t>TV</t>
  </si>
  <si>
    <t>냉장고</t>
  </si>
  <si>
    <t>영업 계획</t>
    <phoneticPr fontId="2" type="noConversion"/>
  </si>
  <si>
    <t>2009년</t>
    <phoneticPr fontId="2" type="noConversion"/>
  </si>
  <si>
    <t>2010년</t>
    <phoneticPr fontId="2" type="noConversion"/>
  </si>
  <si>
    <t>2011년 계획</t>
    <phoneticPr fontId="2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</si>
</sst>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41" fontId="0" fillId="0" borderId="1" xfId="1" applyFont="1" applyBorder="1">
      <alignment vertical="center"/>
    </xf>
    <xf numFmtId="0" fontId="4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41" fontId="3" fillId="0" borderId="1" xfId="1" applyFont="1" applyBorder="1">
      <alignment vertical="center"/>
    </xf>
    <xf numFmtId="9" fontId="0" fillId="0" borderId="1" xfId="2" applyFont="1" applyBorder="1">
      <alignment vertical="center"/>
    </xf>
    <xf numFmtId="41" fontId="3" fillId="0" borderId="1" xfId="0" applyNumberFormat="1" applyFont="1" applyBorder="1">
      <alignment vertical="center"/>
    </xf>
    <xf numFmtId="9" fontId="3" fillId="0" borderId="1" xfId="2" applyFont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>
      <alignment vertical="center"/>
    </xf>
    <xf numFmtId="0" fontId="3" fillId="4" borderId="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10"/>
  <c:chart>
    <c:autoTitleDeleted val="1"/>
    <c:plotArea>
      <c:layout/>
      <c:lineChart>
        <c:grouping val="standard"/>
        <c:ser>
          <c:idx val="0"/>
          <c:order val="0"/>
          <c:tx>
            <c:strRef>
              <c:f>판매!$C$3</c:f>
              <c:strCache>
                <c:ptCount val="1"/>
                <c:pt idx="0">
                  <c:v>컴퓨터</c:v>
                </c:pt>
              </c:strCache>
            </c:strRef>
          </c:tx>
          <c:marker>
            <c:symbol val="circle"/>
            <c:size val="9"/>
          </c:marker>
          <c:cat>
            <c:strRef>
              <c:f>판매!$B$4:$B$7</c:f>
              <c:strCache>
                <c:ptCount val="4"/>
                <c:pt idx="0">
                  <c:v>강북</c:v>
                </c:pt>
                <c:pt idx="1">
                  <c:v>강남</c:v>
                </c:pt>
                <c:pt idx="2">
                  <c:v>강서</c:v>
                </c:pt>
                <c:pt idx="3">
                  <c:v>강동</c:v>
                </c:pt>
              </c:strCache>
            </c:strRef>
          </c:cat>
          <c:val>
            <c:numRef>
              <c:f>판매!$C$4:$C$7</c:f>
              <c:numCache>
                <c:formatCode>_-* #,##0_-;\-* #,##0_-;_-* "-"_-;_-@_-</c:formatCode>
                <c:ptCount val="4"/>
                <c:pt idx="0">
                  <c:v>708</c:v>
                </c:pt>
                <c:pt idx="1">
                  <c:v>598</c:v>
                </c:pt>
                <c:pt idx="2">
                  <c:v>403</c:v>
                </c:pt>
                <c:pt idx="3">
                  <c:v>250</c:v>
                </c:pt>
              </c:numCache>
            </c:numRef>
          </c:val>
        </c:ser>
        <c:ser>
          <c:idx val="1"/>
          <c:order val="1"/>
          <c:tx>
            <c:strRef>
              <c:f>판매!$D$3</c:f>
              <c:strCache>
                <c:ptCount val="1"/>
                <c:pt idx="0">
                  <c:v>에어컨</c:v>
                </c:pt>
              </c:strCache>
            </c:strRef>
          </c:tx>
          <c:marker>
            <c:symbol val="circle"/>
            <c:size val="9"/>
          </c:marker>
          <c:cat>
            <c:strRef>
              <c:f>판매!$B$4:$B$7</c:f>
              <c:strCache>
                <c:ptCount val="4"/>
                <c:pt idx="0">
                  <c:v>강북</c:v>
                </c:pt>
                <c:pt idx="1">
                  <c:v>강남</c:v>
                </c:pt>
                <c:pt idx="2">
                  <c:v>강서</c:v>
                </c:pt>
                <c:pt idx="3">
                  <c:v>강동</c:v>
                </c:pt>
              </c:strCache>
            </c:strRef>
          </c:cat>
          <c:val>
            <c:numRef>
              <c:f>판매!$D$4:$D$7</c:f>
              <c:numCache>
                <c:formatCode>_-* #,##0_-;\-* #,##0_-;_-* "-"_-;_-@_-</c:formatCode>
                <c:ptCount val="4"/>
                <c:pt idx="0">
                  <c:v>604</c:v>
                </c:pt>
                <c:pt idx="1">
                  <c:v>405</c:v>
                </c:pt>
                <c:pt idx="2">
                  <c:v>447</c:v>
                </c:pt>
                <c:pt idx="3">
                  <c:v>364</c:v>
                </c:pt>
              </c:numCache>
            </c:numRef>
          </c:val>
        </c:ser>
        <c:ser>
          <c:idx val="2"/>
          <c:order val="2"/>
          <c:tx>
            <c:strRef>
              <c:f>판매!$E$3</c:f>
              <c:strCache>
                <c:ptCount val="1"/>
                <c:pt idx="0">
                  <c:v>TV</c:v>
                </c:pt>
              </c:strCache>
            </c:strRef>
          </c:tx>
          <c:marker>
            <c:symbol val="circle"/>
            <c:size val="9"/>
          </c:marker>
          <c:cat>
            <c:strRef>
              <c:f>판매!$B$4:$B$7</c:f>
              <c:strCache>
                <c:ptCount val="4"/>
                <c:pt idx="0">
                  <c:v>강북</c:v>
                </c:pt>
                <c:pt idx="1">
                  <c:v>강남</c:v>
                </c:pt>
                <c:pt idx="2">
                  <c:v>강서</c:v>
                </c:pt>
                <c:pt idx="3">
                  <c:v>강동</c:v>
                </c:pt>
              </c:strCache>
            </c:strRef>
          </c:cat>
          <c:val>
            <c:numRef>
              <c:f>판매!$E$4:$E$7</c:f>
              <c:numCache>
                <c:formatCode>_-* #,##0_-;\-* #,##0_-;_-* "-"_-;_-@_-</c:formatCode>
                <c:ptCount val="4"/>
                <c:pt idx="0">
                  <c:v>498</c:v>
                </c:pt>
                <c:pt idx="1">
                  <c:v>458</c:v>
                </c:pt>
                <c:pt idx="2">
                  <c:v>268</c:v>
                </c:pt>
                <c:pt idx="3">
                  <c:v>398</c:v>
                </c:pt>
              </c:numCache>
            </c:numRef>
          </c:val>
        </c:ser>
        <c:marker val="1"/>
        <c:axId val="98223616"/>
        <c:axId val="98225152"/>
      </c:lineChart>
      <c:catAx>
        <c:axId val="98223616"/>
        <c:scaling>
          <c:orientation val="minMax"/>
        </c:scaling>
        <c:axPos val="b"/>
        <c:majorTickMark val="none"/>
        <c:tickLblPos val="nextTo"/>
        <c:crossAx val="98225152"/>
        <c:crosses val="autoZero"/>
        <c:auto val="1"/>
        <c:lblAlgn val="ctr"/>
        <c:lblOffset val="100"/>
      </c:catAx>
      <c:valAx>
        <c:axId val="98225152"/>
        <c:scaling>
          <c:orientation val="minMax"/>
          <c:min val="200"/>
        </c:scaling>
        <c:axPos val="l"/>
        <c:numFmt formatCode="_-* #,##0_-;\-* #,##0_-;_-* &quot;-&quot;_-;_-@_-" sourceLinked="1"/>
        <c:majorTickMark val="none"/>
        <c:tickLblPos val="nextTo"/>
        <c:crossAx val="98223616"/>
        <c:crosses val="autoZero"/>
        <c:crossBetween val="between"/>
        <c:majorUnit val="100"/>
      </c:valAx>
      <c:spPr>
        <a:gradFill rotWithShape="1">
          <a:gsLst>
            <a:gs pos="0">
              <a:schemeClr val="accent3">
                <a:tint val="50000"/>
                <a:satMod val="300000"/>
              </a:schemeClr>
            </a:gs>
            <a:gs pos="35000">
              <a:schemeClr val="accent3">
                <a:tint val="37000"/>
                <a:satMod val="300000"/>
              </a:schemeClr>
            </a:gs>
            <a:gs pos="100000">
              <a:schemeClr val="accent3">
                <a:tint val="15000"/>
                <a:satMod val="350000"/>
              </a:schemeClr>
            </a:gs>
          </a:gsLst>
          <a:lin ang="16200000" scaled="1"/>
        </a:gradFill>
        <a:ln w="9525" cap="flat" cmpd="sng" algn="ctr">
          <a:solidFill>
            <a:schemeClr val="accent3">
              <a:shade val="95000"/>
              <a:satMod val="10500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c:spPr>
    </c:plotArea>
    <c:legend>
      <c:legendPos val="b"/>
      <c:layout/>
    </c:legend>
    <c:plotVisOnly val="1"/>
  </c:chart>
  <c:txPr>
    <a:bodyPr/>
    <a:lstStyle/>
    <a:p>
      <a:pPr>
        <a:defRPr sz="1100"/>
      </a:pPr>
      <a:endParaRPr lang="ko-KR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28"/>
  <c:chart>
    <c:title>
      <c:tx>
        <c:rich>
          <a:bodyPr/>
          <a:lstStyle/>
          <a:p>
            <a:pPr>
              <a:defRPr/>
            </a:pPr>
            <a:r>
              <a:rPr lang="ko-KR"/>
              <a:t>생산량 및 판매량 분석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판매율!$C$3</c:f>
              <c:strCache>
                <c:ptCount val="1"/>
                <c:pt idx="0">
                  <c:v>생산량</c:v>
                </c:pt>
              </c:strCache>
            </c:strRef>
          </c:tx>
          <c:cat>
            <c:strRef>
              <c:f>판매율!$B$4:$B$7</c:f>
              <c:strCache>
                <c:ptCount val="4"/>
                <c:pt idx="0">
                  <c:v>컴퓨터</c:v>
                </c:pt>
                <c:pt idx="1">
                  <c:v>에어컨</c:v>
                </c:pt>
                <c:pt idx="2">
                  <c:v>TV</c:v>
                </c:pt>
                <c:pt idx="3">
                  <c:v>냉장고</c:v>
                </c:pt>
              </c:strCache>
            </c:strRef>
          </c:cat>
          <c:val>
            <c:numRef>
              <c:f>판매율!$C$4:$C$7</c:f>
              <c:numCache>
                <c:formatCode>_-* #,##0_-;\-* #,##0_-;_-* "-"_-;_-@_-</c:formatCode>
                <c:ptCount val="4"/>
                <c:pt idx="0">
                  <c:v>2357</c:v>
                </c:pt>
                <c:pt idx="1">
                  <c:v>2270</c:v>
                </c:pt>
                <c:pt idx="2">
                  <c:v>3198</c:v>
                </c:pt>
                <c:pt idx="3">
                  <c:v>3223</c:v>
                </c:pt>
              </c:numCache>
            </c:numRef>
          </c:val>
        </c:ser>
        <c:ser>
          <c:idx val="1"/>
          <c:order val="1"/>
          <c:tx>
            <c:strRef>
              <c:f>판매율!$D$3</c:f>
              <c:strCache>
                <c:ptCount val="1"/>
                <c:pt idx="0">
                  <c:v>판매량</c:v>
                </c:pt>
              </c:strCache>
            </c:strRef>
          </c:tx>
          <c:cat>
            <c:strRef>
              <c:f>판매율!$B$4:$B$7</c:f>
              <c:strCache>
                <c:ptCount val="4"/>
                <c:pt idx="0">
                  <c:v>컴퓨터</c:v>
                </c:pt>
                <c:pt idx="1">
                  <c:v>에어컨</c:v>
                </c:pt>
                <c:pt idx="2">
                  <c:v>TV</c:v>
                </c:pt>
                <c:pt idx="3">
                  <c:v>냉장고</c:v>
                </c:pt>
              </c:strCache>
            </c:strRef>
          </c:cat>
          <c:val>
            <c:numRef>
              <c:f>판매율!$D$4:$D$7</c:f>
              <c:numCache>
                <c:formatCode>_-* #,##0_-;\-* #,##0_-;_-* "-"_-;_-@_-</c:formatCode>
                <c:ptCount val="4"/>
                <c:pt idx="0">
                  <c:v>2323</c:v>
                </c:pt>
                <c:pt idx="1">
                  <c:v>1848</c:v>
                </c:pt>
                <c:pt idx="2">
                  <c:v>2804</c:v>
                </c:pt>
                <c:pt idx="3">
                  <c:v>2565</c:v>
                </c:pt>
              </c:numCache>
            </c:numRef>
          </c:val>
        </c:ser>
        <c:axId val="98641792"/>
        <c:axId val="98643328"/>
      </c:barChart>
      <c:catAx>
        <c:axId val="98641792"/>
        <c:scaling>
          <c:orientation val="minMax"/>
        </c:scaling>
        <c:axPos val="b"/>
        <c:tickLblPos val="nextTo"/>
        <c:crossAx val="98643328"/>
        <c:crosses val="autoZero"/>
        <c:auto val="1"/>
        <c:lblAlgn val="ctr"/>
        <c:lblOffset val="100"/>
      </c:catAx>
      <c:valAx>
        <c:axId val="98643328"/>
        <c:scaling>
          <c:orientation val="minMax"/>
          <c:max val="3500"/>
          <c:min val="1500"/>
        </c:scaling>
        <c:axPos val="l"/>
        <c:majorGridlines/>
        <c:numFmt formatCode="_-* #,##0_-;\-* #,##0_-;_-* &quot;-&quot;_-;_-@_-" sourceLinked="1"/>
        <c:tickLblPos val="nextTo"/>
        <c:crossAx val="98641792"/>
        <c:crosses val="autoZero"/>
        <c:crossBetween val="between"/>
        <c:majorUnit val="500"/>
      </c:valAx>
    </c:plotArea>
    <c:legend>
      <c:legendPos val="b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31"/>
  <c:chart>
    <c:plotArea>
      <c:layout/>
      <c:barChart>
        <c:barDir val="bar"/>
        <c:grouping val="percentStacked"/>
        <c:ser>
          <c:idx val="0"/>
          <c:order val="0"/>
          <c:tx>
            <c:strRef>
              <c:f>영업계획!$C$4</c:f>
              <c:strCache>
                <c:ptCount val="1"/>
                <c:pt idx="0">
                  <c:v>2009년</c:v>
                </c:pt>
              </c:strCache>
            </c:strRef>
          </c:tx>
          <c:cat>
            <c:strRef>
              <c:f>영업계획!$B$5:$B$9</c:f>
              <c:strCache>
                <c:ptCount val="5"/>
                <c:pt idx="0">
                  <c:v>컴퓨터</c:v>
                </c:pt>
                <c:pt idx="1">
                  <c:v>에어컨</c:v>
                </c:pt>
                <c:pt idx="2">
                  <c:v>TV</c:v>
                </c:pt>
                <c:pt idx="3">
                  <c:v>냉장고</c:v>
                </c:pt>
                <c:pt idx="4">
                  <c:v>매출합계</c:v>
                </c:pt>
              </c:strCache>
            </c:strRef>
          </c:cat>
          <c:val>
            <c:numRef>
              <c:f>영업계획!$C$5:$C$9</c:f>
              <c:numCache>
                <c:formatCode>_-* #,##0_-;\-* #,##0_-;_-* "-"_-;_-@_-</c:formatCode>
                <c:ptCount val="5"/>
                <c:pt idx="0">
                  <c:v>883800</c:v>
                </c:pt>
                <c:pt idx="1">
                  <c:v>1112850</c:v>
                </c:pt>
                <c:pt idx="2">
                  <c:v>1201655</c:v>
                </c:pt>
                <c:pt idx="3">
                  <c:v>3170000</c:v>
                </c:pt>
                <c:pt idx="4">
                  <c:v>6368305</c:v>
                </c:pt>
              </c:numCache>
            </c:numRef>
          </c:val>
        </c:ser>
        <c:ser>
          <c:idx val="1"/>
          <c:order val="1"/>
          <c:tx>
            <c:strRef>
              <c:f>영업계획!$D$4</c:f>
              <c:strCache>
                <c:ptCount val="1"/>
                <c:pt idx="0">
                  <c:v>2010년</c:v>
                </c:pt>
              </c:strCache>
            </c:strRef>
          </c:tx>
          <c:cat>
            <c:strRef>
              <c:f>영업계획!$B$5:$B$9</c:f>
              <c:strCache>
                <c:ptCount val="5"/>
                <c:pt idx="0">
                  <c:v>컴퓨터</c:v>
                </c:pt>
                <c:pt idx="1">
                  <c:v>에어컨</c:v>
                </c:pt>
                <c:pt idx="2">
                  <c:v>TV</c:v>
                </c:pt>
                <c:pt idx="3">
                  <c:v>냉장고</c:v>
                </c:pt>
                <c:pt idx="4">
                  <c:v>매출합계</c:v>
                </c:pt>
              </c:strCache>
            </c:strRef>
          </c:cat>
          <c:val>
            <c:numRef>
              <c:f>영업계획!$D$5:$D$9</c:f>
              <c:numCache>
                <c:formatCode>_-* #,##0_-;\-* #,##0_-;_-* "-"_-;_-@_-</c:formatCode>
                <c:ptCount val="5"/>
                <c:pt idx="0">
                  <c:v>772200</c:v>
                </c:pt>
                <c:pt idx="1">
                  <c:v>628650</c:v>
                </c:pt>
                <c:pt idx="2">
                  <c:v>1527695</c:v>
                </c:pt>
                <c:pt idx="3">
                  <c:v>4498750</c:v>
                </c:pt>
                <c:pt idx="4">
                  <c:v>7427295</c:v>
                </c:pt>
              </c:numCache>
            </c:numRef>
          </c:val>
        </c:ser>
        <c:ser>
          <c:idx val="2"/>
          <c:order val="2"/>
          <c:tx>
            <c:strRef>
              <c:f>영업계획!$F$4</c:f>
              <c:strCache>
                <c:ptCount val="1"/>
                <c:pt idx="0">
                  <c:v>2011년 계획</c:v>
                </c:pt>
              </c:strCache>
            </c:strRef>
          </c:tx>
          <c:cat>
            <c:strRef>
              <c:f>영업계획!$B$5:$B$9</c:f>
              <c:strCache>
                <c:ptCount val="5"/>
                <c:pt idx="0">
                  <c:v>컴퓨터</c:v>
                </c:pt>
                <c:pt idx="1">
                  <c:v>에어컨</c:v>
                </c:pt>
                <c:pt idx="2">
                  <c:v>TV</c:v>
                </c:pt>
                <c:pt idx="3">
                  <c:v>냉장고</c:v>
                </c:pt>
                <c:pt idx="4">
                  <c:v>매출합계</c:v>
                </c:pt>
              </c:strCache>
            </c:strRef>
          </c:cat>
          <c:val>
            <c:numRef>
              <c:f>영업계획!$F$5:$F$9</c:f>
              <c:numCache>
                <c:formatCode>_-* #,##0_-;\-* #,##0_-;_-* "-"_-;_-@_-</c:formatCode>
                <c:ptCount val="5"/>
                <c:pt idx="0">
                  <c:v>849420</c:v>
                </c:pt>
                <c:pt idx="1">
                  <c:v>691515</c:v>
                </c:pt>
                <c:pt idx="2">
                  <c:v>1680464.5</c:v>
                </c:pt>
                <c:pt idx="3">
                  <c:v>4948625</c:v>
                </c:pt>
                <c:pt idx="4">
                  <c:v>8170024.5</c:v>
                </c:pt>
              </c:numCache>
            </c:numRef>
          </c:val>
        </c:ser>
        <c:overlap val="100"/>
        <c:axId val="98722944"/>
        <c:axId val="98724480"/>
      </c:barChart>
      <c:catAx>
        <c:axId val="98722944"/>
        <c:scaling>
          <c:orientation val="minMax"/>
        </c:scaling>
        <c:axPos val="l"/>
        <c:tickLblPos val="nextTo"/>
        <c:crossAx val="98724480"/>
        <c:crosses val="autoZero"/>
        <c:auto val="1"/>
        <c:lblAlgn val="ctr"/>
        <c:lblOffset val="100"/>
      </c:catAx>
      <c:valAx>
        <c:axId val="98724480"/>
        <c:scaling>
          <c:orientation val="minMax"/>
        </c:scaling>
        <c:axPos val="b"/>
        <c:numFmt formatCode="0%" sourceLinked="1"/>
        <c:tickLblPos val="nextTo"/>
        <c:crossAx val="987229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</xdr:row>
      <xdr:rowOff>0</xdr:rowOff>
    </xdr:from>
    <xdr:to>
      <xdr:col>10</xdr:col>
      <xdr:colOff>0</xdr:colOff>
      <xdr:row>17</xdr:row>
      <xdr:rowOff>180975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13</xdr:col>
      <xdr:colOff>0</xdr:colOff>
      <xdr:row>18</xdr:row>
      <xdr:rowOff>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0</xdr:rowOff>
    </xdr:from>
    <xdr:to>
      <xdr:col>10</xdr:col>
      <xdr:colOff>0</xdr:colOff>
      <xdr:row>23</xdr:row>
      <xdr:rowOff>1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G8"/>
  <sheetViews>
    <sheetView tabSelected="1" workbookViewId="0">
      <selection activeCell="C16" sqref="C16"/>
    </sheetView>
  </sheetViews>
  <sheetFormatPr defaultRowHeight="16.5"/>
  <cols>
    <col min="1" max="1" width="2.625" customWidth="1"/>
    <col min="2" max="2" width="12.25" customWidth="1"/>
  </cols>
  <sheetData>
    <row r="1" spans="2:7" ht="20.25">
      <c r="B1" s="2" t="s">
        <v>8</v>
      </c>
    </row>
    <row r="3" spans="2:7">
      <c r="B3" s="3" t="s">
        <v>14</v>
      </c>
      <c r="C3" s="3" t="s">
        <v>5</v>
      </c>
      <c r="D3" s="3" t="s">
        <v>6</v>
      </c>
      <c r="E3" s="3" t="s">
        <v>7</v>
      </c>
      <c r="F3" s="3" t="s">
        <v>11</v>
      </c>
      <c r="G3" s="3" t="s">
        <v>2</v>
      </c>
    </row>
    <row r="4" spans="2:7">
      <c r="B4" s="3" t="s">
        <v>0</v>
      </c>
      <c r="C4" s="1">
        <v>708</v>
      </c>
      <c r="D4" s="1">
        <v>604</v>
      </c>
      <c r="E4" s="1">
        <v>498</v>
      </c>
      <c r="F4" s="1">
        <v>420</v>
      </c>
      <c r="G4" s="4">
        <f>SUM(C4:F4)</f>
        <v>2230</v>
      </c>
    </row>
    <row r="5" spans="2:7">
      <c r="B5" s="3" t="s">
        <v>1</v>
      </c>
      <c r="C5" s="1">
        <v>598</v>
      </c>
      <c r="D5" s="1">
        <v>405</v>
      </c>
      <c r="E5" s="1">
        <v>458</v>
      </c>
      <c r="F5" s="1">
        <v>479</v>
      </c>
      <c r="G5" s="4">
        <f>SUM(C5:F5)</f>
        <v>1940</v>
      </c>
    </row>
    <row r="6" spans="2:7">
      <c r="B6" s="3" t="s">
        <v>3</v>
      </c>
      <c r="C6" s="1">
        <v>403</v>
      </c>
      <c r="D6" s="1">
        <v>447</v>
      </c>
      <c r="E6" s="1">
        <v>268</v>
      </c>
      <c r="F6" s="1">
        <v>320</v>
      </c>
      <c r="G6" s="4">
        <f>SUM(C6:F6)</f>
        <v>1438</v>
      </c>
    </row>
    <row r="7" spans="2:7">
      <c r="B7" s="3" t="s">
        <v>4</v>
      </c>
      <c r="C7" s="1">
        <v>250</v>
      </c>
      <c r="D7" s="1">
        <v>364</v>
      </c>
      <c r="E7" s="1">
        <v>398</v>
      </c>
      <c r="F7" s="1">
        <v>589</v>
      </c>
      <c r="G7" s="4">
        <f>SUM(C7:F7)</f>
        <v>1601</v>
      </c>
    </row>
    <row r="8" spans="2:7">
      <c r="B8" s="3" t="s">
        <v>2</v>
      </c>
      <c r="C8" s="4">
        <f>SUM(C4:C7)</f>
        <v>1959</v>
      </c>
      <c r="D8" s="4">
        <f>SUM(D4:D7)</f>
        <v>1820</v>
      </c>
      <c r="E8" s="4">
        <f>SUM(E4:E7)</f>
        <v>1622</v>
      </c>
      <c r="F8" s="4">
        <f>SUM(F4:F7)</f>
        <v>1808</v>
      </c>
      <c r="G8" s="4">
        <f>SUM(C8:E8)</f>
        <v>5401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21" sqref="B21"/>
    </sheetView>
  </sheetViews>
  <sheetFormatPr defaultRowHeight="16.5"/>
  <sheetData/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E8"/>
  <sheetViews>
    <sheetView workbookViewId="0">
      <selection activeCell="D8" sqref="D8"/>
    </sheetView>
  </sheetViews>
  <sheetFormatPr defaultRowHeight="16.5"/>
  <cols>
    <col min="1" max="1" width="2.625" customWidth="1"/>
  </cols>
  <sheetData>
    <row r="1" spans="2:5" ht="20.25">
      <c r="B1" s="2" t="s">
        <v>15</v>
      </c>
    </row>
    <row r="3" spans="2:5">
      <c r="B3" s="8" t="s">
        <v>13</v>
      </c>
      <c r="C3" s="8" t="s">
        <v>9</v>
      </c>
      <c r="D3" s="8" t="s">
        <v>10</v>
      </c>
      <c r="E3" s="8" t="s">
        <v>12</v>
      </c>
    </row>
    <row r="4" spans="2:5">
      <c r="B4" s="8" t="s">
        <v>5</v>
      </c>
      <c r="C4" s="1">
        <v>2357</v>
      </c>
      <c r="D4" s="1">
        <v>2323</v>
      </c>
      <c r="E4" s="5">
        <f>D4/C4</f>
        <v>0.9855748833262622</v>
      </c>
    </row>
    <row r="5" spans="2:5">
      <c r="B5" s="8" t="s">
        <v>6</v>
      </c>
      <c r="C5" s="1">
        <v>2270</v>
      </c>
      <c r="D5" s="1">
        <v>1848</v>
      </c>
      <c r="E5" s="5">
        <f t="shared" ref="E5:E8" si="0">D5/C5</f>
        <v>0.81409691629955949</v>
      </c>
    </row>
    <row r="6" spans="2:5">
      <c r="B6" s="8" t="s">
        <v>7</v>
      </c>
      <c r="C6" s="1">
        <v>3198</v>
      </c>
      <c r="D6" s="1">
        <v>2804</v>
      </c>
      <c r="E6" s="5">
        <f t="shared" si="0"/>
        <v>0.87679799874921827</v>
      </c>
    </row>
    <row r="7" spans="2:5">
      <c r="B7" s="8" t="s">
        <v>11</v>
      </c>
      <c r="C7" s="1">
        <v>3223</v>
      </c>
      <c r="D7" s="1">
        <v>2565</v>
      </c>
      <c r="E7" s="5">
        <f t="shared" si="0"/>
        <v>0.79584238287309961</v>
      </c>
    </row>
    <row r="8" spans="2:5">
      <c r="B8" s="8" t="s">
        <v>2</v>
      </c>
      <c r="C8" s="6">
        <f>SUM(C4:C7)</f>
        <v>11048</v>
      </c>
      <c r="D8" s="6">
        <f>SUM(D4:D7)</f>
        <v>9540</v>
      </c>
      <c r="E8" s="7">
        <f t="shared" si="0"/>
        <v>0.8635047067342505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F9"/>
  <sheetViews>
    <sheetView workbookViewId="0">
      <selection activeCell="H6" sqref="H6"/>
    </sheetView>
  </sheetViews>
  <sheetFormatPr defaultRowHeight="16.5"/>
  <cols>
    <col min="1" max="1" width="2.625" customWidth="1"/>
    <col min="2" max="2" width="11.625" bestFit="1" customWidth="1"/>
    <col min="3" max="6" width="12" customWidth="1"/>
  </cols>
  <sheetData>
    <row r="1" spans="2:6" ht="20.25">
      <c r="B1" s="2" t="s">
        <v>25</v>
      </c>
      <c r="F1" s="9" t="s">
        <v>16</v>
      </c>
    </row>
    <row r="2" spans="2:6">
      <c r="E2" s="11" t="s">
        <v>17</v>
      </c>
      <c r="F2" s="5">
        <v>0.1</v>
      </c>
    </row>
    <row r="3" spans="2:6" ht="9" customHeight="1"/>
    <row r="4" spans="2:6">
      <c r="B4" s="11" t="s">
        <v>18</v>
      </c>
      <c r="C4" s="11" t="s">
        <v>26</v>
      </c>
      <c r="D4" s="11" t="s">
        <v>27</v>
      </c>
      <c r="E4" s="11" t="s">
        <v>19</v>
      </c>
      <c r="F4" s="11" t="s">
        <v>28</v>
      </c>
    </row>
    <row r="5" spans="2:6">
      <c r="B5" s="10" t="s">
        <v>21</v>
      </c>
      <c r="C5" s="1">
        <v>883800</v>
      </c>
      <c r="D5" s="1">
        <v>772200</v>
      </c>
      <c r="E5" s="5">
        <f t="shared" ref="E5:E8" si="0">D5/C5</f>
        <v>0.87372708757637474</v>
      </c>
      <c r="F5" s="1">
        <f>(D5+D5*$F$2)</f>
        <v>849420</v>
      </c>
    </row>
    <row r="6" spans="2:6">
      <c r="B6" s="10" t="s">
        <v>22</v>
      </c>
      <c r="C6" s="1">
        <v>1112850</v>
      </c>
      <c r="D6" s="1">
        <v>628650</v>
      </c>
      <c r="E6" s="5">
        <f t="shared" si="0"/>
        <v>0.56490093004448039</v>
      </c>
      <c r="F6" s="1">
        <f>(D6+D6*$F$2)</f>
        <v>691515</v>
      </c>
    </row>
    <row r="7" spans="2:6">
      <c r="B7" s="10" t="s">
        <v>23</v>
      </c>
      <c r="C7" s="1">
        <v>1201655</v>
      </c>
      <c r="D7" s="1">
        <v>1527695</v>
      </c>
      <c r="E7" s="5">
        <f t="shared" si="0"/>
        <v>1.2713257965056526</v>
      </c>
      <c r="F7" s="1">
        <f>(D7+D7*$F$2)</f>
        <v>1680464.5</v>
      </c>
    </row>
    <row r="8" spans="2:6">
      <c r="B8" s="10" t="s">
        <v>24</v>
      </c>
      <c r="C8" s="1">
        <v>3170000</v>
      </c>
      <c r="D8" s="1">
        <v>4498750</v>
      </c>
      <c r="E8" s="5">
        <f t="shared" si="0"/>
        <v>1.4191640378548895</v>
      </c>
      <c r="F8" s="1">
        <f>(D8+D8*$F$2)</f>
        <v>4948625</v>
      </c>
    </row>
    <row r="9" spans="2:6">
      <c r="B9" s="10" t="s">
        <v>20</v>
      </c>
      <c r="C9" s="1">
        <f>SUM(C5:C8)</f>
        <v>6368305</v>
      </c>
      <c r="D9" s="1">
        <f>SUM(D5:D8)</f>
        <v>7427295</v>
      </c>
      <c r="E9" s="5">
        <f>SUM(E5:E8)</f>
        <v>4.1291178519813974</v>
      </c>
      <c r="F9" s="1">
        <f>SUM(F5:F8)</f>
        <v>8170024.5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판매</vt:lpstr>
      <vt:lpstr>분석</vt:lpstr>
      <vt:lpstr>판매율</vt:lpstr>
      <vt:lpstr>영업계획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2008-10-09T18:48:46Z</dcterms:created>
  <dcterms:modified xsi:type="dcterms:W3CDTF">2011-01-08T11:48:47Z</dcterms:modified>
</cp:coreProperties>
</file>