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75" yWindow="15" windowWidth="14100" windowHeight="14580" activeTab="1"/>
  </bookViews>
  <sheets>
    <sheet name="Sheet1" sheetId="1" r:id="rId1"/>
    <sheet name="급여" sheetId="3" r:id="rId2"/>
    <sheet name="매출" sheetId="2" r:id="rId3"/>
    <sheet name="예금" sheetId="6" r:id="rId4"/>
    <sheet name="성적" sheetId="5" r:id="rId5"/>
    <sheet name="합계" sheetId="4" r:id="rId6"/>
  </sheets>
  <calcPr calcId="124519"/>
</workbook>
</file>

<file path=xl/calcChain.xml><?xml version="1.0" encoding="utf-8"?>
<calcChain xmlns="http://schemas.openxmlformats.org/spreadsheetml/2006/main">
  <c r="E13" i="6"/>
  <c r="E12"/>
  <c r="E11"/>
  <c r="E10"/>
  <c r="E9"/>
  <c r="E8"/>
  <c r="E7"/>
  <c r="E6"/>
  <c r="E5"/>
  <c r="C12" i="1"/>
  <c r="D12"/>
  <c r="C11"/>
  <c r="D11"/>
  <c r="B12"/>
  <c r="B11"/>
</calcChain>
</file>

<file path=xl/sharedStrings.xml><?xml version="1.0" encoding="utf-8"?>
<sst xmlns="http://schemas.openxmlformats.org/spreadsheetml/2006/main" count="147" uniqueCount="98">
  <si>
    <t>월요일</t>
  </si>
  <si>
    <t>월요일</t>
    <phoneticPr fontId="7" type="noConversion"/>
  </si>
  <si>
    <t>화요일</t>
  </si>
  <si>
    <t>수요일</t>
  </si>
  <si>
    <t>목요일</t>
  </si>
  <si>
    <t>금요일</t>
  </si>
  <si>
    <t>토요일</t>
  </si>
  <si>
    <t>일요일</t>
  </si>
  <si>
    <t>1사분기</t>
  </si>
  <si>
    <t>1사분기</t>
    <phoneticPr fontId="7" type="noConversion"/>
  </si>
  <si>
    <t>2사분기</t>
  </si>
  <si>
    <t>3사분기</t>
  </si>
  <si>
    <t>4사분기</t>
  </si>
  <si>
    <t>총무부</t>
  </si>
  <si>
    <t>영업부</t>
  </si>
  <si>
    <t>개발부</t>
  </si>
  <si>
    <t>경리부</t>
  </si>
  <si>
    <t>정보부</t>
  </si>
  <si>
    <t>합계</t>
  </si>
  <si>
    <t>합계</t>
    <phoneticPr fontId="7" type="noConversion"/>
  </si>
  <si>
    <t>평균</t>
    <phoneticPr fontId="7" type="noConversion"/>
  </si>
  <si>
    <t>예산부</t>
  </si>
  <si>
    <t>연도</t>
    <phoneticPr fontId="9" type="noConversion"/>
  </si>
  <si>
    <t>부장</t>
    <phoneticPr fontId="9" type="noConversion"/>
  </si>
  <si>
    <t>과장</t>
    <phoneticPr fontId="9" type="noConversion"/>
  </si>
  <si>
    <t>사원</t>
    <phoneticPr fontId="9" type="noConversion"/>
  </si>
  <si>
    <t>백인식</t>
    <phoneticPr fontId="9" type="noConversion"/>
  </si>
  <si>
    <t>고민정</t>
    <phoneticPr fontId="9" type="noConversion"/>
  </si>
  <si>
    <t>유진철</t>
    <phoneticPr fontId="9" type="noConversion"/>
  </si>
  <si>
    <t>이미연</t>
    <phoneticPr fontId="9" type="noConversion"/>
  </si>
  <si>
    <t>홍승수</t>
    <phoneticPr fontId="9" type="noConversion"/>
  </si>
  <si>
    <t>강수지</t>
    <phoneticPr fontId="9" type="noConversion"/>
  </si>
  <si>
    <t>유수진</t>
    <phoneticPr fontId="9" type="noConversion"/>
  </si>
  <si>
    <t>진서라</t>
    <phoneticPr fontId="9" type="noConversion"/>
  </si>
  <si>
    <t>품목</t>
    <phoneticPr fontId="9" type="noConversion"/>
  </si>
  <si>
    <t>단가</t>
    <phoneticPr fontId="9" type="noConversion"/>
  </si>
  <si>
    <t>수량</t>
    <phoneticPr fontId="9" type="noConversion"/>
  </si>
  <si>
    <t>금액</t>
    <phoneticPr fontId="9" type="noConversion"/>
  </si>
  <si>
    <t>수량 합계:</t>
    <phoneticPr fontId="9" type="noConversion"/>
  </si>
  <si>
    <t xml:space="preserve">   </t>
  </si>
  <si>
    <t>안진영</t>
    <phoneticPr fontId="9" type="noConversion"/>
  </si>
  <si>
    <t>백인영</t>
    <phoneticPr fontId="9" type="noConversion"/>
  </si>
  <si>
    <t>김현미</t>
    <phoneticPr fontId="9" type="noConversion"/>
  </si>
  <si>
    <t>2006년</t>
  </si>
  <si>
    <t>2007년</t>
  </si>
  <si>
    <t>2008년</t>
  </si>
  <si>
    <t>합계</t>
    <phoneticPr fontId="9" type="noConversion"/>
  </si>
  <si>
    <t>2009년</t>
  </si>
  <si>
    <t>2006년</t>
    <phoneticPr fontId="9" type="noConversion"/>
  </si>
  <si>
    <t>지역별 매출현황</t>
    <phoneticPr fontId="9" type="noConversion"/>
  </si>
  <si>
    <t>A회사</t>
    <phoneticPr fontId="9" type="noConversion"/>
  </si>
  <si>
    <t>B회사</t>
    <phoneticPr fontId="9" type="noConversion"/>
  </si>
  <si>
    <t>(단위 : 천)</t>
    <phoneticPr fontId="9" type="noConversion"/>
  </si>
  <si>
    <t>최은정</t>
    <phoneticPr fontId="9" type="noConversion"/>
  </si>
  <si>
    <t>정상원</t>
    <phoneticPr fontId="9" type="noConversion"/>
  </si>
  <si>
    <t>정유진</t>
    <phoneticPr fontId="9" type="noConversion"/>
  </si>
  <si>
    <t>김기수</t>
    <phoneticPr fontId="9" type="noConversion"/>
  </si>
  <si>
    <t>조영미</t>
    <phoneticPr fontId="9" type="noConversion"/>
  </si>
  <si>
    <t>장은주</t>
    <phoneticPr fontId="9" type="noConversion"/>
  </si>
  <si>
    <t>이상철</t>
    <phoneticPr fontId="9" type="noConversion"/>
  </si>
  <si>
    <t>이철수</t>
    <phoneticPr fontId="9" type="noConversion"/>
  </si>
  <si>
    <t>오지연</t>
    <phoneticPr fontId="9" type="noConversion"/>
  </si>
  <si>
    <t>안진영</t>
    <phoneticPr fontId="9" type="noConversion"/>
  </si>
  <si>
    <t>사업부</t>
    <phoneticPr fontId="9" type="noConversion"/>
  </si>
  <si>
    <t>경리부</t>
    <phoneticPr fontId="9" type="noConversion"/>
  </si>
  <si>
    <t>기획부</t>
    <phoneticPr fontId="9" type="noConversion"/>
  </si>
  <si>
    <t xml:space="preserve"> 급여 현황</t>
    <phoneticPr fontId="9" type="noConversion"/>
  </si>
  <si>
    <t>부서</t>
    <phoneticPr fontId="9" type="noConversion"/>
  </si>
  <si>
    <t>성명</t>
    <phoneticPr fontId="9" type="noConversion"/>
  </si>
  <si>
    <t>직위</t>
    <phoneticPr fontId="9" type="noConversion"/>
  </si>
  <si>
    <t>급여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</si>
  <si>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</si>
  <si>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</si>
  <si>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</si>
  <si>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D</t>
    <phoneticPr fontId="9" type="noConversion"/>
  </si>
  <si>
    <t>E</t>
    <phoneticPr fontId="9" type="noConversion"/>
  </si>
  <si>
    <t>A,C,D 단가의 합계:</t>
    <phoneticPr fontId="9" type="noConversion"/>
  </si>
  <si>
    <t>매출표</t>
    <phoneticPr fontId="7" type="noConversion"/>
  </si>
  <si>
    <t>단가 합계:</t>
    <phoneticPr fontId="9" type="noConversion"/>
  </si>
  <si>
    <t>금액 합계:</t>
    <phoneticPr fontId="7" type="noConversion"/>
  </si>
  <si>
    <t>성적표</t>
    <phoneticPr fontId="9" type="noConversion"/>
  </si>
  <si>
    <t>엑셀</t>
    <phoneticPr fontId="9" type="noConversion"/>
  </si>
  <si>
    <t>파워포인트</t>
    <phoneticPr fontId="9" type="noConversion"/>
  </si>
  <si>
    <t>워드</t>
    <phoneticPr fontId="9" type="noConversion"/>
  </si>
  <si>
    <t>호기주</t>
    <phoneticPr fontId="9" type="noConversion"/>
  </si>
  <si>
    <t>이지은</t>
    <phoneticPr fontId="9" type="noConversion"/>
  </si>
  <si>
    <t>장은주</t>
    <phoneticPr fontId="9" type="noConversion"/>
  </si>
  <si>
    <t>이상철</t>
    <phoneticPr fontId="9" type="noConversion"/>
  </si>
  <si>
    <t>이철수</t>
    <phoneticPr fontId="9" type="noConversion"/>
  </si>
  <si>
    <t>오지연</t>
    <phoneticPr fontId="9" type="noConversion"/>
  </si>
  <si>
    <t>안진영</t>
    <phoneticPr fontId="9" type="noConversion"/>
  </si>
  <si>
    <t>과목 합계</t>
    <phoneticPr fontId="9" type="noConversion"/>
  </si>
  <si>
    <t xml:space="preserve"> 예금 현황</t>
    <phoneticPr fontId="9" type="noConversion"/>
  </si>
  <si>
    <t>이름</t>
    <phoneticPr fontId="9" type="noConversion"/>
  </si>
  <si>
    <t>기간</t>
    <phoneticPr fontId="7" type="noConversion"/>
  </si>
  <si>
    <t>금액</t>
    <phoneticPr fontId="7" type="noConversion"/>
  </si>
  <si>
    <t>이자</t>
    <phoneticPr fontId="7" type="noConversion"/>
  </si>
  <si>
    <t>합계</t>
    <phoneticPr fontId="7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</si>
</sst>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rgb="FF00B050"/>
      <name val="HY울릉도M"/>
      <family val="1"/>
      <charset val="129"/>
    </font>
    <font>
      <sz val="8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2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b/>
      <sz val="20"/>
      <color theme="1"/>
      <name val="휴먼옛체"/>
      <family val="1"/>
      <charset val="129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indexed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HY부활L"/>
      <family val="1"/>
      <charset val="129"/>
    </font>
    <font>
      <sz val="11"/>
      <color theme="0"/>
      <name val="맑은 고딕"/>
      <family val="3"/>
      <charset val="129"/>
      <scheme val="minor"/>
    </font>
    <font>
      <b/>
      <sz val="18"/>
      <color theme="1"/>
      <name val="HY울릉도M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10" fillId="0" borderId="0" xfId="0" applyFont="1" applyFill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13" fillId="0" borderId="2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/>
    </xf>
    <xf numFmtId="41" fontId="0" fillId="0" borderId="0" xfId="1" applyFont="1" applyAlignment="1"/>
    <xf numFmtId="0" fontId="0" fillId="0" borderId="0" xfId="0" applyAlignment="1"/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1" fontId="0" fillId="0" borderId="2" xfId="1" applyFont="1" applyBorder="1" applyAlignment="1">
      <alignment vertical="center"/>
    </xf>
    <xf numFmtId="0" fontId="14" fillId="7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0" fillId="0" borderId="0" xfId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41" fontId="0" fillId="0" borderId="4" xfId="1" applyFont="1" applyBorder="1" applyAlignment="1">
      <alignment vertical="center"/>
    </xf>
    <xf numFmtId="0" fontId="16" fillId="0" borderId="0" xfId="0" applyFont="1" applyAlignment="1">
      <alignment horizontal="left"/>
    </xf>
    <xf numFmtId="0" fontId="17" fillId="0" borderId="0" xfId="0" applyFont="1">
      <alignment vertical="center"/>
    </xf>
    <xf numFmtId="0" fontId="13" fillId="0" borderId="0" xfId="0" applyFont="1">
      <alignment vertical="center"/>
    </xf>
    <xf numFmtId="0" fontId="18" fillId="8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1" fontId="0" fillId="0" borderId="6" xfId="1" applyFont="1" applyFill="1" applyBorder="1" applyAlignment="1">
      <alignment vertical="center"/>
    </xf>
    <xf numFmtId="0" fontId="8" fillId="9" borderId="0" xfId="0" applyFont="1" applyFill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41" fontId="0" fillId="0" borderId="7" xfId="1" applyFont="1" applyBorder="1" applyAlignment="1"/>
    <xf numFmtId="0" fontId="0" fillId="0" borderId="11" xfId="0" applyFont="1" applyBorder="1" applyAlignment="1">
      <alignment horizontal="center" vertical="center"/>
    </xf>
    <xf numFmtId="41" fontId="0" fillId="0" borderId="12" xfId="1" applyFont="1" applyBorder="1" applyAlignment="1"/>
    <xf numFmtId="0" fontId="19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6" fillId="9" borderId="8" xfId="3" applyFont="1" applyFill="1" applyBorder="1" applyAlignment="1">
      <alignment horizontal="center" vertical="center"/>
    </xf>
    <xf numFmtId="0" fontId="21" fillId="9" borderId="9" xfId="3" applyFont="1" applyFill="1" applyBorder="1" applyAlignment="1">
      <alignment horizontal="center" vertical="center"/>
    </xf>
    <xf numFmtId="41" fontId="21" fillId="9" borderId="10" xfId="3" applyNumberFormat="1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2" fillId="6" borderId="14" xfId="0" applyFont="1" applyFill="1" applyBorder="1" applyAlignment="1">
      <alignment horizontal="center" vertical="center"/>
    </xf>
    <xf numFmtId="0" fontId="22" fillId="6" borderId="15" xfId="0" applyFont="1" applyFill="1" applyBorder="1" applyAlignment="1">
      <alignment horizontal="center" vertical="center"/>
    </xf>
    <xf numFmtId="0" fontId="24" fillId="0" borderId="16" xfId="0" applyFont="1" applyBorder="1" applyAlignment="1">
      <alignment horizontal="right" vertical="center"/>
    </xf>
    <xf numFmtId="0" fontId="24" fillId="0" borderId="17" xfId="0" applyFont="1" applyBorder="1" applyAlignment="1">
      <alignment horizontal="right" vertical="center"/>
    </xf>
    <xf numFmtId="0" fontId="0" fillId="0" borderId="18" xfId="0" applyFill="1" applyBorder="1" applyAlignment="1">
      <alignment vertical="center"/>
    </xf>
    <xf numFmtId="0" fontId="24" fillId="0" borderId="19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0" fillId="0" borderId="20" xfId="0" applyFill="1" applyBorder="1" applyAlignment="1">
      <alignment vertical="center"/>
    </xf>
    <xf numFmtId="0" fontId="23" fillId="0" borderId="21" xfId="0" applyFont="1" applyBorder="1" applyAlignment="1">
      <alignment horizontal="right"/>
    </xf>
    <xf numFmtId="0" fontId="23" fillId="0" borderId="4" xfId="0" applyFont="1" applyBorder="1" applyAlignment="1">
      <alignment horizontal="right"/>
    </xf>
    <xf numFmtId="0" fontId="0" fillId="0" borderId="5" xfId="0" applyBorder="1" applyAlignment="1"/>
    <xf numFmtId="0" fontId="19" fillId="4" borderId="2" xfId="5" applyFont="1" applyBorder="1" applyAlignment="1">
      <alignment horizontal="center" vertical="center"/>
    </xf>
    <xf numFmtId="0" fontId="19" fillId="11" borderId="2" xfId="5" applyFont="1" applyFill="1" applyBorder="1" applyAlignment="1">
      <alignment horizontal="center" vertical="center"/>
    </xf>
    <xf numFmtId="0" fontId="1" fillId="11" borderId="2" xfId="5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25" fillId="0" borderId="1" xfId="4" applyFont="1" applyAlignment="1">
      <alignment horizontal="center" vertical="center"/>
    </xf>
    <xf numFmtId="0" fontId="26" fillId="0" borderId="1" xfId="4" applyFont="1" applyAlignment="1">
      <alignment horizontal="center" vertical="center"/>
    </xf>
    <xf numFmtId="0" fontId="2" fillId="2" borderId="2" xfId="2" applyBorder="1" applyAlignment="1">
      <alignment horizontal="center" vertical="center"/>
    </xf>
    <xf numFmtId="41" fontId="6" fillId="5" borderId="2" xfId="6" applyNumberFormat="1" applyBorder="1" applyAlignment="1">
      <alignment vertical="center"/>
    </xf>
    <xf numFmtId="0" fontId="6" fillId="9" borderId="2" xfId="0" applyFont="1" applyFill="1" applyBorder="1" applyAlignment="1">
      <alignment horizontal="center"/>
    </xf>
    <xf numFmtId="0" fontId="21" fillId="9" borderId="2" xfId="0" applyFont="1" applyFill="1" applyBorder="1" applyAlignment="1">
      <alignment horizontal="center"/>
    </xf>
    <xf numFmtId="41" fontId="6" fillId="9" borderId="2" xfId="1" applyFont="1" applyFill="1" applyBorder="1" applyAlignment="1"/>
  </cellXfs>
  <cellStyles count="7">
    <cellStyle name="60% - 강조색5" xfId="6" builtinId="48"/>
    <cellStyle name="강조색3" xfId="5" builtinId="37"/>
    <cellStyle name="보통" xfId="3" builtinId="28"/>
    <cellStyle name="쉼표 [0]" xfId="1" builtinId="6"/>
    <cellStyle name="연결된 셀" xfId="4" builtinId="24"/>
    <cellStyle name="좋음" xfId="2" builtinId="2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12"/>
  <sheetViews>
    <sheetView workbookViewId="0">
      <selection activeCell="J2" sqref="J2:J10"/>
    </sheetView>
  </sheetViews>
  <sheetFormatPr defaultRowHeight="16.5"/>
  <cols>
    <col min="6" max="6" width="9.875" bestFit="1" customWidth="1"/>
  </cols>
  <sheetData>
    <row r="2" spans="1:10">
      <c r="A2" s="2" t="s">
        <v>21</v>
      </c>
      <c r="B2">
        <v>1</v>
      </c>
      <c r="C2">
        <v>1</v>
      </c>
      <c r="D2">
        <v>10</v>
      </c>
      <c r="E2">
        <v>20</v>
      </c>
      <c r="F2" s="1">
        <v>40300</v>
      </c>
      <c r="G2" t="s">
        <v>1</v>
      </c>
      <c r="H2" t="s">
        <v>9</v>
      </c>
      <c r="I2" s="2" t="s">
        <v>21</v>
      </c>
      <c r="J2" s="2" t="s">
        <v>21</v>
      </c>
    </row>
    <row r="3" spans="1:10">
      <c r="A3" s="2" t="s">
        <v>21</v>
      </c>
      <c r="B3">
        <v>1</v>
      </c>
      <c r="C3">
        <v>2</v>
      </c>
      <c r="D3">
        <v>15</v>
      </c>
      <c r="E3">
        <v>18</v>
      </c>
      <c r="F3" s="1">
        <v>40301</v>
      </c>
      <c r="G3" t="s">
        <v>2</v>
      </c>
      <c r="H3" t="s">
        <v>10</v>
      </c>
      <c r="I3" s="2" t="s">
        <v>21</v>
      </c>
      <c r="J3" t="s">
        <v>13</v>
      </c>
    </row>
    <row r="4" spans="1:10">
      <c r="A4" s="2" t="s">
        <v>21</v>
      </c>
      <c r="B4">
        <v>1</v>
      </c>
      <c r="C4">
        <v>3</v>
      </c>
      <c r="D4">
        <v>20</v>
      </c>
      <c r="E4">
        <v>16</v>
      </c>
      <c r="F4" s="1">
        <v>40302</v>
      </c>
      <c r="G4" t="s">
        <v>3</v>
      </c>
      <c r="H4" t="s">
        <v>11</v>
      </c>
      <c r="I4" s="2" t="s">
        <v>21</v>
      </c>
      <c r="J4" t="s">
        <v>14</v>
      </c>
    </row>
    <row r="5" spans="1:10">
      <c r="A5" s="2" t="s">
        <v>21</v>
      </c>
      <c r="B5">
        <v>1</v>
      </c>
      <c r="C5">
        <v>4</v>
      </c>
      <c r="D5">
        <v>25</v>
      </c>
      <c r="E5">
        <v>14</v>
      </c>
      <c r="F5" s="1">
        <v>40303</v>
      </c>
      <c r="G5" t="s">
        <v>4</v>
      </c>
      <c r="H5" t="s">
        <v>12</v>
      </c>
      <c r="I5" s="2" t="s">
        <v>21</v>
      </c>
      <c r="J5" t="s">
        <v>15</v>
      </c>
    </row>
    <row r="6" spans="1:10">
      <c r="A6" s="2" t="s">
        <v>21</v>
      </c>
      <c r="B6">
        <v>1</v>
      </c>
      <c r="C6">
        <v>5</v>
      </c>
      <c r="D6">
        <v>30</v>
      </c>
      <c r="E6">
        <v>12</v>
      </c>
      <c r="F6" s="1">
        <v>40304</v>
      </c>
      <c r="G6" t="s">
        <v>5</v>
      </c>
      <c r="H6" t="s">
        <v>8</v>
      </c>
      <c r="I6" s="2" t="s">
        <v>21</v>
      </c>
      <c r="J6" t="s">
        <v>16</v>
      </c>
    </row>
    <row r="7" spans="1:10">
      <c r="A7" s="2" t="s">
        <v>21</v>
      </c>
      <c r="B7">
        <v>1</v>
      </c>
      <c r="C7">
        <v>6</v>
      </c>
      <c r="D7">
        <v>35</v>
      </c>
      <c r="E7">
        <v>10</v>
      </c>
      <c r="F7" s="1">
        <v>40305</v>
      </c>
      <c r="G7" t="s">
        <v>6</v>
      </c>
      <c r="H7" t="s">
        <v>10</v>
      </c>
      <c r="I7" s="2" t="s">
        <v>21</v>
      </c>
      <c r="J7" t="s">
        <v>17</v>
      </c>
    </row>
    <row r="8" spans="1:10">
      <c r="A8" s="2" t="s">
        <v>21</v>
      </c>
      <c r="B8">
        <v>1</v>
      </c>
      <c r="C8">
        <v>7</v>
      </c>
      <c r="D8">
        <v>40</v>
      </c>
      <c r="E8">
        <v>8</v>
      </c>
      <c r="F8" s="1">
        <v>40306</v>
      </c>
      <c r="G8" t="s">
        <v>7</v>
      </c>
      <c r="H8" t="s">
        <v>11</v>
      </c>
      <c r="I8" s="2" t="s">
        <v>21</v>
      </c>
      <c r="J8" s="2" t="s">
        <v>21</v>
      </c>
    </row>
    <row r="9" spans="1:10">
      <c r="A9" s="2" t="s">
        <v>21</v>
      </c>
      <c r="B9">
        <v>1</v>
      </c>
      <c r="C9">
        <v>8</v>
      </c>
      <c r="D9">
        <v>45</v>
      </c>
      <c r="E9">
        <v>6</v>
      </c>
      <c r="F9" s="1">
        <v>40307</v>
      </c>
      <c r="G9" t="s">
        <v>0</v>
      </c>
      <c r="H9" t="s">
        <v>12</v>
      </c>
      <c r="I9" s="2" t="s">
        <v>21</v>
      </c>
      <c r="J9" t="s">
        <v>13</v>
      </c>
    </row>
    <row r="10" spans="1:10">
      <c r="A10" s="2" t="s">
        <v>21</v>
      </c>
      <c r="B10">
        <v>1</v>
      </c>
      <c r="C10">
        <v>9</v>
      </c>
      <c r="D10">
        <v>50</v>
      </c>
      <c r="E10">
        <v>4</v>
      </c>
      <c r="F10" s="1">
        <v>40308</v>
      </c>
      <c r="G10" t="s">
        <v>2</v>
      </c>
      <c r="H10" t="s">
        <v>8</v>
      </c>
      <c r="I10" s="2" t="s">
        <v>21</v>
      </c>
      <c r="J10" t="s">
        <v>14</v>
      </c>
    </row>
    <row r="11" spans="1:10">
      <c r="A11" t="s">
        <v>19</v>
      </c>
      <c r="B11">
        <f>SUM(B2:B10)</f>
        <v>9</v>
      </c>
      <c r="C11">
        <f t="shared" ref="C11:D11" si="0">SUM(C2:C10)</f>
        <v>45</v>
      </c>
      <c r="D11">
        <f t="shared" si="0"/>
        <v>270</v>
      </c>
    </row>
    <row r="12" spans="1:10">
      <c r="A12" t="s">
        <v>20</v>
      </c>
      <c r="B12">
        <f>AVERAGE(B2:B10)</f>
        <v>1</v>
      </c>
      <c r="C12">
        <f t="shared" ref="C12:D12" si="1">AVERAGE(C2:C10)</f>
        <v>5</v>
      </c>
      <c r="D12">
        <f t="shared" si="1"/>
        <v>30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8"/>
  <sheetViews>
    <sheetView tabSelected="1" workbookViewId="0">
      <selection activeCell="C23" sqref="C23"/>
    </sheetView>
  </sheetViews>
  <sheetFormatPr defaultRowHeight="16.5"/>
  <cols>
    <col min="1" max="1" width="4.75" style="10" customWidth="1"/>
    <col min="2" max="2" width="11.5" style="8" customWidth="1"/>
    <col min="3" max="3" width="12.5" style="8" customWidth="1"/>
    <col min="4" max="4" width="11.625" style="8" customWidth="1"/>
    <col min="5" max="5" width="14.375" style="9" customWidth="1"/>
    <col min="6" max="16384" width="9" style="10"/>
  </cols>
  <sheetData>
    <row r="1" spans="2:5" ht="16.5" customHeight="1" thickBot="1">
      <c r="B1" s="33"/>
      <c r="C1" s="33"/>
      <c r="D1" s="33"/>
      <c r="E1" s="34"/>
    </row>
    <row r="2" spans="2:5" ht="21.75" thickBot="1">
      <c r="B2" s="32" t="s">
        <v>66</v>
      </c>
      <c r="C2" s="32"/>
      <c r="D2" s="32"/>
      <c r="E2" s="32"/>
    </row>
    <row r="3" spans="2:5" ht="17.25" thickBot="1"/>
    <row r="4" spans="2:5" ht="15.75" customHeight="1">
      <c r="B4" s="39" t="s">
        <v>67</v>
      </c>
      <c r="C4" s="40" t="s">
        <v>68</v>
      </c>
      <c r="D4" s="40" t="s">
        <v>69</v>
      </c>
      <c r="E4" s="41" t="s">
        <v>70</v>
      </c>
    </row>
    <row r="5" spans="2:5">
      <c r="B5" s="35" t="s">
        <v>21</v>
      </c>
      <c r="C5" s="30" t="s">
        <v>53</v>
      </c>
      <c r="D5" s="30" t="s">
        <v>23</v>
      </c>
      <c r="E5" s="36">
        <v>1790000</v>
      </c>
    </row>
    <row r="6" spans="2:5">
      <c r="B6" s="37" t="s">
        <v>13</v>
      </c>
      <c r="C6" s="30" t="s">
        <v>54</v>
      </c>
      <c r="D6" s="30" t="s">
        <v>24</v>
      </c>
      <c r="E6" s="36">
        <v>1490000</v>
      </c>
    </row>
    <row r="7" spans="2:5">
      <c r="B7" s="37" t="s">
        <v>14</v>
      </c>
      <c r="C7" s="30" t="s">
        <v>55</v>
      </c>
      <c r="D7" s="30" t="s">
        <v>25</v>
      </c>
      <c r="E7" s="36">
        <v>1600000</v>
      </c>
    </row>
    <row r="8" spans="2:5">
      <c r="B8" s="37" t="s">
        <v>15</v>
      </c>
      <c r="C8" s="30" t="s">
        <v>56</v>
      </c>
      <c r="D8" s="30" t="s">
        <v>23</v>
      </c>
      <c r="E8" s="36">
        <v>1580000</v>
      </c>
    </row>
    <row r="9" spans="2:5">
      <c r="B9" s="37" t="s">
        <v>16</v>
      </c>
      <c r="C9" s="30" t="s">
        <v>57</v>
      </c>
      <c r="D9" s="30" t="s">
        <v>25</v>
      </c>
      <c r="E9" s="36">
        <v>1230000</v>
      </c>
    </row>
    <row r="10" spans="2:5">
      <c r="B10" s="37" t="s">
        <v>14</v>
      </c>
      <c r="C10" s="31" t="s">
        <v>58</v>
      </c>
      <c r="D10" s="30" t="s">
        <v>24</v>
      </c>
      <c r="E10" s="36">
        <v>2356000</v>
      </c>
    </row>
    <row r="11" spans="2:5">
      <c r="B11" s="38" t="s">
        <v>63</v>
      </c>
      <c r="C11" s="31" t="s">
        <v>59</v>
      </c>
      <c r="D11" s="30" t="s">
        <v>25</v>
      </c>
      <c r="E11" s="36">
        <v>1950000</v>
      </c>
    </row>
    <row r="12" spans="2:5">
      <c r="B12" s="37" t="s">
        <v>14</v>
      </c>
      <c r="C12" s="31" t="s">
        <v>60</v>
      </c>
      <c r="D12" s="30" t="s">
        <v>25</v>
      </c>
      <c r="E12" s="36">
        <v>1250000</v>
      </c>
    </row>
    <row r="13" spans="2:5">
      <c r="B13" s="38" t="s">
        <v>65</v>
      </c>
      <c r="C13" s="31" t="s">
        <v>61</v>
      </c>
      <c r="D13" s="30" t="s">
        <v>23</v>
      </c>
      <c r="E13" s="36">
        <v>2500000</v>
      </c>
    </row>
    <row r="14" spans="2:5">
      <c r="B14" s="38" t="s">
        <v>65</v>
      </c>
      <c r="C14" s="31" t="s">
        <v>62</v>
      </c>
      <c r="D14" s="30" t="s">
        <v>24</v>
      </c>
      <c r="E14" s="36">
        <v>1230000</v>
      </c>
    </row>
    <row r="15" spans="2:5">
      <c r="B15" s="37" t="s">
        <v>14</v>
      </c>
      <c r="C15" s="30" t="s">
        <v>31</v>
      </c>
      <c r="D15" s="30" t="s">
        <v>23</v>
      </c>
      <c r="E15" s="36">
        <v>1050000</v>
      </c>
    </row>
    <row r="16" spans="2:5">
      <c r="B16" s="38" t="s">
        <v>65</v>
      </c>
      <c r="C16" s="30" t="s">
        <v>32</v>
      </c>
      <c r="D16" s="30" t="s">
        <v>25</v>
      </c>
      <c r="E16" s="36">
        <v>1100000</v>
      </c>
    </row>
    <row r="17" spans="2:5">
      <c r="B17" s="38" t="s">
        <v>64</v>
      </c>
      <c r="C17" s="30" t="s">
        <v>33</v>
      </c>
      <c r="D17" s="30" t="s">
        <v>25</v>
      </c>
      <c r="E17" s="36">
        <v>2956000</v>
      </c>
    </row>
    <row r="18" spans="2:5">
      <c r="B18" s="64" t="s">
        <v>97</v>
      </c>
      <c r="C18" s="65"/>
      <c r="D18" s="65"/>
      <c r="E18" s="66"/>
    </row>
  </sheetData>
  <mergeCells count="2">
    <mergeCell ref="B2:E2"/>
    <mergeCell ref="B18:D18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G7"/>
  <sheetViews>
    <sheetView workbookViewId="0">
      <selection activeCell="G13" sqref="G13"/>
    </sheetView>
  </sheetViews>
  <sheetFormatPr defaultRowHeight="16.5"/>
  <cols>
    <col min="1" max="1" width="4.375" customWidth="1"/>
    <col min="2" max="2" width="15" customWidth="1"/>
    <col min="3" max="3" width="13.75" customWidth="1"/>
    <col min="4" max="4" width="13" customWidth="1"/>
    <col min="5" max="5" width="13.375" customWidth="1"/>
    <col min="6" max="6" width="13.25" customWidth="1"/>
  </cols>
  <sheetData>
    <row r="1" spans="2:7" ht="17.25" customHeight="1"/>
    <row r="2" spans="2:7" ht="25.5" customHeight="1">
      <c r="B2" s="25" t="s">
        <v>49</v>
      </c>
      <c r="C2" s="25"/>
      <c r="D2" s="25"/>
      <c r="E2" s="25"/>
      <c r="F2" s="25"/>
      <c r="G2" s="25"/>
    </row>
    <row r="3" spans="2:7" ht="18.75">
      <c r="B3" s="3"/>
      <c r="C3" s="3"/>
      <c r="D3" s="3"/>
      <c r="E3" s="3"/>
      <c r="G3" t="s">
        <v>52</v>
      </c>
    </row>
    <row r="4" spans="2:7" ht="23.25" customHeight="1">
      <c r="B4" s="26" t="s">
        <v>22</v>
      </c>
      <c r="C4" s="27" t="s">
        <v>48</v>
      </c>
      <c r="D4" s="27" t="s">
        <v>43</v>
      </c>
      <c r="E4" s="27" t="s">
        <v>44</v>
      </c>
      <c r="F4" s="27" t="s">
        <v>45</v>
      </c>
      <c r="G4" s="27" t="s">
        <v>47</v>
      </c>
    </row>
    <row r="5" spans="2:7" ht="21" customHeight="1">
      <c r="B5" s="4" t="s">
        <v>50</v>
      </c>
      <c r="C5" s="5">
        <v>40772</v>
      </c>
      <c r="D5" s="6">
        <v>41196</v>
      </c>
      <c r="E5" s="6">
        <v>41564</v>
      </c>
      <c r="F5" s="6">
        <v>41845</v>
      </c>
      <c r="G5" s="7"/>
    </row>
    <row r="6" spans="2:7" ht="20.25" customHeight="1">
      <c r="B6" s="4" t="s">
        <v>51</v>
      </c>
      <c r="C6" s="5">
        <v>19105</v>
      </c>
      <c r="D6" s="6">
        <v>19400</v>
      </c>
      <c r="E6" s="6">
        <v>19692</v>
      </c>
      <c r="F6" s="6">
        <v>20039</v>
      </c>
      <c r="G6" s="7"/>
    </row>
    <row r="7" spans="2:7" ht="23.25" customHeight="1">
      <c r="B7" s="28" t="s">
        <v>46</v>
      </c>
      <c r="C7" s="6"/>
      <c r="D7" s="6"/>
      <c r="E7" s="6"/>
      <c r="F7" s="7"/>
      <c r="G7" s="7"/>
    </row>
  </sheetData>
  <mergeCells count="1">
    <mergeCell ref="B2:G2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15"/>
  <sheetViews>
    <sheetView workbookViewId="0">
      <selection activeCell="D38" sqref="D38"/>
    </sheetView>
  </sheetViews>
  <sheetFormatPr defaultRowHeight="16.5"/>
  <cols>
    <col min="1" max="1" width="4.875" customWidth="1"/>
    <col min="2" max="2" width="11.25" customWidth="1"/>
    <col min="3" max="3" width="9" customWidth="1"/>
    <col min="4" max="4" width="13.375" customWidth="1"/>
    <col min="5" max="5" width="12.75" customWidth="1"/>
  </cols>
  <sheetData>
    <row r="1" spans="2:5" ht="18" customHeight="1"/>
    <row r="2" spans="2:5" ht="28.5" customHeight="1" thickBot="1">
      <c r="B2" s="60" t="s">
        <v>92</v>
      </c>
      <c r="C2" s="61"/>
      <c r="D2" s="61"/>
      <c r="E2" s="61"/>
    </row>
    <row r="3" spans="2:5" ht="17.25" thickTop="1">
      <c r="C3" t="s">
        <v>39</v>
      </c>
    </row>
    <row r="4" spans="2:5" ht="18.75" customHeight="1">
      <c r="B4" s="22" t="s">
        <v>93</v>
      </c>
      <c r="C4" s="22" t="s">
        <v>94</v>
      </c>
      <c r="D4" s="22" t="s">
        <v>95</v>
      </c>
      <c r="E4" s="22" t="s">
        <v>96</v>
      </c>
    </row>
    <row r="5" spans="2:5">
      <c r="B5" s="29" t="s">
        <v>26</v>
      </c>
      <c r="C5" s="13">
        <v>36</v>
      </c>
      <c r="D5" s="13">
        <v>2000000</v>
      </c>
      <c r="E5" s="13">
        <f t="shared" ref="E5:E13" si="0">D5*4%*C5/12</f>
        <v>240000</v>
      </c>
    </row>
    <row r="6" spans="2:5">
      <c r="B6" s="29" t="s">
        <v>27</v>
      </c>
      <c r="C6" s="13">
        <v>12</v>
      </c>
      <c r="D6" s="13">
        <v>1500000</v>
      </c>
      <c r="E6" s="13">
        <f t="shared" si="0"/>
        <v>60000</v>
      </c>
    </row>
    <row r="7" spans="2:5">
      <c r="B7" s="29" t="s">
        <v>28</v>
      </c>
      <c r="C7" s="13">
        <v>12</v>
      </c>
      <c r="D7" s="13">
        <v>3000000</v>
      </c>
      <c r="E7" s="13">
        <f t="shared" si="0"/>
        <v>120000</v>
      </c>
    </row>
    <row r="8" spans="2:5">
      <c r="B8" s="29" t="s">
        <v>29</v>
      </c>
      <c r="C8" s="13">
        <v>24</v>
      </c>
      <c r="D8" s="13">
        <v>1500000</v>
      </c>
      <c r="E8" s="13">
        <f t="shared" si="0"/>
        <v>120000</v>
      </c>
    </row>
    <row r="9" spans="2:5">
      <c r="B9" s="29" t="s">
        <v>30</v>
      </c>
      <c r="C9" s="13">
        <v>48</v>
      </c>
      <c r="D9" s="13">
        <v>2500000</v>
      </c>
      <c r="E9" s="13">
        <f t="shared" si="0"/>
        <v>400000</v>
      </c>
    </row>
    <row r="10" spans="2:5">
      <c r="B10" s="29" t="s">
        <v>31</v>
      </c>
      <c r="C10" s="13">
        <v>36</v>
      </c>
      <c r="D10" s="13">
        <v>2000000</v>
      </c>
      <c r="E10" s="13">
        <f t="shared" si="0"/>
        <v>240000</v>
      </c>
    </row>
    <row r="11" spans="2:5">
      <c r="B11" s="23" t="s">
        <v>40</v>
      </c>
      <c r="C11" s="13">
        <v>36</v>
      </c>
      <c r="D11" s="13">
        <v>1500000</v>
      </c>
      <c r="E11" s="13">
        <f t="shared" si="0"/>
        <v>180000</v>
      </c>
    </row>
    <row r="12" spans="2:5">
      <c r="B12" s="23" t="s">
        <v>41</v>
      </c>
      <c r="C12" s="13">
        <v>60</v>
      </c>
      <c r="D12" s="13">
        <v>2500000</v>
      </c>
      <c r="E12" s="13">
        <f t="shared" si="0"/>
        <v>500000</v>
      </c>
    </row>
    <row r="13" spans="2:5">
      <c r="B13" s="23" t="s">
        <v>42</v>
      </c>
      <c r="C13" s="13">
        <v>60</v>
      </c>
      <c r="D13" s="13">
        <v>2500000</v>
      </c>
      <c r="E13" s="13">
        <f t="shared" si="0"/>
        <v>500000</v>
      </c>
    </row>
    <row r="14" spans="2:5" ht="15.75" customHeight="1">
      <c r="B14" s="62" t="s">
        <v>18</v>
      </c>
      <c r="C14" s="24"/>
      <c r="D14" s="63"/>
      <c r="E14" s="63"/>
    </row>
    <row r="15" spans="2:5">
      <c r="B15" s="12"/>
      <c r="C15" s="12"/>
      <c r="D15" s="12"/>
      <c r="E15" s="12"/>
    </row>
  </sheetData>
  <mergeCells count="1">
    <mergeCell ref="B2:E2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D30" sqref="D30"/>
    </sheetView>
  </sheetViews>
  <sheetFormatPr defaultRowHeight="16.5"/>
  <cols>
    <col min="1" max="1" width="4.5" customWidth="1"/>
    <col min="2" max="2" width="12.375" customWidth="1"/>
    <col min="3" max="3" width="12.125" customWidth="1"/>
    <col min="4" max="5" width="11.75" customWidth="1"/>
    <col min="6" max="6" width="13.125" customWidth="1"/>
  </cols>
  <sheetData>
    <row r="1" spans="2:6" ht="18" customHeight="1" thickBot="1"/>
    <row r="2" spans="2:6" ht="27.75" customHeight="1" thickBot="1">
      <c r="B2" s="57" t="s">
        <v>80</v>
      </c>
      <c r="C2" s="58"/>
      <c r="D2" s="58"/>
      <c r="E2" s="58"/>
      <c r="F2" s="59"/>
    </row>
    <row r="3" spans="2:6" ht="18.75" customHeight="1">
      <c r="B3" s="19"/>
      <c r="C3" s="20"/>
    </row>
    <row r="4" spans="2:6" ht="19.5" customHeight="1">
      <c r="B4" s="56" t="s">
        <v>68</v>
      </c>
      <c r="C4" s="55" t="s">
        <v>81</v>
      </c>
      <c r="D4" s="55" t="s">
        <v>82</v>
      </c>
      <c r="E4" s="55" t="s">
        <v>83</v>
      </c>
      <c r="F4" s="55" t="s">
        <v>46</v>
      </c>
    </row>
    <row r="5" spans="2:6" ht="16.5" customHeight="1">
      <c r="B5" s="54" t="s">
        <v>84</v>
      </c>
      <c r="C5" s="54">
        <v>50</v>
      </c>
      <c r="D5" s="54">
        <v>60</v>
      </c>
      <c r="E5" s="54">
        <v>75</v>
      </c>
      <c r="F5" s="55"/>
    </row>
    <row r="6" spans="2:6" ht="16.5" customHeight="1">
      <c r="B6" s="54" t="s">
        <v>85</v>
      </c>
      <c r="C6" s="54">
        <v>60</v>
      </c>
      <c r="D6" s="54">
        <v>65</v>
      </c>
      <c r="E6" s="54">
        <v>89</v>
      </c>
      <c r="F6" s="55"/>
    </row>
    <row r="7" spans="2:6" ht="16.5" customHeight="1">
      <c r="B7" s="54" t="s">
        <v>86</v>
      </c>
      <c r="C7" s="54">
        <v>75</v>
      </c>
      <c r="D7" s="54">
        <v>85</v>
      </c>
      <c r="E7" s="54">
        <v>93</v>
      </c>
      <c r="F7" s="55"/>
    </row>
    <row r="8" spans="2:6" ht="16.5" customHeight="1">
      <c r="B8" s="54" t="s">
        <v>87</v>
      </c>
      <c r="C8" s="54">
        <v>70</v>
      </c>
      <c r="D8" s="54">
        <v>75</v>
      </c>
      <c r="E8" s="54">
        <v>84</v>
      </c>
      <c r="F8" s="55"/>
    </row>
    <row r="9" spans="2:6" ht="16.5" customHeight="1">
      <c r="B9" s="54" t="s">
        <v>88</v>
      </c>
      <c r="C9" s="54">
        <v>85</v>
      </c>
      <c r="D9" s="54">
        <v>60</v>
      </c>
      <c r="E9" s="54">
        <v>78</v>
      </c>
      <c r="F9" s="55"/>
    </row>
    <row r="10" spans="2:6" ht="16.5" customHeight="1">
      <c r="B10" s="54" t="s">
        <v>89</v>
      </c>
      <c r="C10" s="54">
        <v>80</v>
      </c>
      <c r="D10" s="54">
        <v>75</v>
      </c>
      <c r="E10" s="54">
        <v>92</v>
      </c>
      <c r="F10" s="55"/>
    </row>
    <row r="11" spans="2:6" ht="16.5" customHeight="1">
      <c r="B11" s="54" t="s">
        <v>90</v>
      </c>
      <c r="C11" s="54">
        <v>90</v>
      </c>
      <c r="D11" s="54">
        <v>85</v>
      </c>
      <c r="E11" s="54">
        <v>88</v>
      </c>
      <c r="F11" s="55"/>
    </row>
    <row r="12" spans="2:6" ht="16.5" customHeight="1">
      <c r="B12" s="55" t="s">
        <v>91</v>
      </c>
      <c r="C12" s="55"/>
      <c r="D12" s="55"/>
      <c r="E12" s="55"/>
      <c r="F12" s="55"/>
    </row>
    <row r="13" spans="2:6">
      <c r="B13" s="21"/>
      <c r="C13" s="21"/>
      <c r="D13" s="21"/>
      <c r="E13" s="21"/>
    </row>
  </sheetData>
  <mergeCells count="1">
    <mergeCell ref="B2:F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E14"/>
  <sheetViews>
    <sheetView workbookViewId="0">
      <selection activeCell="E17" sqref="E17"/>
    </sheetView>
  </sheetViews>
  <sheetFormatPr defaultRowHeight="16.5"/>
  <cols>
    <col min="1" max="1" width="4.5" style="10" customWidth="1"/>
    <col min="2" max="2" width="13.5" style="10" customWidth="1"/>
    <col min="3" max="3" width="13.875" style="10" customWidth="1"/>
    <col min="4" max="4" width="8.5" style="10" customWidth="1"/>
    <col min="5" max="5" width="16.75" style="10" customWidth="1"/>
    <col min="6" max="16384" width="9" style="10"/>
  </cols>
  <sheetData>
    <row r="1" spans="2:5" ht="19.5" customHeight="1" thickBot="1"/>
    <row r="2" spans="2:5" ht="26.25" customHeight="1" thickBot="1">
      <c r="B2" s="42" t="s">
        <v>77</v>
      </c>
      <c r="C2" s="43"/>
      <c r="D2" s="43"/>
      <c r="E2" s="44"/>
    </row>
    <row r="3" spans="2:5" ht="18.75">
      <c r="B3" s="11"/>
      <c r="C3" s="11"/>
      <c r="D3" s="11"/>
      <c r="E3" s="11"/>
    </row>
    <row r="4" spans="2:5" ht="17.25" customHeight="1">
      <c r="B4" s="14" t="s">
        <v>34</v>
      </c>
      <c r="C4" s="14" t="s">
        <v>35</v>
      </c>
      <c r="D4" s="14" t="s">
        <v>36</v>
      </c>
      <c r="E4" s="14" t="s">
        <v>37</v>
      </c>
    </row>
    <row r="5" spans="2:5">
      <c r="B5" s="15" t="s">
        <v>71</v>
      </c>
      <c r="C5" s="16">
        <v>1543000</v>
      </c>
      <c r="D5" s="16">
        <v>3</v>
      </c>
      <c r="E5" s="16">
        <v>4629000</v>
      </c>
    </row>
    <row r="6" spans="2:5">
      <c r="B6" s="15" t="s">
        <v>72</v>
      </c>
      <c r="C6" s="16">
        <v>2160000</v>
      </c>
      <c r="D6" s="16">
        <v>5</v>
      </c>
      <c r="E6" s="16">
        <v>10800000</v>
      </c>
    </row>
    <row r="7" spans="2:5">
      <c r="B7" s="15" t="s">
        <v>73</v>
      </c>
      <c r="C7" s="16">
        <v>1235000</v>
      </c>
      <c r="D7" s="16">
        <v>4</v>
      </c>
      <c r="E7" s="16">
        <v>4940000</v>
      </c>
    </row>
    <row r="8" spans="2:5">
      <c r="B8" s="15" t="s">
        <v>74</v>
      </c>
      <c r="C8" s="16">
        <v>2760000</v>
      </c>
      <c r="D8" s="16">
        <v>7</v>
      </c>
      <c r="E8" s="16">
        <v>19320000</v>
      </c>
    </row>
    <row r="9" spans="2:5">
      <c r="B9" s="17" t="s">
        <v>75</v>
      </c>
      <c r="C9" s="18">
        <v>3110000</v>
      </c>
      <c r="D9" s="18">
        <v>4</v>
      </c>
      <c r="E9" s="18">
        <v>12440000</v>
      </c>
    </row>
    <row r="10" spans="2:5">
      <c r="B10" s="12"/>
      <c r="C10" s="12"/>
      <c r="D10" s="12"/>
      <c r="E10" s="12"/>
    </row>
    <row r="11" spans="2:5">
      <c r="B11" s="45" t="s">
        <v>38</v>
      </c>
      <c r="C11" s="46"/>
      <c r="D11" s="46"/>
      <c r="E11" s="47"/>
    </row>
    <row r="12" spans="2:5">
      <c r="B12" s="48" t="s">
        <v>78</v>
      </c>
      <c r="C12" s="49"/>
      <c r="D12" s="49"/>
      <c r="E12" s="50"/>
    </row>
    <row r="13" spans="2:5">
      <c r="B13" s="48" t="s">
        <v>76</v>
      </c>
      <c r="C13" s="49"/>
      <c r="D13" s="49"/>
      <c r="E13" s="50"/>
    </row>
    <row r="14" spans="2:5">
      <c r="B14" s="51" t="s">
        <v>79</v>
      </c>
      <c r="C14" s="52"/>
      <c r="D14" s="52"/>
      <c r="E14" s="53"/>
    </row>
  </sheetData>
  <mergeCells count="5">
    <mergeCell ref="B2:E2"/>
    <mergeCell ref="B11:D11"/>
    <mergeCell ref="B12:D12"/>
    <mergeCell ref="B13:D13"/>
    <mergeCell ref="B14:D1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급여</vt:lpstr>
      <vt:lpstr>매출</vt:lpstr>
      <vt:lpstr>예금</vt:lpstr>
      <vt:lpstr>성적</vt:lpstr>
      <vt:lpstr>합계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2010-03-15T12:58:34Z</dcterms:created>
  <dcterms:modified xsi:type="dcterms:W3CDTF">2010-03-15T13:41:02Z</dcterms:modified>
</cp:coreProperties>
</file>